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VIN_HUYEN\TRẢ HÀNG\FILE NHẬP KHẨU 2022\"/>
    </mc:Choice>
  </mc:AlternateContent>
  <xr:revisionPtr revIDLastSave="0" documentId="13_ncr:1_{84F1FF80-2226-4FCC-95CD-4A51DF1EC3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Sheet1!$A$2:$V$3987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09" i="1" l="1"/>
  <c r="X209" i="1" s="1"/>
  <c r="S208" i="1"/>
  <c r="S1927" i="1"/>
  <c r="S1926" i="1"/>
  <c r="S1925" i="1"/>
  <c r="X1925" i="1" s="1"/>
  <c r="S1924" i="1"/>
  <c r="S1923" i="1"/>
  <c r="X1926" i="1"/>
  <c r="X1927" i="1"/>
  <c r="S1922" i="1"/>
  <c r="S1921" i="1"/>
  <c r="S1840" i="1"/>
  <c r="S1839" i="1"/>
  <c r="S3254" i="1"/>
  <c r="S3255" i="1"/>
  <c r="S3256" i="1"/>
  <c r="S3257" i="1"/>
  <c r="S3258" i="1"/>
  <c r="S3259" i="1"/>
  <c r="S325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1" i="1"/>
  <c r="X1892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1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8" i="1"/>
  <c r="X1929" i="1"/>
  <c r="X1930" i="1"/>
  <c r="X1931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4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7" i="1"/>
  <c r="X1958" i="1"/>
  <c r="X1959" i="1"/>
  <c r="X1960" i="1"/>
  <c r="X1961" i="1"/>
  <c r="X1962" i="1"/>
  <c r="X1963" i="1"/>
  <c r="X1964" i="1"/>
  <c r="X1965" i="1"/>
  <c r="X1966" i="1"/>
  <c r="X1967" i="1"/>
  <c r="X1968" i="1"/>
  <c r="X1969" i="1"/>
  <c r="X1970" i="1"/>
  <c r="X1971" i="1"/>
  <c r="X1972" i="1"/>
  <c r="X1973" i="1"/>
  <c r="X1974" i="1"/>
  <c r="X1975" i="1"/>
  <c r="X1976" i="1"/>
  <c r="X1977" i="1"/>
  <c r="X1978" i="1"/>
  <c r="X1979" i="1"/>
  <c r="X1980" i="1"/>
  <c r="X1981" i="1"/>
  <c r="X1982" i="1"/>
  <c r="X1983" i="1"/>
  <c r="X1984" i="1"/>
  <c r="X1985" i="1"/>
  <c r="X1986" i="1"/>
  <c r="X1987" i="1"/>
  <c r="X1988" i="1"/>
  <c r="X1989" i="1"/>
  <c r="X1990" i="1"/>
  <c r="X1991" i="1"/>
  <c r="X1992" i="1"/>
  <c r="X1993" i="1"/>
  <c r="X1994" i="1"/>
  <c r="X1995" i="1"/>
  <c r="X1996" i="1"/>
  <c r="X1997" i="1"/>
  <c r="X1998" i="1"/>
  <c r="X1999" i="1"/>
  <c r="X2000" i="1"/>
  <c r="X2001" i="1"/>
  <c r="X2002" i="1"/>
  <c r="X2003" i="1"/>
  <c r="X2004" i="1"/>
  <c r="X2005" i="1"/>
  <c r="X2006" i="1"/>
  <c r="X2007" i="1"/>
  <c r="X2008" i="1"/>
  <c r="X2009" i="1"/>
  <c r="X2010" i="1"/>
  <c r="X2011" i="1"/>
  <c r="X2012" i="1"/>
  <c r="X2013" i="1"/>
  <c r="X2014" i="1"/>
  <c r="X2015" i="1"/>
  <c r="X2016" i="1"/>
  <c r="X2017" i="1"/>
  <c r="X2018" i="1"/>
  <c r="X2019" i="1"/>
  <c r="X2020" i="1"/>
  <c r="X2021" i="1"/>
  <c r="X2022" i="1"/>
  <c r="X2023" i="1"/>
  <c r="X2024" i="1"/>
  <c r="X2025" i="1"/>
  <c r="X2026" i="1"/>
  <c r="X2027" i="1"/>
  <c r="X2028" i="1"/>
  <c r="X2029" i="1"/>
  <c r="X2030" i="1"/>
  <c r="X2031" i="1"/>
  <c r="X2032" i="1"/>
  <c r="X2033" i="1"/>
  <c r="X2034" i="1"/>
  <c r="X2035" i="1"/>
  <c r="X2036" i="1"/>
  <c r="X2037" i="1"/>
  <c r="X2038" i="1"/>
  <c r="X2039" i="1"/>
  <c r="X2040" i="1"/>
  <c r="X2041" i="1"/>
  <c r="X2042" i="1"/>
  <c r="X2043" i="1"/>
  <c r="X2044" i="1"/>
  <c r="X2045" i="1"/>
  <c r="X2046" i="1"/>
  <c r="X2047" i="1"/>
  <c r="X2048" i="1"/>
  <c r="X2049" i="1"/>
  <c r="X2050" i="1"/>
  <c r="X2051" i="1"/>
  <c r="X2052" i="1"/>
  <c r="X2053" i="1"/>
  <c r="X2054" i="1"/>
  <c r="X2055" i="1"/>
  <c r="X2056" i="1"/>
  <c r="X2057" i="1"/>
  <c r="X2058" i="1"/>
  <c r="X2059" i="1"/>
  <c r="X2060" i="1"/>
  <c r="X2061" i="1"/>
  <c r="X2062" i="1"/>
  <c r="X2063" i="1"/>
  <c r="X2064" i="1"/>
  <c r="X2065" i="1"/>
  <c r="X2066" i="1"/>
  <c r="X2067" i="1"/>
  <c r="X2068" i="1"/>
  <c r="X2069" i="1"/>
  <c r="X2070" i="1"/>
  <c r="X2071" i="1"/>
  <c r="X2072" i="1"/>
  <c r="X2073" i="1"/>
  <c r="X2074" i="1"/>
  <c r="X2075" i="1"/>
  <c r="X2076" i="1"/>
  <c r="X2077" i="1"/>
  <c r="X2078" i="1"/>
  <c r="X2079" i="1"/>
  <c r="X2080" i="1"/>
  <c r="X2081" i="1"/>
  <c r="X2082" i="1"/>
  <c r="X2083" i="1"/>
  <c r="X2084" i="1"/>
  <c r="X2085" i="1"/>
  <c r="X2086" i="1"/>
  <c r="X2087" i="1"/>
  <c r="X2088" i="1"/>
  <c r="X2089" i="1"/>
  <c r="X2090" i="1"/>
  <c r="X2091" i="1"/>
  <c r="X2092" i="1"/>
  <c r="X2093" i="1"/>
  <c r="X2094" i="1"/>
  <c r="X2095" i="1"/>
  <c r="X2096" i="1"/>
  <c r="X2097" i="1"/>
  <c r="X2098" i="1"/>
  <c r="X2099" i="1"/>
  <c r="X2100" i="1"/>
  <c r="X2101" i="1"/>
  <c r="X2102" i="1"/>
  <c r="X2103" i="1"/>
  <c r="X2104" i="1"/>
  <c r="X2105" i="1"/>
  <c r="X2106" i="1"/>
  <c r="X2107" i="1"/>
  <c r="X2108" i="1"/>
  <c r="X2109" i="1"/>
  <c r="X2110" i="1"/>
  <c r="X2111" i="1"/>
  <c r="X2112" i="1"/>
  <c r="X2113" i="1"/>
  <c r="X2114" i="1"/>
  <c r="X2115" i="1"/>
  <c r="X2116" i="1"/>
  <c r="X2117" i="1"/>
  <c r="X2118" i="1"/>
  <c r="X2119" i="1"/>
  <c r="X2120" i="1"/>
  <c r="X2121" i="1"/>
  <c r="X2122" i="1"/>
  <c r="X2123" i="1"/>
  <c r="X2124" i="1"/>
  <c r="X2125" i="1"/>
  <c r="X2126" i="1"/>
  <c r="X2127" i="1"/>
  <c r="X2128" i="1"/>
  <c r="X2129" i="1"/>
  <c r="X2130" i="1"/>
  <c r="X2131" i="1"/>
  <c r="X2132" i="1"/>
  <c r="X2133" i="1"/>
  <c r="X2134" i="1"/>
  <c r="X2135" i="1"/>
  <c r="X2136" i="1"/>
  <c r="X2137" i="1"/>
  <c r="X2138" i="1"/>
  <c r="X2139" i="1"/>
  <c r="X2140" i="1"/>
  <c r="X2141" i="1"/>
  <c r="X2142" i="1"/>
  <c r="X2143" i="1"/>
  <c r="X2144" i="1"/>
  <c r="X2145" i="1"/>
  <c r="X2146" i="1"/>
  <c r="X2147" i="1"/>
  <c r="X2148" i="1"/>
  <c r="X2149" i="1"/>
  <c r="X2150" i="1"/>
  <c r="X2151" i="1"/>
  <c r="X2152" i="1"/>
  <c r="X2153" i="1"/>
  <c r="X2154" i="1"/>
  <c r="X2155" i="1"/>
  <c r="X2156" i="1"/>
  <c r="X2157" i="1"/>
  <c r="X2158" i="1"/>
  <c r="X2159" i="1"/>
  <c r="X2160" i="1"/>
  <c r="X2161" i="1"/>
  <c r="X2162" i="1"/>
  <c r="X2163" i="1"/>
  <c r="X2164" i="1"/>
  <c r="X2165" i="1"/>
  <c r="X2166" i="1"/>
  <c r="X2167" i="1"/>
  <c r="X2168" i="1"/>
  <c r="X2169" i="1"/>
  <c r="X2170" i="1"/>
  <c r="X2171" i="1"/>
  <c r="X2172" i="1"/>
  <c r="X2173" i="1"/>
  <c r="X2174" i="1"/>
  <c r="X2175" i="1"/>
  <c r="X2176" i="1"/>
  <c r="X2177" i="1"/>
  <c r="X2178" i="1"/>
  <c r="X2179" i="1"/>
  <c r="X2180" i="1"/>
  <c r="X2181" i="1"/>
  <c r="X2182" i="1"/>
  <c r="X2183" i="1"/>
  <c r="X2184" i="1"/>
  <c r="X2185" i="1"/>
  <c r="X2186" i="1"/>
  <c r="X2187" i="1"/>
  <c r="X2188" i="1"/>
  <c r="X2189" i="1"/>
  <c r="X2190" i="1"/>
  <c r="X2191" i="1"/>
  <c r="X2192" i="1"/>
  <c r="X2193" i="1"/>
  <c r="X2194" i="1"/>
  <c r="X2195" i="1"/>
  <c r="X2196" i="1"/>
  <c r="X2197" i="1"/>
  <c r="X2198" i="1"/>
  <c r="X2199" i="1"/>
  <c r="X2200" i="1"/>
  <c r="X2201" i="1"/>
  <c r="X2202" i="1"/>
  <c r="X2203" i="1"/>
  <c r="X2204" i="1"/>
  <c r="X2205" i="1"/>
  <c r="X2206" i="1"/>
  <c r="X2207" i="1"/>
  <c r="X2208" i="1"/>
  <c r="X2209" i="1"/>
  <c r="X2210" i="1"/>
  <c r="X2211" i="1"/>
  <c r="X2212" i="1"/>
  <c r="X2213" i="1"/>
  <c r="X2214" i="1"/>
  <c r="X2215" i="1"/>
  <c r="X2216" i="1"/>
  <c r="X2217" i="1"/>
  <c r="X2218" i="1"/>
  <c r="X2219" i="1"/>
  <c r="X2220" i="1"/>
  <c r="X2221" i="1"/>
  <c r="X2222" i="1"/>
  <c r="X2223" i="1"/>
  <c r="X2224" i="1"/>
  <c r="X2225" i="1"/>
  <c r="X2226" i="1"/>
  <c r="X2227" i="1"/>
  <c r="X2228" i="1"/>
  <c r="X2229" i="1"/>
  <c r="X2230" i="1"/>
  <c r="X2231" i="1"/>
  <c r="X2232" i="1"/>
  <c r="X2233" i="1"/>
  <c r="X2234" i="1"/>
  <c r="X2235" i="1"/>
  <c r="X2236" i="1"/>
  <c r="X2237" i="1"/>
  <c r="X2238" i="1"/>
  <c r="X2239" i="1"/>
  <c r="X2240" i="1"/>
  <c r="X2241" i="1"/>
  <c r="X2242" i="1"/>
  <c r="X2243" i="1"/>
  <c r="X2244" i="1"/>
  <c r="X2245" i="1"/>
  <c r="X2246" i="1"/>
  <c r="X2247" i="1"/>
  <c r="X2248" i="1"/>
  <c r="X2249" i="1"/>
  <c r="X2250" i="1"/>
  <c r="X2251" i="1"/>
  <c r="X2252" i="1"/>
  <c r="X2253" i="1"/>
  <c r="X2254" i="1"/>
  <c r="X2255" i="1"/>
  <c r="X2256" i="1"/>
  <c r="X2257" i="1"/>
  <c r="X2258" i="1"/>
  <c r="X2259" i="1"/>
  <c r="X2260" i="1"/>
  <c r="X2261" i="1"/>
  <c r="X2262" i="1"/>
  <c r="X2263" i="1"/>
  <c r="X2264" i="1"/>
  <c r="X2265" i="1"/>
  <c r="X2266" i="1"/>
  <c r="X2267" i="1"/>
  <c r="X2268" i="1"/>
  <c r="X2269" i="1"/>
  <c r="X2270" i="1"/>
  <c r="X2271" i="1"/>
  <c r="X2272" i="1"/>
  <c r="X2273" i="1"/>
  <c r="X2274" i="1"/>
  <c r="X2275" i="1"/>
  <c r="X2276" i="1"/>
  <c r="X2277" i="1"/>
  <c r="X2278" i="1"/>
  <c r="X2279" i="1"/>
  <c r="X2280" i="1"/>
  <c r="X2281" i="1"/>
  <c r="X2282" i="1"/>
  <c r="X2283" i="1"/>
  <c r="X2284" i="1"/>
  <c r="X2285" i="1"/>
  <c r="X2286" i="1"/>
  <c r="X2287" i="1"/>
  <c r="X2288" i="1"/>
  <c r="X2289" i="1"/>
  <c r="X2290" i="1"/>
  <c r="X2291" i="1"/>
  <c r="X2292" i="1"/>
  <c r="X2293" i="1"/>
  <c r="X2294" i="1"/>
  <c r="X2295" i="1"/>
  <c r="X2296" i="1"/>
  <c r="X2297" i="1"/>
  <c r="X2298" i="1"/>
  <c r="X2299" i="1"/>
  <c r="X2300" i="1"/>
  <c r="X2301" i="1"/>
  <c r="X2302" i="1"/>
  <c r="X2303" i="1"/>
  <c r="X2304" i="1"/>
  <c r="X2305" i="1"/>
  <c r="X2306" i="1"/>
  <c r="X2307" i="1"/>
  <c r="X2308" i="1"/>
  <c r="X2309" i="1"/>
  <c r="X2310" i="1"/>
  <c r="X2311" i="1"/>
  <c r="X2312" i="1"/>
  <c r="X2313" i="1"/>
  <c r="X2314" i="1"/>
  <c r="X2315" i="1"/>
  <c r="X2316" i="1"/>
  <c r="X2317" i="1"/>
  <c r="X2318" i="1"/>
  <c r="X2319" i="1"/>
  <c r="X2320" i="1"/>
  <c r="X2321" i="1"/>
  <c r="X2322" i="1"/>
  <c r="X2323" i="1"/>
  <c r="X2324" i="1"/>
  <c r="X2325" i="1"/>
  <c r="X2326" i="1"/>
  <c r="X2327" i="1"/>
  <c r="X2328" i="1"/>
  <c r="X2329" i="1"/>
  <c r="X2330" i="1"/>
  <c r="X2331" i="1"/>
  <c r="X2332" i="1"/>
  <c r="X2333" i="1"/>
  <c r="X2334" i="1"/>
  <c r="X2335" i="1"/>
  <c r="X2336" i="1"/>
  <c r="X2337" i="1"/>
  <c r="X2338" i="1"/>
  <c r="X2339" i="1"/>
  <c r="X2340" i="1"/>
  <c r="X2341" i="1"/>
  <c r="X2342" i="1"/>
  <c r="X2343" i="1"/>
  <c r="X2344" i="1"/>
  <c r="X2345" i="1"/>
  <c r="X2346" i="1"/>
  <c r="X2347" i="1"/>
  <c r="X2348" i="1"/>
  <c r="X2349" i="1"/>
  <c r="X2350" i="1"/>
  <c r="X2351" i="1"/>
  <c r="X2352" i="1"/>
  <c r="X2353" i="1"/>
  <c r="X2354" i="1"/>
  <c r="X2355" i="1"/>
  <c r="X2356" i="1"/>
  <c r="X2357" i="1"/>
  <c r="X2358" i="1"/>
  <c r="X2359" i="1"/>
  <c r="X2360" i="1"/>
  <c r="X2361" i="1"/>
  <c r="X2362" i="1"/>
  <c r="X2363" i="1"/>
  <c r="X2364" i="1"/>
  <c r="X2365" i="1"/>
  <c r="X2366" i="1"/>
  <c r="X2367" i="1"/>
  <c r="X2368" i="1"/>
  <c r="X2369" i="1"/>
  <c r="X2370" i="1"/>
  <c r="X2371" i="1"/>
  <c r="X2372" i="1"/>
  <c r="X2373" i="1"/>
  <c r="X2374" i="1"/>
  <c r="X2375" i="1"/>
  <c r="X2376" i="1"/>
  <c r="X2377" i="1"/>
  <c r="X2378" i="1"/>
  <c r="X2379" i="1"/>
  <c r="X2380" i="1"/>
  <c r="X2381" i="1"/>
  <c r="X2382" i="1"/>
  <c r="X2383" i="1"/>
  <c r="X2384" i="1"/>
  <c r="X2385" i="1"/>
  <c r="X2386" i="1"/>
  <c r="X2387" i="1"/>
  <c r="X2388" i="1"/>
  <c r="X2389" i="1"/>
  <c r="X2390" i="1"/>
  <c r="X2391" i="1"/>
  <c r="X2392" i="1"/>
  <c r="X2393" i="1"/>
  <c r="X2394" i="1"/>
  <c r="X2395" i="1"/>
  <c r="X2396" i="1"/>
  <c r="X2397" i="1"/>
  <c r="X2398" i="1"/>
  <c r="X2399" i="1"/>
  <c r="X2400" i="1"/>
  <c r="X2401" i="1"/>
  <c r="X2402" i="1"/>
  <c r="X2403" i="1"/>
  <c r="X2404" i="1"/>
  <c r="X2405" i="1"/>
  <c r="X2406" i="1"/>
  <c r="X2407" i="1"/>
  <c r="X2408" i="1"/>
  <c r="X2409" i="1"/>
  <c r="X2410" i="1"/>
  <c r="X2411" i="1"/>
  <c r="X2412" i="1"/>
  <c r="X2413" i="1"/>
  <c r="X2414" i="1"/>
  <c r="X2415" i="1"/>
  <c r="X2416" i="1"/>
  <c r="X2417" i="1"/>
  <c r="X2418" i="1"/>
  <c r="X2419" i="1"/>
  <c r="X2420" i="1"/>
  <c r="X2421" i="1"/>
  <c r="X2422" i="1"/>
  <c r="X2423" i="1"/>
  <c r="X2424" i="1"/>
  <c r="X2425" i="1"/>
  <c r="X2426" i="1"/>
  <c r="X2427" i="1"/>
  <c r="X2428" i="1"/>
  <c r="X2429" i="1"/>
  <c r="X2430" i="1"/>
  <c r="X2431" i="1"/>
  <c r="X2432" i="1"/>
  <c r="X2433" i="1"/>
  <c r="X2434" i="1"/>
  <c r="X2435" i="1"/>
  <c r="X2436" i="1"/>
  <c r="X2437" i="1"/>
  <c r="X2438" i="1"/>
  <c r="X2439" i="1"/>
  <c r="X2440" i="1"/>
  <c r="X2441" i="1"/>
  <c r="X2442" i="1"/>
  <c r="X2443" i="1"/>
  <c r="X2444" i="1"/>
  <c r="X2445" i="1"/>
  <c r="X2446" i="1"/>
  <c r="X2447" i="1"/>
  <c r="X2448" i="1"/>
  <c r="X2449" i="1"/>
  <c r="X2450" i="1"/>
  <c r="X2451" i="1"/>
  <c r="X2452" i="1"/>
  <c r="X2453" i="1"/>
  <c r="X2454" i="1"/>
  <c r="X2455" i="1"/>
  <c r="X2456" i="1"/>
  <c r="X2457" i="1"/>
  <c r="X2458" i="1"/>
  <c r="X2459" i="1"/>
  <c r="X2460" i="1"/>
  <c r="X2461" i="1"/>
  <c r="X2462" i="1"/>
  <c r="X2463" i="1"/>
  <c r="X2464" i="1"/>
  <c r="X2465" i="1"/>
  <c r="X2466" i="1"/>
  <c r="X2467" i="1"/>
  <c r="X2468" i="1"/>
  <c r="X2469" i="1"/>
  <c r="X2470" i="1"/>
  <c r="X2471" i="1"/>
  <c r="X2472" i="1"/>
  <c r="X2473" i="1"/>
  <c r="X2474" i="1"/>
  <c r="X2475" i="1"/>
  <c r="X2476" i="1"/>
  <c r="X2477" i="1"/>
  <c r="X2478" i="1"/>
  <c r="X2479" i="1"/>
  <c r="X2480" i="1"/>
  <c r="X2481" i="1"/>
  <c r="X2482" i="1"/>
  <c r="X2483" i="1"/>
  <c r="X2484" i="1"/>
  <c r="X2485" i="1"/>
  <c r="X2486" i="1"/>
  <c r="X2487" i="1"/>
  <c r="X2488" i="1"/>
  <c r="X2489" i="1"/>
  <c r="X2490" i="1"/>
  <c r="X2491" i="1"/>
  <c r="X2492" i="1"/>
  <c r="X2493" i="1"/>
  <c r="X2494" i="1"/>
  <c r="X2495" i="1"/>
  <c r="X2496" i="1"/>
  <c r="X2497" i="1"/>
  <c r="X2498" i="1"/>
  <c r="X2499" i="1"/>
  <c r="X2500" i="1"/>
  <c r="X2501" i="1"/>
  <c r="X2502" i="1"/>
  <c r="X2503" i="1"/>
  <c r="X2504" i="1"/>
  <c r="X2505" i="1"/>
  <c r="X2506" i="1"/>
  <c r="X2507" i="1"/>
  <c r="X2508" i="1"/>
  <c r="X2509" i="1"/>
  <c r="X2510" i="1"/>
  <c r="X2511" i="1"/>
  <c r="X2512" i="1"/>
  <c r="X2513" i="1"/>
  <c r="X2514" i="1"/>
  <c r="X2515" i="1"/>
  <c r="X2516" i="1"/>
  <c r="X2517" i="1"/>
  <c r="X2518" i="1"/>
  <c r="X2519" i="1"/>
  <c r="X2520" i="1"/>
  <c r="X2521" i="1"/>
  <c r="X2522" i="1"/>
  <c r="X2523" i="1"/>
  <c r="X2524" i="1"/>
  <c r="X2525" i="1"/>
  <c r="X2526" i="1"/>
  <c r="X2527" i="1"/>
  <c r="X2528" i="1"/>
  <c r="X2529" i="1"/>
  <c r="X2530" i="1"/>
  <c r="X2531" i="1"/>
  <c r="X2532" i="1"/>
  <c r="X2533" i="1"/>
  <c r="X2534" i="1"/>
  <c r="X2535" i="1"/>
  <c r="X2536" i="1"/>
  <c r="X2537" i="1"/>
  <c r="X2538" i="1"/>
  <c r="X2539" i="1"/>
  <c r="X2540" i="1"/>
  <c r="X2541" i="1"/>
  <c r="X2542" i="1"/>
  <c r="X2543" i="1"/>
  <c r="X2544" i="1"/>
  <c r="X2545" i="1"/>
  <c r="X2546" i="1"/>
  <c r="X2547" i="1"/>
  <c r="X2548" i="1"/>
  <c r="X2549" i="1"/>
  <c r="X2550" i="1"/>
  <c r="X2551" i="1"/>
  <c r="X2552" i="1"/>
  <c r="X2553" i="1"/>
  <c r="X2554" i="1"/>
  <c r="X2555" i="1"/>
  <c r="X2556" i="1"/>
  <c r="X2557" i="1"/>
  <c r="X2558" i="1"/>
  <c r="X2559" i="1"/>
  <c r="X2560" i="1"/>
  <c r="X2561" i="1"/>
  <c r="X2562" i="1"/>
  <c r="X2563" i="1"/>
  <c r="X2564" i="1"/>
  <c r="X2565" i="1"/>
  <c r="X2566" i="1"/>
  <c r="X2567" i="1"/>
  <c r="X2568" i="1"/>
  <c r="X2569" i="1"/>
  <c r="X2570" i="1"/>
  <c r="X2571" i="1"/>
  <c r="X2572" i="1"/>
  <c r="X2573" i="1"/>
  <c r="X2574" i="1"/>
  <c r="X2575" i="1"/>
  <c r="X2576" i="1"/>
  <c r="X2577" i="1"/>
  <c r="X2578" i="1"/>
  <c r="X2579" i="1"/>
  <c r="X2580" i="1"/>
  <c r="X2581" i="1"/>
  <c r="X2582" i="1"/>
  <c r="X2583" i="1"/>
  <c r="X2584" i="1"/>
  <c r="X2585" i="1"/>
  <c r="X2586" i="1"/>
  <c r="X2587" i="1"/>
  <c r="X2588" i="1"/>
  <c r="X2589" i="1"/>
  <c r="X2590" i="1"/>
  <c r="X2591" i="1"/>
  <c r="X2592" i="1"/>
  <c r="X2593" i="1"/>
  <c r="X2594" i="1"/>
  <c r="X2595" i="1"/>
  <c r="X2596" i="1"/>
  <c r="X2597" i="1"/>
  <c r="X2598" i="1"/>
  <c r="X2599" i="1"/>
  <c r="X2600" i="1"/>
  <c r="X2601" i="1"/>
  <c r="X2602" i="1"/>
  <c r="X2603" i="1"/>
  <c r="X2604" i="1"/>
  <c r="X2605" i="1"/>
  <c r="X2606" i="1"/>
  <c r="X2607" i="1"/>
  <c r="X2608" i="1"/>
  <c r="X2609" i="1"/>
  <c r="X2610" i="1"/>
  <c r="X2611" i="1"/>
  <c r="X2612" i="1"/>
  <c r="X2613" i="1"/>
  <c r="X2614" i="1"/>
  <c r="X2615" i="1"/>
  <c r="X2616" i="1"/>
  <c r="X2617" i="1"/>
  <c r="X2618" i="1"/>
  <c r="X2619" i="1"/>
  <c r="X2620" i="1"/>
  <c r="X2621" i="1"/>
  <c r="X2622" i="1"/>
  <c r="X2623" i="1"/>
  <c r="X2624" i="1"/>
  <c r="X2625" i="1"/>
  <c r="X2626" i="1"/>
  <c r="X2627" i="1"/>
  <c r="X2628" i="1"/>
  <c r="X2629" i="1"/>
  <c r="X2630" i="1"/>
  <c r="X2631" i="1"/>
  <c r="X2632" i="1"/>
  <c r="X2633" i="1"/>
  <c r="X2634" i="1"/>
  <c r="X2635" i="1"/>
  <c r="X2636" i="1"/>
  <c r="X2637" i="1"/>
  <c r="X2638" i="1"/>
  <c r="X2639" i="1"/>
  <c r="X2640" i="1"/>
  <c r="X2641" i="1"/>
  <c r="X2642" i="1"/>
  <c r="X2643" i="1"/>
  <c r="X2644" i="1"/>
  <c r="X2645" i="1"/>
  <c r="X2646" i="1"/>
  <c r="X2647" i="1"/>
  <c r="X2648" i="1"/>
  <c r="X2649" i="1"/>
  <c r="X2650" i="1"/>
  <c r="X2651" i="1"/>
  <c r="X2652" i="1"/>
  <c r="X2653" i="1"/>
  <c r="X2654" i="1"/>
  <c r="X2655" i="1"/>
  <c r="X2656" i="1"/>
  <c r="X2657" i="1"/>
  <c r="X2658" i="1"/>
  <c r="X2659" i="1"/>
  <c r="X2660" i="1"/>
  <c r="X2661" i="1"/>
  <c r="X2662" i="1"/>
  <c r="X2663" i="1"/>
  <c r="X2664" i="1"/>
  <c r="X2665" i="1"/>
  <c r="X2666" i="1"/>
  <c r="X2667" i="1"/>
  <c r="X2668" i="1"/>
  <c r="X2669" i="1"/>
  <c r="X2670" i="1"/>
  <c r="X2671" i="1"/>
  <c r="X2672" i="1"/>
  <c r="X2673" i="1"/>
  <c r="X2674" i="1"/>
  <c r="X2675" i="1"/>
  <c r="X2676" i="1"/>
  <c r="X2677" i="1"/>
  <c r="X2678" i="1"/>
  <c r="X2679" i="1"/>
  <c r="X2680" i="1"/>
  <c r="X2681" i="1"/>
  <c r="X2682" i="1"/>
  <c r="X2683" i="1"/>
  <c r="X2684" i="1"/>
  <c r="X2685" i="1"/>
  <c r="X2686" i="1"/>
  <c r="X2687" i="1"/>
  <c r="X2688" i="1"/>
  <c r="X2689" i="1"/>
  <c r="X2690" i="1"/>
  <c r="X2691" i="1"/>
  <c r="X2692" i="1"/>
  <c r="X2693" i="1"/>
  <c r="X2694" i="1"/>
  <c r="X2695" i="1"/>
  <c r="X2696" i="1"/>
  <c r="X2697" i="1"/>
  <c r="X2698" i="1"/>
  <c r="X2699" i="1"/>
  <c r="X2700" i="1"/>
  <c r="X2701" i="1"/>
  <c r="X2702" i="1"/>
  <c r="X2703" i="1"/>
  <c r="X2704" i="1"/>
  <c r="X2705" i="1"/>
  <c r="X2706" i="1"/>
  <c r="X2707" i="1"/>
  <c r="X2708" i="1"/>
  <c r="X2709" i="1"/>
  <c r="X2710" i="1"/>
  <c r="X2711" i="1"/>
  <c r="X2712" i="1"/>
  <c r="X2713" i="1"/>
  <c r="X2714" i="1"/>
  <c r="X2715" i="1"/>
  <c r="X2716" i="1"/>
  <c r="X2717" i="1"/>
  <c r="X2718" i="1"/>
  <c r="X2719" i="1"/>
  <c r="X2720" i="1"/>
  <c r="X2721" i="1"/>
  <c r="X2722" i="1"/>
  <c r="X2723" i="1"/>
  <c r="X2724" i="1"/>
  <c r="X2725" i="1"/>
  <c r="X2726" i="1"/>
  <c r="X2727" i="1"/>
  <c r="X2728" i="1"/>
  <c r="X2729" i="1"/>
  <c r="X2730" i="1"/>
  <c r="X2731" i="1"/>
  <c r="X2732" i="1"/>
  <c r="X2733" i="1"/>
  <c r="X2734" i="1"/>
  <c r="X2735" i="1"/>
  <c r="X2736" i="1"/>
  <c r="X2737" i="1"/>
  <c r="X2738" i="1"/>
  <c r="X2739" i="1"/>
  <c r="X2740" i="1"/>
  <c r="X2741" i="1"/>
  <c r="X2742" i="1"/>
  <c r="X2743" i="1"/>
  <c r="X2744" i="1"/>
  <c r="X2745" i="1"/>
  <c r="X2746" i="1"/>
  <c r="X2747" i="1"/>
  <c r="X2748" i="1"/>
  <c r="X2749" i="1"/>
  <c r="X2750" i="1"/>
  <c r="X2751" i="1"/>
  <c r="X2752" i="1"/>
  <c r="X2753" i="1"/>
  <c r="X2754" i="1"/>
  <c r="X2755" i="1"/>
  <c r="X2756" i="1"/>
  <c r="X2757" i="1"/>
  <c r="X2758" i="1"/>
  <c r="X2759" i="1"/>
  <c r="X2760" i="1"/>
  <c r="X2761" i="1"/>
  <c r="X2762" i="1"/>
  <c r="X2763" i="1"/>
  <c r="X2764" i="1"/>
  <c r="X2765" i="1"/>
  <c r="X2766" i="1"/>
  <c r="X2767" i="1"/>
  <c r="X2768" i="1"/>
  <c r="X2769" i="1"/>
  <c r="X2770" i="1"/>
  <c r="X2771" i="1"/>
  <c r="X2772" i="1"/>
  <c r="X2773" i="1"/>
  <c r="X2774" i="1"/>
  <c r="X2775" i="1"/>
  <c r="X2776" i="1"/>
  <c r="X2777" i="1"/>
  <c r="X2778" i="1"/>
  <c r="X2779" i="1"/>
  <c r="X2780" i="1"/>
  <c r="X2781" i="1"/>
  <c r="X2782" i="1"/>
  <c r="X2783" i="1"/>
  <c r="X2784" i="1"/>
  <c r="X2785" i="1"/>
  <c r="X2786" i="1"/>
  <c r="X2787" i="1"/>
  <c r="X2788" i="1"/>
  <c r="X2789" i="1"/>
  <c r="X2790" i="1"/>
  <c r="X2791" i="1"/>
  <c r="X2792" i="1"/>
  <c r="X2793" i="1"/>
  <c r="X2794" i="1"/>
  <c r="X2795" i="1"/>
  <c r="X2796" i="1"/>
  <c r="X2797" i="1"/>
  <c r="X2798" i="1"/>
  <c r="X2799" i="1"/>
  <c r="X2800" i="1"/>
  <c r="X2801" i="1"/>
  <c r="X2802" i="1"/>
  <c r="X2803" i="1"/>
  <c r="X2804" i="1"/>
  <c r="X2805" i="1"/>
  <c r="X2806" i="1"/>
  <c r="X2807" i="1"/>
  <c r="X2808" i="1"/>
  <c r="X2809" i="1"/>
  <c r="X2810" i="1"/>
  <c r="X2811" i="1"/>
  <c r="X2812" i="1"/>
  <c r="X2813" i="1"/>
  <c r="X2814" i="1"/>
  <c r="X2815" i="1"/>
  <c r="X2816" i="1"/>
  <c r="X2817" i="1"/>
  <c r="X2818" i="1"/>
  <c r="X2819" i="1"/>
  <c r="X2820" i="1"/>
  <c r="X2821" i="1"/>
  <c r="X2822" i="1"/>
  <c r="X2823" i="1"/>
  <c r="X2824" i="1"/>
  <c r="X2825" i="1"/>
  <c r="X2826" i="1"/>
  <c r="X2827" i="1"/>
  <c r="X2828" i="1"/>
  <c r="X2829" i="1"/>
  <c r="X2830" i="1"/>
  <c r="X2831" i="1"/>
  <c r="X2832" i="1"/>
  <c r="X2833" i="1"/>
  <c r="X2834" i="1"/>
  <c r="X2835" i="1"/>
  <c r="X2836" i="1"/>
  <c r="X2837" i="1"/>
  <c r="X2838" i="1"/>
  <c r="X2839" i="1"/>
  <c r="X2840" i="1"/>
  <c r="X2841" i="1"/>
  <c r="X2842" i="1"/>
  <c r="X2843" i="1"/>
  <c r="X2844" i="1"/>
  <c r="X2845" i="1"/>
  <c r="X2846" i="1"/>
  <c r="X2847" i="1"/>
  <c r="X2848" i="1"/>
  <c r="X2849" i="1"/>
  <c r="X2850" i="1"/>
  <c r="X2851" i="1"/>
  <c r="X2852" i="1"/>
  <c r="X2853" i="1"/>
  <c r="X2854" i="1"/>
  <c r="X2855" i="1"/>
  <c r="X2856" i="1"/>
  <c r="X2857" i="1"/>
  <c r="X2858" i="1"/>
  <c r="X2859" i="1"/>
  <c r="X2860" i="1"/>
  <c r="X2861" i="1"/>
  <c r="X2862" i="1"/>
  <c r="X2863" i="1"/>
  <c r="X2864" i="1"/>
  <c r="X2865" i="1"/>
  <c r="X2866" i="1"/>
  <c r="X2867" i="1"/>
  <c r="X2868" i="1"/>
  <c r="X2869" i="1"/>
  <c r="X2870" i="1"/>
  <c r="X2871" i="1"/>
  <c r="X2872" i="1"/>
  <c r="X2873" i="1"/>
  <c r="X2874" i="1"/>
  <c r="X2875" i="1"/>
  <c r="X2876" i="1"/>
  <c r="X2877" i="1"/>
  <c r="X2878" i="1"/>
  <c r="X2879" i="1"/>
  <c r="X2880" i="1"/>
  <c r="X2881" i="1"/>
  <c r="X2882" i="1"/>
  <c r="X2883" i="1"/>
  <c r="X2884" i="1"/>
  <c r="X2885" i="1"/>
  <c r="X2886" i="1"/>
  <c r="X2887" i="1"/>
  <c r="X2888" i="1"/>
  <c r="X2889" i="1"/>
  <c r="X2890" i="1"/>
  <c r="X2891" i="1"/>
  <c r="X2892" i="1"/>
  <c r="X2893" i="1"/>
  <c r="X2894" i="1"/>
  <c r="X2895" i="1"/>
  <c r="X2896" i="1"/>
  <c r="X2897" i="1"/>
  <c r="X2898" i="1"/>
  <c r="X2899" i="1"/>
  <c r="X2900" i="1"/>
  <c r="X2901" i="1"/>
  <c r="X2902" i="1"/>
  <c r="X2903" i="1"/>
  <c r="X2904" i="1"/>
  <c r="X2905" i="1"/>
  <c r="X2906" i="1"/>
  <c r="X2907" i="1"/>
  <c r="X2908" i="1"/>
  <c r="X2909" i="1"/>
  <c r="X2910" i="1"/>
  <c r="X2911" i="1"/>
  <c r="X2912" i="1"/>
  <c r="X2913" i="1"/>
  <c r="X2914" i="1"/>
  <c r="X2915" i="1"/>
  <c r="X2916" i="1"/>
  <c r="X2917" i="1"/>
  <c r="X2918" i="1"/>
  <c r="X2919" i="1"/>
  <c r="X2920" i="1"/>
  <c r="X2921" i="1"/>
  <c r="X2922" i="1"/>
  <c r="X2923" i="1"/>
  <c r="X2924" i="1"/>
  <c r="X2925" i="1"/>
  <c r="X2926" i="1"/>
  <c r="X2927" i="1"/>
  <c r="X2928" i="1"/>
  <c r="X2929" i="1"/>
  <c r="X2930" i="1"/>
  <c r="X2931" i="1"/>
  <c r="X2932" i="1"/>
  <c r="X2933" i="1"/>
  <c r="X2934" i="1"/>
  <c r="X2935" i="1"/>
  <c r="X2936" i="1"/>
  <c r="X2937" i="1"/>
  <c r="X2938" i="1"/>
  <c r="X2939" i="1"/>
  <c r="X2940" i="1"/>
  <c r="X2941" i="1"/>
  <c r="X2942" i="1"/>
  <c r="X2943" i="1"/>
  <c r="X2944" i="1"/>
  <c r="X2945" i="1"/>
  <c r="X2946" i="1"/>
  <c r="X2947" i="1"/>
  <c r="X2948" i="1"/>
  <c r="X2949" i="1"/>
  <c r="X2950" i="1"/>
  <c r="X2951" i="1"/>
  <c r="X2952" i="1"/>
  <c r="X2953" i="1"/>
  <c r="X2954" i="1"/>
  <c r="X2955" i="1"/>
  <c r="X2956" i="1"/>
  <c r="X2957" i="1"/>
  <c r="X2958" i="1"/>
  <c r="X2959" i="1"/>
  <c r="X2960" i="1"/>
  <c r="X2961" i="1"/>
  <c r="X2962" i="1"/>
  <c r="X2963" i="1"/>
  <c r="X2964" i="1"/>
  <c r="X2965" i="1"/>
  <c r="X2966" i="1"/>
  <c r="X2967" i="1"/>
  <c r="X2968" i="1"/>
  <c r="X2969" i="1"/>
  <c r="X2970" i="1"/>
  <c r="X2971" i="1"/>
  <c r="X2972" i="1"/>
  <c r="X2973" i="1"/>
  <c r="X2974" i="1"/>
  <c r="X2975" i="1"/>
  <c r="X2976" i="1"/>
  <c r="X2977" i="1"/>
  <c r="X2978" i="1"/>
  <c r="X2979" i="1"/>
  <c r="X2980" i="1"/>
  <c r="X2981" i="1"/>
  <c r="X2982" i="1"/>
  <c r="X2983" i="1"/>
  <c r="X2984" i="1"/>
  <c r="X2985" i="1"/>
  <c r="X2986" i="1"/>
  <c r="X2987" i="1"/>
  <c r="X2988" i="1"/>
  <c r="X2989" i="1"/>
  <c r="X2990" i="1"/>
  <c r="X2991" i="1"/>
  <c r="X2992" i="1"/>
  <c r="X2993" i="1"/>
  <c r="X2994" i="1"/>
  <c r="X2995" i="1"/>
  <c r="X2996" i="1"/>
  <c r="X2997" i="1"/>
  <c r="X2998" i="1"/>
  <c r="X2999" i="1"/>
  <c r="X3000" i="1"/>
  <c r="X3001" i="1"/>
  <c r="X3002" i="1"/>
  <c r="X3003" i="1"/>
  <c r="X3004" i="1"/>
  <c r="X3005" i="1"/>
  <c r="X3006" i="1"/>
  <c r="X3007" i="1"/>
  <c r="X3008" i="1"/>
  <c r="X3009" i="1"/>
  <c r="X3010" i="1"/>
  <c r="X3011" i="1"/>
  <c r="X3012" i="1"/>
  <c r="X3013" i="1"/>
  <c r="X3014" i="1"/>
  <c r="X3015" i="1"/>
  <c r="X3016" i="1"/>
  <c r="X3017" i="1"/>
  <c r="X3018" i="1"/>
  <c r="X3019" i="1"/>
  <c r="X3020" i="1"/>
  <c r="X3021" i="1"/>
  <c r="X3022" i="1"/>
  <c r="X3023" i="1"/>
  <c r="X3024" i="1"/>
  <c r="X3025" i="1"/>
  <c r="X3026" i="1"/>
  <c r="X3027" i="1"/>
  <c r="X3028" i="1"/>
  <c r="X3029" i="1"/>
  <c r="X3030" i="1"/>
  <c r="X3031" i="1"/>
  <c r="X3032" i="1"/>
  <c r="X3033" i="1"/>
  <c r="X3034" i="1"/>
  <c r="X3035" i="1"/>
  <c r="X3036" i="1"/>
  <c r="X3037" i="1"/>
  <c r="X3038" i="1"/>
  <c r="X3039" i="1"/>
  <c r="X3040" i="1"/>
  <c r="X3041" i="1"/>
  <c r="X3042" i="1"/>
  <c r="X3043" i="1"/>
  <c r="X3044" i="1"/>
  <c r="X3045" i="1"/>
  <c r="X3046" i="1"/>
  <c r="X3047" i="1"/>
  <c r="X3048" i="1"/>
  <c r="X3049" i="1"/>
  <c r="X3050" i="1"/>
  <c r="X3051" i="1"/>
  <c r="X3052" i="1"/>
  <c r="X3053" i="1"/>
  <c r="X3054" i="1"/>
  <c r="X3055" i="1"/>
  <c r="X3056" i="1"/>
  <c r="X3057" i="1"/>
  <c r="X3058" i="1"/>
  <c r="X3059" i="1"/>
  <c r="X3060" i="1"/>
  <c r="X3061" i="1"/>
  <c r="X3062" i="1"/>
  <c r="X3063" i="1"/>
  <c r="X3064" i="1"/>
  <c r="X3065" i="1"/>
  <c r="X3066" i="1"/>
  <c r="X3067" i="1"/>
  <c r="X3068" i="1"/>
  <c r="X3069" i="1"/>
  <c r="X3070" i="1"/>
  <c r="X3071" i="1"/>
  <c r="X3072" i="1"/>
  <c r="X3073" i="1"/>
  <c r="X3074" i="1"/>
  <c r="X3075" i="1"/>
  <c r="X3076" i="1"/>
  <c r="X3077" i="1"/>
  <c r="X3078" i="1"/>
  <c r="X3079" i="1"/>
  <c r="X3080" i="1"/>
  <c r="X3081" i="1"/>
  <c r="X3082" i="1"/>
  <c r="X3083" i="1"/>
  <c r="X3084" i="1"/>
  <c r="X3085" i="1"/>
  <c r="X3086" i="1"/>
  <c r="X3087" i="1"/>
  <c r="X3088" i="1"/>
  <c r="X3089" i="1"/>
  <c r="X3090" i="1"/>
  <c r="X3091" i="1"/>
  <c r="X3092" i="1"/>
  <c r="X3093" i="1"/>
  <c r="X3094" i="1"/>
  <c r="X3095" i="1"/>
  <c r="X3096" i="1"/>
  <c r="X3097" i="1"/>
  <c r="X3098" i="1"/>
  <c r="X3099" i="1"/>
  <c r="X3100" i="1"/>
  <c r="X3101" i="1"/>
  <c r="X3102" i="1"/>
  <c r="X3103" i="1"/>
  <c r="X3104" i="1"/>
  <c r="X3105" i="1"/>
  <c r="X3106" i="1"/>
  <c r="X3107" i="1"/>
  <c r="X3108" i="1"/>
  <c r="X3109" i="1"/>
  <c r="X3110" i="1"/>
  <c r="X3111" i="1"/>
  <c r="X3112" i="1"/>
  <c r="X3113" i="1"/>
  <c r="X3114" i="1"/>
  <c r="X3115" i="1"/>
  <c r="X3116" i="1"/>
  <c r="X3117" i="1"/>
  <c r="X3118" i="1"/>
  <c r="X3119" i="1"/>
  <c r="X3120" i="1"/>
  <c r="X3121" i="1"/>
  <c r="X3122" i="1"/>
  <c r="X3123" i="1"/>
  <c r="X3124" i="1"/>
  <c r="X3125" i="1"/>
  <c r="X3126" i="1"/>
  <c r="X3127" i="1"/>
  <c r="X3128" i="1"/>
  <c r="X3129" i="1"/>
  <c r="X3130" i="1"/>
  <c r="X3131" i="1"/>
  <c r="X3132" i="1"/>
  <c r="X3133" i="1"/>
  <c r="X3134" i="1"/>
  <c r="X3135" i="1"/>
  <c r="X3136" i="1"/>
  <c r="X3137" i="1"/>
  <c r="X3138" i="1"/>
  <c r="X3139" i="1"/>
  <c r="X3140" i="1"/>
  <c r="X3141" i="1"/>
  <c r="X3142" i="1"/>
  <c r="X3143" i="1"/>
  <c r="X3144" i="1"/>
  <c r="X3145" i="1"/>
  <c r="X3146" i="1"/>
  <c r="X3147" i="1"/>
  <c r="X3148" i="1"/>
  <c r="X3149" i="1"/>
  <c r="X3150" i="1"/>
  <c r="X3151" i="1"/>
  <c r="X3152" i="1"/>
  <c r="X3153" i="1"/>
  <c r="X3154" i="1"/>
  <c r="X3155" i="1"/>
  <c r="X3156" i="1"/>
  <c r="X3157" i="1"/>
  <c r="X3158" i="1"/>
  <c r="X3159" i="1"/>
  <c r="X3160" i="1"/>
  <c r="X3161" i="1"/>
  <c r="X3162" i="1"/>
  <c r="X3163" i="1"/>
  <c r="X3164" i="1"/>
  <c r="X3165" i="1"/>
  <c r="X3166" i="1"/>
  <c r="X3167" i="1"/>
  <c r="X3168" i="1"/>
  <c r="X3169" i="1"/>
  <c r="X3170" i="1"/>
  <c r="X3171" i="1"/>
  <c r="X3172" i="1"/>
  <c r="X3173" i="1"/>
  <c r="X3174" i="1"/>
  <c r="X3175" i="1"/>
  <c r="X3176" i="1"/>
  <c r="X3177" i="1"/>
  <c r="X3178" i="1"/>
  <c r="X3179" i="1"/>
  <c r="X3180" i="1"/>
  <c r="X3181" i="1"/>
  <c r="X3182" i="1"/>
  <c r="X3183" i="1"/>
  <c r="X3184" i="1"/>
  <c r="X3185" i="1"/>
  <c r="X3186" i="1"/>
  <c r="X3187" i="1"/>
  <c r="X3188" i="1"/>
  <c r="X3189" i="1"/>
  <c r="X3190" i="1"/>
  <c r="X3191" i="1"/>
  <c r="X3192" i="1"/>
  <c r="X3193" i="1"/>
  <c r="X3194" i="1"/>
  <c r="X3195" i="1"/>
  <c r="X3196" i="1"/>
  <c r="X3197" i="1"/>
  <c r="X3198" i="1"/>
  <c r="X3199" i="1"/>
  <c r="X3200" i="1"/>
  <c r="X3201" i="1"/>
  <c r="X3202" i="1"/>
  <c r="X3203" i="1"/>
  <c r="X3204" i="1"/>
  <c r="X3205" i="1"/>
  <c r="X3206" i="1"/>
  <c r="X3207" i="1"/>
  <c r="X3208" i="1"/>
  <c r="X3209" i="1"/>
  <c r="X3210" i="1"/>
  <c r="X3211" i="1"/>
  <c r="X3212" i="1"/>
  <c r="X3213" i="1"/>
  <c r="X3214" i="1"/>
  <c r="X3215" i="1"/>
  <c r="X3216" i="1"/>
  <c r="X3217" i="1"/>
  <c r="X3218" i="1"/>
  <c r="X3219" i="1"/>
  <c r="X3220" i="1"/>
  <c r="X3221" i="1"/>
  <c r="X3222" i="1"/>
  <c r="X3223" i="1"/>
  <c r="X3224" i="1"/>
  <c r="X3225" i="1"/>
  <c r="X3226" i="1"/>
  <c r="X3227" i="1"/>
  <c r="X3228" i="1"/>
  <c r="X3229" i="1"/>
  <c r="X3230" i="1"/>
  <c r="X3231" i="1"/>
  <c r="X3232" i="1"/>
  <c r="X3233" i="1"/>
  <c r="X3234" i="1"/>
  <c r="X3235" i="1"/>
  <c r="X3236" i="1"/>
  <c r="X3237" i="1"/>
  <c r="X3238" i="1"/>
  <c r="X3239" i="1"/>
  <c r="X3240" i="1"/>
  <c r="X3241" i="1"/>
  <c r="X3242" i="1"/>
  <c r="X3243" i="1"/>
  <c r="X3244" i="1"/>
  <c r="X3245" i="1"/>
  <c r="X3246" i="1"/>
  <c r="X3247" i="1"/>
  <c r="X3248" i="1"/>
  <c r="X3249" i="1"/>
  <c r="X3250" i="1"/>
  <c r="X3251" i="1"/>
  <c r="X3252" i="1"/>
  <c r="X3253" i="1"/>
  <c r="X3254" i="1"/>
  <c r="X3255" i="1"/>
  <c r="X3256" i="1"/>
  <c r="X3257" i="1"/>
  <c r="X3258" i="1"/>
  <c r="X3259" i="1"/>
  <c r="X3260" i="1"/>
  <c r="X3261" i="1"/>
  <c r="X3262" i="1"/>
  <c r="X3263" i="1"/>
  <c r="X3264" i="1"/>
  <c r="X3265" i="1"/>
  <c r="X3266" i="1"/>
  <c r="X3267" i="1"/>
  <c r="X3268" i="1"/>
  <c r="X3269" i="1"/>
  <c r="X3270" i="1"/>
  <c r="X3271" i="1"/>
  <c r="X3272" i="1"/>
  <c r="X3273" i="1"/>
  <c r="X3274" i="1"/>
  <c r="X3275" i="1"/>
  <c r="X3276" i="1"/>
  <c r="X3277" i="1"/>
  <c r="X3278" i="1"/>
  <c r="X3279" i="1"/>
  <c r="X3280" i="1"/>
  <c r="X3281" i="1"/>
  <c r="X3282" i="1"/>
  <c r="X3283" i="1"/>
  <c r="X3284" i="1"/>
  <c r="X3285" i="1"/>
  <c r="X3286" i="1"/>
  <c r="X3287" i="1"/>
  <c r="X3288" i="1"/>
  <c r="X3289" i="1"/>
  <c r="X3290" i="1"/>
  <c r="X3291" i="1"/>
  <c r="X3292" i="1"/>
  <c r="X3293" i="1"/>
  <c r="X3294" i="1"/>
  <c r="X3295" i="1"/>
  <c r="X3296" i="1"/>
  <c r="X3297" i="1"/>
  <c r="X3298" i="1"/>
  <c r="X3299" i="1"/>
  <c r="X3300" i="1"/>
  <c r="X3301" i="1"/>
  <c r="X3302" i="1"/>
  <c r="X3303" i="1"/>
  <c r="X3304" i="1"/>
  <c r="X3305" i="1"/>
  <c r="X3306" i="1"/>
  <c r="X3307" i="1"/>
  <c r="X3308" i="1"/>
  <c r="X3309" i="1"/>
  <c r="X3310" i="1"/>
  <c r="X3311" i="1"/>
  <c r="X3312" i="1"/>
  <c r="X3313" i="1"/>
  <c r="X3314" i="1"/>
  <c r="X3315" i="1"/>
  <c r="X3316" i="1"/>
  <c r="X3317" i="1"/>
  <c r="X3318" i="1"/>
  <c r="X3319" i="1"/>
  <c r="X3320" i="1"/>
  <c r="X3321" i="1"/>
  <c r="X3322" i="1"/>
  <c r="X3323" i="1"/>
  <c r="X3324" i="1"/>
  <c r="X3325" i="1"/>
  <c r="X3326" i="1"/>
  <c r="X3327" i="1"/>
  <c r="X3328" i="1"/>
  <c r="X3329" i="1"/>
  <c r="X3330" i="1"/>
  <c r="X3331" i="1"/>
  <c r="X3332" i="1"/>
  <c r="X3333" i="1"/>
  <c r="X3334" i="1"/>
  <c r="X3335" i="1"/>
  <c r="X3336" i="1"/>
  <c r="X3337" i="1"/>
  <c r="X3338" i="1"/>
  <c r="X3339" i="1"/>
  <c r="X3340" i="1"/>
  <c r="X3341" i="1"/>
  <c r="X3342" i="1"/>
  <c r="X3343" i="1"/>
  <c r="X3344" i="1"/>
  <c r="X3345" i="1"/>
  <c r="X3346" i="1"/>
  <c r="X3347" i="1"/>
  <c r="X3348" i="1"/>
  <c r="X3349" i="1"/>
  <c r="X3350" i="1"/>
  <c r="X3351" i="1"/>
  <c r="X3352" i="1"/>
  <c r="X3353" i="1"/>
  <c r="X3354" i="1"/>
  <c r="X3355" i="1"/>
  <c r="X3356" i="1"/>
  <c r="X3357" i="1"/>
  <c r="X3358" i="1"/>
  <c r="X3359" i="1"/>
  <c r="X3360" i="1"/>
  <c r="X3361" i="1"/>
  <c r="X3362" i="1"/>
  <c r="X3363" i="1"/>
  <c r="X3364" i="1"/>
  <c r="X3365" i="1"/>
  <c r="X3366" i="1"/>
  <c r="X3367" i="1"/>
  <c r="X3368" i="1"/>
  <c r="X3369" i="1"/>
  <c r="X3370" i="1"/>
  <c r="X3371" i="1"/>
  <c r="X3372" i="1"/>
  <c r="X3373" i="1"/>
  <c r="X3374" i="1"/>
  <c r="X3375" i="1"/>
  <c r="X3376" i="1"/>
  <c r="X3377" i="1"/>
  <c r="X3378" i="1"/>
  <c r="X3379" i="1"/>
  <c r="X3380" i="1"/>
  <c r="X3381" i="1"/>
  <c r="X3382" i="1"/>
  <c r="X3383" i="1"/>
  <c r="X3384" i="1"/>
  <c r="X3385" i="1"/>
  <c r="X3386" i="1"/>
  <c r="X3387" i="1"/>
  <c r="X3388" i="1"/>
  <c r="X3389" i="1"/>
  <c r="X3390" i="1"/>
  <c r="X3391" i="1"/>
  <c r="X3392" i="1"/>
  <c r="X3393" i="1"/>
  <c r="X3394" i="1"/>
  <c r="X3395" i="1"/>
  <c r="X3396" i="1"/>
  <c r="X3397" i="1"/>
  <c r="X3398" i="1"/>
  <c r="X3399" i="1"/>
  <c r="X3400" i="1"/>
  <c r="X3401" i="1"/>
  <c r="X3402" i="1"/>
  <c r="X3403" i="1"/>
  <c r="X3404" i="1"/>
  <c r="X3405" i="1"/>
  <c r="X3406" i="1"/>
  <c r="X3407" i="1"/>
  <c r="X3408" i="1"/>
  <c r="X3409" i="1"/>
  <c r="X3410" i="1"/>
  <c r="X3411" i="1"/>
  <c r="X3412" i="1"/>
  <c r="X3413" i="1"/>
  <c r="X3414" i="1"/>
  <c r="X3415" i="1"/>
  <c r="X3416" i="1"/>
  <c r="X3417" i="1"/>
  <c r="X3418" i="1"/>
  <c r="X3419" i="1"/>
  <c r="X3420" i="1"/>
  <c r="X3421" i="1"/>
  <c r="X3422" i="1"/>
  <c r="X3423" i="1"/>
  <c r="X3424" i="1"/>
  <c r="X3425" i="1"/>
  <c r="X3426" i="1"/>
  <c r="X3427" i="1"/>
  <c r="X3428" i="1"/>
  <c r="X3429" i="1"/>
  <c r="X3430" i="1"/>
  <c r="X3431" i="1"/>
  <c r="X3432" i="1"/>
  <c r="X3433" i="1"/>
  <c r="X3434" i="1"/>
  <c r="X3435" i="1"/>
  <c r="X3436" i="1"/>
  <c r="X3437" i="1"/>
  <c r="X3438" i="1"/>
  <c r="X3439" i="1"/>
  <c r="X3440" i="1"/>
  <c r="X3441" i="1"/>
  <c r="X3442" i="1"/>
  <c r="X3443" i="1"/>
  <c r="X3444" i="1"/>
  <c r="X3445" i="1"/>
  <c r="X3446" i="1"/>
  <c r="X3447" i="1"/>
  <c r="X3448" i="1"/>
  <c r="X3449" i="1"/>
  <c r="X3450" i="1"/>
  <c r="X3451" i="1"/>
  <c r="X3452" i="1"/>
  <c r="X3453" i="1"/>
  <c r="X3454" i="1"/>
  <c r="X3455" i="1"/>
  <c r="X3456" i="1"/>
  <c r="X3457" i="1"/>
  <c r="X3458" i="1"/>
  <c r="X3459" i="1"/>
  <c r="X3460" i="1"/>
  <c r="X3461" i="1"/>
  <c r="X3462" i="1"/>
  <c r="X3463" i="1"/>
  <c r="X3464" i="1"/>
  <c r="X3465" i="1"/>
  <c r="X3466" i="1"/>
  <c r="X3467" i="1"/>
  <c r="X3468" i="1"/>
  <c r="X3469" i="1"/>
  <c r="X3470" i="1"/>
  <c r="X3471" i="1"/>
  <c r="X3472" i="1"/>
  <c r="X3473" i="1"/>
  <c r="X3474" i="1"/>
  <c r="X3475" i="1"/>
  <c r="X3476" i="1"/>
  <c r="X3477" i="1"/>
  <c r="X3478" i="1"/>
  <c r="X3479" i="1"/>
  <c r="X3480" i="1"/>
  <c r="X3481" i="1"/>
  <c r="X3482" i="1"/>
  <c r="X3483" i="1"/>
  <c r="X3484" i="1"/>
  <c r="X3485" i="1"/>
  <c r="X3486" i="1"/>
  <c r="X3487" i="1"/>
  <c r="X3488" i="1"/>
  <c r="X3489" i="1"/>
  <c r="X3490" i="1"/>
  <c r="X3491" i="1"/>
  <c r="X3492" i="1"/>
  <c r="X3493" i="1"/>
  <c r="X3494" i="1"/>
  <c r="X3495" i="1"/>
  <c r="X3496" i="1"/>
  <c r="X3497" i="1"/>
  <c r="X3498" i="1"/>
  <c r="X3499" i="1"/>
  <c r="X3500" i="1"/>
  <c r="X3501" i="1"/>
  <c r="X3502" i="1"/>
  <c r="X3503" i="1"/>
  <c r="X3504" i="1"/>
  <c r="X3505" i="1"/>
  <c r="X3506" i="1"/>
  <c r="X3507" i="1"/>
  <c r="X3508" i="1"/>
  <c r="X3509" i="1"/>
  <c r="X3510" i="1"/>
  <c r="X3511" i="1"/>
  <c r="X3512" i="1"/>
  <c r="X3513" i="1"/>
  <c r="X3514" i="1"/>
  <c r="X3515" i="1"/>
  <c r="X3516" i="1"/>
  <c r="X3517" i="1"/>
  <c r="X3518" i="1"/>
  <c r="X3519" i="1"/>
  <c r="X3520" i="1"/>
  <c r="X3521" i="1"/>
  <c r="X3522" i="1"/>
  <c r="X3523" i="1"/>
  <c r="X3524" i="1"/>
  <c r="X3525" i="1"/>
  <c r="X3526" i="1"/>
  <c r="X3527" i="1"/>
  <c r="X3528" i="1"/>
  <c r="X3529" i="1"/>
  <c r="X3530" i="1"/>
  <c r="X3531" i="1"/>
  <c r="X3532" i="1"/>
  <c r="X3533" i="1"/>
  <c r="X3534" i="1"/>
  <c r="X3535" i="1"/>
  <c r="X3536" i="1"/>
  <c r="X3537" i="1"/>
  <c r="X3538" i="1"/>
  <c r="X3539" i="1"/>
  <c r="X3540" i="1"/>
  <c r="X3541" i="1"/>
  <c r="X3542" i="1"/>
  <c r="X3543" i="1"/>
  <c r="X3544" i="1"/>
  <c r="X3545" i="1"/>
  <c r="X3546" i="1"/>
  <c r="X3547" i="1"/>
  <c r="X3548" i="1"/>
  <c r="X3549" i="1"/>
  <c r="X3550" i="1"/>
  <c r="X3551" i="1"/>
  <c r="X3552" i="1"/>
  <c r="X3553" i="1"/>
  <c r="X3554" i="1"/>
  <c r="X3555" i="1"/>
  <c r="X3556" i="1"/>
  <c r="X3557" i="1"/>
  <c r="X3558" i="1"/>
  <c r="X3559" i="1"/>
  <c r="X3560" i="1"/>
  <c r="X3561" i="1"/>
  <c r="X3562" i="1"/>
  <c r="X3563" i="1"/>
  <c r="X3564" i="1"/>
  <c r="X3565" i="1"/>
  <c r="X3566" i="1"/>
  <c r="X3567" i="1"/>
  <c r="X3568" i="1"/>
  <c r="X3569" i="1"/>
  <c r="X3570" i="1"/>
  <c r="X3571" i="1"/>
  <c r="X3572" i="1"/>
  <c r="X3573" i="1"/>
  <c r="X3574" i="1"/>
  <c r="X3575" i="1"/>
  <c r="X3576" i="1"/>
  <c r="X3577" i="1"/>
  <c r="X3578" i="1"/>
  <c r="X3579" i="1"/>
  <c r="X3580" i="1"/>
  <c r="X3581" i="1"/>
  <c r="X3582" i="1"/>
  <c r="X3583" i="1"/>
  <c r="X3584" i="1"/>
  <c r="X3585" i="1"/>
  <c r="X3586" i="1"/>
  <c r="X3587" i="1"/>
  <c r="X3588" i="1"/>
  <c r="X3589" i="1"/>
  <c r="X3590" i="1"/>
  <c r="X3591" i="1"/>
  <c r="X3592" i="1"/>
  <c r="X3593" i="1"/>
  <c r="X3594" i="1"/>
  <c r="X3595" i="1"/>
  <c r="X3596" i="1"/>
  <c r="X3597" i="1"/>
  <c r="X3598" i="1"/>
  <c r="X3599" i="1"/>
  <c r="X3600" i="1"/>
  <c r="X3601" i="1"/>
  <c r="X3602" i="1"/>
  <c r="X3603" i="1"/>
  <c r="X3604" i="1"/>
  <c r="X3605" i="1"/>
  <c r="X3606" i="1"/>
  <c r="X3607" i="1"/>
  <c r="X3608" i="1"/>
  <c r="X3609" i="1"/>
  <c r="X3610" i="1"/>
  <c r="X3611" i="1"/>
  <c r="X3612" i="1"/>
  <c r="X3613" i="1"/>
  <c r="X3614" i="1"/>
  <c r="X3615" i="1"/>
  <c r="X3616" i="1"/>
  <c r="X3617" i="1"/>
  <c r="X3618" i="1"/>
  <c r="X3619" i="1"/>
  <c r="X3620" i="1"/>
  <c r="X3621" i="1"/>
  <c r="X3622" i="1"/>
  <c r="X3623" i="1"/>
  <c r="X3624" i="1"/>
  <c r="X3625" i="1"/>
  <c r="X3626" i="1"/>
  <c r="X3627" i="1"/>
  <c r="X3628" i="1"/>
  <c r="X3629" i="1"/>
  <c r="X3630" i="1"/>
  <c r="X3631" i="1"/>
  <c r="X3632" i="1"/>
  <c r="X3633" i="1"/>
  <c r="X3634" i="1"/>
  <c r="X3635" i="1"/>
  <c r="X3636" i="1"/>
  <c r="X3637" i="1"/>
  <c r="X3638" i="1"/>
  <c r="X3639" i="1"/>
  <c r="X3640" i="1"/>
  <c r="X3641" i="1"/>
  <c r="X3642" i="1"/>
  <c r="X3643" i="1"/>
  <c r="X3644" i="1"/>
  <c r="X3645" i="1"/>
  <c r="X3646" i="1"/>
  <c r="X3647" i="1"/>
  <c r="X3648" i="1"/>
  <c r="X3649" i="1"/>
  <c r="X3650" i="1"/>
  <c r="X3651" i="1"/>
  <c r="X3652" i="1"/>
  <c r="X3653" i="1"/>
  <c r="X3654" i="1"/>
  <c r="X3655" i="1"/>
  <c r="X3656" i="1"/>
  <c r="X3657" i="1"/>
  <c r="X3658" i="1"/>
  <c r="X3659" i="1"/>
  <c r="X3660" i="1"/>
  <c r="X3661" i="1"/>
  <c r="X3662" i="1"/>
  <c r="X3663" i="1"/>
  <c r="X3664" i="1"/>
  <c r="X3665" i="1"/>
  <c r="X3666" i="1"/>
  <c r="X3667" i="1"/>
  <c r="X3668" i="1"/>
  <c r="X3669" i="1"/>
  <c r="X3670" i="1"/>
  <c r="X3671" i="1"/>
  <c r="X3672" i="1"/>
  <c r="X3673" i="1"/>
  <c r="X3674" i="1"/>
  <c r="X3675" i="1"/>
  <c r="X3676" i="1"/>
  <c r="X3677" i="1"/>
  <c r="X3678" i="1"/>
  <c r="X3679" i="1"/>
  <c r="X3680" i="1"/>
  <c r="X3681" i="1"/>
  <c r="X3682" i="1"/>
  <c r="X3683" i="1"/>
  <c r="X3684" i="1"/>
  <c r="X3685" i="1"/>
  <c r="X3686" i="1"/>
  <c r="X3687" i="1"/>
  <c r="X3688" i="1"/>
  <c r="X3689" i="1"/>
  <c r="X3690" i="1"/>
  <c r="X3691" i="1"/>
  <c r="X3692" i="1"/>
  <c r="X3693" i="1"/>
  <c r="X3694" i="1"/>
  <c r="X3695" i="1"/>
  <c r="X3696" i="1"/>
  <c r="X3697" i="1"/>
  <c r="X3698" i="1"/>
  <c r="X3699" i="1"/>
  <c r="X3700" i="1"/>
  <c r="X3701" i="1"/>
  <c r="X3702" i="1"/>
  <c r="X3703" i="1"/>
  <c r="X3704" i="1"/>
  <c r="X3705" i="1"/>
  <c r="X3706" i="1"/>
  <c r="X3707" i="1"/>
  <c r="X3708" i="1"/>
  <c r="X3709" i="1"/>
  <c r="X3710" i="1"/>
  <c r="X3711" i="1"/>
  <c r="X3712" i="1"/>
  <c r="X3713" i="1"/>
  <c r="X3714" i="1"/>
  <c r="X3715" i="1"/>
  <c r="X3716" i="1"/>
  <c r="X3717" i="1"/>
  <c r="X3718" i="1"/>
  <c r="X3719" i="1"/>
  <c r="X3720" i="1"/>
  <c r="X3721" i="1"/>
  <c r="X3722" i="1"/>
  <c r="X3723" i="1"/>
  <c r="X3724" i="1"/>
  <c r="X3725" i="1"/>
  <c r="X3726" i="1"/>
  <c r="X3727" i="1"/>
  <c r="X3728" i="1"/>
  <c r="X3729" i="1"/>
  <c r="X3730" i="1"/>
  <c r="X3731" i="1"/>
  <c r="X3732" i="1"/>
  <c r="X3733" i="1"/>
  <c r="X3734" i="1"/>
  <c r="X3735" i="1"/>
  <c r="X3736" i="1"/>
  <c r="X3737" i="1"/>
  <c r="X3738" i="1"/>
  <c r="X3739" i="1"/>
  <c r="X3740" i="1"/>
  <c r="X3741" i="1"/>
  <c r="X3742" i="1"/>
  <c r="X3743" i="1"/>
  <c r="X3744" i="1"/>
  <c r="X3745" i="1"/>
  <c r="X3746" i="1"/>
  <c r="X3747" i="1"/>
  <c r="X3748" i="1"/>
  <c r="X3749" i="1"/>
  <c r="X3750" i="1"/>
  <c r="X3751" i="1"/>
  <c r="X3752" i="1"/>
  <c r="X3753" i="1"/>
  <c r="X3754" i="1"/>
  <c r="X3755" i="1"/>
  <c r="X3756" i="1"/>
  <c r="X3757" i="1"/>
  <c r="X3758" i="1"/>
  <c r="X3759" i="1"/>
  <c r="X3760" i="1"/>
  <c r="X3761" i="1"/>
  <c r="X3762" i="1"/>
  <c r="X3763" i="1"/>
  <c r="X3764" i="1"/>
  <c r="X3765" i="1"/>
  <c r="X3766" i="1"/>
  <c r="X3767" i="1"/>
  <c r="X3768" i="1"/>
  <c r="X3769" i="1"/>
  <c r="X3770" i="1"/>
  <c r="X3771" i="1"/>
  <c r="X3772" i="1"/>
  <c r="X3773" i="1"/>
  <c r="X3774" i="1"/>
  <c r="X3775" i="1"/>
  <c r="X3776" i="1"/>
  <c r="X3777" i="1"/>
  <c r="X3778" i="1"/>
  <c r="X3779" i="1"/>
  <c r="X3780" i="1"/>
  <c r="X3781" i="1"/>
  <c r="X3782" i="1"/>
  <c r="X3783" i="1"/>
  <c r="X3784" i="1"/>
  <c r="X3785" i="1"/>
  <c r="X3786" i="1"/>
  <c r="X3787" i="1"/>
  <c r="X3788" i="1"/>
  <c r="X3789" i="1"/>
  <c r="X3790" i="1"/>
  <c r="X3791" i="1"/>
  <c r="X3792" i="1"/>
  <c r="X3793" i="1"/>
  <c r="X3794" i="1"/>
  <c r="X3795" i="1"/>
  <c r="X3796" i="1"/>
  <c r="X3797" i="1"/>
  <c r="X3798" i="1"/>
  <c r="X3799" i="1"/>
  <c r="X3800" i="1"/>
  <c r="X3801" i="1"/>
  <c r="X3802" i="1"/>
  <c r="X3803" i="1"/>
  <c r="X3804" i="1"/>
  <c r="X3805" i="1"/>
  <c r="X3806" i="1"/>
  <c r="X3807" i="1"/>
  <c r="X3808" i="1"/>
  <c r="X3809" i="1"/>
  <c r="X3810" i="1"/>
  <c r="X3811" i="1"/>
  <c r="X3812" i="1"/>
  <c r="X3813" i="1"/>
  <c r="X3814" i="1"/>
  <c r="X3815" i="1"/>
  <c r="X3816" i="1"/>
  <c r="X3817" i="1"/>
  <c r="X3818" i="1"/>
  <c r="X3819" i="1"/>
  <c r="X3820" i="1"/>
  <c r="X3821" i="1"/>
  <c r="X3822" i="1"/>
  <c r="X3823" i="1"/>
  <c r="X3824" i="1"/>
  <c r="X3825" i="1"/>
  <c r="X3826" i="1"/>
  <c r="X3827" i="1"/>
  <c r="X3828" i="1"/>
  <c r="X3829" i="1"/>
  <c r="X3830" i="1"/>
  <c r="X3831" i="1"/>
  <c r="X3832" i="1"/>
  <c r="X3833" i="1"/>
  <c r="X3834" i="1"/>
  <c r="X3835" i="1"/>
  <c r="X3836" i="1"/>
  <c r="X3837" i="1"/>
  <c r="X3838" i="1"/>
  <c r="X3839" i="1"/>
  <c r="X3840" i="1"/>
  <c r="X3841" i="1"/>
  <c r="X3842" i="1"/>
  <c r="X3843" i="1"/>
  <c r="X3844" i="1"/>
  <c r="X3845" i="1"/>
  <c r="X3846" i="1"/>
  <c r="X3847" i="1"/>
  <c r="X3848" i="1"/>
  <c r="X3849" i="1"/>
  <c r="X3850" i="1"/>
  <c r="X3851" i="1"/>
  <c r="X3852" i="1"/>
  <c r="X3853" i="1"/>
  <c r="X3854" i="1"/>
  <c r="X3855" i="1"/>
  <c r="X3856" i="1"/>
  <c r="X3857" i="1"/>
  <c r="X3858" i="1"/>
  <c r="X3859" i="1"/>
  <c r="X3860" i="1"/>
  <c r="X3861" i="1"/>
  <c r="X3862" i="1"/>
  <c r="X3863" i="1"/>
  <c r="X3864" i="1"/>
  <c r="X3865" i="1"/>
  <c r="X3866" i="1"/>
  <c r="X3867" i="1"/>
  <c r="X3868" i="1"/>
  <c r="X3869" i="1"/>
  <c r="X3870" i="1"/>
  <c r="X3871" i="1"/>
  <c r="X3872" i="1"/>
  <c r="X3873" i="1"/>
  <c r="X3874" i="1"/>
  <c r="X3875" i="1"/>
  <c r="X3876" i="1"/>
  <c r="X3877" i="1"/>
  <c r="X3878" i="1"/>
  <c r="X3879" i="1"/>
  <c r="X3880" i="1"/>
  <c r="X3881" i="1"/>
  <c r="X3882" i="1"/>
  <c r="X3883" i="1"/>
  <c r="X3884" i="1"/>
  <c r="X3885" i="1"/>
  <c r="X3886" i="1"/>
  <c r="X3887" i="1"/>
  <c r="X3888" i="1"/>
  <c r="X3889" i="1"/>
  <c r="X3890" i="1"/>
  <c r="X3891" i="1"/>
  <c r="X3892" i="1"/>
  <c r="X3893" i="1"/>
  <c r="X3894" i="1"/>
  <c r="X3895" i="1"/>
  <c r="X3896" i="1"/>
  <c r="X3897" i="1"/>
  <c r="X3898" i="1"/>
  <c r="X3899" i="1"/>
  <c r="X3900" i="1"/>
  <c r="X3901" i="1"/>
  <c r="X3902" i="1"/>
  <c r="X3903" i="1"/>
  <c r="X3904" i="1"/>
  <c r="X3905" i="1"/>
  <c r="X3906" i="1"/>
  <c r="X3907" i="1"/>
  <c r="X3908" i="1"/>
  <c r="X3909" i="1"/>
  <c r="X3910" i="1"/>
  <c r="X3911" i="1"/>
  <c r="X3912" i="1"/>
  <c r="X3913" i="1"/>
  <c r="X3914" i="1"/>
  <c r="X3915" i="1"/>
  <c r="X3916" i="1"/>
  <c r="X3917" i="1"/>
  <c r="X3918" i="1"/>
  <c r="X3919" i="1"/>
  <c r="X3920" i="1"/>
  <c r="X3921" i="1"/>
  <c r="X3922" i="1"/>
  <c r="X3923" i="1"/>
  <c r="X3924" i="1"/>
  <c r="X3925" i="1"/>
  <c r="X3926" i="1"/>
  <c r="X3927" i="1"/>
  <c r="X3928" i="1"/>
  <c r="X3929" i="1"/>
  <c r="X3930" i="1"/>
  <c r="X3931" i="1"/>
  <c r="X3932" i="1"/>
  <c r="X3933" i="1"/>
  <c r="X3934" i="1"/>
  <c r="X3935" i="1"/>
  <c r="X3936" i="1"/>
  <c r="X3937" i="1"/>
  <c r="X3938" i="1"/>
  <c r="X3939" i="1"/>
  <c r="X3940" i="1"/>
  <c r="X3941" i="1"/>
  <c r="X3942" i="1"/>
  <c r="X3943" i="1"/>
  <c r="X3944" i="1"/>
  <c r="X3945" i="1"/>
  <c r="X3946" i="1"/>
  <c r="X3947" i="1"/>
  <c r="X3948" i="1"/>
  <c r="X3949" i="1"/>
  <c r="X3950" i="1"/>
  <c r="X3951" i="1"/>
  <c r="X3952" i="1"/>
  <c r="X3953" i="1"/>
  <c r="X3954" i="1"/>
  <c r="X3955" i="1"/>
  <c r="X3956" i="1"/>
  <c r="X3957" i="1"/>
  <c r="X3958" i="1"/>
  <c r="X3959" i="1"/>
  <c r="X3960" i="1"/>
  <c r="X3961" i="1"/>
  <c r="X3962" i="1"/>
  <c r="X3963" i="1"/>
  <c r="X3964" i="1"/>
  <c r="X3965" i="1"/>
  <c r="X3966" i="1"/>
  <c r="X3967" i="1"/>
  <c r="X3968" i="1"/>
  <c r="X3969" i="1"/>
  <c r="X3970" i="1"/>
  <c r="X3971" i="1"/>
  <c r="X3972" i="1"/>
  <c r="X3973" i="1"/>
  <c r="X3974" i="1"/>
  <c r="X3975" i="1"/>
  <c r="X3976" i="1"/>
  <c r="X3977" i="1"/>
  <c r="X3978" i="1"/>
  <c r="X3979" i="1"/>
  <c r="X3980" i="1"/>
  <c r="X3981" i="1"/>
  <c r="X3982" i="1"/>
  <c r="X3983" i="1"/>
  <c r="X3984" i="1"/>
  <c r="X3985" i="1"/>
  <c r="X3986" i="1"/>
  <c r="X3987" i="1"/>
  <c r="X3" i="1"/>
  <c r="V60" i="1"/>
  <c r="S2956" i="1"/>
  <c r="S3674" i="1"/>
  <c r="S3675" i="1"/>
  <c r="S3673" i="1"/>
  <c r="S3390" i="1"/>
  <c r="S3268" i="1"/>
  <c r="S3269" i="1"/>
  <c r="S3270" i="1"/>
  <c r="S3267" i="1"/>
  <c r="S3237" i="1"/>
  <c r="S3238" i="1"/>
  <c r="S3239" i="1"/>
  <c r="S3240" i="1"/>
  <c r="S3241" i="1"/>
  <c r="S3242" i="1"/>
  <c r="S3243" i="1"/>
  <c r="S3244" i="1"/>
  <c r="S3245" i="1"/>
  <c r="S3246" i="1"/>
  <c r="S3247" i="1"/>
  <c r="S3236" i="1"/>
  <c r="S3227" i="1"/>
  <c r="S3222" i="1"/>
  <c r="S3223" i="1"/>
  <c r="S3221" i="1"/>
  <c r="S3063" i="1"/>
  <c r="S3062" i="1"/>
  <c r="S2878" i="1"/>
  <c r="S2862" i="1"/>
  <c r="S2765" i="1"/>
  <c r="S2610" i="1"/>
  <c r="S2609" i="1"/>
  <c r="S2604" i="1"/>
  <c r="S2583" i="1"/>
  <c r="S2582" i="1"/>
  <c r="S2551" i="1"/>
  <c r="S2552" i="1"/>
  <c r="S2553" i="1"/>
  <c r="S2554" i="1"/>
  <c r="S2550" i="1"/>
  <c r="S2503" i="1"/>
  <c r="S2504" i="1"/>
  <c r="S2505" i="1"/>
  <c r="S2506" i="1"/>
  <c r="S2507" i="1"/>
  <c r="S2502" i="1"/>
  <c r="S2322" i="1"/>
  <c r="S2323" i="1"/>
  <c r="S2324" i="1"/>
  <c r="S2325" i="1"/>
  <c r="S2326" i="1"/>
  <c r="S2321" i="1"/>
  <c r="S2275" i="1"/>
  <c r="S2274" i="1"/>
  <c r="S2236" i="1"/>
  <c r="S2235" i="1"/>
  <c r="S1753" i="1"/>
  <c r="S1611" i="1"/>
  <c r="S1610" i="1"/>
  <c r="S1601" i="1"/>
  <c r="S1594" i="1"/>
  <c r="S1593" i="1"/>
  <c r="S1591" i="1"/>
  <c r="S1592" i="1"/>
  <c r="S1590" i="1"/>
  <c r="S1332" i="1"/>
  <c r="S1277" i="1"/>
  <c r="S1197" i="1"/>
  <c r="S1196" i="1"/>
  <c r="S1195" i="1"/>
  <c r="S1042" i="1"/>
  <c r="S821" i="1"/>
  <c r="S761" i="1"/>
  <c r="S762" i="1"/>
  <c r="S760" i="1"/>
  <c r="S715" i="1"/>
  <c r="S613" i="1"/>
  <c r="S612" i="1"/>
  <c r="S554" i="1"/>
  <c r="S555" i="1"/>
  <c r="S556" i="1"/>
  <c r="S557" i="1"/>
  <c r="S558" i="1"/>
  <c r="S559" i="1"/>
  <c r="S553" i="1"/>
  <c r="S460" i="1"/>
  <c r="S459" i="1"/>
  <c r="S362" i="1"/>
  <c r="S363" i="1"/>
  <c r="S361" i="1"/>
  <c r="S350" i="1"/>
  <c r="S351" i="1"/>
  <c r="S352" i="1"/>
  <c r="S349" i="1"/>
  <c r="S3827" i="1"/>
  <c r="S3826" i="1"/>
  <c r="S3886" i="1"/>
  <c r="S3925" i="1"/>
  <c r="S3915" i="1"/>
  <c r="S165" i="1"/>
  <c r="S164" i="1"/>
  <c r="S4" i="1"/>
  <c r="S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2842" i="1"/>
  <c r="V2843" i="1"/>
  <c r="V2844" i="1"/>
  <c r="V2845" i="1"/>
  <c r="V2846" i="1"/>
  <c r="V2847" i="1"/>
  <c r="V2848" i="1"/>
  <c r="V2849" i="1"/>
  <c r="V2850" i="1"/>
  <c r="V2851" i="1"/>
  <c r="V2852" i="1"/>
  <c r="V2853" i="1"/>
  <c r="V2854" i="1"/>
  <c r="V2855" i="1"/>
  <c r="V2856" i="1"/>
  <c r="V2857" i="1"/>
  <c r="V2858" i="1"/>
  <c r="V2859" i="1"/>
  <c r="V2860" i="1"/>
  <c r="V2861" i="1"/>
  <c r="V2862" i="1"/>
  <c r="V2863" i="1"/>
  <c r="V2864" i="1"/>
  <c r="V2865" i="1"/>
  <c r="V2866" i="1"/>
  <c r="V2867" i="1"/>
  <c r="V2868" i="1"/>
  <c r="V2869" i="1"/>
  <c r="V2870" i="1"/>
  <c r="V2871" i="1"/>
  <c r="V2872" i="1"/>
  <c r="V2873" i="1"/>
  <c r="V2874" i="1"/>
  <c r="V2875" i="1"/>
  <c r="V2876" i="1"/>
  <c r="V2877" i="1"/>
  <c r="V2878" i="1"/>
  <c r="V2879" i="1"/>
  <c r="V2880" i="1"/>
  <c r="V2881" i="1"/>
  <c r="V2882" i="1"/>
  <c r="V2883" i="1"/>
  <c r="V2884" i="1"/>
  <c r="V2885" i="1"/>
  <c r="V2886" i="1"/>
  <c r="V2887" i="1"/>
  <c r="V2888" i="1"/>
  <c r="V2889" i="1"/>
  <c r="V2890" i="1"/>
  <c r="V2891" i="1"/>
  <c r="V2892" i="1"/>
  <c r="V2893" i="1"/>
  <c r="V2894" i="1"/>
  <c r="V2895" i="1"/>
  <c r="V2896" i="1"/>
  <c r="V2897" i="1"/>
  <c r="V2898" i="1"/>
  <c r="V2899" i="1"/>
  <c r="V2900" i="1"/>
  <c r="V2901" i="1"/>
  <c r="V2902" i="1"/>
  <c r="V2903" i="1"/>
  <c r="V2904" i="1"/>
  <c r="V2905" i="1"/>
  <c r="V2906" i="1"/>
  <c r="V2907" i="1"/>
  <c r="V2908" i="1"/>
  <c r="V2909" i="1"/>
  <c r="V2910" i="1"/>
  <c r="V2911" i="1"/>
  <c r="V2912" i="1"/>
  <c r="V2913" i="1"/>
  <c r="V2914" i="1"/>
  <c r="V2915" i="1"/>
  <c r="V2916" i="1"/>
  <c r="V2917" i="1"/>
  <c r="V2918" i="1"/>
  <c r="V2919" i="1"/>
  <c r="V2920" i="1"/>
  <c r="V2921" i="1"/>
  <c r="V2922" i="1"/>
  <c r="V2923" i="1"/>
  <c r="V2924" i="1"/>
  <c r="V2925" i="1"/>
  <c r="V2926" i="1"/>
  <c r="V2927" i="1"/>
  <c r="V2928" i="1"/>
  <c r="V2929" i="1"/>
  <c r="V2930" i="1"/>
  <c r="V2931" i="1"/>
  <c r="V2932" i="1"/>
  <c r="V2933" i="1"/>
  <c r="V2934" i="1"/>
  <c r="V2935" i="1"/>
  <c r="V2936" i="1"/>
  <c r="V2937" i="1"/>
  <c r="V2938" i="1"/>
  <c r="V2939" i="1"/>
  <c r="V2940" i="1"/>
  <c r="V2941" i="1"/>
  <c r="V2942" i="1"/>
  <c r="V2943" i="1"/>
  <c r="V2944" i="1"/>
  <c r="V2945" i="1"/>
  <c r="V2946" i="1"/>
  <c r="V2947" i="1"/>
  <c r="V2948" i="1"/>
  <c r="V2949" i="1"/>
  <c r="V2950" i="1"/>
  <c r="V2951" i="1"/>
  <c r="V2952" i="1"/>
  <c r="V2953" i="1"/>
  <c r="V2954" i="1"/>
  <c r="V2955" i="1"/>
  <c r="V2956" i="1"/>
  <c r="V2957" i="1"/>
  <c r="V2958" i="1"/>
  <c r="V2959" i="1"/>
  <c r="V2960" i="1"/>
  <c r="V2961" i="1"/>
  <c r="V2962" i="1"/>
  <c r="V2963" i="1"/>
  <c r="V2964" i="1"/>
  <c r="V2965" i="1"/>
  <c r="V2966" i="1"/>
  <c r="V2967" i="1"/>
  <c r="V2968" i="1"/>
  <c r="V2969" i="1"/>
  <c r="V2970" i="1"/>
  <c r="V2971" i="1"/>
  <c r="V2972" i="1"/>
  <c r="V2973" i="1"/>
  <c r="V2974" i="1"/>
  <c r="V2975" i="1"/>
  <c r="V2976" i="1"/>
  <c r="V2977" i="1"/>
  <c r="V2978" i="1"/>
  <c r="V2979" i="1"/>
  <c r="V2980" i="1"/>
  <c r="V2981" i="1"/>
  <c r="V2982" i="1"/>
  <c r="V2983" i="1"/>
  <c r="V2984" i="1"/>
  <c r="V2985" i="1"/>
  <c r="V2986" i="1"/>
  <c r="V2987" i="1"/>
  <c r="V2988" i="1"/>
  <c r="V2989" i="1"/>
  <c r="V2990" i="1"/>
  <c r="V2991" i="1"/>
  <c r="V2992" i="1"/>
  <c r="V2993" i="1"/>
  <c r="V2994" i="1"/>
  <c r="V2995" i="1"/>
  <c r="V2996" i="1"/>
  <c r="V2997" i="1"/>
  <c r="V2998" i="1"/>
  <c r="V2999" i="1"/>
  <c r="V3000" i="1"/>
  <c r="V3001" i="1"/>
  <c r="V3002" i="1"/>
  <c r="V3003" i="1"/>
  <c r="V3004" i="1"/>
  <c r="V3005" i="1"/>
  <c r="V3006" i="1"/>
  <c r="V3007" i="1"/>
  <c r="V3008" i="1"/>
  <c r="V3009" i="1"/>
  <c r="V3010" i="1"/>
  <c r="V3011" i="1"/>
  <c r="V3012" i="1"/>
  <c r="V3013" i="1"/>
  <c r="V3014" i="1"/>
  <c r="V3015" i="1"/>
  <c r="V3016" i="1"/>
  <c r="V3017" i="1"/>
  <c r="V3018" i="1"/>
  <c r="V3019" i="1"/>
  <c r="V3020" i="1"/>
  <c r="V3021" i="1"/>
  <c r="V3022" i="1"/>
  <c r="V3023" i="1"/>
  <c r="V3024" i="1"/>
  <c r="V3025" i="1"/>
  <c r="V3026" i="1"/>
  <c r="V3027" i="1"/>
  <c r="V3028" i="1"/>
  <c r="V3029" i="1"/>
  <c r="V3030" i="1"/>
  <c r="V3031" i="1"/>
  <c r="V3032" i="1"/>
  <c r="V3033" i="1"/>
  <c r="V3034" i="1"/>
  <c r="V3035" i="1"/>
  <c r="V3036" i="1"/>
  <c r="V3037" i="1"/>
  <c r="V3038" i="1"/>
  <c r="V3039" i="1"/>
  <c r="V3040" i="1"/>
  <c r="V3041" i="1"/>
  <c r="V3042" i="1"/>
  <c r="V3043" i="1"/>
  <c r="V3044" i="1"/>
  <c r="V3045" i="1"/>
  <c r="V3046" i="1"/>
  <c r="V3047" i="1"/>
  <c r="V3048" i="1"/>
  <c r="V3049" i="1"/>
  <c r="V3050" i="1"/>
  <c r="V3051" i="1"/>
  <c r="V3052" i="1"/>
  <c r="V3053" i="1"/>
  <c r="V3054" i="1"/>
  <c r="V3055" i="1"/>
  <c r="V3056" i="1"/>
  <c r="V3057" i="1"/>
  <c r="V3058" i="1"/>
  <c r="V3059" i="1"/>
  <c r="V3060" i="1"/>
  <c r="V3061" i="1"/>
  <c r="V3062" i="1"/>
  <c r="V3063" i="1"/>
  <c r="V3064" i="1"/>
  <c r="V3065" i="1"/>
  <c r="V3066" i="1"/>
  <c r="V3067" i="1"/>
  <c r="V3068" i="1"/>
  <c r="V3069" i="1"/>
  <c r="V3070" i="1"/>
  <c r="V3071" i="1"/>
  <c r="V3072" i="1"/>
  <c r="V3073" i="1"/>
  <c r="V3074" i="1"/>
  <c r="V3075" i="1"/>
  <c r="V3076" i="1"/>
  <c r="V3077" i="1"/>
  <c r="V3078" i="1"/>
  <c r="V3079" i="1"/>
  <c r="V3080" i="1"/>
  <c r="V3081" i="1"/>
  <c r="V3082" i="1"/>
  <c r="V3083" i="1"/>
  <c r="V3084" i="1"/>
  <c r="V3085" i="1"/>
  <c r="V3086" i="1"/>
  <c r="V3087" i="1"/>
  <c r="V3088" i="1"/>
  <c r="V3089" i="1"/>
  <c r="V3090" i="1"/>
  <c r="V3091" i="1"/>
  <c r="V3092" i="1"/>
  <c r="V3093" i="1"/>
  <c r="V3094" i="1"/>
  <c r="V3095" i="1"/>
  <c r="V3096" i="1"/>
  <c r="V3097" i="1"/>
  <c r="V3098" i="1"/>
  <c r="V3099" i="1"/>
  <c r="V3100" i="1"/>
  <c r="V3101" i="1"/>
  <c r="V3102" i="1"/>
  <c r="V3103" i="1"/>
  <c r="V3104" i="1"/>
  <c r="V3105" i="1"/>
  <c r="V3106" i="1"/>
  <c r="V3107" i="1"/>
  <c r="V3108" i="1"/>
  <c r="V3109" i="1"/>
  <c r="V3110" i="1"/>
  <c r="V3111" i="1"/>
  <c r="V3112" i="1"/>
  <c r="V3113" i="1"/>
  <c r="V3114" i="1"/>
  <c r="V3115" i="1"/>
  <c r="V3116" i="1"/>
  <c r="V3117" i="1"/>
  <c r="V3118" i="1"/>
  <c r="V3119" i="1"/>
  <c r="V3120" i="1"/>
  <c r="V3121" i="1"/>
  <c r="V3122" i="1"/>
  <c r="V3123" i="1"/>
  <c r="V3124" i="1"/>
  <c r="V3125" i="1"/>
  <c r="V3126" i="1"/>
  <c r="V3127" i="1"/>
  <c r="V3128" i="1"/>
  <c r="V3129" i="1"/>
  <c r="V3130" i="1"/>
  <c r="V3131" i="1"/>
  <c r="V3132" i="1"/>
  <c r="V3133" i="1"/>
  <c r="V3134" i="1"/>
  <c r="V3135" i="1"/>
  <c r="V3136" i="1"/>
  <c r="V3137" i="1"/>
  <c r="V3138" i="1"/>
  <c r="V3139" i="1"/>
  <c r="V3140" i="1"/>
  <c r="V3141" i="1"/>
  <c r="V3142" i="1"/>
  <c r="V3143" i="1"/>
  <c r="V3144" i="1"/>
  <c r="V3145" i="1"/>
  <c r="V3146" i="1"/>
  <c r="V3147" i="1"/>
  <c r="V3148" i="1"/>
  <c r="V3149" i="1"/>
  <c r="V3150" i="1"/>
  <c r="V3151" i="1"/>
  <c r="V3152" i="1"/>
  <c r="V3153" i="1"/>
  <c r="V3154" i="1"/>
  <c r="V3155" i="1"/>
  <c r="V3156" i="1"/>
  <c r="V3157" i="1"/>
  <c r="V3158" i="1"/>
  <c r="V3159" i="1"/>
  <c r="V3160" i="1"/>
  <c r="V3161" i="1"/>
  <c r="V3162" i="1"/>
  <c r="V3163" i="1"/>
  <c r="V3164" i="1"/>
  <c r="V3165" i="1"/>
  <c r="V3166" i="1"/>
  <c r="V3167" i="1"/>
  <c r="V3168" i="1"/>
  <c r="V3169" i="1"/>
  <c r="V3170" i="1"/>
  <c r="V3171" i="1"/>
  <c r="V3172" i="1"/>
  <c r="V3173" i="1"/>
  <c r="V3174" i="1"/>
  <c r="V3175" i="1"/>
  <c r="V3176" i="1"/>
  <c r="V3177" i="1"/>
  <c r="V3178" i="1"/>
  <c r="V3179" i="1"/>
  <c r="V3180" i="1"/>
  <c r="V3181" i="1"/>
  <c r="V3182" i="1"/>
  <c r="V3183" i="1"/>
  <c r="V3184" i="1"/>
  <c r="V3185" i="1"/>
  <c r="V3186" i="1"/>
  <c r="V3187" i="1"/>
  <c r="V3188" i="1"/>
  <c r="V3189" i="1"/>
  <c r="V3190" i="1"/>
  <c r="V3191" i="1"/>
  <c r="V3192" i="1"/>
  <c r="V3193" i="1"/>
  <c r="V3194" i="1"/>
  <c r="V3195" i="1"/>
  <c r="V3196" i="1"/>
  <c r="V3197" i="1"/>
  <c r="V3198" i="1"/>
  <c r="V3199" i="1"/>
  <c r="V3200" i="1"/>
  <c r="V3201" i="1"/>
  <c r="V3202" i="1"/>
  <c r="V3203" i="1"/>
  <c r="V3204" i="1"/>
  <c r="V3205" i="1"/>
  <c r="V3206" i="1"/>
  <c r="V3207" i="1"/>
  <c r="V3208" i="1"/>
  <c r="V3209" i="1"/>
  <c r="V3210" i="1"/>
  <c r="V3211" i="1"/>
  <c r="V3212" i="1"/>
  <c r="V3213" i="1"/>
  <c r="V3214" i="1"/>
  <c r="V3215" i="1"/>
  <c r="V3216" i="1"/>
  <c r="V3217" i="1"/>
  <c r="V3218" i="1"/>
  <c r="V3219" i="1"/>
  <c r="V3220" i="1"/>
  <c r="V3221" i="1"/>
  <c r="V3222" i="1"/>
  <c r="V3223" i="1"/>
  <c r="V3224" i="1"/>
  <c r="V3225" i="1"/>
  <c r="V3226" i="1"/>
  <c r="V3227" i="1"/>
  <c r="V3228" i="1"/>
  <c r="V3229" i="1"/>
  <c r="V3230" i="1"/>
  <c r="V3231" i="1"/>
  <c r="V3232" i="1"/>
  <c r="V3233" i="1"/>
  <c r="V3234" i="1"/>
  <c r="V3235" i="1"/>
  <c r="V3236" i="1"/>
  <c r="V3237" i="1"/>
  <c r="V3238" i="1"/>
  <c r="V3239" i="1"/>
  <c r="V3240" i="1"/>
  <c r="V3241" i="1"/>
  <c r="V3242" i="1"/>
  <c r="V3243" i="1"/>
  <c r="V3244" i="1"/>
  <c r="V3245" i="1"/>
  <c r="V3246" i="1"/>
  <c r="V3247" i="1"/>
  <c r="V3248" i="1"/>
  <c r="V3249" i="1"/>
  <c r="V3250" i="1"/>
  <c r="V3251" i="1"/>
  <c r="V3252" i="1"/>
  <c r="V3253" i="1"/>
  <c r="V3254" i="1"/>
  <c r="V3255" i="1"/>
  <c r="V3256" i="1"/>
  <c r="V3257" i="1"/>
  <c r="V3258" i="1"/>
  <c r="V3259" i="1"/>
  <c r="V3260" i="1"/>
  <c r="V3261" i="1"/>
  <c r="V3262" i="1"/>
  <c r="V3263" i="1"/>
  <c r="V3264" i="1"/>
  <c r="V3265" i="1"/>
  <c r="V3266" i="1"/>
  <c r="V3267" i="1"/>
  <c r="V3268" i="1"/>
  <c r="V3269" i="1"/>
  <c r="V3270" i="1"/>
  <c r="V3271" i="1"/>
  <c r="V3272" i="1"/>
  <c r="V3273" i="1"/>
  <c r="V3274" i="1"/>
  <c r="V3275" i="1"/>
  <c r="V3276" i="1"/>
  <c r="V3277" i="1"/>
  <c r="V3278" i="1"/>
  <c r="V3279" i="1"/>
  <c r="V3280" i="1"/>
  <c r="V3281" i="1"/>
  <c r="V3282" i="1"/>
  <c r="V3283" i="1"/>
  <c r="V3284" i="1"/>
  <c r="V3285" i="1"/>
  <c r="V3286" i="1"/>
  <c r="V3287" i="1"/>
  <c r="V3288" i="1"/>
  <c r="V3289" i="1"/>
  <c r="V3290" i="1"/>
  <c r="V3291" i="1"/>
  <c r="V3292" i="1"/>
  <c r="V3293" i="1"/>
  <c r="V3294" i="1"/>
  <c r="V3295" i="1"/>
  <c r="V3296" i="1"/>
  <c r="V3297" i="1"/>
  <c r="V3298" i="1"/>
  <c r="V3299" i="1"/>
  <c r="V3300" i="1"/>
  <c r="V3301" i="1"/>
  <c r="V3302" i="1"/>
  <c r="V3303" i="1"/>
  <c r="V3304" i="1"/>
  <c r="V3305" i="1"/>
  <c r="V3306" i="1"/>
  <c r="V3307" i="1"/>
  <c r="V3308" i="1"/>
  <c r="V3309" i="1"/>
  <c r="V3310" i="1"/>
  <c r="V3311" i="1"/>
  <c r="V3312" i="1"/>
  <c r="V3313" i="1"/>
  <c r="V3314" i="1"/>
  <c r="V3315" i="1"/>
  <c r="V3316" i="1"/>
  <c r="V3317" i="1"/>
  <c r="V3318" i="1"/>
  <c r="V3319" i="1"/>
  <c r="V3320" i="1"/>
  <c r="V3321" i="1"/>
  <c r="V3322" i="1"/>
  <c r="V3323" i="1"/>
  <c r="V3324" i="1"/>
  <c r="V3325" i="1"/>
  <c r="V3326" i="1"/>
  <c r="V3327" i="1"/>
  <c r="V3328" i="1"/>
  <c r="V3329" i="1"/>
  <c r="V3330" i="1"/>
  <c r="V3331" i="1"/>
  <c r="V3332" i="1"/>
  <c r="V3333" i="1"/>
  <c r="V3334" i="1"/>
  <c r="V3335" i="1"/>
  <c r="V3336" i="1"/>
  <c r="V3337" i="1"/>
  <c r="V3338" i="1"/>
  <c r="V3339" i="1"/>
  <c r="V3340" i="1"/>
  <c r="V3341" i="1"/>
  <c r="V3342" i="1"/>
  <c r="V3343" i="1"/>
  <c r="V3344" i="1"/>
  <c r="V3345" i="1"/>
  <c r="V3346" i="1"/>
  <c r="V3347" i="1"/>
  <c r="V3348" i="1"/>
  <c r="V3349" i="1"/>
  <c r="V3350" i="1"/>
  <c r="V3351" i="1"/>
  <c r="V3352" i="1"/>
  <c r="V3353" i="1"/>
  <c r="V3354" i="1"/>
  <c r="V3355" i="1"/>
  <c r="V3356" i="1"/>
  <c r="V3357" i="1"/>
  <c r="V3358" i="1"/>
  <c r="V3359" i="1"/>
  <c r="V3360" i="1"/>
  <c r="V3361" i="1"/>
  <c r="V3362" i="1"/>
  <c r="V3363" i="1"/>
  <c r="V3364" i="1"/>
  <c r="V3365" i="1"/>
  <c r="V3366" i="1"/>
  <c r="V3367" i="1"/>
  <c r="V3368" i="1"/>
  <c r="V3369" i="1"/>
  <c r="V3370" i="1"/>
  <c r="V3371" i="1"/>
  <c r="V3372" i="1"/>
  <c r="V3373" i="1"/>
  <c r="V3374" i="1"/>
  <c r="V3375" i="1"/>
  <c r="V3376" i="1"/>
  <c r="V3377" i="1"/>
  <c r="V3378" i="1"/>
  <c r="V3379" i="1"/>
  <c r="V3380" i="1"/>
  <c r="V3381" i="1"/>
  <c r="V3382" i="1"/>
  <c r="V3383" i="1"/>
  <c r="V3384" i="1"/>
  <c r="V3385" i="1"/>
  <c r="V3386" i="1"/>
  <c r="V3387" i="1"/>
  <c r="V3388" i="1"/>
  <c r="V3389" i="1"/>
  <c r="V3390" i="1"/>
  <c r="V3391" i="1"/>
  <c r="V3392" i="1"/>
  <c r="V3393" i="1"/>
  <c r="V3394" i="1"/>
  <c r="V3395" i="1"/>
  <c r="V3396" i="1"/>
  <c r="V3397" i="1"/>
  <c r="V3398" i="1"/>
  <c r="V3399" i="1"/>
  <c r="V3400" i="1"/>
  <c r="V3401" i="1"/>
  <c r="V3402" i="1"/>
  <c r="V3403" i="1"/>
  <c r="V3404" i="1"/>
  <c r="V3405" i="1"/>
  <c r="V3406" i="1"/>
  <c r="V3407" i="1"/>
  <c r="V3408" i="1"/>
  <c r="V3409" i="1"/>
  <c r="V3410" i="1"/>
  <c r="V3411" i="1"/>
  <c r="V3412" i="1"/>
  <c r="V3413" i="1"/>
  <c r="V3414" i="1"/>
  <c r="V3415" i="1"/>
  <c r="V3416" i="1"/>
  <c r="V3417" i="1"/>
  <c r="V3418" i="1"/>
  <c r="V3419" i="1"/>
  <c r="V3420" i="1"/>
  <c r="V3421" i="1"/>
  <c r="V3422" i="1"/>
  <c r="V3423" i="1"/>
  <c r="V3424" i="1"/>
  <c r="V3425" i="1"/>
  <c r="V3426" i="1"/>
  <c r="V3427" i="1"/>
  <c r="V3428" i="1"/>
  <c r="V3429" i="1"/>
  <c r="V3430" i="1"/>
  <c r="V3431" i="1"/>
  <c r="V3432" i="1"/>
  <c r="V3433" i="1"/>
  <c r="V3434" i="1"/>
  <c r="V3435" i="1"/>
  <c r="V3436" i="1"/>
  <c r="V3437" i="1"/>
  <c r="V3438" i="1"/>
  <c r="V3439" i="1"/>
  <c r="V3440" i="1"/>
  <c r="V3441" i="1"/>
  <c r="V3442" i="1"/>
  <c r="V3443" i="1"/>
  <c r="V3444" i="1"/>
  <c r="V3445" i="1"/>
  <c r="V3446" i="1"/>
  <c r="V3447" i="1"/>
  <c r="V3448" i="1"/>
  <c r="V3449" i="1"/>
  <c r="V3450" i="1"/>
  <c r="V3451" i="1"/>
  <c r="V3452" i="1"/>
  <c r="V3453" i="1"/>
  <c r="V3454" i="1"/>
  <c r="V3455" i="1"/>
  <c r="V3456" i="1"/>
  <c r="V3457" i="1"/>
  <c r="V3458" i="1"/>
  <c r="V3459" i="1"/>
  <c r="V3460" i="1"/>
  <c r="V3461" i="1"/>
  <c r="V3462" i="1"/>
  <c r="V3463" i="1"/>
  <c r="V3464" i="1"/>
  <c r="V3465" i="1"/>
  <c r="V3466" i="1"/>
  <c r="V3467" i="1"/>
  <c r="V3468" i="1"/>
  <c r="V3469" i="1"/>
  <c r="V3470" i="1"/>
  <c r="V3471" i="1"/>
  <c r="V3472" i="1"/>
  <c r="V3473" i="1"/>
  <c r="V3474" i="1"/>
  <c r="V3475" i="1"/>
  <c r="V3476" i="1"/>
  <c r="V3477" i="1"/>
  <c r="V3478" i="1"/>
  <c r="V3479" i="1"/>
  <c r="V3480" i="1"/>
  <c r="V3481" i="1"/>
  <c r="V3482" i="1"/>
  <c r="V3483" i="1"/>
  <c r="V3484" i="1"/>
  <c r="V3485" i="1"/>
  <c r="V3486" i="1"/>
  <c r="V3487" i="1"/>
  <c r="V3488" i="1"/>
  <c r="V3489" i="1"/>
  <c r="V3490" i="1"/>
  <c r="V3491" i="1"/>
  <c r="V3492" i="1"/>
  <c r="V3493" i="1"/>
  <c r="V3494" i="1"/>
  <c r="V3495" i="1"/>
  <c r="V3496" i="1"/>
  <c r="V3497" i="1"/>
  <c r="V3498" i="1"/>
  <c r="V3499" i="1"/>
  <c r="V3500" i="1"/>
  <c r="V3501" i="1"/>
  <c r="V3502" i="1"/>
  <c r="V3503" i="1"/>
  <c r="V3504" i="1"/>
  <c r="V3505" i="1"/>
  <c r="V3506" i="1"/>
  <c r="V3507" i="1"/>
  <c r="V3508" i="1"/>
  <c r="V3509" i="1"/>
  <c r="V3510" i="1"/>
  <c r="V3511" i="1"/>
  <c r="V3512" i="1"/>
  <c r="V3513" i="1"/>
  <c r="V3514" i="1"/>
  <c r="V3515" i="1"/>
  <c r="V3516" i="1"/>
  <c r="V3517" i="1"/>
  <c r="V3518" i="1"/>
  <c r="V3519" i="1"/>
  <c r="V3520" i="1"/>
  <c r="V3521" i="1"/>
  <c r="V3522" i="1"/>
  <c r="V3523" i="1"/>
  <c r="V3524" i="1"/>
  <c r="V3525" i="1"/>
  <c r="V3526" i="1"/>
  <c r="V3527" i="1"/>
  <c r="V3528" i="1"/>
  <c r="V3529" i="1"/>
  <c r="V3530" i="1"/>
  <c r="V3531" i="1"/>
  <c r="V3532" i="1"/>
  <c r="V3533" i="1"/>
  <c r="V3534" i="1"/>
  <c r="V3535" i="1"/>
  <c r="V3536" i="1"/>
  <c r="V3537" i="1"/>
  <c r="V3538" i="1"/>
  <c r="V3539" i="1"/>
  <c r="V3540" i="1"/>
  <c r="V3541" i="1"/>
  <c r="V3542" i="1"/>
  <c r="V3543" i="1"/>
  <c r="V3544" i="1"/>
  <c r="V3545" i="1"/>
  <c r="V3546" i="1"/>
  <c r="V3547" i="1"/>
  <c r="V3548" i="1"/>
  <c r="V3549" i="1"/>
  <c r="V3550" i="1"/>
  <c r="V3551" i="1"/>
  <c r="V3552" i="1"/>
  <c r="V3553" i="1"/>
  <c r="V3554" i="1"/>
  <c r="V3555" i="1"/>
  <c r="V3556" i="1"/>
  <c r="V3557" i="1"/>
  <c r="V3558" i="1"/>
  <c r="V3559" i="1"/>
  <c r="V3560" i="1"/>
  <c r="V3561" i="1"/>
  <c r="V3562" i="1"/>
  <c r="V3563" i="1"/>
  <c r="V3564" i="1"/>
  <c r="V3565" i="1"/>
  <c r="V3566" i="1"/>
  <c r="V3567" i="1"/>
  <c r="V3568" i="1"/>
  <c r="V3569" i="1"/>
  <c r="V3570" i="1"/>
  <c r="V3571" i="1"/>
  <c r="V3572" i="1"/>
  <c r="V3573" i="1"/>
  <c r="V3574" i="1"/>
  <c r="V3575" i="1"/>
  <c r="V3576" i="1"/>
  <c r="V3577" i="1"/>
  <c r="V3578" i="1"/>
  <c r="V3579" i="1"/>
  <c r="V3580" i="1"/>
  <c r="V3581" i="1"/>
  <c r="V3582" i="1"/>
  <c r="V3583" i="1"/>
  <c r="V3584" i="1"/>
  <c r="V3585" i="1"/>
  <c r="V3586" i="1"/>
  <c r="V3587" i="1"/>
  <c r="V3588" i="1"/>
  <c r="V3589" i="1"/>
  <c r="V3590" i="1"/>
  <c r="V3591" i="1"/>
  <c r="V3592" i="1"/>
  <c r="V3593" i="1"/>
  <c r="V3594" i="1"/>
  <c r="V3595" i="1"/>
  <c r="V3596" i="1"/>
  <c r="V3597" i="1"/>
  <c r="V3598" i="1"/>
  <c r="V3599" i="1"/>
  <c r="V3600" i="1"/>
  <c r="V3601" i="1"/>
  <c r="V3602" i="1"/>
  <c r="V3603" i="1"/>
  <c r="V3604" i="1"/>
  <c r="V3605" i="1"/>
  <c r="V3606" i="1"/>
  <c r="V3607" i="1"/>
  <c r="V3608" i="1"/>
  <c r="V3609" i="1"/>
  <c r="V3610" i="1"/>
  <c r="V3611" i="1"/>
  <c r="V3612" i="1"/>
  <c r="V3613" i="1"/>
  <c r="V3614" i="1"/>
  <c r="V3615" i="1"/>
  <c r="V3616" i="1"/>
  <c r="V3617" i="1"/>
  <c r="V3618" i="1"/>
  <c r="V3619" i="1"/>
  <c r="V3620" i="1"/>
  <c r="V3621" i="1"/>
  <c r="V3622" i="1"/>
  <c r="V3623" i="1"/>
  <c r="V3624" i="1"/>
  <c r="V3625" i="1"/>
  <c r="V3626" i="1"/>
  <c r="V3627" i="1"/>
  <c r="V3628" i="1"/>
  <c r="V3629" i="1"/>
  <c r="V3630" i="1"/>
  <c r="V3631" i="1"/>
  <c r="V3632" i="1"/>
  <c r="V3633" i="1"/>
  <c r="V3634" i="1"/>
  <c r="V3635" i="1"/>
  <c r="V3636" i="1"/>
  <c r="V3637" i="1"/>
  <c r="V3638" i="1"/>
  <c r="V3639" i="1"/>
  <c r="V3640" i="1"/>
  <c r="V3641" i="1"/>
  <c r="V3642" i="1"/>
  <c r="V3643" i="1"/>
  <c r="V3644" i="1"/>
  <c r="V3645" i="1"/>
  <c r="V3646" i="1"/>
  <c r="V3647" i="1"/>
  <c r="V3648" i="1"/>
  <c r="V3649" i="1"/>
  <c r="V3650" i="1"/>
  <c r="V3651" i="1"/>
  <c r="V3652" i="1"/>
  <c r="V3653" i="1"/>
  <c r="V3654" i="1"/>
  <c r="V3655" i="1"/>
  <c r="V3656" i="1"/>
  <c r="V3657" i="1"/>
  <c r="V3658" i="1"/>
  <c r="V3659" i="1"/>
  <c r="V3660" i="1"/>
  <c r="V3661" i="1"/>
  <c r="V3662" i="1"/>
  <c r="V3663" i="1"/>
  <c r="V3664" i="1"/>
  <c r="V3665" i="1"/>
  <c r="V3666" i="1"/>
  <c r="V3667" i="1"/>
  <c r="V3668" i="1"/>
  <c r="V3669" i="1"/>
  <c r="V3670" i="1"/>
  <c r="V3671" i="1"/>
  <c r="V3672" i="1"/>
  <c r="V3673" i="1"/>
  <c r="V3674" i="1"/>
  <c r="V3675" i="1"/>
  <c r="V3676" i="1"/>
  <c r="V3677" i="1"/>
  <c r="V3678" i="1"/>
  <c r="V3679" i="1"/>
  <c r="V3680" i="1"/>
  <c r="V3681" i="1"/>
  <c r="V3682" i="1"/>
  <c r="V3683" i="1"/>
  <c r="V3684" i="1"/>
  <c r="V3685" i="1"/>
  <c r="V3686" i="1"/>
  <c r="V3687" i="1"/>
  <c r="V3688" i="1"/>
  <c r="V3689" i="1"/>
  <c r="V3690" i="1"/>
  <c r="V3691" i="1"/>
  <c r="V3692" i="1"/>
  <c r="V3693" i="1"/>
  <c r="V3694" i="1"/>
  <c r="V3695" i="1"/>
  <c r="V3696" i="1"/>
  <c r="V3697" i="1"/>
  <c r="V3698" i="1"/>
  <c r="V3699" i="1"/>
  <c r="V3700" i="1"/>
  <c r="V3701" i="1"/>
  <c r="V3702" i="1"/>
  <c r="V3703" i="1"/>
  <c r="V3704" i="1"/>
  <c r="V3705" i="1"/>
  <c r="V3706" i="1"/>
  <c r="V3707" i="1"/>
  <c r="V3708" i="1"/>
  <c r="V3709" i="1"/>
  <c r="V3710" i="1"/>
  <c r="V3711" i="1"/>
  <c r="V3712" i="1"/>
  <c r="V3713" i="1"/>
  <c r="V3714" i="1"/>
  <c r="V3715" i="1"/>
  <c r="V3716" i="1"/>
  <c r="V3717" i="1"/>
  <c r="V3718" i="1"/>
  <c r="V3719" i="1"/>
  <c r="V3720" i="1"/>
  <c r="V3721" i="1"/>
  <c r="V3722" i="1"/>
  <c r="V3723" i="1"/>
  <c r="V3724" i="1"/>
  <c r="V3725" i="1"/>
  <c r="V3726" i="1"/>
  <c r="V3727" i="1"/>
  <c r="V3728" i="1"/>
  <c r="V3729" i="1"/>
  <c r="V3730" i="1"/>
  <c r="V3731" i="1"/>
  <c r="V3732" i="1"/>
  <c r="V3733" i="1"/>
  <c r="V3734" i="1"/>
  <c r="V3735" i="1"/>
  <c r="V3736" i="1"/>
  <c r="V3737" i="1"/>
  <c r="V3738" i="1"/>
  <c r="V3739" i="1"/>
  <c r="V3740" i="1"/>
  <c r="V3741" i="1"/>
  <c r="V3742" i="1"/>
  <c r="V3743" i="1"/>
  <c r="V3744" i="1"/>
  <c r="V3745" i="1"/>
  <c r="V3746" i="1"/>
  <c r="V3747" i="1"/>
  <c r="V3748" i="1"/>
  <c r="V3749" i="1"/>
  <c r="V3750" i="1"/>
  <c r="V3751" i="1"/>
  <c r="V3752" i="1"/>
  <c r="V3753" i="1"/>
  <c r="V3754" i="1"/>
  <c r="V3755" i="1"/>
  <c r="V3756" i="1"/>
  <c r="V3757" i="1"/>
  <c r="V3758" i="1"/>
  <c r="V3759" i="1"/>
  <c r="V3760" i="1"/>
  <c r="V3761" i="1"/>
  <c r="V3762" i="1"/>
  <c r="V3763" i="1"/>
  <c r="V3764" i="1"/>
  <c r="V3765" i="1"/>
  <c r="V3766" i="1"/>
  <c r="V3767" i="1"/>
  <c r="V3768" i="1"/>
  <c r="V3769" i="1"/>
  <c r="V3770" i="1"/>
  <c r="V3771" i="1"/>
  <c r="V3772" i="1"/>
  <c r="V3773" i="1"/>
  <c r="V3774" i="1"/>
  <c r="V3775" i="1"/>
  <c r="V3776" i="1"/>
  <c r="V3777" i="1"/>
  <c r="V3778" i="1"/>
  <c r="V3779" i="1"/>
  <c r="V3780" i="1"/>
  <c r="V3781" i="1"/>
  <c r="V3782" i="1"/>
  <c r="V3783" i="1"/>
  <c r="V3784" i="1"/>
  <c r="V3785" i="1"/>
  <c r="V3786" i="1"/>
  <c r="V3787" i="1"/>
  <c r="V3788" i="1"/>
  <c r="V3789" i="1"/>
  <c r="V3790" i="1"/>
  <c r="V3791" i="1"/>
  <c r="V3792" i="1"/>
  <c r="V3793" i="1"/>
  <c r="V3794" i="1"/>
  <c r="V3795" i="1"/>
  <c r="V3796" i="1"/>
  <c r="V3797" i="1"/>
  <c r="V3798" i="1"/>
  <c r="V3799" i="1"/>
  <c r="V3800" i="1"/>
  <c r="V3801" i="1"/>
  <c r="V3802" i="1"/>
  <c r="V3803" i="1"/>
  <c r="V3804" i="1"/>
  <c r="V3805" i="1"/>
  <c r="V3806" i="1"/>
  <c r="V3807" i="1"/>
  <c r="V3808" i="1"/>
  <c r="V3809" i="1"/>
  <c r="V3810" i="1"/>
  <c r="V3811" i="1"/>
  <c r="V3812" i="1"/>
  <c r="V3813" i="1"/>
  <c r="V3814" i="1"/>
  <c r="V3815" i="1"/>
  <c r="V3816" i="1"/>
  <c r="V3817" i="1"/>
  <c r="V3818" i="1"/>
  <c r="V3819" i="1"/>
  <c r="V3820" i="1"/>
  <c r="V3821" i="1"/>
  <c r="V3822" i="1"/>
  <c r="V3823" i="1"/>
  <c r="V3824" i="1"/>
  <c r="V3825" i="1"/>
  <c r="V3826" i="1"/>
  <c r="V3827" i="1"/>
  <c r="V3828" i="1"/>
  <c r="V3829" i="1"/>
  <c r="V3830" i="1"/>
  <c r="V3831" i="1"/>
  <c r="V3832" i="1"/>
  <c r="V3833" i="1"/>
  <c r="V3834" i="1"/>
  <c r="V3835" i="1"/>
  <c r="V3836" i="1"/>
  <c r="V3837" i="1"/>
  <c r="V3838" i="1"/>
  <c r="V3839" i="1"/>
  <c r="V3840" i="1"/>
  <c r="V3841" i="1"/>
  <c r="V3842" i="1"/>
  <c r="V3843" i="1"/>
  <c r="V3844" i="1"/>
  <c r="V3845" i="1"/>
  <c r="V3846" i="1"/>
  <c r="V3847" i="1"/>
  <c r="V3848" i="1"/>
  <c r="V3849" i="1"/>
  <c r="V3850" i="1"/>
  <c r="V3851" i="1"/>
  <c r="V3852" i="1"/>
  <c r="V3853" i="1"/>
  <c r="V3854" i="1"/>
  <c r="V3855" i="1"/>
  <c r="V3856" i="1"/>
  <c r="V3857" i="1"/>
  <c r="V3858" i="1"/>
  <c r="V3859" i="1"/>
  <c r="V3860" i="1"/>
  <c r="V3861" i="1"/>
  <c r="V3862" i="1"/>
  <c r="V3863" i="1"/>
  <c r="V3864" i="1"/>
  <c r="V3865" i="1"/>
  <c r="V3866" i="1"/>
  <c r="V3867" i="1"/>
  <c r="V3868" i="1"/>
  <c r="V3869" i="1"/>
  <c r="V3870" i="1"/>
  <c r="V3871" i="1"/>
  <c r="V3872" i="1"/>
  <c r="V3873" i="1"/>
  <c r="V3874" i="1"/>
  <c r="V3875" i="1"/>
  <c r="V3876" i="1"/>
  <c r="V3877" i="1"/>
  <c r="V3878" i="1"/>
  <c r="V3879" i="1"/>
  <c r="V3880" i="1"/>
  <c r="V3881" i="1"/>
  <c r="V3882" i="1"/>
  <c r="V3883" i="1"/>
  <c r="V3884" i="1"/>
  <c r="V3885" i="1"/>
  <c r="V3886" i="1"/>
  <c r="V3887" i="1"/>
  <c r="V3888" i="1"/>
  <c r="V3889" i="1"/>
  <c r="V3890" i="1"/>
  <c r="V3891" i="1"/>
  <c r="V3892" i="1"/>
  <c r="V3893" i="1"/>
  <c r="V3894" i="1"/>
  <c r="V3895" i="1"/>
  <c r="V3896" i="1"/>
  <c r="V3897" i="1"/>
  <c r="V3898" i="1"/>
  <c r="V3899" i="1"/>
  <c r="V3900" i="1"/>
  <c r="V3901" i="1"/>
  <c r="V3902" i="1"/>
  <c r="V3903" i="1"/>
  <c r="V3904" i="1"/>
  <c r="V3905" i="1"/>
  <c r="V3906" i="1"/>
  <c r="V3907" i="1"/>
  <c r="V3908" i="1"/>
  <c r="V3909" i="1"/>
  <c r="V3910" i="1"/>
  <c r="V3911" i="1"/>
  <c r="V3912" i="1"/>
  <c r="V3913" i="1"/>
  <c r="V3914" i="1"/>
  <c r="V3915" i="1"/>
  <c r="V3916" i="1"/>
  <c r="V3917" i="1"/>
  <c r="V3918" i="1"/>
  <c r="V3919" i="1"/>
  <c r="V3920" i="1"/>
  <c r="V3921" i="1"/>
  <c r="V3922" i="1"/>
  <c r="V3923" i="1"/>
  <c r="V3924" i="1"/>
  <c r="V3925" i="1"/>
  <c r="V3926" i="1"/>
  <c r="V3927" i="1"/>
  <c r="V3928" i="1"/>
  <c r="V3929" i="1"/>
  <c r="V3930" i="1"/>
  <c r="V3931" i="1"/>
  <c r="V3932" i="1"/>
  <c r="V3933" i="1"/>
  <c r="V3934" i="1"/>
  <c r="V3935" i="1"/>
  <c r="V3936" i="1"/>
  <c r="V3937" i="1"/>
  <c r="V3938" i="1"/>
  <c r="V3939" i="1"/>
  <c r="V3940" i="1"/>
  <c r="V3941" i="1"/>
  <c r="V3942" i="1"/>
  <c r="V3943" i="1"/>
  <c r="V3944" i="1"/>
  <c r="V3945" i="1"/>
  <c r="V3946" i="1"/>
  <c r="V3947" i="1"/>
  <c r="V3948" i="1"/>
  <c r="V3949" i="1"/>
  <c r="V3950" i="1"/>
  <c r="V3951" i="1"/>
  <c r="V3952" i="1"/>
  <c r="V3953" i="1"/>
  <c r="V3954" i="1"/>
  <c r="V3955" i="1"/>
  <c r="V3956" i="1"/>
  <c r="V3957" i="1"/>
  <c r="V3958" i="1"/>
  <c r="V3959" i="1"/>
  <c r="V3960" i="1"/>
  <c r="V3961" i="1"/>
  <c r="V3962" i="1"/>
  <c r="V3963" i="1"/>
  <c r="V3964" i="1"/>
  <c r="V3965" i="1"/>
  <c r="V3966" i="1"/>
  <c r="V3967" i="1"/>
  <c r="V3968" i="1"/>
  <c r="V3969" i="1"/>
  <c r="V3970" i="1"/>
  <c r="V3971" i="1"/>
  <c r="V3972" i="1"/>
  <c r="V3973" i="1"/>
  <c r="V3974" i="1"/>
  <c r="V3975" i="1"/>
  <c r="V3976" i="1"/>
  <c r="V3977" i="1"/>
  <c r="V3978" i="1"/>
  <c r="V3979" i="1"/>
  <c r="V3980" i="1"/>
  <c r="V3981" i="1"/>
  <c r="V3982" i="1"/>
  <c r="V3983" i="1"/>
  <c r="V3984" i="1"/>
  <c r="V3985" i="1"/>
  <c r="V3986" i="1"/>
  <c r="V3987" i="1"/>
  <c r="V3" i="1"/>
  <c r="J4" i="1"/>
  <c r="K4" i="1" s="1"/>
  <c r="L4" i="1" s="1"/>
  <c r="J5" i="1"/>
  <c r="K5" i="1" s="1"/>
  <c r="L5" i="1" s="1"/>
  <c r="J6" i="1"/>
  <c r="K6" i="1" s="1"/>
  <c r="L6" i="1" s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5" i="1"/>
  <c r="K95" i="1" s="1"/>
  <c r="L95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J100" i="1"/>
  <c r="K100" i="1" s="1"/>
  <c r="L100" i="1" s="1"/>
  <c r="J101" i="1"/>
  <c r="K101" i="1" s="1"/>
  <c r="L101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11" i="1"/>
  <c r="K111" i="1" s="1"/>
  <c r="L111" i="1" s="1"/>
  <c r="J112" i="1"/>
  <c r="K112" i="1" s="1"/>
  <c r="L112" i="1" s="1"/>
  <c r="J113" i="1"/>
  <c r="K113" i="1" s="1"/>
  <c r="L113" i="1" s="1"/>
  <c r="J114" i="1"/>
  <c r="K114" i="1" s="1"/>
  <c r="L114" i="1" s="1"/>
  <c r="J115" i="1"/>
  <c r="K115" i="1" s="1"/>
  <c r="L115" i="1" s="1"/>
  <c r="J116" i="1"/>
  <c r="K116" i="1" s="1"/>
  <c r="L116" i="1" s="1"/>
  <c r="J117" i="1"/>
  <c r="K117" i="1" s="1"/>
  <c r="L117" i="1" s="1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25" i="1"/>
  <c r="K125" i="1" s="1"/>
  <c r="L125" i="1" s="1"/>
  <c r="J126" i="1"/>
  <c r="K126" i="1" s="1"/>
  <c r="L126" i="1" s="1"/>
  <c r="J127" i="1"/>
  <c r="K127" i="1" s="1"/>
  <c r="L127" i="1" s="1"/>
  <c r="J128" i="1"/>
  <c r="K128" i="1" s="1"/>
  <c r="L128" i="1" s="1"/>
  <c r="J129" i="1"/>
  <c r="K129" i="1" s="1"/>
  <c r="L129" i="1" s="1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36" i="1"/>
  <c r="K136" i="1" s="1"/>
  <c r="L136" i="1" s="1"/>
  <c r="J137" i="1"/>
  <c r="K137" i="1" s="1"/>
  <c r="L137" i="1" s="1"/>
  <c r="J138" i="1"/>
  <c r="K138" i="1" s="1"/>
  <c r="L138" i="1" s="1"/>
  <c r="J139" i="1"/>
  <c r="K139" i="1" s="1"/>
  <c r="L139" i="1" s="1"/>
  <c r="J140" i="1"/>
  <c r="K140" i="1" s="1"/>
  <c r="L140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 s="1"/>
  <c r="L144" i="1" s="1"/>
  <c r="J145" i="1"/>
  <c r="K145" i="1" s="1"/>
  <c r="L145" i="1" s="1"/>
  <c r="J146" i="1"/>
  <c r="K146" i="1" s="1"/>
  <c r="L146" i="1" s="1"/>
  <c r="J147" i="1"/>
  <c r="K147" i="1" s="1"/>
  <c r="L147" i="1" s="1"/>
  <c r="J148" i="1"/>
  <c r="K148" i="1" s="1"/>
  <c r="L148" i="1" s="1"/>
  <c r="J149" i="1"/>
  <c r="K149" i="1" s="1"/>
  <c r="L149" i="1" s="1"/>
  <c r="J150" i="1"/>
  <c r="K150" i="1" s="1"/>
  <c r="L150" i="1" s="1"/>
  <c r="J151" i="1"/>
  <c r="K151" i="1" s="1"/>
  <c r="L151" i="1" s="1"/>
  <c r="J152" i="1"/>
  <c r="K152" i="1" s="1"/>
  <c r="L152" i="1" s="1"/>
  <c r="J153" i="1"/>
  <c r="K153" i="1" s="1"/>
  <c r="L153" i="1" s="1"/>
  <c r="J154" i="1"/>
  <c r="K154" i="1" s="1"/>
  <c r="L154" i="1" s="1"/>
  <c r="J155" i="1"/>
  <c r="K155" i="1" s="1"/>
  <c r="L155" i="1" s="1"/>
  <c r="J156" i="1"/>
  <c r="K156" i="1" s="1"/>
  <c r="L156" i="1" s="1"/>
  <c r="J157" i="1"/>
  <c r="K157" i="1" s="1"/>
  <c r="L157" i="1" s="1"/>
  <c r="J158" i="1"/>
  <c r="K158" i="1" s="1"/>
  <c r="L158" i="1" s="1"/>
  <c r="J159" i="1"/>
  <c r="K159" i="1" s="1"/>
  <c r="L159" i="1" s="1"/>
  <c r="J160" i="1"/>
  <c r="K160" i="1" s="1"/>
  <c r="L160" i="1" s="1"/>
  <c r="J161" i="1"/>
  <c r="K161" i="1" s="1"/>
  <c r="L161" i="1" s="1"/>
  <c r="J162" i="1"/>
  <c r="K162" i="1" s="1"/>
  <c r="L162" i="1" s="1"/>
  <c r="J163" i="1"/>
  <c r="K163" i="1" s="1"/>
  <c r="L163" i="1" s="1"/>
  <c r="J164" i="1"/>
  <c r="K164" i="1" s="1"/>
  <c r="L164" i="1" s="1"/>
  <c r="J165" i="1"/>
  <c r="K165" i="1" s="1"/>
  <c r="L165" i="1" s="1"/>
  <c r="J166" i="1"/>
  <c r="K166" i="1" s="1"/>
  <c r="L166" i="1" s="1"/>
  <c r="J167" i="1"/>
  <c r="K167" i="1" s="1"/>
  <c r="L167" i="1" s="1"/>
  <c r="J168" i="1"/>
  <c r="K168" i="1" s="1"/>
  <c r="L168" i="1" s="1"/>
  <c r="J169" i="1"/>
  <c r="K169" i="1" s="1"/>
  <c r="L169" i="1" s="1"/>
  <c r="J170" i="1"/>
  <c r="K170" i="1" s="1"/>
  <c r="L170" i="1" s="1"/>
  <c r="J171" i="1"/>
  <c r="K171" i="1" s="1"/>
  <c r="L171" i="1" s="1"/>
  <c r="J172" i="1"/>
  <c r="K172" i="1" s="1"/>
  <c r="L172" i="1" s="1"/>
  <c r="J173" i="1"/>
  <c r="K173" i="1" s="1"/>
  <c r="L173" i="1" s="1"/>
  <c r="J174" i="1"/>
  <c r="K174" i="1" s="1"/>
  <c r="L174" i="1" s="1"/>
  <c r="J175" i="1"/>
  <c r="K175" i="1" s="1"/>
  <c r="L175" i="1" s="1"/>
  <c r="J176" i="1"/>
  <c r="K176" i="1" s="1"/>
  <c r="L176" i="1" s="1"/>
  <c r="J177" i="1"/>
  <c r="K177" i="1" s="1"/>
  <c r="L177" i="1" s="1"/>
  <c r="J178" i="1"/>
  <c r="K178" i="1" s="1"/>
  <c r="L178" i="1" s="1"/>
  <c r="J179" i="1"/>
  <c r="K179" i="1" s="1"/>
  <c r="L179" i="1" s="1"/>
  <c r="J180" i="1"/>
  <c r="K180" i="1" s="1"/>
  <c r="L180" i="1" s="1"/>
  <c r="J181" i="1"/>
  <c r="K181" i="1" s="1"/>
  <c r="L181" i="1" s="1"/>
  <c r="J182" i="1"/>
  <c r="K182" i="1" s="1"/>
  <c r="L182" i="1" s="1"/>
  <c r="J183" i="1"/>
  <c r="K183" i="1" s="1"/>
  <c r="L183" i="1" s="1"/>
  <c r="J184" i="1"/>
  <c r="K184" i="1" s="1"/>
  <c r="L184" i="1" s="1"/>
  <c r="J185" i="1"/>
  <c r="K185" i="1" s="1"/>
  <c r="L185" i="1" s="1"/>
  <c r="J186" i="1"/>
  <c r="K186" i="1" s="1"/>
  <c r="L186" i="1" s="1"/>
  <c r="J187" i="1"/>
  <c r="K187" i="1" s="1"/>
  <c r="L187" i="1" s="1"/>
  <c r="J188" i="1"/>
  <c r="K188" i="1" s="1"/>
  <c r="L188" i="1" s="1"/>
  <c r="J189" i="1"/>
  <c r="K189" i="1" s="1"/>
  <c r="L189" i="1" s="1"/>
  <c r="J190" i="1"/>
  <c r="K190" i="1" s="1"/>
  <c r="L190" i="1" s="1"/>
  <c r="J191" i="1"/>
  <c r="K191" i="1" s="1"/>
  <c r="L191" i="1" s="1"/>
  <c r="J192" i="1"/>
  <c r="K192" i="1" s="1"/>
  <c r="L192" i="1" s="1"/>
  <c r="J193" i="1"/>
  <c r="K193" i="1" s="1"/>
  <c r="L193" i="1" s="1"/>
  <c r="J194" i="1"/>
  <c r="K194" i="1" s="1"/>
  <c r="L194" i="1" s="1"/>
  <c r="J195" i="1"/>
  <c r="K195" i="1" s="1"/>
  <c r="L195" i="1" s="1"/>
  <c r="J196" i="1"/>
  <c r="K196" i="1" s="1"/>
  <c r="L196" i="1" s="1"/>
  <c r="J197" i="1"/>
  <c r="K197" i="1" s="1"/>
  <c r="L197" i="1" s="1"/>
  <c r="J198" i="1"/>
  <c r="K198" i="1" s="1"/>
  <c r="L198" i="1" s="1"/>
  <c r="J199" i="1"/>
  <c r="K199" i="1" s="1"/>
  <c r="L199" i="1" s="1"/>
  <c r="J200" i="1"/>
  <c r="K200" i="1" s="1"/>
  <c r="L200" i="1" s="1"/>
  <c r="J201" i="1"/>
  <c r="K201" i="1" s="1"/>
  <c r="L201" i="1" s="1"/>
  <c r="J202" i="1"/>
  <c r="K202" i="1" s="1"/>
  <c r="L202" i="1" s="1"/>
  <c r="J203" i="1"/>
  <c r="K203" i="1" s="1"/>
  <c r="L203" i="1" s="1"/>
  <c r="J204" i="1"/>
  <c r="K204" i="1" s="1"/>
  <c r="L204" i="1" s="1"/>
  <c r="J205" i="1"/>
  <c r="K205" i="1" s="1"/>
  <c r="L205" i="1" s="1"/>
  <c r="J206" i="1"/>
  <c r="K206" i="1" s="1"/>
  <c r="L206" i="1" s="1"/>
  <c r="J207" i="1"/>
  <c r="K207" i="1" s="1"/>
  <c r="L207" i="1" s="1"/>
  <c r="J208" i="1"/>
  <c r="K208" i="1" s="1"/>
  <c r="L208" i="1" s="1"/>
  <c r="J209" i="1"/>
  <c r="K209" i="1" s="1"/>
  <c r="L209" i="1" s="1"/>
  <c r="J210" i="1"/>
  <c r="K210" i="1" s="1"/>
  <c r="L210" i="1" s="1"/>
  <c r="J211" i="1"/>
  <c r="K211" i="1" s="1"/>
  <c r="L211" i="1" s="1"/>
  <c r="J212" i="1"/>
  <c r="K212" i="1" s="1"/>
  <c r="L212" i="1" s="1"/>
  <c r="J213" i="1"/>
  <c r="K213" i="1" s="1"/>
  <c r="L213" i="1" s="1"/>
  <c r="J214" i="1"/>
  <c r="K214" i="1" s="1"/>
  <c r="L214" i="1" s="1"/>
  <c r="J215" i="1"/>
  <c r="K215" i="1" s="1"/>
  <c r="L215" i="1" s="1"/>
  <c r="J216" i="1"/>
  <c r="K216" i="1" s="1"/>
  <c r="L216" i="1" s="1"/>
  <c r="J217" i="1"/>
  <c r="K217" i="1" s="1"/>
  <c r="L217" i="1" s="1"/>
  <c r="J218" i="1"/>
  <c r="K218" i="1" s="1"/>
  <c r="L218" i="1" s="1"/>
  <c r="J219" i="1"/>
  <c r="K219" i="1" s="1"/>
  <c r="L219" i="1" s="1"/>
  <c r="J220" i="1"/>
  <c r="K220" i="1" s="1"/>
  <c r="L220" i="1" s="1"/>
  <c r="J221" i="1"/>
  <c r="K221" i="1" s="1"/>
  <c r="L221" i="1" s="1"/>
  <c r="J222" i="1"/>
  <c r="K222" i="1" s="1"/>
  <c r="L222" i="1" s="1"/>
  <c r="J223" i="1"/>
  <c r="K223" i="1" s="1"/>
  <c r="L223" i="1" s="1"/>
  <c r="J224" i="1"/>
  <c r="K224" i="1" s="1"/>
  <c r="L224" i="1" s="1"/>
  <c r="J225" i="1"/>
  <c r="K225" i="1" s="1"/>
  <c r="L225" i="1" s="1"/>
  <c r="J226" i="1"/>
  <c r="K226" i="1" s="1"/>
  <c r="L226" i="1" s="1"/>
  <c r="J227" i="1"/>
  <c r="K227" i="1" s="1"/>
  <c r="L227" i="1" s="1"/>
  <c r="J228" i="1"/>
  <c r="K228" i="1" s="1"/>
  <c r="L228" i="1" s="1"/>
  <c r="J229" i="1"/>
  <c r="K229" i="1" s="1"/>
  <c r="L229" i="1" s="1"/>
  <c r="J230" i="1"/>
  <c r="K230" i="1" s="1"/>
  <c r="L230" i="1" s="1"/>
  <c r="J231" i="1"/>
  <c r="K231" i="1" s="1"/>
  <c r="L231" i="1" s="1"/>
  <c r="J232" i="1"/>
  <c r="K232" i="1" s="1"/>
  <c r="L232" i="1" s="1"/>
  <c r="J233" i="1"/>
  <c r="K233" i="1" s="1"/>
  <c r="L233" i="1" s="1"/>
  <c r="J234" i="1"/>
  <c r="K234" i="1" s="1"/>
  <c r="L234" i="1" s="1"/>
  <c r="J235" i="1"/>
  <c r="K235" i="1" s="1"/>
  <c r="L235" i="1" s="1"/>
  <c r="J236" i="1"/>
  <c r="K236" i="1" s="1"/>
  <c r="L236" i="1" s="1"/>
  <c r="J237" i="1"/>
  <c r="K237" i="1" s="1"/>
  <c r="L237" i="1" s="1"/>
  <c r="J238" i="1"/>
  <c r="K238" i="1" s="1"/>
  <c r="L238" i="1" s="1"/>
  <c r="J239" i="1"/>
  <c r="K239" i="1" s="1"/>
  <c r="L239" i="1" s="1"/>
  <c r="J240" i="1"/>
  <c r="K240" i="1" s="1"/>
  <c r="L240" i="1" s="1"/>
  <c r="J241" i="1"/>
  <c r="K241" i="1" s="1"/>
  <c r="L241" i="1" s="1"/>
  <c r="J242" i="1"/>
  <c r="K242" i="1" s="1"/>
  <c r="L242" i="1" s="1"/>
  <c r="J243" i="1"/>
  <c r="K243" i="1" s="1"/>
  <c r="L243" i="1" s="1"/>
  <c r="J244" i="1"/>
  <c r="K244" i="1" s="1"/>
  <c r="L244" i="1" s="1"/>
  <c r="J245" i="1"/>
  <c r="K245" i="1" s="1"/>
  <c r="L245" i="1" s="1"/>
  <c r="J246" i="1"/>
  <c r="K246" i="1" s="1"/>
  <c r="L246" i="1" s="1"/>
  <c r="J247" i="1"/>
  <c r="K247" i="1" s="1"/>
  <c r="L247" i="1" s="1"/>
  <c r="J248" i="1"/>
  <c r="K248" i="1" s="1"/>
  <c r="L248" i="1" s="1"/>
  <c r="J249" i="1"/>
  <c r="K249" i="1" s="1"/>
  <c r="L249" i="1" s="1"/>
  <c r="J250" i="1"/>
  <c r="K250" i="1" s="1"/>
  <c r="L250" i="1" s="1"/>
  <c r="J251" i="1"/>
  <c r="K251" i="1" s="1"/>
  <c r="L251" i="1" s="1"/>
  <c r="J252" i="1"/>
  <c r="K252" i="1" s="1"/>
  <c r="L252" i="1" s="1"/>
  <c r="J253" i="1"/>
  <c r="K253" i="1" s="1"/>
  <c r="L253" i="1" s="1"/>
  <c r="J254" i="1"/>
  <c r="K254" i="1" s="1"/>
  <c r="L254" i="1" s="1"/>
  <c r="J255" i="1"/>
  <c r="K255" i="1" s="1"/>
  <c r="L255" i="1" s="1"/>
  <c r="J256" i="1"/>
  <c r="K256" i="1" s="1"/>
  <c r="L256" i="1" s="1"/>
  <c r="J257" i="1"/>
  <c r="K257" i="1" s="1"/>
  <c r="L257" i="1" s="1"/>
  <c r="J258" i="1"/>
  <c r="K258" i="1" s="1"/>
  <c r="L258" i="1" s="1"/>
  <c r="J259" i="1"/>
  <c r="K259" i="1" s="1"/>
  <c r="L259" i="1" s="1"/>
  <c r="J260" i="1"/>
  <c r="K260" i="1" s="1"/>
  <c r="L260" i="1" s="1"/>
  <c r="J261" i="1"/>
  <c r="K261" i="1" s="1"/>
  <c r="L261" i="1" s="1"/>
  <c r="J262" i="1"/>
  <c r="K262" i="1" s="1"/>
  <c r="L262" i="1" s="1"/>
  <c r="J263" i="1"/>
  <c r="K263" i="1" s="1"/>
  <c r="L263" i="1" s="1"/>
  <c r="J264" i="1"/>
  <c r="K264" i="1" s="1"/>
  <c r="L264" i="1" s="1"/>
  <c r="J265" i="1"/>
  <c r="K265" i="1" s="1"/>
  <c r="L265" i="1" s="1"/>
  <c r="J266" i="1"/>
  <c r="K266" i="1" s="1"/>
  <c r="L266" i="1" s="1"/>
  <c r="J267" i="1"/>
  <c r="K267" i="1" s="1"/>
  <c r="L267" i="1" s="1"/>
  <c r="J268" i="1"/>
  <c r="K268" i="1" s="1"/>
  <c r="L268" i="1" s="1"/>
  <c r="J269" i="1"/>
  <c r="K269" i="1" s="1"/>
  <c r="L269" i="1" s="1"/>
  <c r="J270" i="1"/>
  <c r="K270" i="1" s="1"/>
  <c r="L270" i="1" s="1"/>
  <c r="J271" i="1"/>
  <c r="K271" i="1" s="1"/>
  <c r="L271" i="1" s="1"/>
  <c r="J272" i="1"/>
  <c r="K272" i="1" s="1"/>
  <c r="L272" i="1" s="1"/>
  <c r="J273" i="1"/>
  <c r="K273" i="1" s="1"/>
  <c r="L273" i="1" s="1"/>
  <c r="J274" i="1"/>
  <c r="K274" i="1" s="1"/>
  <c r="L274" i="1" s="1"/>
  <c r="J275" i="1"/>
  <c r="K275" i="1" s="1"/>
  <c r="L275" i="1" s="1"/>
  <c r="J276" i="1"/>
  <c r="K276" i="1" s="1"/>
  <c r="L276" i="1" s="1"/>
  <c r="J277" i="1"/>
  <c r="K277" i="1" s="1"/>
  <c r="L277" i="1" s="1"/>
  <c r="J278" i="1"/>
  <c r="K278" i="1" s="1"/>
  <c r="L278" i="1" s="1"/>
  <c r="J279" i="1"/>
  <c r="K279" i="1" s="1"/>
  <c r="L279" i="1" s="1"/>
  <c r="J280" i="1"/>
  <c r="K280" i="1" s="1"/>
  <c r="L280" i="1" s="1"/>
  <c r="J281" i="1"/>
  <c r="K281" i="1" s="1"/>
  <c r="L281" i="1" s="1"/>
  <c r="J282" i="1"/>
  <c r="K282" i="1" s="1"/>
  <c r="L282" i="1" s="1"/>
  <c r="J283" i="1"/>
  <c r="K283" i="1" s="1"/>
  <c r="L283" i="1" s="1"/>
  <c r="J284" i="1"/>
  <c r="K284" i="1" s="1"/>
  <c r="L284" i="1" s="1"/>
  <c r="J285" i="1"/>
  <c r="K285" i="1" s="1"/>
  <c r="L285" i="1" s="1"/>
  <c r="J286" i="1"/>
  <c r="K286" i="1" s="1"/>
  <c r="L286" i="1" s="1"/>
  <c r="J287" i="1"/>
  <c r="K287" i="1" s="1"/>
  <c r="L287" i="1" s="1"/>
  <c r="J288" i="1"/>
  <c r="K288" i="1" s="1"/>
  <c r="L288" i="1" s="1"/>
  <c r="J289" i="1"/>
  <c r="K289" i="1" s="1"/>
  <c r="L289" i="1" s="1"/>
  <c r="J290" i="1"/>
  <c r="K290" i="1" s="1"/>
  <c r="L290" i="1" s="1"/>
  <c r="J291" i="1"/>
  <c r="K291" i="1" s="1"/>
  <c r="L291" i="1" s="1"/>
  <c r="J292" i="1"/>
  <c r="K292" i="1" s="1"/>
  <c r="L292" i="1" s="1"/>
  <c r="J293" i="1"/>
  <c r="K293" i="1" s="1"/>
  <c r="L293" i="1" s="1"/>
  <c r="J294" i="1"/>
  <c r="K294" i="1" s="1"/>
  <c r="L294" i="1" s="1"/>
  <c r="J295" i="1"/>
  <c r="K295" i="1" s="1"/>
  <c r="L295" i="1" s="1"/>
  <c r="J296" i="1"/>
  <c r="K296" i="1" s="1"/>
  <c r="L296" i="1" s="1"/>
  <c r="J297" i="1"/>
  <c r="K297" i="1" s="1"/>
  <c r="L297" i="1" s="1"/>
  <c r="J298" i="1"/>
  <c r="K298" i="1" s="1"/>
  <c r="L298" i="1" s="1"/>
  <c r="J299" i="1"/>
  <c r="K299" i="1" s="1"/>
  <c r="L299" i="1" s="1"/>
  <c r="J300" i="1"/>
  <c r="K300" i="1" s="1"/>
  <c r="L300" i="1" s="1"/>
  <c r="J301" i="1"/>
  <c r="K301" i="1" s="1"/>
  <c r="L301" i="1" s="1"/>
  <c r="J302" i="1"/>
  <c r="K302" i="1" s="1"/>
  <c r="L302" i="1" s="1"/>
  <c r="J303" i="1"/>
  <c r="K303" i="1" s="1"/>
  <c r="L303" i="1" s="1"/>
  <c r="J304" i="1"/>
  <c r="K304" i="1" s="1"/>
  <c r="L304" i="1" s="1"/>
  <c r="J305" i="1"/>
  <c r="K305" i="1" s="1"/>
  <c r="L305" i="1" s="1"/>
  <c r="J306" i="1"/>
  <c r="K306" i="1" s="1"/>
  <c r="L306" i="1" s="1"/>
  <c r="J307" i="1"/>
  <c r="K307" i="1" s="1"/>
  <c r="L307" i="1" s="1"/>
  <c r="J308" i="1"/>
  <c r="K308" i="1" s="1"/>
  <c r="L308" i="1" s="1"/>
  <c r="J309" i="1"/>
  <c r="K309" i="1" s="1"/>
  <c r="L309" i="1" s="1"/>
  <c r="J310" i="1"/>
  <c r="K310" i="1" s="1"/>
  <c r="L310" i="1" s="1"/>
  <c r="J311" i="1"/>
  <c r="K311" i="1" s="1"/>
  <c r="L311" i="1" s="1"/>
  <c r="J312" i="1"/>
  <c r="K312" i="1" s="1"/>
  <c r="L312" i="1" s="1"/>
  <c r="J313" i="1"/>
  <c r="K313" i="1" s="1"/>
  <c r="L313" i="1" s="1"/>
  <c r="J314" i="1"/>
  <c r="K314" i="1" s="1"/>
  <c r="L314" i="1" s="1"/>
  <c r="J315" i="1"/>
  <c r="K315" i="1" s="1"/>
  <c r="L315" i="1" s="1"/>
  <c r="J316" i="1"/>
  <c r="K316" i="1" s="1"/>
  <c r="L316" i="1" s="1"/>
  <c r="J317" i="1"/>
  <c r="K317" i="1" s="1"/>
  <c r="L317" i="1" s="1"/>
  <c r="J318" i="1"/>
  <c r="K318" i="1" s="1"/>
  <c r="L318" i="1" s="1"/>
  <c r="J319" i="1"/>
  <c r="K319" i="1" s="1"/>
  <c r="L319" i="1" s="1"/>
  <c r="J320" i="1"/>
  <c r="K320" i="1" s="1"/>
  <c r="L320" i="1" s="1"/>
  <c r="J321" i="1"/>
  <c r="K321" i="1" s="1"/>
  <c r="L321" i="1" s="1"/>
  <c r="J322" i="1"/>
  <c r="K322" i="1" s="1"/>
  <c r="L322" i="1" s="1"/>
  <c r="J323" i="1"/>
  <c r="K323" i="1" s="1"/>
  <c r="L323" i="1" s="1"/>
  <c r="J324" i="1"/>
  <c r="K324" i="1" s="1"/>
  <c r="L324" i="1" s="1"/>
  <c r="J325" i="1"/>
  <c r="K325" i="1" s="1"/>
  <c r="L325" i="1" s="1"/>
  <c r="J326" i="1"/>
  <c r="K326" i="1" s="1"/>
  <c r="L326" i="1" s="1"/>
  <c r="J327" i="1"/>
  <c r="K327" i="1" s="1"/>
  <c r="L327" i="1" s="1"/>
  <c r="J328" i="1"/>
  <c r="K328" i="1" s="1"/>
  <c r="L328" i="1" s="1"/>
  <c r="J329" i="1"/>
  <c r="K329" i="1" s="1"/>
  <c r="L329" i="1" s="1"/>
  <c r="J330" i="1"/>
  <c r="K330" i="1" s="1"/>
  <c r="L330" i="1" s="1"/>
  <c r="J331" i="1"/>
  <c r="K331" i="1" s="1"/>
  <c r="L331" i="1" s="1"/>
  <c r="J332" i="1"/>
  <c r="K332" i="1" s="1"/>
  <c r="L332" i="1" s="1"/>
  <c r="J333" i="1"/>
  <c r="K333" i="1" s="1"/>
  <c r="L333" i="1" s="1"/>
  <c r="J334" i="1"/>
  <c r="K334" i="1" s="1"/>
  <c r="L334" i="1" s="1"/>
  <c r="J335" i="1"/>
  <c r="K335" i="1" s="1"/>
  <c r="L335" i="1" s="1"/>
  <c r="J336" i="1"/>
  <c r="K336" i="1" s="1"/>
  <c r="L336" i="1" s="1"/>
  <c r="J337" i="1"/>
  <c r="K337" i="1" s="1"/>
  <c r="L337" i="1" s="1"/>
  <c r="J338" i="1"/>
  <c r="K338" i="1" s="1"/>
  <c r="L338" i="1" s="1"/>
  <c r="J339" i="1"/>
  <c r="K339" i="1" s="1"/>
  <c r="L339" i="1" s="1"/>
  <c r="J340" i="1"/>
  <c r="K340" i="1" s="1"/>
  <c r="L340" i="1" s="1"/>
  <c r="J341" i="1"/>
  <c r="K341" i="1" s="1"/>
  <c r="L341" i="1" s="1"/>
  <c r="J342" i="1"/>
  <c r="K342" i="1" s="1"/>
  <c r="L342" i="1" s="1"/>
  <c r="J343" i="1"/>
  <c r="K343" i="1" s="1"/>
  <c r="L343" i="1" s="1"/>
  <c r="J344" i="1"/>
  <c r="K344" i="1" s="1"/>
  <c r="L344" i="1" s="1"/>
  <c r="J345" i="1"/>
  <c r="K345" i="1" s="1"/>
  <c r="L345" i="1" s="1"/>
  <c r="J346" i="1"/>
  <c r="K346" i="1" s="1"/>
  <c r="L346" i="1" s="1"/>
  <c r="J347" i="1"/>
  <c r="K347" i="1" s="1"/>
  <c r="L347" i="1" s="1"/>
  <c r="J348" i="1"/>
  <c r="K348" i="1" s="1"/>
  <c r="L348" i="1" s="1"/>
  <c r="J349" i="1"/>
  <c r="K349" i="1" s="1"/>
  <c r="L349" i="1" s="1"/>
  <c r="J350" i="1"/>
  <c r="K350" i="1" s="1"/>
  <c r="L350" i="1" s="1"/>
  <c r="J351" i="1"/>
  <c r="K351" i="1" s="1"/>
  <c r="L351" i="1" s="1"/>
  <c r="J352" i="1"/>
  <c r="K352" i="1" s="1"/>
  <c r="L352" i="1" s="1"/>
  <c r="J353" i="1"/>
  <c r="K353" i="1" s="1"/>
  <c r="L353" i="1" s="1"/>
  <c r="J354" i="1"/>
  <c r="K354" i="1" s="1"/>
  <c r="L354" i="1" s="1"/>
  <c r="J355" i="1"/>
  <c r="K355" i="1" s="1"/>
  <c r="L355" i="1" s="1"/>
  <c r="J356" i="1"/>
  <c r="K356" i="1" s="1"/>
  <c r="L356" i="1" s="1"/>
  <c r="J357" i="1"/>
  <c r="K357" i="1" s="1"/>
  <c r="L357" i="1" s="1"/>
  <c r="J358" i="1"/>
  <c r="K358" i="1" s="1"/>
  <c r="L358" i="1" s="1"/>
  <c r="J359" i="1"/>
  <c r="K359" i="1" s="1"/>
  <c r="L359" i="1" s="1"/>
  <c r="J360" i="1"/>
  <c r="K360" i="1" s="1"/>
  <c r="L360" i="1" s="1"/>
  <c r="J361" i="1"/>
  <c r="K361" i="1" s="1"/>
  <c r="L361" i="1" s="1"/>
  <c r="J362" i="1"/>
  <c r="K362" i="1" s="1"/>
  <c r="L362" i="1" s="1"/>
  <c r="J363" i="1"/>
  <c r="K363" i="1" s="1"/>
  <c r="L363" i="1" s="1"/>
  <c r="J364" i="1"/>
  <c r="K364" i="1" s="1"/>
  <c r="L364" i="1" s="1"/>
  <c r="J365" i="1"/>
  <c r="K365" i="1" s="1"/>
  <c r="L365" i="1" s="1"/>
  <c r="J366" i="1"/>
  <c r="K366" i="1" s="1"/>
  <c r="L366" i="1" s="1"/>
  <c r="J367" i="1"/>
  <c r="K367" i="1" s="1"/>
  <c r="L367" i="1" s="1"/>
  <c r="J368" i="1"/>
  <c r="K368" i="1" s="1"/>
  <c r="L368" i="1" s="1"/>
  <c r="J369" i="1"/>
  <c r="K369" i="1" s="1"/>
  <c r="L369" i="1" s="1"/>
  <c r="J370" i="1"/>
  <c r="K370" i="1" s="1"/>
  <c r="L370" i="1" s="1"/>
  <c r="J371" i="1"/>
  <c r="K371" i="1" s="1"/>
  <c r="L371" i="1" s="1"/>
  <c r="J372" i="1"/>
  <c r="K372" i="1" s="1"/>
  <c r="L372" i="1" s="1"/>
  <c r="J373" i="1"/>
  <c r="K373" i="1" s="1"/>
  <c r="L373" i="1" s="1"/>
  <c r="J374" i="1"/>
  <c r="K374" i="1" s="1"/>
  <c r="L374" i="1" s="1"/>
  <c r="J375" i="1"/>
  <c r="K375" i="1" s="1"/>
  <c r="L375" i="1" s="1"/>
  <c r="J376" i="1"/>
  <c r="K376" i="1" s="1"/>
  <c r="L376" i="1" s="1"/>
  <c r="J377" i="1"/>
  <c r="K377" i="1" s="1"/>
  <c r="L377" i="1" s="1"/>
  <c r="J378" i="1"/>
  <c r="K378" i="1" s="1"/>
  <c r="L378" i="1" s="1"/>
  <c r="J379" i="1"/>
  <c r="K379" i="1" s="1"/>
  <c r="L379" i="1" s="1"/>
  <c r="J380" i="1"/>
  <c r="K380" i="1" s="1"/>
  <c r="L380" i="1" s="1"/>
  <c r="J381" i="1"/>
  <c r="K381" i="1" s="1"/>
  <c r="L381" i="1" s="1"/>
  <c r="J382" i="1"/>
  <c r="K382" i="1" s="1"/>
  <c r="L382" i="1" s="1"/>
  <c r="J383" i="1"/>
  <c r="K383" i="1" s="1"/>
  <c r="L383" i="1" s="1"/>
  <c r="J384" i="1"/>
  <c r="K384" i="1" s="1"/>
  <c r="L384" i="1" s="1"/>
  <c r="J385" i="1"/>
  <c r="K385" i="1" s="1"/>
  <c r="L385" i="1" s="1"/>
  <c r="J386" i="1"/>
  <c r="K386" i="1" s="1"/>
  <c r="L386" i="1" s="1"/>
  <c r="J387" i="1"/>
  <c r="K387" i="1" s="1"/>
  <c r="L387" i="1" s="1"/>
  <c r="J388" i="1"/>
  <c r="K388" i="1" s="1"/>
  <c r="L388" i="1" s="1"/>
  <c r="J389" i="1"/>
  <c r="K389" i="1" s="1"/>
  <c r="L389" i="1" s="1"/>
  <c r="J390" i="1"/>
  <c r="K390" i="1" s="1"/>
  <c r="L390" i="1" s="1"/>
  <c r="J391" i="1"/>
  <c r="K391" i="1" s="1"/>
  <c r="L391" i="1" s="1"/>
  <c r="J392" i="1"/>
  <c r="K392" i="1" s="1"/>
  <c r="L392" i="1" s="1"/>
  <c r="J393" i="1"/>
  <c r="K393" i="1" s="1"/>
  <c r="L393" i="1" s="1"/>
  <c r="J394" i="1"/>
  <c r="K394" i="1" s="1"/>
  <c r="L394" i="1" s="1"/>
  <c r="J395" i="1"/>
  <c r="K395" i="1" s="1"/>
  <c r="L395" i="1" s="1"/>
  <c r="J396" i="1"/>
  <c r="K396" i="1" s="1"/>
  <c r="L396" i="1" s="1"/>
  <c r="J397" i="1"/>
  <c r="K397" i="1" s="1"/>
  <c r="L397" i="1" s="1"/>
  <c r="J398" i="1"/>
  <c r="K398" i="1" s="1"/>
  <c r="L398" i="1" s="1"/>
  <c r="J399" i="1"/>
  <c r="K399" i="1" s="1"/>
  <c r="L399" i="1" s="1"/>
  <c r="J400" i="1"/>
  <c r="K400" i="1" s="1"/>
  <c r="L400" i="1" s="1"/>
  <c r="J401" i="1"/>
  <c r="K401" i="1" s="1"/>
  <c r="L401" i="1" s="1"/>
  <c r="J402" i="1"/>
  <c r="K402" i="1" s="1"/>
  <c r="L402" i="1" s="1"/>
  <c r="J403" i="1"/>
  <c r="K403" i="1" s="1"/>
  <c r="L403" i="1" s="1"/>
  <c r="J404" i="1"/>
  <c r="K404" i="1" s="1"/>
  <c r="L404" i="1" s="1"/>
  <c r="J405" i="1"/>
  <c r="K405" i="1" s="1"/>
  <c r="L405" i="1" s="1"/>
  <c r="J406" i="1"/>
  <c r="K406" i="1" s="1"/>
  <c r="L406" i="1" s="1"/>
  <c r="J407" i="1"/>
  <c r="K407" i="1" s="1"/>
  <c r="L407" i="1" s="1"/>
  <c r="J408" i="1"/>
  <c r="K408" i="1" s="1"/>
  <c r="L408" i="1" s="1"/>
  <c r="J409" i="1"/>
  <c r="K409" i="1" s="1"/>
  <c r="L409" i="1" s="1"/>
  <c r="J410" i="1"/>
  <c r="K410" i="1" s="1"/>
  <c r="L410" i="1" s="1"/>
  <c r="J411" i="1"/>
  <c r="K411" i="1" s="1"/>
  <c r="L411" i="1" s="1"/>
  <c r="J412" i="1"/>
  <c r="K412" i="1" s="1"/>
  <c r="L412" i="1" s="1"/>
  <c r="J413" i="1"/>
  <c r="K413" i="1" s="1"/>
  <c r="L413" i="1" s="1"/>
  <c r="J414" i="1"/>
  <c r="K414" i="1" s="1"/>
  <c r="L414" i="1" s="1"/>
  <c r="J415" i="1"/>
  <c r="K415" i="1" s="1"/>
  <c r="L415" i="1" s="1"/>
  <c r="J416" i="1"/>
  <c r="K416" i="1" s="1"/>
  <c r="L416" i="1" s="1"/>
  <c r="J417" i="1"/>
  <c r="K417" i="1" s="1"/>
  <c r="L417" i="1" s="1"/>
  <c r="J418" i="1"/>
  <c r="K418" i="1" s="1"/>
  <c r="L418" i="1" s="1"/>
  <c r="J419" i="1"/>
  <c r="K419" i="1" s="1"/>
  <c r="L419" i="1" s="1"/>
  <c r="J420" i="1"/>
  <c r="K420" i="1" s="1"/>
  <c r="L420" i="1" s="1"/>
  <c r="J421" i="1"/>
  <c r="K421" i="1" s="1"/>
  <c r="L421" i="1" s="1"/>
  <c r="J422" i="1"/>
  <c r="K422" i="1" s="1"/>
  <c r="L422" i="1" s="1"/>
  <c r="J423" i="1"/>
  <c r="K423" i="1" s="1"/>
  <c r="L423" i="1" s="1"/>
  <c r="J424" i="1"/>
  <c r="K424" i="1" s="1"/>
  <c r="L424" i="1" s="1"/>
  <c r="J425" i="1"/>
  <c r="K425" i="1" s="1"/>
  <c r="L425" i="1" s="1"/>
  <c r="J426" i="1"/>
  <c r="K426" i="1" s="1"/>
  <c r="L426" i="1" s="1"/>
  <c r="J427" i="1"/>
  <c r="K427" i="1" s="1"/>
  <c r="L427" i="1" s="1"/>
  <c r="J428" i="1"/>
  <c r="K428" i="1" s="1"/>
  <c r="L428" i="1" s="1"/>
  <c r="J429" i="1"/>
  <c r="K429" i="1" s="1"/>
  <c r="L429" i="1" s="1"/>
  <c r="J430" i="1"/>
  <c r="K430" i="1" s="1"/>
  <c r="L430" i="1" s="1"/>
  <c r="J431" i="1"/>
  <c r="K431" i="1" s="1"/>
  <c r="L431" i="1" s="1"/>
  <c r="J432" i="1"/>
  <c r="K432" i="1" s="1"/>
  <c r="L432" i="1" s="1"/>
  <c r="J433" i="1"/>
  <c r="K433" i="1" s="1"/>
  <c r="L433" i="1" s="1"/>
  <c r="J434" i="1"/>
  <c r="K434" i="1" s="1"/>
  <c r="L434" i="1" s="1"/>
  <c r="J435" i="1"/>
  <c r="K435" i="1" s="1"/>
  <c r="L435" i="1" s="1"/>
  <c r="J436" i="1"/>
  <c r="K436" i="1" s="1"/>
  <c r="L436" i="1" s="1"/>
  <c r="J437" i="1"/>
  <c r="K437" i="1" s="1"/>
  <c r="L437" i="1" s="1"/>
  <c r="J438" i="1"/>
  <c r="K438" i="1" s="1"/>
  <c r="L438" i="1" s="1"/>
  <c r="J439" i="1"/>
  <c r="K439" i="1" s="1"/>
  <c r="L439" i="1" s="1"/>
  <c r="J440" i="1"/>
  <c r="K440" i="1" s="1"/>
  <c r="L440" i="1" s="1"/>
  <c r="J441" i="1"/>
  <c r="K441" i="1" s="1"/>
  <c r="L441" i="1" s="1"/>
  <c r="J442" i="1"/>
  <c r="K442" i="1" s="1"/>
  <c r="L442" i="1" s="1"/>
  <c r="J443" i="1"/>
  <c r="K443" i="1" s="1"/>
  <c r="L443" i="1" s="1"/>
  <c r="J444" i="1"/>
  <c r="K444" i="1" s="1"/>
  <c r="L444" i="1" s="1"/>
  <c r="J445" i="1"/>
  <c r="K445" i="1" s="1"/>
  <c r="L445" i="1" s="1"/>
  <c r="J446" i="1"/>
  <c r="K446" i="1" s="1"/>
  <c r="L446" i="1" s="1"/>
  <c r="J447" i="1"/>
  <c r="K447" i="1" s="1"/>
  <c r="L447" i="1" s="1"/>
  <c r="J448" i="1"/>
  <c r="K448" i="1" s="1"/>
  <c r="L448" i="1" s="1"/>
  <c r="J449" i="1"/>
  <c r="K449" i="1" s="1"/>
  <c r="L449" i="1" s="1"/>
  <c r="J450" i="1"/>
  <c r="K450" i="1" s="1"/>
  <c r="L450" i="1" s="1"/>
  <c r="J451" i="1"/>
  <c r="K451" i="1" s="1"/>
  <c r="L451" i="1" s="1"/>
  <c r="J452" i="1"/>
  <c r="K452" i="1" s="1"/>
  <c r="L452" i="1" s="1"/>
  <c r="J453" i="1"/>
  <c r="K453" i="1" s="1"/>
  <c r="L453" i="1" s="1"/>
  <c r="J454" i="1"/>
  <c r="K454" i="1" s="1"/>
  <c r="L454" i="1" s="1"/>
  <c r="J455" i="1"/>
  <c r="K455" i="1" s="1"/>
  <c r="L455" i="1" s="1"/>
  <c r="J456" i="1"/>
  <c r="K456" i="1" s="1"/>
  <c r="L456" i="1" s="1"/>
  <c r="J457" i="1"/>
  <c r="K457" i="1" s="1"/>
  <c r="L457" i="1" s="1"/>
  <c r="J458" i="1"/>
  <c r="K458" i="1" s="1"/>
  <c r="L458" i="1" s="1"/>
  <c r="J459" i="1"/>
  <c r="K459" i="1" s="1"/>
  <c r="L459" i="1" s="1"/>
  <c r="J460" i="1"/>
  <c r="K460" i="1" s="1"/>
  <c r="L460" i="1" s="1"/>
  <c r="J461" i="1"/>
  <c r="K461" i="1" s="1"/>
  <c r="L461" i="1" s="1"/>
  <c r="J462" i="1"/>
  <c r="K462" i="1" s="1"/>
  <c r="L462" i="1" s="1"/>
  <c r="J463" i="1"/>
  <c r="K463" i="1" s="1"/>
  <c r="L463" i="1" s="1"/>
  <c r="J464" i="1"/>
  <c r="K464" i="1" s="1"/>
  <c r="L464" i="1" s="1"/>
  <c r="J465" i="1"/>
  <c r="K465" i="1" s="1"/>
  <c r="L465" i="1" s="1"/>
  <c r="J466" i="1"/>
  <c r="K466" i="1" s="1"/>
  <c r="L466" i="1" s="1"/>
  <c r="J467" i="1"/>
  <c r="K467" i="1" s="1"/>
  <c r="L467" i="1" s="1"/>
  <c r="J468" i="1"/>
  <c r="K468" i="1" s="1"/>
  <c r="L468" i="1" s="1"/>
  <c r="J469" i="1"/>
  <c r="K469" i="1" s="1"/>
  <c r="L469" i="1" s="1"/>
  <c r="J470" i="1"/>
  <c r="K470" i="1" s="1"/>
  <c r="L470" i="1" s="1"/>
  <c r="J471" i="1"/>
  <c r="K471" i="1" s="1"/>
  <c r="L471" i="1" s="1"/>
  <c r="J472" i="1"/>
  <c r="K472" i="1" s="1"/>
  <c r="L472" i="1" s="1"/>
  <c r="J473" i="1"/>
  <c r="K473" i="1" s="1"/>
  <c r="L473" i="1" s="1"/>
  <c r="J474" i="1"/>
  <c r="K474" i="1" s="1"/>
  <c r="L474" i="1" s="1"/>
  <c r="J475" i="1"/>
  <c r="K475" i="1" s="1"/>
  <c r="L475" i="1" s="1"/>
  <c r="J476" i="1"/>
  <c r="K476" i="1" s="1"/>
  <c r="L476" i="1" s="1"/>
  <c r="J477" i="1"/>
  <c r="K477" i="1" s="1"/>
  <c r="L477" i="1" s="1"/>
  <c r="J478" i="1"/>
  <c r="K478" i="1" s="1"/>
  <c r="L478" i="1" s="1"/>
  <c r="J479" i="1"/>
  <c r="K479" i="1" s="1"/>
  <c r="L479" i="1" s="1"/>
  <c r="J480" i="1"/>
  <c r="K480" i="1" s="1"/>
  <c r="L480" i="1" s="1"/>
  <c r="J481" i="1"/>
  <c r="K481" i="1" s="1"/>
  <c r="L481" i="1" s="1"/>
  <c r="J482" i="1"/>
  <c r="K482" i="1" s="1"/>
  <c r="L482" i="1" s="1"/>
  <c r="J483" i="1"/>
  <c r="K483" i="1" s="1"/>
  <c r="L483" i="1" s="1"/>
  <c r="J484" i="1"/>
  <c r="K484" i="1" s="1"/>
  <c r="L484" i="1" s="1"/>
  <c r="J485" i="1"/>
  <c r="K485" i="1" s="1"/>
  <c r="L485" i="1" s="1"/>
  <c r="J486" i="1"/>
  <c r="K486" i="1" s="1"/>
  <c r="L486" i="1" s="1"/>
  <c r="J487" i="1"/>
  <c r="K487" i="1" s="1"/>
  <c r="L487" i="1" s="1"/>
  <c r="J488" i="1"/>
  <c r="K488" i="1" s="1"/>
  <c r="L488" i="1" s="1"/>
  <c r="J489" i="1"/>
  <c r="K489" i="1" s="1"/>
  <c r="L489" i="1" s="1"/>
  <c r="J490" i="1"/>
  <c r="K490" i="1" s="1"/>
  <c r="L490" i="1" s="1"/>
  <c r="J491" i="1"/>
  <c r="K491" i="1" s="1"/>
  <c r="L491" i="1" s="1"/>
  <c r="J492" i="1"/>
  <c r="K492" i="1" s="1"/>
  <c r="L492" i="1" s="1"/>
  <c r="J493" i="1"/>
  <c r="K493" i="1" s="1"/>
  <c r="L493" i="1" s="1"/>
  <c r="J494" i="1"/>
  <c r="K494" i="1" s="1"/>
  <c r="L494" i="1" s="1"/>
  <c r="J495" i="1"/>
  <c r="K495" i="1" s="1"/>
  <c r="L495" i="1" s="1"/>
  <c r="J496" i="1"/>
  <c r="K496" i="1" s="1"/>
  <c r="L496" i="1" s="1"/>
  <c r="J497" i="1"/>
  <c r="K497" i="1" s="1"/>
  <c r="L497" i="1" s="1"/>
  <c r="J498" i="1"/>
  <c r="K498" i="1" s="1"/>
  <c r="L498" i="1" s="1"/>
  <c r="J499" i="1"/>
  <c r="K499" i="1" s="1"/>
  <c r="L499" i="1" s="1"/>
  <c r="J500" i="1"/>
  <c r="K500" i="1" s="1"/>
  <c r="L500" i="1" s="1"/>
  <c r="J501" i="1"/>
  <c r="K501" i="1" s="1"/>
  <c r="L501" i="1" s="1"/>
  <c r="J502" i="1"/>
  <c r="K502" i="1" s="1"/>
  <c r="L502" i="1" s="1"/>
  <c r="J503" i="1"/>
  <c r="K503" i="1" s="1"/>
  <c r="L503" i="1" s="1"/>
  <c r="J504" i="1"/>
  <c r="K504" i="1" s="1"/>
  <c r="L504" i="1" s="1"/>
  <c r="J505" i="1"/>
  <c r="K505" i="1" s="1"/>
  <c r="L505" i="1" s="1"/>
  <c r="J506" i="1"/>
  <c r="K506" i="1" s="1"/>
  <c r="L506" i="1" s="1"/>
  <c r="J507" i="1"/>
  <c r="K507" i="1" s="1"/>
  <c r="L507" i="1" s="1"/>
  <c r="J508" i="1"/>
  <c r="K508" i="1" s="1"/>
  <c r="L508" i="1" s="1"/>
  <c r="J509" i="1"/>
  <c r="K509" i="1" s="1"/>
  <c r="L509" i="1" s="1"/>
  <c r="J510" i="1"/>
  <c r="K510" i="1" s="1"/>
  <c r="L510" i="1" s="1"/>
  <c r="J511" i="1"/>
  <c r="K511" i="1" s="1"/>
  <c r="L511" i="1" s="1"/>
  <c r="J512" i="1"/>
  <c r="K512" i="1" s="1"/>
  <c r="L512" i="1" s="1"/>
  <c r="J513" i="1"/>
  <c r="K513" i="1" s="1"/>
  <c r="L513" i="1" s="1"/>
  <c r="J514" i="1"/>
  <c r="K514" i="1" s="1"/>
  <c r="L514" i="1" s="1"/>
  <c r="J515" i="1"/>
  <c r="K515" i="1" s="1"/>
  <c r="L515" i="1" s="1"/>
  <c r="J516" i="1"/>
  <c r="K516" i="1" s="1"/>
  <c r="L516" i="1" s="1"/>
  <c r="J517" i="1"/>
  <c r="K517" i="1" s="1"/>
  <c r="L517" i="1" s="1"/>
  <c r="J518" i="1"/>
  <c r="K518" i="1" s="1"/>
  <c r="L518" i="1" s="1"/>
  <c r="J519" i="1"/>
  <c r="K519" i="1" s="1"/>
  <c r="L519" i="1" s="1"/>
  <c r="J520" i="1"/>
  <c r="K520" i="1" s="1"/>
  <c r="L520" i="1" s="1"/>
  <c r="J521" i="1"/>
  <c r="K521" i="1" s="1"/>
  <c r="L521" i="1" s="1"/>
  <c r="J522" i="1"/>
  <c r="K522" i="1" s="1"/>
  <c r="L522" i="1" s="1"/>
  <c r="J523" i="1"/>
  <c r="K523" i="1" s="1"/>
  <c r="L523" i="1" s="1"/>
  <c r="J524" i="1"/>
  <c r="K524" i="1" s="1"/>
  <c r="L524" i="1" s="1"/>
  <c r="J525" i="1"/>
  <c r="K525" i="1" s="1"/>
  <c r="L525" i="1" s="1"/>
  <c r="J526" i="1"/>
  <c r="K526" i="1" s="1"/>
  <c r="L526" i="1" s="1"/>
  <c r="J527" i="1"/>
  <c r="K527" i="1" s="1"/>
  <c r="L527" i="1" s="1"/>
  <c r="J528" i="1"/>
  <c r="K528" i="1" s="1"/>
  <c r="L528" i="1" s="1"/>
  <c r="J529" i="1"/>
  <c r="K529" i="1" s="1"/>
  <c r="L529" i="1" s="1"/>
  <c r="J530" i="1"/>
  <c r="K530" i="1" s="1"/>
  <c r="L530" i="1" s="1"/>
  <c r="J531" i="1"/>
  <c r="K531" i="1" s="1"/>
  <c r="L531" i="1" s="1"/>
  <c r="J532" i="1"/>
  <c r="K532" i="1" s="1"/>
  <c r="L532" i="1" s="1"/>
  <c r="J533" i="1"/>
  <c r="K533" i="1" s="1"/>
  <c r="L533" i="1" s="1"/>
  <c r="J534" i="1"/>
  <c r="K534" i="1" s="1"/>
  <c r="L534" i="1" s="1"/>
  <c r="J535" i="1"/>
  <c r="K535" i="1" s="1"/>
  <c r="L535" i="1" s="1"/>
  <c r="J536" i="1"/>
  <c r="K536" i="1" s="1"/>
  <c r="L536" i="1" s="1"/>
  <c r="J537" i="1"/>
  <c r="K537" i="1" s="1"/>
  <c r="L537" i="1" s="1"/>
  <c r="J538" i="1"/>
  <c r="K538" i="1" s="1"/>
  <c r="L538" i="1" s="1"/>
  <c r="J539" i="1"/>
  <c r="K539" i="1" s="1"/>
  <c r="L539" i="1" s="1"/>
  <c r="J540" i="1"/>
  <c r="K540" i="1" s="1"/>
  <c r="L540" i="1" s="1"/>
  <c r="J541" i="1"/>
  <c r="K541" i="1" s="1"/>
  <c r="L541" i="1" s="1"/>
  <c r="J542" i="1"/>
  <c r="K542" i="1" s="1"/>
  <c r="L542" i="1" s="1"/>
  <c r="J543" i="1"/>
  <c r="K543" i="1" s="1"/>
  <c r="L543" i="1" s="1"/>
  <c r="J544" i="1"/>
  <c r="K544" i="1" s="1"/>
  <c r="L544" i="1" s="1"/>
  <c r="J545" i="1"/>
  <c r="K545" i="1" s="1"/>
  <c r="L545" i="1" s="1"/>
  <c r="J546" i="1"/>
  <c r="K546" i="1" s="1"/>
  <c r="L546" i="1" s="1"/>
  <c r="J547" i="1"/>
  <c r="K547" i="1" s="1"/>
  <c r="L547" i="1" s="1"/>
  <c r="J548" i="1"/>
  <c r="K548" i="1" s="1"/>
  <c r="L548" i="1" s="1"/>
  <c r="J549" i="1"/>
  <c r="K549" i="1" s="1"/>
  <c r="L549" i="1" s="1"/>
  <c r="J550" i="1"/>
  <c r="K550" i="1" s="1"/>
  <c r="L550" i="1" s="1"/>
  <c r="J551" i="1"/>
  <c r="K551" i="1" s="1"/>
  <c r="L551" i="1" s="1"/>
  <c r="J552" i="1"/>
  <c r="K552" i="1" s="1"/>
  <c r="L552" i="1" s="1"/>
  <c r="J553" i="1"/>
  <c r="K553" i="1" s="1"/>
  <c r="L553" i="1" s="1"/>
  <c r="J554" i="1"/>
  <c r="K554" i="1" s="1"/>
  <c r="L554" i="1" s="1"/>
  <c r="J555" i="1"/>
  <c r="K555" i="1" s="1"/>
  <c r="L555" i="1" s="1"/>
  <c r="J556" i="1"/>
  <c r="K556" i="1" s="1"/>
  <c r="L556" i="1" s="1"/>
  <c r="J557" i="1"/>
  <c r="K557" i="1" s="1"/>
  <c r="L557" i="1" s="1"/>
  <c r="J558" i="1"/>
  <c r="K558" i="1" s="1"/>
  <c r="L558" i="1" s="1"/>
  <c r="J559" i="1"/>
  <c r="K559" i="1" s="1"/>
  <c r="L559" i="1" s="1"/>
  <c r="J560" i="1"/>
  <c r="K560" i="1" s="1"/>
  <c r="L560" i="1" s="1"/>
  <c r="J561" i="1"/>
  <c r="K561" i="1" s="1"/>
  <c r="L561" i="1" s="1"/>
  <c r="J562" i="1"/>
  <c r="K562" i="1" s="1"/>
  <c r="L562" i="1" s="1"/>
  <c r="J563" i="1"/>
  <c r="K563" i="1" s="1"/>
  <c r="L563" i="1" s="1"/>
  <c r="J564" i="1"/>
  <c r="K564" i="1" s="1"/>
  <c r="L564" i="1" s="1"/>
  <c r="J565" i="1"/>
  <c r="K565" i="1" s="1"/>
  <c r="L565" i="1" s="1"/>
  <c r="J566" i="1"/>
  <c r="K566" i="1" s="1"/>
  <c r="L566" i="1" s="1"/>
  <c r="J567" i="1"/>
  <c r="K567" i="1" s="1"/>
  <c r="L567" i="1" s="1"/>
  <c r="J568" i="1"/>
  <c r="K568" i="1" s="1"/>
  <c r="L568" i="1" s="1"/>
  <c r="J569" i="1"/>
  <c r="K569" i="1" s="1"/>
  <c r="L569" i="1" s="1"/>
  <c r="J570" i="1"/>
  <c r="K570" i="1" s="1"/>
  <c r="L570" i="1" s="1"/>
  <c r="J571" i="1"/>
  <c r="K571" i="1" s="1"/>
  <c r="L571" i="1" s="1"/>
  <c r="J572" i="1"/>
  <c r="K572" i="1" s="1"/>
  <c r="L572" i="1" s="1"/>
  <c r="J573" i="1"/>
  <c r="K573" i="1" s="1"/>
  <c r="L573" i="1" s="1"/>
  <c r="J574" i="1"/>
  <c r="K574" i="1" s="1"/>
  <c r="L574" i="1" s="1"/>
  <c r="J575" i="1"/>
  <c r="K575" i="1" s="1"/>
  <c r="L575" i="1" s="1"/>
  <c r="J576" i="1"/>
  <c r="K576" i="1" s="1"/>
  <c r="L576" i="1" s="1"/>
  <c r="J577" i="1"/>
  <c r="K577" i="1" s="1"/>
  <c r="L577" i="1" s="1"/>
  <c r="J578" i="1"/>
  <c r="K578" i="1" s="1"/>
  <c r="L578" i="1" s="1"/>
  <c r="J579" i="1"/>
  <c r="K579" i="1" s="1"/>
  <c r="L579" i="1" s="1"/>
  <c r="J580" i="1"/>
  <c r="K580" i="1" s="1"/>
  <c r="L580" i="1" s="1"/>
  <c r="J581" i="1"/>
  <c r="K581" i="1" s="1"/>
  <c r="L581" i="1" s="1"/>
  <c r="J582" i="1"/>
  <c r="K582" i="1" s="1"/>
  <c r="L582" i="1" s="1"/>
  <c r="J583" i="1"/>
  <c r="K583" i="1" s="1"/>
  <c r="L583" i="1" s="1"/>
  <c r="J584" i="1"/>
  <c r="K584" i="1" s="1"/>
  <c r="L584" i="1" s="1"/>
  <c r="J585" i="1"/>
  <c r="K585" i="1" s="1"/>
  <c r="L585" i="1" s="1"/>
  <c r="J586" i="1"/>
  <c r="K586" i="1" s="1"/>
  <c r="L586" i="1" s="1"/>
  <c r="J587" i="1"/>
  <c r="K587" i="1" s="1"/>
  <c r="L587" i="1" s="1"/>
  <c r="J588" i="1"/>
  <c r="K588" i="1" s="1"/>
  <c r="L588" i="1" s="1"/>
  <c r="J589" i="1"/>
  <c r="K589" i="1" s="1"/>
  <c r="L589" i="1" s="1"/>
  <c r="J590" i="1"/>
  <c r="K590" i="1" s="1"/>
  <c r="L590" i="1" s="1"/>
  <c r="J591" i="1"/>
  <c r="K591" i="1" s="1"/>
  <c r="L591" i="1" s="1"/>
  <c r="J592" i="1"/>
  <c r="K592" i="1" s="1"/>
  <c r="L592" i="1" s="1"/>
  <c r="J593" i="1"/>
  <c r="K593" i="1" s="1"/>
  <c r="L593" i="1" s="1"/>
  <c r="J594" i="1"/>
  <c r="K594" i="1" s="1"/>
  <c r="L594" i="1" s="1"/>
  <c r="J595" i="1"/>
  <c r="K595" i="1" s="1"/>
  <c r="L595" i="1" s="1"/>
  <c r="J596" i="1"/>
  <c r="K596" i="1" s="1"/>
  <c r="L596" i="1" s="1"/>
  <c r="J597" i="1"/>
  <c r="K597" i="1" s="1"/>
  <c r="L597" i="1" s="1"/>
  <c r="J598" i="1"/>
  <c r="K598" i="1" s="1"/>
  <c r="L598" i="1" s="1"/>
  <c r="J599" i="1"/>
  <c r="K599" i="1" s="1"/>
  <c r="L599" i="1" s="1"/>
  <c r="J600" i="1"/>
  <c r="K600" i="1" s="1"/>
  <c r="L600" i="1" s="1"/>
  <c r="J601" i="1"/>
  <c r="K601" i="1" s="1"/>
  <c r="L601" i="1" s="1"/>
  <c r="J602" i="1"/>
  <c r="K602" i="1" s="1"/>
  <c r="L602" i="1" s="1"/>
  <c r="J603" i="1"/>
  <c r="K603" i="1" s="1"/>
  <c r="L603" i="1" s="1"/>
  <c r="J604" i="1"/>
  <c r="K604" i="1" s="1"/>
  <c r="L604" i="1" s="1"/>
  <c r="J605" i="1"/>
  <c r="K605" i="1" s="1"/>
  <c r="L605" i="1" s="1"/>
  <c r="J606" i="1"/>
  <c r="K606" i="1" s="1"/>
  <c r="L606" i="1" s="1"/>
  <c r="J607" i="1"/>
  <c r="K607" i="1" s="1"/>
  <c r="L607" i="1" s="1"/>
  <c r="J608" i="1"/>
  <c r="K608" i="1" s="1"/>
  <c r="L608" i="1" s="1"/>
  <c r="J609" i="1"/>
  <c r="K609" i="1" s="1"/>
  <c r="L609" i="1" s="1"/>
  <c r="J610" i="1"/>
  <c r="K610" i="1" s="1"/>
  <c r="L610" i="1" s="1"/>
  <c r="J611" i="1"/>
  <c r="K611" i="1" s="1"/>
  <c r="L611" i="1" s="1"/>
  <c r="J612" i="1"/>
  <c r="K612" i="1" s="1"/>
  <c r="L612" i="1" s="1"/>
  <c r="J613" i="1"/>
  <c r="K613" i="1" s="1"/>
  <c r="L613" i="1" s="1"/>
  <c r="J614" i="1"/>
  <c r="K614" i="1" s="1"/>
  <c r="L614" i="1" s="1"/>
  <c r="J615" i="1"/>
  <c r="K615" i="1" s="1"/>
  <c r="L615" i="1" s="1"/>
  <c r="J616" i="1"/>
  <c r="K616" i="1" s="1"/>
  <c r="L616" i="1" s="1"/>
  <c r="J617" i="1"/>
  <c r="K617" i="1" s="1"/>
  <c r="L617" i="1" s="1"/>
  <c r="J618" i="1"/>
  <c r="K618" i="1" s="1"/>
  <c r="L618" i="1" s="1"/>
  <c r="J619" i="1"/>
  <c r="K619" i="1" s="1"/>
  <c r="L619" i="1" s="1"/>
  <c r="J620" i="1"/>
  <c r="K620" i="1" s="1"/>
  <c r="L620" i="1" s="1"/>
  <c r="J621" i="1"/>
  <c r="K621" i="1" s="1"/>
  <c r="L621" i="1" s="1"/>
  <c r="J622" i="1"/>
  <c r="K622" i="1" s="1"/>
  <c r="L622" i="1" s="1"/>
  <c r="J623" i="1"/>
  <c r="K623" i="1" s="1"/>
  <c r="L623" i="1" s="1"/>
  <c r="J624" i="1"/>
  <c r="K624" i="1" s="1"/>
  <c r="L624" i="1" s="1"/>
  <c r="J625" i="1"/>
  <c r="K625" i="1" s="1"/>
  <c r="L625" i="1" s="1"/>
  <c r="J626" i="1"/>
  <c r="K626" i="1" s="1"/>
  <c r="L626" i="1" s="1"/>
  <c r="J627" i="1"/>
  <c r="K627" i="1" s="1"/>
  <c r="L627" i="1" s="1"/>
  <c r="J628" i="1"/>
  <c r="K628" i="1" s="1"/>
  <c r="L628" i="1" s="1"/>
  <c r="J629" i="1"/>
  <c r="K629" i="1" s="1"/>
  <c r="L629" i="1" s="1"/>
  <c r="J630" i="1"/>
  <c r="K630" i="1" s="1"/>
  <c r="L630" i="1" s="1"/>
  <c r="J631" i="1"/>
  <c r="K631" i="1" s="1"/>
  <c r="L631" i="1" s="1"/>
  <c r="J632" i="1"/>
  <c r="K632" i="1" s="1"/>
  <c r="L632" i="1" s="1"/>
  <c r="J633" i="1"/>
  <c r="K633" i="1" s="1"/>
  <c r="L633" i="1" s="1"/>
  <c r="J634" i="1"/>
  <c r="K634" i="1" s="1"/>
  <c r="L634" i="1" s="1"/>
  <c r="J635" i="1"/>
  <c r="K635" i="1" s="1"/>
  <c r="L635" i="1" s="1"/>
  <c r="J636" i="1"/>
  <c r="K636" i="1" s="1"/>
  <c r="L636" i="1" s="1"/>
  <c r="J637" i="1"/>
  <c r="K637" i="1" s="1"/>
  <c r="L637" i="1" s="1"/>
  <c r="J638" i="1"/>
  <c r="K638" i="1" s="1"/>
  <c r="L638" i="1" s="1"/>
  <c r="J639" i="1"/>
  <c r="K639" i="1" s="1"/>
  <c r="L639" i="1" s="1"/>
  <c r="J640" i="1"/>
  <c r="K640" i="1" s="1"/>
  <c r="L640" i="1" s="1"/>
  <c r="J641" i="1"/>
  <c r="K641" i="1" s="1"/>
  <c r="L641" i="1" s="1"/>
  <c r="J642" i="1"/>
  <c r="K642" i="1" s="1"/>
  <c r="L642" i="1" s="1"/>
  <c r="J643" i="1"/>
  <c r="K643" i="1" s="1"/>
  <c r="L643" i="1" s="1"/>
  <c r="J644" i="1"/>
  <c r="K644" i="1" s="1"/>
  <c r="L644" i="1" s="1"/>
  <c r="J645" i="1"/>
  <c r="K645" i="1" s="1"/>
  <c r="L645" i="1" s="1"/>
  <c r="J646" i="1"/>
  <c r="K646" i="1" s="1"/>
  <c r="L646" i="1" s="1"/>
  <c r="J647" i="1"/>
  <c r="K647" i="1" s="1"/>
  <c r="L647" i="1" s="1"/>
  <c r="J648" i="1"/>
  <c r="K648" i="1" s="1"/>
  <c r="L648" i="1" s="1"/>
  <c r="J649" i="1"/>
  <c r="K649" i="1" s="1"/>
  <c r="L649" i="1" s="1"/>
  <c r="J650" i="1"/>
  <c r="K650" i="1" s="1"/>
  <c r="L650" i="1" s="1"/>
  <c r="J651" i="1"/>
  <c r="K651" i="1" s="1"/>
  <c r="L651" i="1" s="1"/>
  <c r="J652" i="1"/>
  <c r="K652" i="1" s="1"/>
  <c r="L652" i="1" s="1"/>
  <c r="J653" i="1"/>
  <c r="K653" i="1" s="1"/>
  <c r="L653" i="1" s="1"/>
  <c r="J654" i="1"/>
  <c r="K654" i="1" s="1"/>
  <c r="L654" i="1" s="1"/>
  <c r="J655" i="1"/>
  <c r="K655" i="1" s="1"/>
  <c r="L655" i="1" s="1"/>
  <c r="J656" i="1"/>
  <c r="K656" i="1" s="1"/>
  <c r="L656" i="1" s="1"/>
  <c r="J657" i="1"/>
  <c r="K657" i="1" s="1"/>
  <c r="L657" i="1" s="1"/>
  <c r="J658" i="1"/>
  <c r="K658" i="1" s="1"/>
  <c r="L658" i="1" s="1"/>
  <c r="J659" i="1"/>
  <c r="K659" i="1" s="1"/>
  <c r="L659" i="1" s="1"/>
  <c r="J660" i="1"/>
  <c r="K660" i="1" s="1"/>
  <c r="L660" i="1" s="1"/>
  <c r="J661" i="1"/>
  <c r="K661" i="1" s="1"/>
  <c r="L661" i="1" s="1"/>
  <c r="J662" i="1"/>
  <c r="K662" i="1" s="1"/>
  <c r="L662" i="1" s="1"/>
  <c r="J663" i="1"/>
  <c r="K663" i="1" s="1"/>
  <c r="L663" i="1" s="1"/>
  <c r="J664" i="1"/>
  <c r="K664" i="1" s="1"/>
  <c r="L664" i="1" s="1"/>
  <c r="J665" i="1"/>
  <c r="K665" i="1" s="1"/>
  <c r="L665" i="1" s="1"/>
  <c r="J666" i="1"/>
  <c r="K666" i="1" s="1"/>
  <c r="L666" i="1" s="1"/>
  <c r="J667" i="1"/>
  <c r="K667" i="1" s="1"/>
  <c r="L667" i="1" s="1"/>
  <c r="J668" i="1"/>
  <c r="K668" i="1" s="1"/>
  <c r="L668" i="1" s="1"/>
  <c r="J669" i="1"/>
  <c r="K669" i="1" s="1"/>
  <c r="L669" i="1" s="1"/>
  <c r="J670" i="1"/>
  <c r="K670" i="1" s="1"/>
  <c r="L670" i="1" s="1"/>
  <c r="J671" i="1"/>
  <c r="K671" i="1" s="1"/>
  <c r="L671" i="1" s="1"/>
  <c r="J672" i="1"/>
  <c r="K672" i="1" s="1"/>
  <c r="L672" i="1" s="1"/>
  <c r="J673" i="1"/>
  <c r="K673" i="1" s="1"/>
  <c r="L673" i="1" s="1"/>
  <c r="J674" i="1"/>
  <c r="K674" i="1" s="1"/>
  <c r="L674" i="1" s="1"/>
  <c r="J675" i="1"/>
  <c r="K675" i="1" s="1"/>
  <c r="L675" i="1" s="1"/>
  <c r="J676" i="1"/>
  <c r="K676" i="1" s="1"/>
  <c r="L676" i="1" s="1"/>
  <c r="J677" i="1"/>
  <c r="K677" i="1" s="1"/>
  <c r="L677" i="1" s="1"/>
  <c r="J678" i="1"/>
  <c r="K678" i="1" s="1"/>
  <c r="L678" i="1" s="1"/>
  <c r="J679" i="1"/>
  <c r="K679" i="1" s="1"/>
  <c r="L679" i="1" s="1"/>
  <c r="J680" i="1"/>
  <c r="K680" i="1" s="1"/>
  <c r="L680" i="1" s="1"/>
  <c r="J681" i="1"/>
  <c r="K681" i="1" s="1"/>
  <c r="L681" i="1" s="1"/>
  <c r="J682" i="1"/>
  <c r="K682" i="1" s="1"/>
  <c r="L682" i="1" s="1"/>
  <c r="J683" i="1"/>
  <c r="K683" i="1" s="1"/>
  <c r="L683" i="1" s="1"/>
  <c r="J684" i="1"/>
  <c r="K684" i="1" s="1"/>
  <c r="L684" i="1" s="1"/>
  <c r="J685" i="1"/>
  <c r="K685" i="1" s="1"/>
  <c r="L685" i="1" s="1"/>
  <c r="J686" i="1"/>
  <c r="K686" i="1" s="1"/>
  <c r="L686" i="1" s="1"/>
  <c r="J687" i="1"/>
  <c r="K687" i="1" s="1"/>
  <c r="L687" i="1" s="1"/>
  <c r="J688" i="1"/>
  <c r="K688" i="1" s="1"/>
  <c r="L688" i="1" s="1"/>
  <c r="J689" i="1"/>
  <c r="K689" i="1" s="1"/>
  <c r="L689" i="1" s="1"/>
  <c r="J690" i="1"/>
  <c r="K690" i="1" s="1"/>
  <c r="L690" i="1" s="1"/>
  <c r="J691" i="1"/>
  <c r="K691" i="1" s="1"/>
  <c r="L691" i="1" s="1"/>
  <c r="J692" i="1"/>
  <c r="K692" i="1" s="1"/>
  <c r="L692" i="1" s="1"/>
  <c r="J693" i="1"/>
  <c r="K693" i="1" s="1"/>
  <c r="L693" i="1" s="1"/>
  <c r="J694" i="1"/>
  <c r="K694" i="1" s="1"/>
  <c r="L694" i="1" s="1"/>
  <c r="J695" i="1"/>
  <c r="K695" i="1" s="1"/>
  <c r="L695" i="1" s="1"/>
  <c r="J696" i="1"/>
  <c r="K696" i="1" s="1"/>
  <c r="L696" i="1" s="1"/>
  <c r="J697" i="1"/>
  <c r="K697" i="1" s="1"/>
  <c r="L697" i="1" s="1"/>
  <c r="J698" i="1"/>
  <c r="K698" i="1" s="1"/>
  <c r="L698" i="1" s="1"/>
  <c r="J699" i="1"/>
  <c r="K699" i="1" s="1"/>
  <c r="L699" i="1" s="1"/>
  <c r="J700" i="1"/>
  <c r="K700" i="1" s="1"/>
  <c r="L700" i="1" s="1"/>
  <c r="J701" i="1"/>
  <c r="K701" i="1" s="1"/>
  <c r="L701" i="1" s="1"/>
  <c r="J702" i="1"/>
  <c r="K702" i="1" s="1"/>
  <c r="L702" i="1" s="1"/>
  <c r="J703" i="1"/>
  <c r="K703" i="1" s="1"/>
  <c r="L703" i="1" s="1"/>
  <c r="J704" i="1"/>
  <c r="K704" i="1" s="1"/>
  <c r="L704" i="1" s="1"/>
  <c r="J705" i="1"/>
  <c r="K705" i="1" s="1"/>
  <c r="L705" i="1" s="1"/>
  <c r="J706" i="1"/>
  <c r="K706" i="1" s="1"/>
  <c r="L706" i="1" s="1"/>
  <c r="J707" i="1"/>
  <c r="K707" i="1" s="1"/>
  <c r="L707" i="1" s="1"/>
  <c r="J708" i="1"/>
  <c r="K708" i="1" s="1"/>
  <c r="L708" i="1" s="1"/>
  <c r="J709" i="1"/>
  <c r="K709" i="1" s="1"/>
  <c r="L709" i="1" s="1"/>
  <c r="J710" i="1"/>
  <c r="K710" i="1" s="1"/>
  <c r="L710" i="1" s="1"/>
  <c r="J711" i="1"/>
  <c r="K711" i="1" s="1"/>
  <c r="L711" i="1" s="1"/>
  <c r="J712" i="1"/>
  <c r="K712" i="1" s="1"/>
  <c r="L712" i="1" s="1"/>
  <c r="J713" i="1"/>
  <c r="K713" i="1" s="1"/>
  <c r="L713" i="1" s="1"/>
  <c r="J714" i="1"/>
  <c r="K714" i="1" s="1"/>
  <c r="L714" i="1" s="1"/>
  <c r="J715" i="1"/>
  <c r="K715" i="1" s="1"/>
  <c r="L715" i="1" s="1"/>
  <c r="J716" i="1"/>
  <c r="K716" i="1" s="1"/>
  <c r="L716" i="1" s="1"/>
  <c r="J717" i="1"/>
  <c r="K717" i="1" s="1"/>
  <c r="L717" i="1" s="1"/>
  <c r="J718" i="1"/>
  <c r="K718" i="1" s="1"/>
  <c r="L718" i="1" s="1"/>
  <c r="J719" i="1"/>
  <c r="K719" i="1" s="1"/>
  <c r="L719" i="1" s="1"/>
  <c r="J720" i="1"/>
  <c r="K720" i="1" s="1"/>
  <c r="L720" i="1" s="1"/>
  <c r="J721" i="1"/>
  <c r="K721" i="1" s="1"/>
  <c r="L721" i="1" s="1"/>
  <c r="J722" i="1"/>
  <c r="K722" i="1" s="1"/>
  <c r="L722" i="1" s="1"/>
  <c r="J723" i="1"/>
  <c r="K723" i="1" s="1"/>
  <c r="L723" i="1" s="1"/>
  <c r="J724" i="1"/>
  <c r="K724" i="1" s="1"/>
  <c r="L724" i="1" s="1"/>
  <c r="J725" i="1"/>
  <c r="K725" i="1" s="1"/>
  <c r="L725" i="1" s="1"/>
  <c r="J726" i="1"/>
  <c r="K726" i="1" s="1"/>
  <c r="L726" i="1" s="1"/>
  <c r="J727" i="1"/>
  <c r="K727" i="1" s="1"/>
  <c r="L727" i="1" s="1"/>
  <c r="J728" i="1"/>
  <c r="K728" i="1" s="1"/>
  <c r="L728" i="1" s="1"/>
  <c r="J729" i="1"/>
  <c r="K729" i="1" s="1"/>
  <c r="L729" i="1" s="1"/>
  <c r="J730" i="1"/>
  <c r="K730" i="1" s="1"/>
  <c r="L730" i="1" s="1"/>
  <c r="J731" i="1"/>
  <c r="K731" i="1" s="1"/>
  <c r="L731" i="1" s="1"/>
  <c r="J732" i="1"/>
  <c r="K732" i="1" s="1"/>
  <c r="L732" i="1" s="1"/>
  <c r="J733" i="1"/>
  <c r="K733" i="1" s="1"/>
  <c r="L733" i="1" s="1"/>
  <c r="J734" i="1"/>
  <c r="K734" i="1" s="1"/>
  <c r="L734" i="1" s="1"/>
  <c r="J735" i="1"/>
  <c r="K735" i="1" s="1"/>
  <c r="L735" i="1" s="1"/>
  <c r="J736" i="1"/>
  <c r="K736" i="1" s="1"/>
  <c r="L736" i="1" s="1"/>
  <c r="J737" i="1"/>
  <c r="K737" i="1" s="1"/>
  <c r="L737" i="1" s="1"/>
  <c r="J738" i="1"/>
  <c r="K738" i="1" s="1"/>
  <c r="L738" i="1" s="1"/>
  <c r="J739" i="1"/>
  <c r="K739" i="1" s="1"/>
  <c r="L739" i="1" s="1"/>
  <c r="J740" i="1"/>
  <c r="K740" i="1" s="1"/>
  <c r="L740" i="1" s="1"/>
  <c r="J741" i="1"/>
  <c r="K741" i="1" s="1"/>
  <c r="L741" i="1" s="1"/>
  <c r="J742" i="1"/>
  <c r="K742" i="1" s="1"/>
  <c r="L742" i="1" s="1"/>
  <c r="J743" i="1"/>
  <c r="K743" i="1" s="1"/>
  <c r="L743" i="1" s="1"/>
  <c r="J744" i="1"/>
  <c r="K744" i="1" s="1"/>
  <c r="L744" i="1" s="1"/>
  <c r="J745" i="1"/>
  <c r="K745" i="1" s="1"/>
  <c r="L745" i="1" s="1"/>
  <c r="J746" i="1"/>
  <c r="K746" i="1" s="1"/>
  <c r="L746" i="1" s="1"/>
  <c r="J747" i="1"/>
  <c r="K747" i="1" s="1"/>
  <c r="L747" i="1" s="1"/>
  <c r="J748" i="1"/>
  <c r="K748" i="1" s="1"/>
  <c r="L748" i="1" s="1"/>
  <c r="J749" i="1"/>
  <c r="K749" i="1" s="1"/>
  <c r="L749" i="1" s="1"/>
  <c r="J750" i="1"/>
  <c r="K750" i="1" s="1"/>
  <c r="L750" i="1" s="1"/>
  <c r="J751" i="1"/>
  <c r="K751" i="1" s="1"/>
  <c r="L751" i="1" s="1"/>
  <c r="J752" i="1"/>
  <c r="K752" i="1" s="1"/>
  <c r="L752" i="1" s="1"/>
  <c r="J753" i="1"/>
  <c r="K753" i="1" s="1"/>
  <c r="L753" i="1" s="1"/>
  <c r="J754" i="1"/>
  <c r="K754" i="1" s="1"/>
  <c r="L754" i="1" s="1"/>
  <c r="J755" i="1"/>
  <c r="K755" i="1" s="1"/>
  <c r="L755" i="1" s="1"/>
  <c r="J756" i="1"/>
  <c r="K756" i="1" s="1"/>
  <c r="L756" i="1" s="1"/>
  <c r="J757" i="1"/>
  <c r="K757" i="1" s="1"/>
  <c r="L757" i="1" s="1"/>
  <c r="J758" i="1"/>
  <c r="K758" i="1" s="1"/>
  <c r="L758" i="1" s="1"/>
  <c r="J759" i="1"/>
  <c r="K759" i="1" s="1"/>
  <c r="L759" i="1" s="1"/>
  <c r="J760" i="1"/>
  <c r="K760" i="1" s="1"/>
  <c r="L760" i="1" s="1"/>
  <c r="J761" i="1"/>
  <c r="K761" i="1" s="1"/>
  <c r="L761" i="1" s="1"/>
  <c r="J762" i="1"/>
  <c r="K762" i="1" s="1"/>
  <c r="L762" i="1" s="1"/>
  <c r="J763" i="1"/>
  <c r="K763" i="1" s="1"/>
  <c r="L763" i="1" s="1"/>
  <c r="J764" i="1"/>
  <c r="K764" i="1" s="1"/>
  <c r="L764" i="1" s="1"/>
  <c r="J765" i="1"/>
  <c r="K765" i="1" s="1"/>
  <c r="L765" i="1" s="1"/>
  <c r="J766" i="1"/>
  <c r="K766" i="1" s="1"/>
  <c r="L766" i="1" s="1"/>
  <c r="J767" i="1"/>
  <c r="K767" i="1" s="1"/>
  <c r="L767" i="1" s="1"/>
  <c r="J768" i="1"/>
  <c r="K768" i="1" s="1"/>
  <c r="L768" i="1" s="1"/>
  <c r="J769" i="1"/>
  <c r="K769" i="1" s="1"/>
  <c r="L769" i="1" s="1"/>
  <c r="J770" i="1"/>
  <c r="K770" i="1" s="1"/>
  <c r="L770" i="1" s="1"/>
  <c r="J771" i="1"/>
  <c r="K771" i="1" s="1"/>
  <c r="L771" i="1" s="1"/>
  <c r="J772" i="1"/>
  <c r="K772" i="1" s="1"/>
  <c r="L772" i="1" s="1"/>
  <c r="J773" i="1"/>
  <c r="K773" i="1" s="1"/>
  <c r="L773" i="1" s="1"/>
  <c r="J774" i="1"/>
  <c r="K774" i="1" s="1"/>
  <c r="L774" i="1" s="1"/>
  <c r="J775" i="1"/>
  <c r="K775" i="1" s="1"/>
  <c r="L775" i="1" s="1"/>
  <c r="J776" i="1"/>
  <c r="K776" i="1" s="1"/>
  <c r="L776" i="1" s="1"/>
  <c r="J777" i="1"/>
  <c r="K777" i="1" s="1"/>
  <c r="L777" i="1" s="1"/>
  <c r="J778" i="1"/>
  <c r="K778" i="1" s="1"/>
  <c r="L778" i="1" s="1"/>
  <c r="J779" i="1"/>
  <c r="K779" i="1" s="1"/>
  <c r="L779" i="1" s="1"/>
  <c r="J780" i="1"/>
  <c r="K780" i="1" s="1"/>
  <c r="L780" i="1" s="1"/>
  <c r="J781" i="1"/>
  <c r="K781" i="1" s="1"/>
  <c r="L781" i="1" s="1"/>
  <c r="J782" i="1"/>
  <c r="K782" i="1" s="1"/>
  <c r="L782" i="1" s="1"/>
  <c r="J783" i="1"/>
  <c r="K783" i="1" s="1"/>
  <c r="L783" i="1" s="1"/>
  <c r="J784" i="1"/>
  <c r="K784" i="1" s="1"/>
  <c r="L784" i="1" s="1"/>
  <c r="J785" i="1"/>
  <c r="K785" i="1" s="1"/>
  <c r="L785" i="1" s="1"/>
  <c r="J786" i="1"/>
  <c r="K786" i="1" s="1"/>
  <c r="L786" i="1" s="1"/>
  <c r="J787" i="1"/>
  <c r="K787" i="1" s="1"/>
  <c r="L787" i="1" s="1"/>
  <c r="J788" i="1"/>
  <c r="K788" i="1" s="1"/>
  <c r="L788" i="1" s="1"/>
  <c r="J789" i="1"/>
  <c r="K789" i="1" s="1"/>
  <c r="L789" i="1" s="1"/>
  <c r="J790" i="1"/>
  <c r="K790" i="1" s="1"/>
  <c r="L790" i="1" s="1"/>
  <c r="J791" i="1"/>
  <c r="K791" i="1" s="1"/>
  <c r="L791" i="1" s="1"/>
  <c r="J792" i="1"/>
  <c r="K792" i="1" s="1"/>
  <c r="L792" i="1" s="1"/>
  <c r="J793" i="1"/>
  <c r="K793" i="1" s="1"/>
  <c r="L793" i="1" s="1"/>
  <c r="J794" i="1"/>
  <c r="K794" i="1" s="1"/>
  <c r="L794" i="1" s="1"/>
  <c r="J795" i="1"/>
  <c r="K795" i="1" s="1"/>
  <c r="L795" i="1" s="1"/>
  <c r="J796" i="1"/>
  <c r="K796" i="1" s="1"/>
  <c r="L796" i="1" s="1"/>
  <c r="J797" i="1"/>
  <c r="K797" i="1" s="1"/>
  <c r="L797" i="1" s="1"/>
  <c r="J798" i="1"/>
  <c r="K798" i="1" s="1"/>
  <c r="L798" i="1" s="1"/>
  <c r="J799" i="1"/>
  <c r="K799" i="1" s="1"/>
  <c r="L799" i="1" s="1"/>
  <c r="J800" i="1"/>
  <c r="K800" i="1" s="1"/>
  <c r="L800" i="1" s="1"/>
  <c r="J801" i="1"/>
  <c r="K801" i="1" s="1"/>
  <c r="L801" i="1" s="1"/>
  <c r="J802" i="1"/>
  <c r="K802" i="1" s="1"/>
  <c r="L802" i="1" s="1"/>
  <c r="J803" i="1"/>
  <c r="K803" i="1" s="1"/>
  <c r="L803" i="1" s="1"/>
  <c r="J804" i="1"/>
  <c r="K804" i="1" s="1"/>
  <c r="L804" i="1" s="1"/>
  <c r="J805" i="1"/>
  <c r="K805" i="1" s="1"/>
  <c r="L805" i="1" s="1"/>
  <c r="J806" i="1"/>
  <c r="K806" i="1" s="1"/>
  <c r="L806" i="1" s="1"/>
  <c r="J807" i="1"/>
  <c r="K807" i="1" s="1"/>
  <c r="L807" i="1" s="1"/>
  <c r="J808" i="1"/>
  <c r="K808" i="1" s="1"/>
  <c r="L808" i="1" s="1"/>
  <c r="J809" i="1"/>
  <c r="K809" i="1" s="1"/>
  <c r="L809" i="1" s="1"/>
  <c r="J810" i="1"/>
  <c r="K810" i="1" s="1"/>
  <c r="L810" i="1" s="1"/>
  <c r="J811" i="1"/>
  <c r="K811" i="1" s="1"/>
  <c r="L811" i="1" s="1"/>
  <c r="J812" i="1"/>
  <c r="K812" i="1" s="1"/>
  <c r="L812" i="1" s="1"/>
  <c r="J813" i="1"/>
  <c r="K813" i="1" s="1"/>
  <c r="L813" i="1" s="1"/>
  <c r="J814" i="1"/>
  <c r="K814" i="1" s="1"/>
  <c r="L814" i="1" s="1"/>
  <c r="J815" i="1"/>
  <c r="K815" i="1" s="1"/>
  <c r="L815" i="1" s="1"/>
  <c r="J816" i="1"/>
  <c r="K816" i="1" s="1"/>
  <c r="L816" i="1" s="1"/>
  <c r="J817" i="1"/>
  <c r="K817" i="1" s="1"/>
  <c r="L817" i="1" s="1"/>
  <c r="J818" i="1"/>
  <c r="K818" i="1" s="1"/>
  <c r="L818" i="1" s="1"/>
  <c r="J819" i="1"/>
  <c r="K819" i="1" s="1"/>
  <c r="L819" i="1" s="1"/>
  <c r="J820" i="1"/>
  <c r="K820" i="1" s="1"/>
  <c r="L820" i="1" s="1"/>
  <c r="J821" i="1"/>
  <c r="K821" i="1" s="1"/>
  <c r="L821" i="1" s="1"/>
  <c r="J822" i="1"/>
  <c r="K822" i="1" s="1"/>
  <c r="L822" i="1" s="1"/>
  <c r="J823" i="1"/>
  <c r="K823" i="1" s="1"/>
  <c r="L823" i="1" s="1"/>
  <c r="J824" i="1"/>
  <c r="K824" i="1" s="1"/>
  <c r="L824" i="1" s="1"/>
  <c r="J825" i="1"/>
  <c r="K825" i="1" s="1"/>
  <c r="L825" i="1" s="1"/>
  <c r="J826" i="1"/>
  <c r="K826" i="1" s="1"/>
  <c r="L826" i="1" s="1"/>
  <c r="J827" i="1"/>
  <c r="K827" i="1" s="1"/>
  <c r="L827" i="1" s="1"/>
  <c r="J828" i="1"/>
  <c r="K828" i="1" s="1"/>
  <c r="L828" i="1" s="1"/>
  <c r="J829" i="1"/>
  <c r="K829" i="1" s="1"/>
  <c r="L829" i="1" s="1"/>
  <c r="J830" i="1"/>
  <c r="K830" i="1" s="1"/>
  <c r="L830" i="1" s="1"/>
  <c r="J831" i="1"/>
  <c r="K831" i="1" s="1"/>
  <c r="L831" i="1" s="1"/>
  <c r="J832" i="1"/>
  <c r="K832" i="1" s="1"/>
  <c r="L832" i="1" s="1"/>
  <c r="J833" i="1"/>
  <c r="K833" i="1" s="1"/>
  <c r="L833" i="1" s="1"/>
  <c r="J834" i="1"/>
  <c r="K834" i="1" s="1"/>
  <c r="L834" i="1" s="1"/>
  <c r="J835" i="1"/>
  <c r="K835" i="1" s="1"/>
  <c r="L835" i="1" s="1"/>
  <c r="J836" i="1"/>
  <c r="K836" i="1" s="1"/>
  <c r="L836" i="1" s="1"/>
  <c r="J837" i="1"/>
  <c r="K837" i="1" s="1"/>
  <c r="L837" i="1" s="1"/>
  <c r="J838" i="1"/>
  <c r="K838" i="1" s="1"/>
  <c r="L838" i="1" s="1"/>
  <c r="J839" i="1"/>
  <c r="K839" i="1" s="1"/>
  <c r="L839" i="1" s="1"/>
  <c r="J840" i="1"/>
  <c r="K840" i="1" s="1"/>
  <c r="L840" i="1" s="1"/>
  <c r="J841" i="1"/>
  <c r="K841" i="1" s="1"/>
  <c r="L841" i="1" s="1"/>
  <c r="J842" i="1"/>
  <c r="K842" i="1" s="1"/>
  <c r="L842" i="1" s="1"/>
  <c r="J843" i="1"/>
  <c r="K843" i="1" s="1"/>
  <c r="L843" i="1" s="1"/>
  <c r="J844" i="1"/>
  <c r="K844" i="1" s="1"/>
  <c r="L844" i="1" s="1"/>
  <c r="J845" i="1"/>
  <c r="K845" i="1" s="1"/>
  <c r="L845" i="1" s="1"/>
  <c r="J846" i="1"/>
  <c r="K846" i="1" s="1"/>
  <c r="L846" i="1" s="1"/>
  <c r="J847" i="1"/>
  <c r="K847" i="1" s="1"/>
  <c r="L847" i="1" s="1"/>
  <c r="J848" i="1"/>
  <c r="K848" i="1" s="1"/>
  <c r="L848" i="1" s="1"/>
  <c r="J849" i="1"/>
  <c r="K849" i="1" s="1"/>
  <c r="L849" i="1" s="1"/>
  <c r="J850" i="1"/>
  <c r="K850" i="1" s="1"/>
  <c r="L850" i="1" s="1"/>
  <c r="J851" i="1"/>
  <c r="K851" i="1" s="1"/>
  <c r="L851" i="1" s="1"/>
  <c r="J852" i="1"/>
  <c r="K852" i="1" s="1"/>
  <c r="L852" i="1" s="1"/>
  <c r="J853" i="1"/>
  <c r="K853" i="1" s="1"/>
  <c r="L853" i="1" s="1"/>
  <c r="J854" i="1"/>
  <c r="K854" i="1" s="1"/>
  <c r="L854" i="1" s="1"/>
  <c r="J855" i="1"/>
  <c r="K855" i="1" s="1"/>
  <c r="L855" i="1" s="1"/>
  <c r="J856" i="1"/>
  <c r="K856" i="1" s="1"/>
  <c r="L856" i="1" s="1"/>
  <c r="J857" i="1"/>
  <c r="K857" i="1" s="1"/>
  <c r="L857" i="1" s="1"/>
  <c r="J858" i="1"/>
  <c r="K858" i="1" s="1"/>
  <c r="L858" i="1" s="1"/>
  <c r="J859" i="1"/>
  <c r="K859" i="1" s="1"/>
  <c r="L859" i="1" s="1"/>
  <c r="J860" i="1"/>
  <c r="K860" i="1" s="1"/>
  <c r="L860" i="1" s="1"/>
  <c r="J861" i="1"/>
  <c r="K861" i="1" s="1"/>
  <c r="L861" i="1" s="1"/>
  <c r="J862" i="1"/>
  <c r="K862" i="1" s="1"/>
  <c r="L862" i="1" s="1"/>
  <c r="J863" i="1"/>
  <c r="K863" i="1" s="1"/>
  <c r="L863" i="1" s="1"/>
  <c r="J864" i="1"/>
  <c r="K864" i="1" s="1"/>
  <c r="L864" i="1" s="1"/>
  <c r="J865" i="1"/>
  <c r="K865" i="1" s="1"/>
  <c r="L865" i="1" s="1"/>
  <c r="J866" i="1"/>
  <c r="K866" i="1" s="1"/>
  <c r="L866" i="1" s="1"/>
  <c r="J867" i="1"/>
  <c r="K867" i="1" s="1"/>
  <c r="L867" i="1" s="1"/>
  <c r="J868" i="1"/>
  <c r="K868" i="1" s="1"/>
  <c r="L868" i="1" s="1"/>
  <c r="J869" i="1"/>
  <c r="K869" i="1" s="1"/>
  <c r="L869" i="1" s="1"/>
  <c r="J870" i="1"/>
  <c r="K870" i="1" s="1"/>
  <c r="L870" i="1" s="1"/>
  <c r="J871" i="1"/>
  <c r="K871" i="1" s="1"/>
  <c r="L871" i="1" s="1"/>
  <c r="J872" i="1"/>
  <c r="K872" i="1" s="1"/>
  <c r="L872" i="1" s="1"/>
  <c r="J873" i="1"/>
  <c r="K873" i="1" s="1"/>
  <c r="L873" i="1" s="1"/>
  <c r="J874" i="1"/>
  <c r="K874" i="1" s="1"/>
  <c r="L874" i="1" s="1"/>
  <c r="J875" i="1"/>
  <c r="K875" i="1" s="1"/>
  <c r="L875" i="1" s="1"/>
  <c r="J876" i="1"/>
  <c r="K876" i="1" s="1"/>
  <c r="L876" i="1" s="1"/>
  <c r="J877" i="1"/>
  <c r="K877" i="1" s="1"/>
  <c r="L877" i="1" s="1"/>
  <c r="J878" i="1"/>
  <c r="K878" i="1" s="1"/>
  <c r="L878" i="1" s="1"/>
  <c r="J879" i="1"/>
  <c r="K879" i="1" s="1"/>
  <c r="L879" i="1" s="1"/>
  <c r="J880" i="1"/>
  <c r="K880" i="1" s="1"/>
  <c r="L880" i="1" s="1"/>
  <c r="J881" i="1"/>
  <c r="K881" i="1" s="1"/>
  <c r="L881" i="1" s="1"/>
  <c r="J882" i="1"/>
  <c r="K882" i="1" s="1"/>
  <c r="L882" i="1" s="1"/>
  <c r="J883" i="1"/>
  <c r="K883" i="1" s="1"/>
  <c r="L883" i="1" s="1"/>
  <c r="J884" i="1"/>
  <c r="K884" i="1" s="1"/>
  <c r="L884" i="1" s="1"/>
  <c r="J885" i="1"/>
  <c r="K885" i="1" s="1"/>
  <c r="L885" i="1" s="1"/>
  <c r="J886" i="1"/>
  <c r="K886" i="1" s="1"/>
  <c r="L886" i="1" s="1"/>
  <c r="J887" i="1"/>
  <c r="K887" i="1" s="1"/>
  <c r="L887" i="1" s="1"/>
  <c r="J888" i="1"/>
  <c r="K888" i="1" s="1"/>
  <c r="L888" i="1" s="1"/>
  <c r="J889" i="1"/>
  <c r="K889" i="1" s="1"/>
  <c r="L889" i="1" s="1"/>
  <c r="J890" i="1"/>
  <c r="K890" i="1" s="1"/>
  <c r="L890" i="1" s="1"/>
  <c r="J891" i="1"/>
  <c r="K891" i="1" s="1"/>
  <c r="L891" i="1" s="1"/>
  <c r="J892" i="1"/>
  <c r="K892" i="1" s="1"/>
  <c r="L892" i="1" s="1"/>
  <c r="J893" i="1"/>
  <c r="K893" i="1" s="1"/>
  <c r="L893" i="1" s="1"/>
  <c r="J894" i="1"/>
  <c r="K894" i="1" s="1"/>
  <c r="L894" i="1" s="1"/>
  <c r="J895" i="1"/>
  <c r="K895" i="1" s="1"/>
  <c r="L895" i="1" s="1"/>
  <c r="J896" i="1"/>
  <c r="K896" i="1" s="1"/>
  <c r="L896" i="1" s="1"/>
  <c r="J897" i="1"/>
  <c r="K897" i="1" s="1"/>
  <c r="L897" i="1" s="1"/>
  <c r="J898" i="1"/>
  <c r="K898" i="1" s="1"/>
  <c r="L898" i="1" s="1"/>
  <c r="J899" i="1"/>
  <c r="K899" i="1" s="1"/>
  <c r="L899" i="1" s="1"/>
  <c r="J900" i="1"/>
  <c r="K900" i="1" s="1"/>
  <c r="L900" i="1" s="1"/>
  <c r="J901" i="1"/>
  <c r="K901" i="1" s="1"/>
  <c r="L901" i="1" s="1"/>
  <c r="J902" i="1"/>
  <c r="K902" i="1" s="1"/>
  <c r="L902" i="1" s="1"/>
  <c r="J903" i="1"/>
  <c r="K903" i="1" s="1"/>
  <c r="L903" i="1" s="1"/>
  <c r="J904" i="1"/>
  <c r="K904" i="1" s="1"/>
  <c r="L904" i="1" s="1"/>
  <c r="J905" i="1"/>
  <c r="K905" i="1" s="1"/>
  <c r="L905" i="1" s="1"/>
  <c r="J906" i="1"/>
  <c r="K906" i="1" s="1"/>
  <c r="L906" i="1" s="1"/>
  <c r="J907" i="1"/>
  <c r="K907" i="1" s="1"/>
  <c r="L907" i="1" s="1"/>
  <c r="J908" i="1"/>
  <c r="K908" i="1" s="1"/>
  <c r="L908" i="1" s="1"/>
  <c r="J909" i="1"/>
  <c r="K909" i="1" s="1"/>
  <c r="L909" i="1" s="1"/>
  <c r="J910" i="1"/>
  <c r="K910" i="1" s="1"/>
  <c r="L910" i="1" s="1"/>
  <c r="J911" i="1"/>
  <c r="K911" i="1" s="1"/>
  <c r="L911" i="1" s="1"/>
  <c r="J912" i="1"/>
  <c r="K912" i="1" s="1"/>
  <c r="L912" i="1" s="1"/>
  <c r="J913" i="1"/>
  <c r="K913" i="1" s="1"/>
  <c r="L913" i="1" s="1"/>
  <c r="J914" i="1"/>
  <c r="K914" i="1" s="1"/>
  <c r="L914" i="1" s="1"/>
  <c r="J915" i="1"/>
  <c r="K915" i="1" s="1"/>
  <c r="L915" i="1" s="1"/>
  <c r="J916" i="1"/>
  <c r="K916" i="1" s="1"/>
  <c r="L916" i="1" s="1"/>
  <c r="J917" i="1"/>
  <c r="K917" i="1" s="1"/>
  <c r="L917" i="1" s="1"/>
  <c r="J918" i="1"/>
  <c r="K918" i="1" s="1"/>
  <c r="L918" i="1" s="1"/>
  <c r="J919" i="1"/>
  <c r="K919" i="1" s="1"/>
  <c r="L919" i="1" s="1"/>
  <c r="J920" i="1"/>
  <c r="K920" i="1" s="1"/>
  <c r="L920" i="1" s="1"/>
  <c r="J921" i="1"/>
  <c r="K921" i="1" s="1"/>
  <c r="L921" i="1" s="1"/>
  <c r="J922" i="1"/>
  <c r="K922" i="1" s="1"/>
  <c r="L922" i="1" s="1"/>
  <c r="J923" i="1"/>
  <c r="K923" i="1" s="1"/>
  <c r="L923" i="1" s="1"/>
  <c r="J924" i="1"/>
  <c r="K924" i="1" s="1"/>
  <c r="L924" i="1" s="1"/>
  <c r="J925" i="1"/>
  <c r="K925" i="1" s="1"/>
  <c r="L925" i="1" s="1"/>
  <c r="J926" i="1"/>
  <c r="K926" i="1" s="1"/>
  <c r="L926" i="1" s="1"/>
  <c r="J927" i="1"/>
  <c r="K927" i="1" s="1"/>
  <c r="L927" i="1" s="1"/>
  <c r="J928" i="1"/>
  <c r="K928" i="1" s="1"/>
  <c r="L928" i="1" s="1"/>
  <c r="J929" i="1"/>
  <c r="K929" i="1" s="1"/>
  <c r="L929" i="1" s="1"/>
  <c r="J930" i="1"/>
  <c r="K930" i="1" s="1"/>
  <c r="L930" i="1" s="1"/>
  <c r="J931" i="1"/>
  <c r="K931" i="1" s="1"/>
  <c r="L931" i="1" s="1"/>
  <c r="J932" i="1"/>
  <c r="K932" i="1" s="1"/>
  <c r="L932" i="1" s="1"/>
  <c r="J933" i="1"/>
  <c r="K933" i="1" s="1"/>
  <c r="L933" i="1" s="1"/>
  <c r="J934" i="1"/>
  <c r="K934" i="1" s="1"/>
  <c r="L934" i="1" s="1"/>
  <c r="J935" i="1"/>
  <c r="K935" i="1" s="1"/>
  <c r="L935" i="1" s="1"/>
  <c r="J936" i="1"/>
  <c r="K936" i="1" s="1"/>
  <c r="L936" i="1" s="1"/>
  <c r="J937" i="1"/>
  <c r="K937" i="1" s="1"/>
  <c r="L937" i="1" s="1"/>
  <c r="J938" i="1"/>
  <c r="K938" i="1" s="1"/>
  <c r="L938" i="1" s="1"/>
  <c r="J939" i="1"/>
  <c r="K939" i="1" s="1"/>
  <c r="L939" i="1" s="1"/>
  <c r="J940" i="1"/>
  <c r="K940" i="1" s="1"/>
  <c r="L940" i="1" s="1"/>
  <c r="J941" i="1"/>
  <c r="K941" i="1" s="1"/>
  <c r="L941" i="1" s="1"/>
  <c r="J942" i="1"/>
  <c r="K942" i="1" s="1"/>
  <c r="L942" i="1" s="1"/>
  <c r="J943" i="1"/>
  <c r="K943" i="1" s="1"/>
  <c r="L943" i="1" s="1"/>
  <c r="J944" i="1"/>
  <c r="K944" i="1" s="1"/>
  <c r="L944" i="1" s="1"/>
  <c r="J945" i="1"/>
  <c r="K945" i="1" s="1"/>
  <c r="L945" i="1" s="1"/>
  <c r="J946" i="1"/>
  <c r="K946" i="1" s="1"/>
  <c r="L946" i="1" s="1"/>
  <c r="J947" i="1"/>
  <c r="K947" i="1" s="1"/>
  <c r="L947" i="1" s="1"/>
  <c r="J948" i="1"/>
  <c r="K948" i="1" s="1"/>
  <c r="L948" i="1" s="1"/>
  <c r="J949" i="1"/>
  <c r="K949" i="1" s="1"/>
  <c r="L949" i="1" s="1"/>
  <c r="J950" i="1"/>
  <c r="K950" i="1" s="1"/>
  <c r="L950" i="1" s="1"/>
  <c r="J951" i="1"/>
  <c r="K951" i="1" s="1"/>
  <c r="L951" i="1" s="1"/>
  <c r="J952" i="1"/>
  <c r="K952" i="1" s="1"/>
  <c r="L952" i="1" s="1"/>
  <c r="J953" i="1"/>
  <c r="K953" i="1" s="1"/>
  <c r="L953" i="1" s="1"/>
  <c r="J954" i="1"/>
  <c r="K954" i="1" s="1"/>
  <c r="L954" i="1" s="1"/>
  <c r="J955" i="1"/>
  <c r="K955" i="1" s="1"/>
  <c r="L955" i="1" s="1"/>
  <c r="J956" i="1"/>
  <c r="K956" i="1" s="1"/>
  <c r="L956" i="1" s="1"/>
  <c r="J957" i="1"/>
  <c r="K957" i="1" s="1"/>
  <c r="L957" i="1" s="1"/>
  <c r="J958" i="1"/>
  <c r="K958" i="1" s="1"/>
  <c r="L958" i="1" s="1"/>
  <c r="J959" i="1"/>
  <c r="K959" i="1" s="1"/>
  <c r="L959" i="1" s="1"/>
  <c r="J960" i="1"/>
  <c r="K960" i="1" s="1"/>
  <c r="L960" i="1" s="1"/>
  <c r="J961" i="1"/>
  <c r="K961" i="1" s="1"/>
  <c r="L961" i="1" s="1"/>
  <c r="J962" i="1"/>
  <c r="K962" i="1" s="1"/>
  <c r="L962" i="1" s="1"/>
  <c r="J963" i="1"/>
  <c r="K963" i="1" s="1"/>
  <c r="L963" i="1" s="1"/>
  <c r="J964" i="1"/>
  <c r="K964" i="1" s="1"/>
  <c r="L964" i="1" s="1"/>
  <c r="J965" i="1"/>
  <c r="K965" i="1" s="1"/>
  <c r="L965" i="1" s="1"/>
  <c r="J966" i="1"/>
  <c r="K966" i="1" s="1"/>
  <c r="L966" i="1" s="1"/>
  <c r="J967" i="1"/>
  <c r="K967" i="1" s="1"/>
  <c r="L967" i="1" s="1"/>
  <c r="J968" i="1"/>
  <c r="K968" i="1" s="1"/>
  <c r="L968" i="1" s="1"/>
  <c r="J969" i="1"/>
  <c r="K969" i="1" s="1"/>
  <c r="L969" i="1" s="1"/>
  <c r="J970" i="1"/>
  <c r="K970" i="1" s="1"/>
  <c r="L970" i="1" s="1"/>
  <c r="J971" i="1"/>
  <c r="K971" i="1" s="1"/>
  <c r="L971" i="1" s="1"/>
  <c r="J972" i="1"/>
  <c r="K972" i="1" s="1"/>
  <c r="L972" i="1" s="1"/>
  <c r="J973" i="1"/>
  <c r="K973" i="1" s="1"/>
  <c r="L973" i="1" s="1"/>
  <c r="J974" i="1"/>
  <c r="K974" i="1" s="1"/>
  <c r="L974" i="1" s="1"/>
  <c r="J975" i="1"/>
  <c r="K975" i="1" s="1"/>
  <c r="L975" i="1" s="1"/>
  <c r="J976" i="1"/>
  <c r="K976" i="1" s="1"/>
  <c r="L976" i="1" s="1"/>
  <c r="J977" i="1"/>
  <c r="K977" i="1" s="1"/>
  <c r="L977" i="1" s="1"/>
  <c r="J978" i="1"/>
  <c r="K978" i="1" s="1"/>
  <c r="L978" i="1" s="1"/>
  <c r="J979" i="1"/>
  <c r="K979" i="1" s="1"/>
  <c r="L979" i="1" s="1"/>
  <c r="J980" i="1"/>
  <c r="K980" i="1" s="1"/>
  <c r="L980" i="1" s="1"/>
  <c r="J981" i="1"/>
  <c r="K981" i="1" s="1"/>
  <c r="L981" i="1" s="1"/>
  <c r="J982" i="1"/>
  <c r="K982" i="1" s="1"/>
  <c r="L982" i="1" s="1"/>
  <c r="J983" i="1"/>
  <c r="K983" i="1" s="1"/>
  <c r="L983" i="1" s="1"/>
  <c r="J984" i="1"/>
  <c r="K984" i="1" s="1"/>
  <c r="L984" i="1" s="1"/>
  <c r="J985" i="1"/>
  <c r="K985" i="1" s="1"/>
  <c r="L985" i="1" s="1"/>
  <c r="J986" i="1"/>
  <c r="K986" i="1" s="1"/>
  <c r="L986" i="1" s="1"/>
  <c r="J987" i="1"/>
  <c r="K987" i="1" s="1"/>
  <c r="L987" i="1" s="1"/>
  <c r="J988" i="1"/>
  <c r="K988" i="1" s="1"/>
  <c r="L988" i="1" s="1"/>
  <c r="J989" i="1"/>
  <c r="K989" i="1" s="1"/>
  <c r="L989" i="1" s="1"/>
  <c r="J990" i="1"/>
  <c r="K990" i="1" s="1"/>
  <c r="L990" i="1" s="1"/>
  <c r="J991" i="1"/>
  <c r="K991" i="1" s="1"/>
  <c r="L991" i="1" s="1"/>
  <c r="J992" i="1"/>
  <c r="K992" i="1" s="1"/>
  <c r="L992" i="1" s="1"/>
  <c r="J993" i="1"/>
  <c r="K993" i="1" s="1"/>
  <c r="L993" i="1" s="1"/>
  <c r="J994" i="1"/>
  <c r="K994" i="1" s="1"/>
  <c r="L994" i="1" s="1"/>
  <c r="J995" i="1"/>
  <c r="K995" i="1" s="1"/>
  <c r="L995" i="1" s="1"/>
  <c r="J996" i="1"/>
  <c r="K996" i="1" s="1"/>
  <c r="L996" i="1" s="1"/>
  <c r="J997" i="1"/>
  <c r="K997" i="1" s="1"/>
  <c r="L997" i="1" s="1"/>
  <c r="J998" i="1"/>
  <c r="K998" i="1" s="1"/>
  <c r="L998" i="1" s="1"/>
  <c r="J999" i="1"/>
  <c r="K999" i="1" s="1"/>
  <c r="L999" i="1" s="1"/>
  <c r="J1000" i="1"/>
  <c r="K1000" i="1" s="1"/>
  <c r="L1000" i="1" s="1"/>
  <c r="J1001" i="1"/>
  <c r="K1001" i="1" s="1"/>
  <c r="L1001" i="1" s="1"/>
  <c r="J1002" i="1"/>
  <c r="K1002" i="1" s="1"/>
  <c r="L1002" i="1" s="1"/>
  <c r="J1003" i="1"/>
  <c r="K1003" i="1" s="1"/>
  <c r="L1003" i="1" s="1"/>
  <c r="J1004" i="1"/>
  <c r="K1004" i="1" s="1"/>
  <c r="L1004" i="1" s="1"/>
  <c r="J1005" i="1"/>
  <c r="K1005" i="1" s="1"/>
  <c r="L1005" i="1" s="1"/>
  <c r="J1006" i="1"/>
  <c r="K1006" i="1" s="1"/>
  <c r="L1006" i="1" s="1"/>
  <c r="J1007" i="1"/>
  <c r="K1007" i="1" s="1"/>
  <c r="L1007" i="1" s="1"/>
  <c r="J1008" i="1"/>
  <c r="K1008" i="1" s="1"/>
  <c r="L1008" i="1" s="1"/>
  <c r="J1009" i="1"/>
  <c r="K1009" i="1" s="1"/>
  <c r="L1009" i="1" s="1"/>
  <c r="J1010" i="1"/>
  <c r="K1010" i="1" s="1"/>
  <c r="L1010" i="1" s="1"/>
  <c r="J1011" i="1"/>
  <c r="K1011" i="1" s="1"/>
  <c r="L1011" i="1" s="1"/>
  <c r="J1012" i="1"/>
  <c r="K1012" i="1" s="1"/>
  <c r="L1012" i="1" s="1"/>
  <c r="J1013" i="1"/>
  <c r="K1013" i="1" s="1"/>
  <c r="L1013" i="1" s="1"/>
  <c r="J1014" i="1"/>
  <c r="K1014" i="1" s="1"/>
  <c r="L1014" i="1" s="1"/>
  <c r="J1015" i="1"/>
  <c r="K1015" i="1" s="1"/>
  <c r="L1015" i="1" s="1"/>
  <c r="J1016" i="1"/>
  <c r="K1016" i="1" s="1"/>
  <c r="L1016" i="1" s="1"/>
  <c r="J1017" i="1"/>
  <c r="K1017" i="1" s="1"/>
  <c r="L1017" i="1" s="1"/>
  <c r="J1018" i="1"/>
  <c r="K1018" i="1" s="1"/>
  <c r="L1018" i="1" s="1"/>
  <c r="J1019" i="1"/>
  <c r="K1019" i="1" s="1"/>
  <c r="L1019" i="1" s="1"/>
  <c r="J1020" i="1"/>
  <c r="K1020" i="1" s="1"/>
  <c r="L1020" i="1" s="1"/>
  <c r="J1021" i="1"/>
  <c r="K1021" i="1" s="1"/>
  <c r="L1021" i="1" s="1"/>
  <c r="J1022" i="1"/>
  <c r="K1022" i="1" s="1"/>
  <c r="L1022" i="1" s="1"/>
  <c r="J1023" i="1"/>
  <c r="K1023" i="1" s="1"/>
  <c r="L1023" i="1" s="1"/>
  <c r="J1024" i="1"/>
  <c r="K1024" i="1" s="1"/>
  <c r="L1024" i="1" s="1"/>
  <c r="J1025" i="1"/>
  <c r="K1025" i="1" s="1"/>
  <c r="L1025" i="1" s="1"/>
  <c r="J1026" i="1"/>
  <c r="K1026" i="1" s="1"/>
  <c r="L1026" i="1" s="1"/>
  <c r="J1027" i="1"/>
  <c r="K1027" i="1" s="1"/>
  <c r="L1027" i="1" s="1"/>
  <c r="J1028" i="1"/>
  <c r="K1028" i="1" s="1"/>
  <c r="L1028" i="1" s="1"/>
  <c r="J1029" i="1"/>
  <c r="K1029" i="1" s="1"/>
  <c r="L1029" i="1" s="1"/>
  <c r="J1030" i="1"/>
  <c r="K1030" i="1" s="1"/>
  <c r="L1030" i="1" s="1"/>
  <c r="J1031" i="1"/>
  <c r="K1031" i="1" s="1"/>
  <c r="L1031" i="1" s="1"/>
  <c r="J1032" i="1"/>
  <c r="K1032" i="1" s="1"/>
  <c r="L1032" i="1" s="1"/>
  <c r="J1033" i="1"/>
  <c r="K1033" i="1" s="1"/>
  <c r="L1033" i="1" s="1"/>
  <c r="J1034" i="1"/>
  <c r="K1034" i="1" s="1"/>
  <c r="L1034" i="1" s="1"/>
  <c r="J1035" i="1"/>
  <c r="K1035" i="1" s="1"/>
  <c r="L1035" i="1" s="1"/>
  <c r="J1036" i="1"/>
  <c r="K1036" i="1" s="1"/>
  <c r="L1036" i="1" s="1"/>
  <c r="J1037" i="1"/>
  <c r="K1037" i="1" s="1"/>
  <c r="L1037" i="1" s="1"/>
  <c r="J1038" i="1"/>
  <c r="K1038" i="1" s="1"/>
  <c r="L1038" i="1" s="1"/>
  <c r="J1039" i="1"/>
  <c r="K1039" i="1" s="1"/>
  <c r="L1039" i="1" s="1"/>
  <c r="J1040" i="1"/>
  <c r="K1040" i="1" s="1"/>
  <c r="L1040" i="1" s="1"/>
  <c r="J1041" i="1"/>
  <c r="K1041" i="1" s="1"/>
  <c r="L1041" i="1" s="1"/>
  <c r="J1042" i="1"/>
  <c r="K1042" i="1" s="1"/>
  <c r="L1042" i="1" s="1"/>
  <c r="J1043" i="1"/>
  <c r="K1043" i="1" s="1"/>
  <c r="L1043" i="1" s="1"/>
  <c r="J1044" i="1"/>
  <c r="K1044" i="1" s="1"/>
  <c r="L1044" i="1" s="1"/>
  <c r="J1045" i="1"/>
  <c r="K1045" i="1" s="1"/>
  <c r="L1045" i="1" s="1"/>
  <c r="J1046" i="1"/>
  <c r="K1046" i="1" s="1"/>
  <c r="L1046" i="1" s="1"/>
  <c r="J1047" i="1"/>
  <c r="K1047" i="1" s="1"/>
  <c r="L1047" i="1" s="1"/>
  <c r="J1048" i="1"/>
  <c r="K1048" i="1" s="1"/>
  <c r="L1048" i="1" s="1"/>
  <c r="J1049" i="1"/>
  <c r="K1049" i="1" s="1"/>
  <c r="L1049" i="1" s="1"/>
  <c r="J1050" i="1"/>
  <c r="K1050" i="1" s="1"/>
  <c r="L1050" i="1" s="1"/>
  <c r="J1051" i="1"/>
  <c r="K1051" i="1" s="1"/>
  <c r="L1051" i="1" s="1"/>
  <c r="J1052" i="1"/>
  <c r="K1052" i="1" s="1"/>
  <c r="L1052" i="1" s="1"/>
  <c r="J1053" i="1"/>
  <c r="K1053" i="1" s="1"/>
  <c r="L1053" i="1" s="1"/>
  <c r="J1054" i="1"/>
  <c r="K1054" i="1" s="1"/>
  <c r="L1054" i="1" s="1"/>
  <c r="J1055" i="1"/>
  <c r="K1055" i="1" s="1"/>
  <c r="L1055" i="1" s="1"/>
  <c r="J1056" i="1"/>
  <c r="K1056" i="1" s="1"/>
  <c r="L1056" i="1" s="1"/>
  <c r="J1057" i="1"/>
  <c r="K1057" i="1" s="1"/>
  <c r="L1057" i="1" s="1"/>
  <c r="J1058" i="1"/>
  <c r="K1058" i="1" s="1"/>
  <c r="L1058" i="1" s="1"/>
  <c r="J1059" i="1"/>
  <c r="K1059" i="1" s="1"/>
  <c r="L1059" i="1" s="1"/>
  <c r="J1060" i="1"/>
  <c r="K1060" i="1" s="1"/>
  <c r="L1060" i="1" s="1"/>
  <c r="J1061" i="1"/>
  <c r="K1061" i="1" s="1"/>
  <c r="L1061" i="1" s="1"/>
  <c r="J1062" i="1"/>
  <c r="K1062" i="1" s="1"/>
  <c r="L1062" i="1" s="1"/>
  <c r="J1063" i="1"/>
  <c r="K1063" i="1" s="1"/>
  <c r="L1063" i="1" s="1"/>
  <c r="J1064" i="1"/>
  <c r="K1064" i="1" s="1"/>
  <c r="L1064" i="1" s="1"/>
  <c r="J1065" i="1"/>
  <c r="K1065" i="1" s="1"/>
  <c r="L1065" i="1" s="1"/>
  <c r="J1066" i="1"/>
  <c r="K1066" i="1" s="1"/>
  <c r="L1066" i="1" s="1"/>
  <c r="J1067" i="1"/>
  <c r="K1067" i="1" s="1"/>
  <c r="L1067" i="1" s="1"/>
  <c r="J1068" i="1"/>
  <c r="K1068" i="1" s="1"/>
  <c r="L1068" i="1" s="1"/>
  <c r="J1069" i="1"/>
  <c r="K1069" i="1" s="1"/>
  <c r="L1069" i="1" s="1"/>
  <c r="J1070" i="1"/>
  <c r="K1070" i="1" s="1"/>
  <c r="L1070" i="1" s="1"/>
  <c r="J1071" i="1"/>
  <c r="K1071" i="1" s="1"/>
  <c r="L1071" i="1" s="1"/>
  <c r="J1072" i="1"/>
  <c r="K1072" i="1" s="1"/>
  <c r="L1072" i="1" s="1"/>
  <c r="J1073" i="1"/>
  <c r="K1073" i="1" s="1"/>
  <c r="L1073" i="1" s="1"/>
  <c r="J1074" i="1"/>
  <c r="K1074" i="1" s="1"/>
  <c r="L1074" i="1" s="1"/>
  <c r="J1075" i="1"/>
  <c r="K1075" i="1" s="1"/>
  <c r="L1075" i="1" s="1"/>
  <c r="J1076" i="1"/>
  <c r="K1076" i="1" s="1"/>
  <c r="L1076" i="1" s="1"/>
  <c r="J1077" i="1"/>
  <c r="K1077" i="1" s="1"/>
  <c r="L1077" i="1" s="1"/>
  <c r="J1078" i="1"/>
  <c r="K1078" i="1" s="1"/>
  <c r="L1078" i="1" s="1"/>
  <c r="J1079" i="1"/>
  <c r="K1079" i="1" s="1"/>
  <c r="L1079" i="1" s="1"/>
  <c r="J1080" i="1"/>
  <c r="K1080" i="1" s="1"/>
  <c r="L1080" i="1" s="1"/>
  <c r="J1081" i="1"/>
  <c r="K1081" i="1" s="1"/>
  <c r="L1081" i="1" s="1"/>
  <c r="J1082" i="1"/>
  <c r="K1082" i="1" s="1"/>
  <c r="L1082" i="1" s="1"/>
  <c r="J1083" i="1"/>
  <c r="K1083" i="1" s="1"/>
  <c r="L1083" i="1" s="1"/>
  <c r="J1084" i="1"/>
  <c r="K1084" i="1" s="1"/>
  <c r="L1084" i="1" s="1"/>
  <c r="J1085" i="1"/>
  <c r="K1085" i="1" s="1"/>
  <c r="L1085" i="1" s="1"/>
  <c r="J1086" i="1"/>
  <c r="K1086" i="1" s="1"/>
  <c r="L1086" i="1" s="1"/>
  <c r="J1087" i="1"/>
  <c r="K1087" i="1" s="1"/>
  <c r="L1087" i="1" s="1"/>
  <c r="J1088" i="1"/>
  <c r="K1088" i="1" s="1"/>
  <c r="L1088" i="1" s="1"/>
  <c r="J1089" i="1"/>
  <c r="K1089" i="1" s="1"/>
  <c r="L1089" i="1" s="1"/>
  <c r="J1090" i="1"/>
  <c r="K1090" i="1" s="1"/>
  <c r="L1090" i="1" s="1"/>
  <c r="J1091" i="1"/>
  <c r="K1091" i="1" s="1"/>
  <c r="L1091" i="1" s="1"/>
  <c r="J1092" i="1"/>
  <c r="K1092" i="1" s="1"/>
  <c r="L1092" i="1" s="1"/>
  <c r="J1093" i="1"/>
  <c r="K1093" i="1" s="1"/>
  <c r="L1093" i="1" s="1"/>
  <c r="J1094" i="1"/>
  <c r="K1094" i="1" s="1"/>
  <c r="L1094" i="1" s="1"/>
  <c r="J1095" i="1"/>
  <c r="K1095" i="1" s="1"/>
  <c r="L1095" i="1" s="1"/>
  <c r="J1096" i="1"/>
  <c r="K1096" i="1" s="1"/>
  <c r="L1096" i="1" s="1"/>
  <c r="J1097" i="1"/>
  <c r="K1097" i="1" s="1"/>
  <c r="L1097" i="1" s="1"/>
  <c r="J1098" i="1"/>
  <c r="K1098" i="1" s="1"/>
  <c r="L1098" i="1" s="1"/>
  <c r="J1099" i="1"/>
  <c r="K1099" i="1" s="1"/>
  <c r="L1099" i="1" s="1"/>
  <c r="J1100" i="1"/>
  <c r="K1100" i="1" s="1"/>
  <c r="L1100" i="1" s="1"/>
  <c r="J1101" i="1"/>
  <c r="K1101" i="1" s="1"/>
  <c r="L1101" i="1" s="1"/>
  <c r="J1102" i="1"/>
  <c r="K1102" i="1" s="1"/>
  <c r="L1102" i="1" s="1"/>
  <c r="J1103" i="1"/>
  <c r="K1103" i="1" s="1"/>
  <c r="L1103" i="1" s="1"/>
  <c r="J1104" i="1"/>
  <c r="K1104" i="1" s="1"/>
  <c r="L1104" i="1" s="1"/>
  <c r="J1105" i="1"/>
  <c r="K1105" i="1" s="1"/>
  <c r="L1105" i="1" s="1"/>
  <c r="J1106" i="1"/>
  <c r="K1106" i="1" s="1"/>
  <c r="L1106" i="1" s="1"/>
  <c r="J1107" i="1"/>
  <c r="K1107" i="1" s="1"/>
  <c r="L1107" i="1" s="1"/>
  <c r="J1108" i="1"/>
  <c r="K1108" i="1" s="1"/>
  <c r="L1108" i="1" s="1"/>
  <c r="J1109" i="1"/>
  <c r="K1109" i="1" s="1"/>
  <c r="L1109" i="1" s="1"/>
  <c r="J1110" i="1"/>
  <c r="K1110" i="1" s="1"/>
  <c r="L1110" i="1" s="1"/>
  <c r="J1111" i="1"/>
  <c r="K1111" i="1" s="1"/>
  <c r="L1111" i="1" s="1"/>
  <c r="J1112" i="1"/>
  <c r="K1112" i="1" s="1"/>
  <c r="L1112" i="1" s="1"/>
  <c r="J1113" i="1"/>
  <c r="K1113" i="1" s="1"/>
  <c r="L1113" i="1" s="1"/>
  <c r="J1114" i="1"/>
  <c r="K1114" i="1" s="1"/>
  <c r="L1114" i="1" s="1"/>
  <c r="J1115" i="1"/>
  <c r="K1115" i="1" s="1"/>
  <c r="L1115" i="1" s="1"/>
  <c r="J1116" i="1"/>
  <c r="K1116" i="1" s="1"/>
  <c r="L1116" i="1" s="1"/>
  <c r="J1117" i="1"/>
  <c r="K1117" i="1" s="1"/>
  <c r="L1117" i="1" s="1"/>
  <c r="J1118" i="1"/>
  <c r="K1118" i="1" s="1"/>
  <c r="L1118" i="1" s="1"/>
  <c r="J1119" i="1"/>
  <c r="K1119" i="1" s="1"/>
  <c r="L1119" i="1" s="1"/>
  <c r="J1120" i="1"/>
  <c r="K1120" i="1" s="1"/>
  <c r="L1120" i="1" s="1"/>
  <c r="J1121" i="1"/>
  <c r="K1121" i="1" s="1"/>
  <c r="L1121" i="1" s="1"/>
  <c r="J1122" i="1"/>
  <c r="K1122" i="1" s="1"/>
  <c r="L1122" i="1" s="1"/>
  <c r="J1123" i="1"/>
  <c r="K1123" i="1" s="1"/>
  <c r="L1123" i="1" s="1"/>
  <c r="J1124" i="1"/>
  <c r="K1124" i="1" s="1"/>
  <c r="L1124" i="1" s="1"/>
  <c r="J1125" i="1"/>
  <c r="K1125" i="1" s="1"/>
  <c r="L1125" i="1" s="1"/>
  <c r="J1126" i="1"/>
  <c r="K1126" i="1" s="1"/>
  <c r="L1126" i="1" s="1"/>
  <c r="J1127" i="1"/>
  <c r="K1127" i="1" s="1"/>
  <c r="L1127" i="1" s="1"/>
  <c r="J1128" i="1"/>
  <c r="K1128" i="1" s="1"/>
  <c r="L1128" i="1" s="1"/>
  <c r="J1129" i="1"/>
  <c r="K1129" i="1" s="1"/>
  <c r="L1129" i="1" s="1"/>
  <c r="J1130" i="1"/>
  <c r="K1130" i="1" s="1"/>
  <c r="L1130" i="1" s="1"/>
  <c r="J1131" i="1"/>
  <c r="K1131" i="1" s="1"/>
  <c r="L1131" i="1" s="1"/>
  <c r="J1132" i="1"/>
  <c r="K1132" i="1" s="1"/>
  <c r="L1132" i="1" s="1"/>
  <c r="J1133" i="1"/>
  <c r="K1133" i="1" s="1"/>
  <c r="L1133" i="1" s="1"/>
  <c r="J1134" i="1"/>
  <c r="K1134" i="1" s="1"/>
  <c r="L1134" i="1" s="1"/>
  <c r="J1135" i="1"/>
  <c r="K1135" i="1" s="1"/>
  <c r="L1135" i="1" s="1"/>
  <c r="J1136" i="1"/>
  <c r="K1136" i="1" s="1"/>
  <c r="L1136" i="1" s="1"/>
  <c r="J1137" i="1"/>
  <c r="K1137" i="1" s="1"/>
  <c r="L1137" i="1" s="1"/>
  <c r="J1138" i="1"/>
  <c r="K1138" i="1" s="1"/>
  <c r="L1138" i="1" s="1"/>
  <c r="J1139" i="1"/>
  <c r="K1139" i="1" s="1"/>
  <c r="L1139" i="1" s="1"/>
  <c r="J1140" i="1"/>
  <c r="K1140" i="1" s="1"/>
  <c r="L1140" i="1" s="1"/>
  <c r="J1141" i="1"/>
  <c r="K1141" i="1" s="1"/>
  <c r="L1141" i="1" s="1"/>
  <c r="J1142" i="1"/>
  <c r="K1142" i="1" s="1"/>
  <c r="L1142" i="1" s="1"/>
  <c r="J1143" i="1"/>
  <c r="K1143" i="1" s="1"/>
  <c r="L1143" i="1" s="1"/>
  <c r="J1144" i="1"/>
  <c r="K1144" i="1" s="1"/>
  <c r="L1144" i="1" s="1"/>
  <c r="J1145" i="1"/>
  <c r="K1145" i="1" s="1"/>
  <c r="L1145" i="1" s="1"/>
  <c r="J1146" i="1"/>
  <c r="K1146" i="1" s="1"/>
  <c r="L1146" i="1" s="1"/>
  <c r="J1147" i="1"/>
  <c r="K1147" i="1" s="1"/>
  <c r="L1147" i="1" s="1"/>
  <c r="J1148" i="1"/>
  <c r="K1148" i="1" s="1"/>
  <c r="L1148" i="1" s="1"/>
  <c r="J1149" i="1"/>
  <c r="K1149" i="1" s="1"/>
  <c r="L1149" i="1" s="1"/>
  <c r="J1150" i="1"/>
  <c r="K1150" i="1" s="1"/>
  <c r="L1150" i="1" s="1"/>
  <c r="J1151" i="1"/>
  <c r="K1151" i="1" s="1"/>
  <c r="L1151" i="1" s="1"/>
  <c r="J1152" i="1"/>
  <c r="K1152" i="1" s="1"/>
  <c r="L1152" i="1" s="1"/>
  <c r="J1153" i="1"/>
  <c r="K1153" i="1" s="1"/>
  <c r="L1153" i="1" s="1"/>
  <c r="J1154" i="1"/>
  <c r="K1154" i="1" s="1"/>
  <c r="L1154" i="1" s="1"/>
  <c r="J1155" i="1"/>
  <c r="K1155" i="1" s="1"/>
  <c r="L1155" i="1" s="1"/>
  <c r="J1156" i="1"/>
  <c r="K1156" i="1" s="1"/>
  <c r="L1156" i="1" s="1"/>
  <c r="J1157" i="1"/>
  <c r="K1157" i="1" s="1"/>
  <c r="L1157" i="1" s="1"/>
  <c r="J1158" i="1"/>
  <c r="K1158" i="1" s="1"/>
  <c r="L1158" i="1" s="1"/>
  <c r="J1159" i="1"/>
  <c r="K1159" i="1" s="1"/>
  <c r="L1159" i="1" s="1"/>
  <c r="J1160" i="1"/>
  <c r="K1160" i="1" s="1"/>
  <c r="L1160" i="1" s="1"/>
  <c r="J1161" i="1"/>
  <c r="K1161" i="1" s="1"/>
  <c r="L1161" i="1" s="1"/>
  <c r="J1162" i="1"/>
  <c r="K1162" i="1" s="1"/>
  <c r="L1162" i="1" s="1"/>
  <c r="J1163" i="1"/>
  <c r="K1163" i="1" s="1"/>
  <c r="L1163" i="1" s="1"/>
  <c r="J1164" i="1"/>
  <c r="K1164" i="1" s="1"/>
  <c r="L1164" i="1" s="1"/>
  <c r="J1165" i="1"/>
  <c r="K1165" i="1" s="1"/>
  <c r="L1165" i="1" s="1"/>
  <c r="J1166" i="1"/>
  <c r="K1166" i="1" s="1"/>
  <c r="L1166" i="1" s="1"/>
  <c r="J1167" i="1"/>
  <c r="K1167" i="1" s="1"/>
  <c r="L1167" i="1" s="1"/>
  <c r="J1168" i="1"/>
  <c r="K1168" i="1" s="1"/>
  <c r="L1168" i="1" s="1"/>
  <c r="J1169" i="1"/>
  <c r="K1169" i="1" s="1"/>
  <c r="L1169" i="1" s="1"/>
  <c r="J1170" i="1"/>
  <c r="K1170" i="1" s="1"/>
  <c r="L1170" i="1" s="1"/>
  <c r="J1171" i="1"/>
  <c r="K1171" i="1" s="1"/>
  <c r="L1171" i="1" s="1"/>
  <c r="J1172" i="1"/>
  <c r="K1172" i="1" s="1"/>
  <c r="L1172" i="1" s="1"/>
  <c r="J1173" i="1"/>
  <c r="K1173" i="1" s="1"/>
  <c r="L1173" i="1" s="1"/>
  <c r="J1174" i="1"/>
  <c r="K1174" i="1" s="1"/>
  <c r="L1174" i="1" s="1"/>
  <c r="J1175" i="1"/>
  <c r="K1175" i="1" s="1"/>
  <c r="L1175" i="1" s="1"/>
  <c r="J1176" i="1"/>
  <c r="K1176" i="1" s="1"/>
  <c r="L1176" i="1" s="1"/>
  <c r="J1177" i="1"/>
  <c r="K1177" i="1" s="1"/>
  <c r="L1177" i="1" s="1"/>
  <c r="J1178" i="1"/>
  <c r="K1178" i="1" s="1"/>
  <c r="L1178" i="1" s="1"/>
  <c r="J1179" i="1"/>
  <c r="K1179" i="1" s="1"/>
  <c r="L1179" i="1" s="1"/>
  <c r="J1180" i="1"/>
  <c r="K1180" i="1" s="1"/>
  <c r="L1180" i="1" s="1"/>
  <c r="J1181" i="1"/>
  <c r="K1181" i="1" s="1"/>
  <c r="L1181" i="1" s="1"/>
  <c r="J1182" i="1"/>
  <c r="K1182" i="1" s="1"/>
  <c r="L1182" i="1" s="1"/>
  <c r="J1183" i="1"/>
  <c r="K1183" i="1" s="1"/>
  <c r="L1183" i="1" s="1"/>
  <c r="J1184" i="1"/>
  <c r="K1184" i="1" s="1"/>
  <c r="L1184" i="1" s="1"/>
  <c r="J1185" i="1"/>
  <c r="K1185" i="1" s="1"/>
  <c r="L1185" i="1" s="1"/>
  <c r="J1186" i="1"/>
  <c r="K1186" i="1" s="1"/>
  <c r="L1186" i="1" s="1"/>
  <c r="J1187" i="1"/>
  <c r="K1187" i="1" s="1"/>
  <c r="L1187" i="1" s="1"/>
  <c r="J1188" i="1"/>
  <c r="K1188" i="1" s="1"/>
  <c r="L1188" i="1" s="1"/>
  <c r="J1189" i="1"/>
  <c r="K1189" i="1" s="1"/>
  <c r="L1189" i="1" s="1"/>
  <c r="J1190" i="1"/>
  <c r="K1190" i="1" s="1"/>
  <c r="L1190" i="1" s="1"/>
  <c r="J1191" i="1"/>
  <c r="K1191" i="1" s="1"/>
  <c r="L1191" i="1" s="1"/>
  <c r="J1192" i="1"/>
  <c r="K1192" i="1" s="1"/>
  <c r="L1192" i="1" s="1"/>
  <c r="J1193" i="1"/>
  <c r="K1193" i="1" s="1"/>
  <c r="L1193" i="1" s="1"/>
  <c r="J1194" i="1"/>
  <c r="K1194" i="1" s="1"/>
  <c r="L1194" i="1" s="1"/>
  <c r="J1195" i="1"/>
  <c r="K1195" i="1" s="1"/>
  <c r="L1195" i="1" s="1"/>
  <c r="J1196" i="1"/>
  <c r="K1196" i="1" s="1"/>
  <c r="L1196" i="1" s="1"/>
  <c r="J1197" i="1"/>
  <c r="K1197" i="1" s="1"/>
  <c r="L1197" i="1" s="1"/>
  <c r="J1198" i="1"/>
  <c r="K1198" i="1" s="1"/>
  <c r="L1198" i="1" s="1"/>
  <c r="J1199" i="1"/>
  <c r="K1199" i="1" s="1"/>
  <c r="L1199" i="1" s="1"/>
  <c r="J1200" i="1"/>
  <c r="K1200" i="1" s="1"/>
  <c r="L1200" i="1" s="1"/>
  <c r="J1201" i="1"/>
  <c r="K1201" i="1" s="1"/>
  <c r="L1201" i="1" s="1"/>
  <c r="J1202" i="1"/>
  <c r="K1202" i="1" s="1"/>
  <c r="L1202" i="1" s="1"/>
  <c r="J1203" i="1"/>
  <c r="K1203" i="1" s="1"/>
  <c r="L1203" i="1" s="1"/>
  <c r="J1204" i="1"/>
  <c r="K1204" i="1" s="1"/>
  <c r="L1204" i="1" s="1"/>
  <c r="J1205" i="1"/>
  <c r="K1205" i="1" s="1"/>
  <c r="L1205" i="1" s="1"/>
  <c r="J1206" i="1"/>
  <c r="K1206" i="1" s="1"/>
  <c r="L1206" i="1" s="1"/>
  <c r="J1207" i="1"/>
  <c r="K1207" i="1" s="1"/>
  <c r="L1207" i="1" s="1"/>
  <c r="J1208" i="1"/>
  <c r="K1208" i="1" s="1"/>
  <c r="L1208" i="1" s="1"/>
  <c r="J1209" i="1"/>
  <c r="K1209" i="1" s="1"/>
  <c r="L1209" i="1" s="1"/>
  <c r="J1210" i="1"/>
  <c r="K1210" i="1" s="1"/>
  <c r="L1210" i="1" s="1"/>
  <c r="J1211" i="1"/>
  <c r="K1211" i="1" s="1"/>
  <c r="L1211" i="1" s="1"/>
  <c r="J1212" i="1"/>
  <c r="K1212" i="1" s="1"/>
  <c r="L1212" i="1" s="1"/>
  <c r="J1213" i="1"/>
  <c r="K1213" i="1" s="1"/>
  <c r="L1213" i="1" s="1"/>
  <c r="J1214" i="1"/>
  <c r="K1214" i="1" s="1"/>
  <c r="L1214" i="1" s="1"/>
  <c r="J1215" i="1"/>
  <c r="K1215" i="1" s="1"/>
  <c r="L1215" i="1" s="1"/>
  <c r="J1216" i="1"/>
  <c r="K1216" i="1" s="1"/>
  <c r="L1216" i="1" s="1"/>
  <c r="J1217" i="1"/>
  <c r="K1217" i="1" s="1"/>
  <c r="L1217" i="1" s="1"/>
  <c r="J1218" i="1"/>
  <c r="K1218" i="1" s="1"/>
  <c r="L1218" i="1" s="1"/>
  <c r="J1219" i="1"/>
  <c r="K1219" i="1" s="1"/>
  <c r="L1219" i="1" s="1"/>
  <c r="J1220" i="1"/>
  <c r="K1220" i="1" s="1"/>
  <c r="L1220" i="1" s="1"/>
  <c r="J1221" i="1"/>
  <c r="K1221" i="1" s="1"/>
  <c r="L1221" i="1" s="1"/>
  <c r="J1222" i="1"/>
  <c r="K1222" i="1" s="1"/>
  <c r="L1222" i="1" s="1"/>
  <c r="J1223" i="1"/>
  <c r="K1223" i="1" s="1"/>
  <c r="L1223" i="1" s="1"/>
  <c r="J1224" i="1"/>
  <c r="K1224" i="1" s="1"/>
  <c r="L1224" i="1" s="1"/>
  <c r="J1225" i="1"/>
  <c r="K1225" i="1" s="1"/>
  <c r="L1225" i="1" s="1"/>
  <c r="J1226" i="1"/>
  <c r="K1226" i="1" s="1"/>
  <c r="L1226" i="1" s="1"/>
  <c r="J1227" i="1"/>
  <c r="K1227" i="1" s="1"/>
  <c r="L1227" i="1" s="1"/>
  <c r="J1228" i="1"/>
  <c r="K1228" i="1" s="1"/>
  <c r="L1228" i="1" s="1"/>
  <c r="J1229" i="1"/>
  <c r="K1229" i="1" s="1"/>
  <c r="L1229" i="1" s="1"/>
  <c r="J1230" i="1"/>
  <c r="K1230" i="1" s="1"/>
  <c r="L1230" i="1" s="1"/>
  <c r="J1231" i="1"/>
  <c r="K1231" i="1" s="1"/>
  <c r="L1231" i="1" s="1"/>
  <c r="J1232" i="1"/>
  <c r="K1232" i="1" s="1"/>
  <c r="L1232" i="1" s="1"/>
  <c r="J1233" i="1"/>
  <c r="K1233" i="1" s="1"/>
  <c r="L1233" i="1" s="1"/>
  <c r="J1234" i="1"/>
  <c r="K1234" i="1" s="1"/>
  <c r="L1234" i="1" s="1"/>
  <c r="J1235" i="1"/>
  <c r="K1235" i="1" s="1"/>
  <c r="L1235" i="1" s="1"/>
  <c r="J1236" i="1"/>
  <c r="K1236" i="1" s="1"/>
  <c r="L1236" i="1" s="1"/>
  <c r="J1237" i="1"/>
  <c r="K1237" i="1" s="1"/>
  <c r="L1237" i="1" s="1"/>
  <c r="J1238" i="1"/>
  <c r="K1238" i="1" s="1"/>
  <c r="L1238" i="1" s="1"/>
  <c r="J1239" i="1"/>
  <c r="K1239" i="1" s="1"/>
  <c r="L1239" i="1" s="1"/>
  <c r="J1240" i="1"/>
  <c r="K1240" i="1" s="1"/>
  <c r="L1240" i="1" s="1"/>
  <c r="J1241" i="1"/>
  <c r="K1241" i="1" s="1"/>
  <c r="L1241" i="1" s="1"/>
  <c r="J1242" i="1"/>
  <c r="K1242" i="1" s="1"/>
  <c r="L1242" i="1" s="1"/>
  <c r="J1243" i="1"/>
  <c r="K1243" i="1" s="1"/>
  <c r="L1243" i="1" s="1"/>
  <c r="J1244" i="1"/>
  <c r="K1244" i="1" s="1"/>
  <c r="L1244" i="1" s="1"/>
  <c r="J1245" i="1"/>
  <c r="K1245" i="1" s="1"/>
  <c r="L1245" i="1" s="1"/>
  <c r="J1246" i="1"/>
  <c r="K1246" i="1" s="1"/>
  <c r="L1246" i="1" s="1"/>
  <c r="J1247" i="1"/>
  <c r="K1247" i="1" s="1"/>
  <c r="L1247" i="1" s="1"/>
  <c r="J1248" i="1"/>
  <c r="K1248" i="1" s="1"/>
  <c r="L1248" i="1" s="1"/>
  <c r="J1249" i="1"/>
  <c r="K1249" i="1" s="1"/>
  <c r="L1249" i="1" s="1"/>
  <c r="J1250" i="1"/>
  <c r="K1250" i="1" s="1"/>
  <c r="L1250" i="1" s="1"/>
  <c r="J1251" i="1"/>
  <c r="K1251" i="1" s="1"/>
  <c r="L1251" i="1" s="1"/>
  <c r="J1252" i="1"/>
  <c r="K1252" i="1" s="1"/>
  <c r="L1252" i="1" s="1"/>
  <c r="J1253" i="1"/>
  <c r="K1253" i="1" s="1"/>
  <c r="L1253" i="1" s="1"/>
  <c r="J1254" i="1"/>
  <c r="K1254" i="1" s="1"/>
  <c r="L1254" i="1" s="1"/>
  <c r="J1255" i="1"/>
  <c r="K1255" i="1" s="1"/>
  <c r="L1255" i="1" s="1"/>
  <c r="J1256" i="1"/>
  <c r="K1256" i="1" s="1"/>
  <c r="L1256" i="1" s="1"/>
  <c r="J1257" i="1"/>
  <c r="K1257" i="1" s="1"/>
  <c r="L1257" i="1" s="1"/>
  <c r="J1258" i="1"/>
  <c r="K1258" i="1" s="1"/>
  <c r="L1258" i="1" s="1"/>
  <c r="J1259" i="1"/>
  <c r="K1259" i="1" s="1"/>
  <c r="L1259" i="1" s="1"/>
  <c r="J1260" i="1"/>
  <c r="K1260" i="1" s="1"/>
  <c r="L1260" i="1" s="1"/>
  <c r="J1261" i="1"/>
  <c r="K1261" i="1" s="1"/>
  <c r="L1261" i="1" s="1"/>
  <c r="J1262" i="1"/>
  <c r="K1262" i="1" s="1"/>
  <c r="L1262" i="1" s="1"/>
  <c r="J1263" i="1"/>
  <c r="K1263" i="1" s="1"/>
  <c r="L1263" i="1" s="1"/>
  <c r="J1264" i="1"/>
  <c r="K1264" i="1" s="1"/>
  <c r="L1264" i="1" s="1"/>
  <c r="J1265" i="1"/>
  <c r="K1265" i="1" s="1"/>
  <c r="L1265" i="1" s="1"/>
  <c r="J1266" i="1"/>
  <c r="K1266" i="1" s="1"/>
  <c r="L1266" i="1" s="1"/>
  <c r="J1267" i="1"/>
  <c r="K1267" i="1" s="1"/>
  <c r="L1267" i="1" s="1"/>
  <c r="J1268" i="1"/>
  <c r="K1268" i="1" s="1"/>
  <c r="L1268" i="1" s="1"/>
  <c r="J1269" i="1"/>
  <c r="K1269" i="1" s="1"/>
  <c r="L1269" i="1" s="1"/>
  <c r="J1270" i="1"/>
  <c r="K1270" i="1" s="1"/>
  <c r="L1270" i="1" s="1"/>
  <c r="J1271" i="1"/>
  <c r="K1271" i="1" s="1"/>
  <c r="L1271" i="1" s="1"/>
  <c r="J1272" i="1"/>
  <c r="K1272" i="1" s="1"/>
  <c r="L1272" i="1" s="1"/>
  <c r="J1273" i="1"/>
  <c r="K1273" i="1" s="1"/>
  <c r="L1273" i="1" s="1"/>
  <c r="J1274" i="1"/>
  <c r="K1274" i="1" s="1"/>
  <c r="L1274" i="1" s="1"/>
  <c r="J1275" i="1"/>
  <c r="K1275" i="1" s="1"/>
  <c r="L1275" i="1" s="1"/>
  <c r="J1276" i="1"/>
  <c r="K1276" i="1" s="1"/>
  <c r="L1276" i="1" s="1"/>
  <c r="J1277" i="1"/>
  <c r="K1277" i="1" s="1"/>
  <c r="L1277" i="1" s="1"/>
  <c r="J1278" i="1"/>
  <c r="K1278" i="1" s="1"/>
  <c r="L1278" i="1" s="1"/>
  <c r="J1279" i="1"/>
  <c r="K1279" i="1" s="1"/>
  <c r="L1279" i="1" s="1"/>
  <c r="J1280" i="1"/>
  <c r="K1280" i="1" s="1"/>
  <c r="L1280" i="1" s="1"/>
  <c r="J1281" i="1"/>
  <c r="K1281" i="1" s="1"/>
  <c r="L1281" i="1" s="1"/>
  <c r="J1282" i="1"/>
  <c r="K1282" i="1" s="1"/>
  <c r="L1282" i="1" s="1"/>
  <c r="J1283" i="1"/>
  <c r="K1283" i="1" s="1"/>
  <c r="L1283" i="1" s="1"/>
  <c r="J1284" i="1"/>
  <c r="K1284" i="1" s="1"/>
  <c r="L1284" i="1" s="1"/>
  <c r="J1285" i="1"/>
  <c r="K1285" i="1" s="1"/>
  <c r="L1285" i="1" s="1"/>
  <c r="J1286" i="1"/>
  <c r="K1286" i="1" s="1"/>
  <c r="L1286" i="1" s="1"/>
  <c r="J1287" i="1"/>
  <c r="K1287" i="1" s="1"/>
  <c r="L1287" i="1" s="1"/>
  <c r="J1288" i="1"/>
  <c r="K1288" i="1" s="1"/>
  <c r="L1288" i="1" s="1"/>
  <c r="J1289" i="1"/>
  <c r="K1289" i="1" s="1"/>
  <c r="L1289" i="1" s="1"/>
  <c r="J1290" i="1"/>
  <c r="K1290" i="1" s="1"/>
  <c r="L1290" i="1" s="1"/>
  <c r="J1291" i="1"/>
  <c r="K1291" i="1" s="1"/>
  <c r="L1291" i="1" s="1"/>
  <c r="J1292" i="1"/>
  <c r="K1292" i="1" s="1"/>
  <c r="L1292" i="1" s="1"/>
  <c r="J1293" i="1"/>
  <c r="K1293" i="1" s="1"/>
  <c r="L1293" i="1" s="1"/>
  <c r="J1294" i="1"/>
  <c r="K1294" i="1" s="1"/>
  <c r="L1294" i="1" s="1"/>
  <c r="J1295" i="1"/>
  <c r="K1295" i="1" s="1"/>
  <c r="L1295" i="1" s="1"/>
  <c r="J1296" i="1"/>
  <c r="K1296" i="1" s="1"/>
  <c r="L1296" i="1" s="1"/>
  <c r="J1297" i="1"/>
  <c r="K1297" i="1" s="1"/>
  <c r="L1297" i="1" s="1"/>
  <c r="J1298" i="1"/>
  <c r="K1298" i="1" s="1"/>
  <c r="L1298" i="1" s="1"/>
  <c r="J1299" i="1"/>
  <c r="K1299" i="1" s="1"/>
  <c r="L1299" i="1" s="1"/>
  <c r="J1300" i="1"/>
  <c r="K1300" i="1" s="1"/>
  <c r="L1300" i="1" s="1"/>
  <c r="J1301" i="1"/>
  <c r="K1301" i="1" s="1"/>
  <c r="L1301" i="1" s="1"/>
  <c r="J1302" i="1"/>
  <c r="K1302" i="1" s="1"/>
  <c r="L1302" i="1" s="1"/>
  <c r="J1303" i="1"/>
  <c r="K1303" i="1" s="1"/>
  <c r="L1303" i="1" s="1"/>
  <c r="J1304" i="1"/>
  <c r="K1304" i="1" s="1"/>
  <c r="L1304" i="1" s="1"/>
  <c r="J1305" i="1"/>
  <c r="K1305" i="1" s="1"/>
  <c r="L1305" i="1" s="1"/>
  <c r="J1306" i="1"/>
  <c r="K1306" i="1" s="1"/>
  <c r="L1306" i="1" s="1"/>
  <c r="J1307" i="1"/>
  <c r="K1307" i="1" s="1"/>
  <c r="L1307" i="1" s="1"/>
  <c r="J1308" i="1"/>
  <c r="K1308" i="1" s="1"/>
  <c r="L1308" i="1" s="1"/>
  <c r="J1309" i="1"/>
  <c r="K1309" i="1" s="1"/>
  <c r="L1309" i="1" s="1"/>
  <c r="J1310" i="1"/>
  <c r="K1310" i="1" s="1"/>
  <c r="L1310" i="1" s="1"/>
  <c r="J1311" i="1"/>
  <c r="K1311" i="1" s="1"/>
  <c r="L1311" i="1" s="1"/>
  <c r="J1312" i="1"/>
  <c r="K1312" i="1" s="1"/>
  <c r="L1312" i="1" s="1"/>
  <c r="J1313" i="1"/>
  <c r="K1313" i="1" s="1"/>
  <c r="L1313" i="1" s="1"/>
  <c r="J1314" i="1"/>
  <c r="K1314" i="1" s="1"/>
  <c r="L1314" i="1" s="1"/>
  <c r="J1315" i="1"/>
  <c r="K1315" i="1" s="1"/>
  <c r="L1315" i="1" s="1"/>
  <c r="J1316" i="1"/>
  <c r="K1316" i="1" s="1"/>
  <c r="L1316" i="1" s="1"/>
  <c r="J1317" i="1"/>
  <c r="K1317" i="1" s="1"/>
  <c r="L1317" i="1" s="1"/>
  <c r="J1318" i="1"/>
  <c r="K1318" i="1" s="1"/>
  <c r="L1318" i="1" s="1"/>
  <c r="J1319" i="1"/>
  <c r="K1319" i="1" s="1"/>
  <c r="L1319" i="1" s="1"/>
  <c r="J1320" i="1"/>
  <c r="K1320" i="1" s="1"/>
  <c r="L1320" i="1" s="1"/>
  <c r="J1321" i="1"/>
  <c r="K1321" i="1" s="1"/>
  <c r="L1321" i="1" s="1"/>
  <c r="J1322" i="1"/>
  <c r="K1322" i="1" s="1"/>
  <c r="L1322" i="1" s="1"/>
  <c r="J1323" i="1"/>
  <c r="K1323" i="1" s="1"/>
  <c r="L1323" i="1" s="1"/>
  <c r="J1324" i="1"/>
  <c r="K1324" i="1" s="1"/>
  <c r="L1324" i="1" s="1"/>
  <c r="J1325" i="1"/>
  <c r="K1325" i="1" s="1"/>
  <c r="L1325" i="1" s="1"/>
  <c r="J1326" i="1"/>
  <c r="K1326" i="1" s="1"/>
  <c r="L1326" i="1" s="1"/>
  <c r="J1327" i="1"/>
  <c r="K1327" i="1" s="1"/>
  <c r="L1327" i="1" s="1"/>
  <c r="J1328" i="1"/>
  <c r="K1328" i="1" s="1"/>
  <c r="L1328" i="1" s="1"/>
  <c r="J1329" i="1"/>
  <c r="K1329" i="1" s="1"/>
  <c r="L1329" i="1" s="1"/>
  <c r="J1330" i="1"/>
  <c r="K1330" i="1" s="1"/>
  <c r="L1330" i="1" s="1"/>
  <c r="J1331" i="1"/>
  <c r="K1331" i="1" s="1"/>
  <c r="L1331" i="1" s="1"/>
  <c r="J1332" i="1"/>
  <c r="K1332" i="1" s="1"/>
  <c r="L1332" i="1" s="1"/>
  <c r="J1333" i="1"/>
  <c r="K1333" i="1" s="1"/>
  <c r="L1333" i="1" s="1"/>
  <c r="J1334" i="1"/>
  <c r="K1334" i="1" s="1"/>
  <c r="L1334" i="1" s="1"/>
  <c r="J1335" i="1"/>
  <c r="K1335" i="1" s="1"/>
  <c r="L1335" i="1" s="1"/>
  <c r="J1336" i="1"/>
  <c r="K1336" i="1" s="1"/>
  <c r="L1336" i="1" s="1"/>
  <c r="J1337" i="1"/>
  <c r="K1337" i="1" s="1"/>
  <c r="L1337" i="1" s="1"/>
  <c r="J1338" i="1"/>
  <c r="K1338" i="1" s="1"/>
  <c r="L1338" i="1" s="1"/>
  <c r="J1339" i="1"/>
  <c r="K1339" i="1" s="1"/>
  <c r="L1339" i="1" s="1"/>
  <c r="J1340" i="1"/>
  <c r="K1340" i="1" s="1"/>
  <c r="L1340" i="1" s="1"/>
  <c r="J1341" i="1"/>
  <c r="K1341" i="1" s="1"/>
  <c r="L1341" i="1" s="1"/>
  <c r="J1342" i="1"/>
  <c r="K1342" i="1" s="1"/>
  <c r="L1342" i="1" s="1"/>
  <c r="J1343" i="1"/>
  <c r="K1343" i="1" s="1"/>
  <c r="L1343" i="1" s="1"/>
  <c r="J1344" i="1"/>
  <c r="K1344" i="1" s="1"/>
  <c r="L1344" i="1" s="1"/>
  <c r="J1345" i="1"/>
  <c r="K1345" i="1" s="1"/>
  <c r="L1345" i="1" s="1"/>
  <c r="J1346" i="1"/>
  <c r="K1346" i="1" s="1"/>
  <c r="L1346" i="1" s="1"/>
  <c r="J1347" i="1"/>
  <c r="K1347" i="1" s="1"/>
  <c r="L1347" i="1" s="1"/>
  <c r="J1348" i="1"/>
  <c r="K1348" i="1" s="1"/>
  <c r="L1348" i="1" s="1"/>
  <c r="J1349" i="1"/>
  <c r="K1349" i="1" s="1"/>
  <c r="L1349" i="1" s="1"/>
  <c r="J1350" i="1"/>
  <c r="K1350" i="1" s="1"/>
  <c r="L1350" i="1" s="1"/>
  <c r="J1351" i="1"/>
  <c r="K1351" i="1" s="1"/>
  <c r="L1351" i="1" s="1"/>
  <c r="J1352" i="1"/>
  <c r="K1352" i="1" s="1"/>
  <c r="L1352" i="1" s="1"/>
  <c r="J1353" i="1"/>
  <c r="K1353" i="1" s="1"/>
  <c r="L1353" i="1" s="1"/>
  <c r="J1354" i="1"/>
  <c r="K1354" i="1" s="1"/>
  <c r="L1354" i="1" s="1"/>
  <c r="J1355" i="1"/>
  <c r="K1355" i="1" s="1"/>
  <c r="L1355" i="1" s="1"/>
  <c r="J1356" i="1"/>
  <c r="K1356" i="1" s="1"/>
  <c r="L1356" i="1" s="1"/>
  <c r="J1357" i="1"/>
  <c r="K1357" i="1" s="1"/>
  <c r="L1357" i="1" s="1"/>
  <c r="J1358" i="1"/>
  <c r="K1358" i="1" s="1"/>
  <c r="L1358" i="1" s="1"/>
  <c r="J1359" i="1"/>
  <c r="K1359" i="1" s="1"/>
  <c r="L1359" i="1" s="1"/>
  <c r="J1360" i="1"/>
  <c r="K1360" i="1" s="1"/>
  <c r="L1360" i="1" s="1"/>
  <c r="J1361" i="1"/>
  <c r="K1361" i="1" s="1"/>
  <c r="L1361" i="1" s="1"/>
  <c r="J1362" i="1"/>
  <c r="K1362" i="1" s="1"/>
  <c r="L1362" i="1" s="1"/>
  <c r="J1363" i="1"/>
  <c r="K1363" i="1" s="1"/>
  <c r="L1363" i="1" s="1"/>
  <c r="J1364" i="1"/>
  <c r="K1364" i="1" s="1"/>
  <c r="L1364" i="1" s="1"/>
  <c r="J1365" i="1"/>
  <c r="K1365" i="1" s="1"/>
  <c r="L1365" i="1" s="1"/>
  <c r="J1366" i="1"/>
  <c r="K1366" i="1" s="1"/>
  <c r="L1366" i="1" s="1"/>
  <c r="J1367" i="1"/>
  <c r="K1367" i="1" s="1"/>
  <c r="L1367" i="1" s="1"/>
  <c r="J1368" i="1"/>
  <c r="K1368" i="1" s="1"/>
  <c r="L1368" i="1" s="1"/>
  <c r="J1369" i="1"/>
  <c r="K1369" i="1" s="1"/>
  <c r="L1369" i="1" s="1"/>
  <c r="J1370" i="1"/>
  <c r="K1370" i="1" s="1"/>
  <c r="L1370" i="1" s="1"/>
  <c r="J1371" i="1"/>
  <c r="K1371" i="1" s="1"/>
  <c r="L1371" i="1" s="1"/>
  <c r="J1372" i="1"/>
  <c r="K1372" i="1" s="1"/>
  <c r="L1372" i="1" s="1"/>
  <c r="J1373" i="1"/>
  <c r="K1373" i="1" s="1"/>
  <c r="L1373" i="1" s="1"/>
  <c r="J1374" i="1"/>
  <c r="K1374" i="1" s="1"/>
  <c r="L1374" i="1" s="1"/>
  <c r="J1375" i="1"/>
  <c r="K1375" i="1" s="1"/>
  <c r="L1375" i="1" s="1"/>
  <c r="J1376" i="1"/>
  <c r="K1376" i="1" s="1"/>
  <c r="L1376" i="1" s="1"/>
  <c r="J1377" i="1"/>
  <c r="K1377" i="1" s="1"/>
  <c r="L1377" i="1" s="1"/>
  <c r="J1378" i="1"/>
  <c r="K1378" i="1" s="1"/>
  <c r="L1378" i="1" s="1"/>
  <c r="J1379" i="1"/>
  <c r="K1379" i="1" s="1"/>
  <c r="L1379" i="1" s="1"/>
  <c r="J1380" i="1"/>
  <c r="K1380" i="1" s="1"/>
  <c r="L1380" i="1" s="1"/>
  <c r="J1381" i="1"/>
  <c r="K1381" i="1" s="1"/>
  <c r="L1381" i="1" s="1"/>
  <c r="J1382" i="1"/>
  <c r="K1382" i="1" s="1"/>
  <c r="L1382" i="1" s="1"/>
  <c r="J1383" i="1"/>
  <c r="K1383" i="1" s="1"/>
  <c r="L1383" i="1" s="1"/>
  <c r="J1384" i="1"/>
  <c r="K1384" i="1" s="1"/>
  <c r="L1384" i="1" s="1"/>
  <c r="J1385" i="1"/>
  <c r="K1385" i="1" s="1"/>
  <c r="L1385" i="1" s="1"/>
  <c r="J1386" i="1"/>
  <c r="K1386" i="1" s="1"/>
  <c r="L1386" i="1" s="1"/>
  <c r="J1387" i="1"/>
  <c r="K1387" i="1" s="1"/>
  <c r="L1387" i="1" s="1"/>
  <c r="J1388" i="1"/>
  <c r="K1388" i="1" s="1"/>
  <c r="L1388" i="1" s="1"/>
  <c r="J1389" i="1"/>
  <c r="K1389" i="1" s="1"/>
  <c r="L1389" i="1" s="1"/>
  <c r="J1390" i="1"/>
  <c r="K1390" i="1" s="1"/>
  <c r="L1390" i="1" s="1"/>
  <c r="J1391" i="1"/>
  <c r="K1391" i="1" s="1"/>
  <c r="L1391" i="1" s="1"/>
  <c r="J1392" i="1"/>
  <c r="K1392" i="1" s="1"/>
  <c r="L1392" i="1" s="1"/>
  <c r="J1393" i="1"/>
  <c r="K1393" i="1" s="1"/>
  <c r="L1393" i="1" s="1"/>
  <c r="J1394" i="1"/>
  <c r="K1394" i="1" s="1"/>
  <c r="L1394" i="1" s="1"/>
  <c r="J1395" i="1"/>
  <c r="K1395" i="1" s="1"/>
  <c r="L1395" i="1" s="1"/>
  <c r="J1396" i="1"/>
  <c r="K1396" i="1" s="1"/>
  <c r="L1396" i="1" s="1"/>
  <c r="J1397" i="1"/>
  <c r="K1397" i="1" s="1"/>
  <c r="L1397" i="1" s="1"/>
  <c r="J1398" i="1"/>
  <c r="K1398" i="1" s="1"/>
  <c r="L1398" i="1" s="1"/>
  <c r="J1399" i="1"/>
  <c r="K1399" i="1" s="1"/>
  <c r="L1399" i="1" s="1"/>
  <c r="J1400" i="1"/>
  <c r="K1400" i="1" s="1"/>
  <c r="L1400" i="1" s="1"/>
  <c r="J1401" i="1"/>
  <c r="K1401" i="1" s="1"/>
  <c r="L1401" i="1" s="1"/>
  <c r="J1402" i="1"/>
  <c r="K1402" i="1" s="1"/>
  <c r="L1402" i="1" s="1"/>
  <c r="J1403" i="1"/>
  <c r="K1403" i="1" s="1"/>
  <c r="L1403" i="1" s="1"/>
  <c r="J1404" i="1"/>
  <c r="K1404" i="1" s="1"/>
  <c r="L1404" i="1" s="1"/>
  <c r="J1405" i="1"/>
  <c r="K1405" i="1" s="1"/>
  <c r="L1405" i="1" s="1"/>
  <c r="J1406" i="1"/>
  <c r="K1406" i="1" s="1"/>
  <c r="L1406" i="1" s="1"/>
  <c r="J1407" i="1"/>
  <c r="K1407" i="1" s="1"/>
  <c r="L1407" i="1" s="1"/>
  <c r="J1408" i="1"/>
  <c r="K1408" i="1" s="1"/>
  <c r="L1408" i="1" s="1"/>
  <c r="J1409" i="1"/>
  <c r="K1409" i="1" s="1"/>
  <c r="L1409" i="1" s="1"/>
  <c r="J1410" i="1"/>
  <c r="K1410" i="1" s="1"/>
  <c r="L1410" i="1" s="1"/>
  <c r="J1411" i="1"/>
  <c r="K1411" i="1" s="1"/>
  <c r="L1411" i="1" s="1"/>
  <c r="J1412" i="1"/>
  <c r="K1412" i="1" s="1"/>
  <c r="L1412" i="1" s="1"/>
  <c r="J1413" i="1"/>
  <c r="K1413" i="1" s="1"/>
  <c r="L1413" i="1" s="1"/>
  <c r="J1414" i="1"/>
  <c r="K1414" i="1" s="1"/>
  <c r="L1414" i="1" s="1"/>
  <c r="J1415" i="1"/>
  <c r="K1415" i="1" s="1"/>
  <c r="L1415" i="1" s="1"/>
  <c r="J1416" i="1"/>
  <c r="K1416" i="1" s="1"/>
  <c r="L1416" i="1" s="1"/>
  <c r="J1417" i="1"/>
  <c r="K1417" i="1" s="1"/>
  <c r="L1417" i="1" s="1"/>
  <c r="J1418" i="1"/>
  <c r="K1418" i="1" s="1"/>
  <c r="L1418" i="1" s="1"/>
  <c r="J1419" i="1"/>
  <c r="K1419" i="1" s="1"/>
  <c r="L1419" i="1" s="1"/>
  <c r="J1420" i="1"/>
  <c r="K1420" i="1" s="1"/>
  <c r="L1420" i="1" s="1"/>
  <c r="J1421" i="1"/>
  <c r="K1421" i="1" s="1"/>
  <c r="L1421" i="1" s="1"/>
  <c r="J1422" i="1"/>
  <c r="K1422" i="1" s="1"/>
  <c r="L1422" i="1" s="1"/>
  <c r="J1423" i="1"/>
  <c r="K1423" i="1" s="1"/>
  <c r="L1423" i="1" s="1"/>
  <c r="J1424" i="1"/>
  <c r="K1424" i="1" s="1"/>
  <c r="L1424" i="1" s="1"/>
  <c r="J1425" i="1"/>
  <c r="K1425" i="1" s="1"/>
  <c r="L1425" i="1" s="1"/>
  <c r="J1426" i="1"/>
  <c r="K1426" i="1" s="1"/>
  <c r="L1426" i="1" s="1"/>
  <c r="J1427" i="1"/>
  <c r="K1427" i="1" s="1"/>
  <c r="L1427" i="1" s="1"/>
  <c r="J1428" i="1"/>
  <c r="K1428" i="1" s="1"/>
  <c r="L1428" i="1" s="1"/>
  <c r="J1429" i="1"/>
  <c r="K1429" i="1" s="1"/>
  <c r="L1429" i="1" s="1"/>
  <c r="J1430" i="1"/>
  <c r="K1430" i="1" s="1"/>
  <c r="L1430" i="1" s="1"/>
  <c r="J1431" i="1"/>
  <c r="K1431" i="1" s="1"/>
  <c r="L1431" i="1" s="1"/>
  <c r="J1432" i="1"/>
  <c r="K1432" i="1" s="1"/>
  <c r="L1432" i="1" s="1"/>
  <c r="J1433" i="1"/>
  <c r="K1433" i="1" s="1"/>
  <c r="L1433" i="1" s="1"/>
  <c r="J1434" i="1"/>
  <c r="K1434" i="1" s="1"/>
  <c r="L1434" i="1" s="1"/>
  <c r="J1435" i="1"/>
  <c r="K1435" i="1" s="1"/>
  <c r="L1435" i="1" s="1"/>
  <c r="J1436" i="1"/>
  <c r="K1436" i="1" s="1"/>
  <c r="L1436" i="1" s="1"/>
  <c r="J1437" i="1"/>
  <c r="K1437" i="1" s="1"/>
  <c r="L1437" i="1" s="1"/>
  <c r="J1438" i="1"/>
  <c r="K1438" i="1" s="1"/>
  <c r="L1438" i="1" s="1"/>
  <c r="J1439" i="1"/>
  <c r="K1439" i="1" s="1"/>
  <c r="L1439" i="1" s="1"/>
  <c r="J1440" i="1"/>
  <c r="K1440" i="1" s="1"/>
  <c r="L1440" i="1" s="1"/>
  <c r="J1441" i="1"/>
  <c r="K1441" i="1" s="1"/>
  <c r="L1441" i="1" s="1"/>
  <c r="J1442" i="1"/>
  <c r="K1442" i="1" s="1"/>
  <c r="L1442" i="1" s="1"/>
  <c r="J1443" i="1"/>
  <c r="K1443" i="1" s="1"/>
  <c r="L1443" i="1" s="1"/>
  <c r="J1444" i="1"/>
  <c r="K1444" i="1" s="1"/>
  <c r="L1444" i="1" s="1"/>
  <c r="J1445" i="1"/>
  <c r="K1445" i="1" s="1"/>
  <c r="L1445" i="1" s="1"/>
  <c r="J1446" i="1"/>
  <c r="K1446" i="1" s="1"/>
  <c r="L1446" i="1" s="1"/>
  <c r="J1447" i="1"/>
  <c r="K1447" i="1" s="1"/>
  <c r="L1447" i="1" s="1"/>
  <c r="J1448" i="1"/>
  <c r="K1448" i="1" s="1"/>
  <c r="L1448" i="1" s="1"/>
  <c r="J1449" i="1"/>
  <c r="K1449" i="1" s="1"/>
  <c r="L1449" i="1" s="1"/>
  <c r="J1450" i="1"/>
  <c r="K1450" i="1" s="1"/>
  <c r="L1450" i="1" s="1"/>
  <c r="J1451" i="1"/>
  <c r="K1451" i="1" s="1"/>
  <c r="L1451" i="1" s="1"/>
  <c r="J1452" i="1"/>
  <c r="K1452" i="1" s="1"/>
  <c r="L1452" i="1" s="1"/>
  <c r="J1453" i="1"/>
  <c r="K1453" i="1" s="1"/>
  <c r="L1453" i="1" s="1"/>
  <c r="J1454" i="1"/>
  <c r="K1454" i="1" s="1"/>
  <c r="L1454" i="1" s="1"/>
  <c r="J1455" i="1"/>
  <c r="K1455" i="1" s="1"/>
  <c r="L1455" i="1" s="1"/>
  <c r="J1456" i="1"/>
  <c r="K1456" i="1" s="1"/>
  <c r="L1456" i="1" s="1"/>
  <c r="J1457" i="1"/>
  <c r="K1457" i="1" s="1"/>
  <c r="L1457" i="1" s="1"/>
  <c r="J1458" i="1"/>
  <c r="K1458" i="1" s="1"/>
  <c r="L1458" i="1" s="1"/>
  <c r="J1459" i="1"/>
  <c r="K1459" i="1" s="1"/>
  <c r="L1459" i="1" s="1"/>
  <c r="J1460" i="1"/>
  <c r="K1460" i="1" s="1"/>
  <c r="L1460" i="1" s="1"/>
  <c r="J1461" i="1"/>
  <c r="K1461" i="1" s="1"/>
  <c r="L1461" i="1" s="1"/>
  <c r="J1462" i="1"/>
  <c r="K1462" i="1" s="1"/>
  <c r="L1462" i="1" s="1"/>
  <c r="J1463" i="1"/>
  <c r="K1463" i="1" s="1"/>
  <c r="L1463" i="1" s="1"/>
  <c r="J1464" i="1"/>
  <c r="K1464" i="1" s="1"/>
  <c r="L1464" i="1" s="1"/>
  <c r="J1465" i="1"/>
  <c r="K1465" i="1" s="1"/>
  <c r="L1465" i="1" s="1"/>
  <c r="J1466" i="1"/>
  <c r="K1466" i="1" s="1"/>
  <c r="L1466" i="1" s="1"/>
  <c r="J1467" i="1"/>
  <c r="K1467" i="1" s="1"/>
  <c r="L1467" i="1" s="1"/>
  <c r="J1468" i="1"/>
  <c r="K1468" i="1" s="1"/>
  <c r="L1468" i="1" s="1"/>
  <c r="J1469" i="1"/>
  <c r="K1469" i="1" s="1"/>
  <c r="L1469" i="1" s="1"/>
  <c r="J1470" i="1"/>
  <c r="K1470" i="1" s="1"/>
  <c r="L1470" i="1" s="1"/>
  <c r="J1471" i="1"/>
  <c r="K1471" i="1" s="1"/>
  <c r="L1471" i="1" s="1"/>
  <c r="J1472" i="1"/>
  <c r="K1472" i="1" s="1"/>
  <c r="L1472" i="1" s="1"/>
  <c r="J1473" i="1"/>
  <c r="K1473" i="1" s="1"/>
  <c r="L1473" i="1" s="1"/>
  <c r="J1474" i="1"/>
  <c r="K1474" i="1" s="1"/>
  <c r="L1474" i="1" s="1"/>
  <c r="J1475" i="1"/>
  <c r="K1475" i="1" s="1"/>
  <c r="L1475" i="1" s="1"/>
  <c r="J1476" i="1"/>
  <c r="K1476" i="1" s="1"/>
  <c r="L1476" i="1" s="1"/>
  <c r="J1477" i="1"/>
  <c r="K1477" i="1" s="1"/>
  <c r="L1477" i="1" s="1"/>
  <c r="J1478" i="1"/>
  <c r="K1478" i="1" s="1"/>
  <c r="L1478" i="1" s="1"/>
  <c r="J1479" i="1"/>
  <c r="K1479" i="1" s="1"/>
  <c r="L1479" i="1" s="1"/>
  <c r="J1480" i="1"/>
  <c r="K1480" i="1" s="1"/>
  <c r="L1480" i="1" s="1"/>
  <c r="J1481" i="1"/>
  <c r="K1481" i="1" s="1"/>
  <c r="L1481" i="1" s="1"/>
  <c r="J1482" i="1"/>
  <c r="K1482" i="1" s="1"/>
  <c r="L1482" i="1" s="1"/>
  <c r="J1483" i="1"/>
  <c r="K1483" i="1" s="1"/>
  <c r="L1483" i="1" s="1"/>
  <c r="J1484" i="1"/>
  <c r="K1484" i="1" s="1"/>
  <c r="L1484" i="1" s="1"/>
  <c r="J1485" i="1"/>
  <c r="K1485" i="1" s="1"/>
  <c r="L1485" i="1" s="1"/>
  <c r="J1486" i="1"/>
  <c r="K1486" i="1" s="1"/>
  <c r="L1486" i="1" s="1"/>
  <c r="J1487" i="1"/>
  <c r="K1487" i="1" s="1"/>
  <c r="L1487" i="1" s="1"/>
  <c r="J1488" i="1"/>
  <c r="K1488" i="1" s="1"/>
  <c r="L1488" i="1" s="1"/>
  <c r="J1489" i="1"/>
  <c r="K1489" i="1" s="1"/>
  <c r="L1489" i="1" s="1"/>
  <c r="J1490" i="1"/>
  <c r="K1490" i="1" s="1"/>
  <c r="L1490" i="1" s="1"/>
  <c r="J1491" i="1"/>
  <c r="K1491" i="1" s="1"/>
  <c r="L1491" i="1" s="1"/>
  <c r="J1492" i="1"/>
  <c r="K1492" i="1" s="1"/>
  <c r="L1492" i="1" s="1"/>
  <c r="J1493" i="1"/>
  <c r="K1493" i="1" s="1"/>
  <c r="L1493" i="1" s="1"/>
  <c r="J1494" i="1"/>
  <c r="K1494" i="1" s="1"/>
  <c r="L1494" i="1" s="1"/>
  <c r="J1495" i="1"/>
  <c r="K1495" i="1" s="1"/>
  <c r="L1495" i="1" s="1"/>
  <c r="J1496" i="1"/>
  <c r="K1496" i="1" s="1"/>
  <c r="L1496" i="1" s="1"/>
  <c r="J1497" i="1"/>
  <c r="K1497" i="1" s="1"/>
  <c r="L1497" i="1" s="1"/>
  <c r="J1498" i="1"/>
  <c r="K1498" i="1" s="1"/>
  <c r="L1498" i="1" s="1"/>
  <c r="J1499" i="1"/>
  <c r="K1499" i="1" s="1"/>
  <c r="L1499" i="1" s="1"/>
  <c r="J1500" i="1"/>
  <c r="K1500" i="1" s="1"/>
  <c r="L1500" i="1" s="1"/>
  <c r="J1501" i="1"/>
  <c r="K1501" i="1" s="1"/>
  <c r="L1501" i="1" s="1"/>
  <c r="J1502" i="1"/>
  <c r="K1502" i="1" s="1"/>
  <c r="L1502" i="1" s="1"/>
  <c r="J1503" i="1"/>
  <c r="K1503" i="1" s="1"/>
  <c r="L1503" i="1" s="1"/>
  <c r="J1504" i="1"/>
  <c r="K1504" i="1" s="1"/>
  <c r="L1504" i="1" s="1"/>
  <c r="J1505" i="1"/>
  <c r="K1505" i="1" s="1"/>
  <c r="L1505" i="1" s="1"/>
  <c r="J1506" i="1"/>
  <c r="K1506" i="1" s="1"/>
  <c r="L1506" i="1" s="1"/>
  <c r="J1507" i="1"/>
  <c r="K1507" i="1" s="1"/>
  <c r="L1507" i="1" s="1"/>
  <c r="J1508" i="1"/>
  <c r="K1508" i="1" s="1"/>
  <c r="L1508" i="1" s="1"/>
  <c r="J1509" i="1"/>
  <c r="K1509" i="1" s="1"/>
  <c r="L1509" i="1" s="1"/>
  <c r="J1510" i="1"/>
  <c r="K1510" i="1" s="1"/>
  <c r="L1510" i="1" s="1"/>
  <c r="J1511" i="1"/>
  <c r="K1511" i="1" s="1"/>
  <c r="L1511" i="1" s="1"/>
  <c r="J1512" i="1"/>
  <c r="K1512" i="1" s="1"/>
  <c r="L1512" i="1" s="1"/>
  <c r="J1513" i="1"/>
  <c r="K1513" i="1" s="1"/>
  <c r="L1513" i="1" s="1"/>
  <c r="J1514" i="1"/>
  <c r="K1514" i="1" s="1"/>
  <c r="L1514" i="1" s="1"/>
  <c r="J1515" i="1"/>
  <c r="K1515" i="1" s="1"/>
  <c r="L1515" i="1" s="1"/>
  <c r="J1516" i="1"/>
  <c r="K1516" i="1" s="1"/>
  <c r="L1516" i="1" s="1"/>
  <c r="J1517" i="1"/>
  <c r="K1517" i="1" s="1"/>
  <c r="L1517" i="1" s="1"/>
  <c r="J1518" i="1"/>
  <c r="K1518" i="1" s="1"/>
  <c r="L1518" i="1" s="1"/>
  <c r="J1519" i="1"/>
  <c r="K1519" i="1" s="1"/>
  <c r="L1519" i="1" s="1"/>
  <c r="J1520" i="1"/>
  <c r="K1520" i="1" s="1"/>
  <c r="L1520" i="1" s="1"/>
  <c r="J1521" i="1"/>
  <c r="K1521" i="1" s="1"/>
  <c r="L1521" i="1" s="1"/>
  <c r="J1522" i="1"/>
  <c r="K1522" i="1" s="1"/>
  <c r="L1522" i="1" s="1"/>
  <c r="J1523" i="1"/>
  <c r="K1523" i="1" s="1"/>
  <c r="L1523" i="1" s="1"/>
  <c r="J1524" i="1"/>
  <c r="K1524" i="1" s="1"/>
  <c r="L1524" i="1" s="1"/>
  <c r="J1525" i="1"/>
  <c r="K1525" i="1" s="1"/>
  <c r="L1525" i="1" s="1"/>
  <c r="J1526" i="1"/>
  <c r="K1526" i="1" s="1"/>
  <c r="L1526" i="1" s="1"/>
  <c r="J1527" i="1"/>
  <c r="K1527" i="1" s="1"/>
  <c r="L1527" i="1" s="1"/>
  <c r="J1528" i="1"/>
  <c r="K1528" i="1" s="1"/>
  <c r="L1528" i="1" s="1"/>
  <c r="J1529" i="1"/>
  <c r="K1529" i="1" s="1"/>
  <c r="L1529" i="1" s="1"/>
  <c r="J1530" i="1"/>
  <c r="K1530" i="1" s="1"/>
  <c r="L1530" i="1" s="1"/>
  <c r="J1531" i="1"/>
  <c r="K1531" i="1" s="1"/>
  <c r="L1531" i="1" s="1"/>
  <c r="J1532" i="1"/>
  <c r="K1532" i="1" s="1"/>
  <c r="L1532" i="1" s="1"/>
  <c r="J1533" i="1"/>
  <c r="K1533" i="1" s="1"/>
  <c r="L1533" i="1" s="1"/>
  <c r="J1534" i="1"/>
  <c r="K1534" i="1" s="1"/>
  <c r="L1534" i="1" s="1"/>
  <c r="J1535" i="1"/>
  <c r="K1535" i="1" s="1"/>
  <c r="L1535" i="1" s="1"/>
  <c r="J1536" i="1"/>
  <c r="K1536" i="1" s="1"/>
  <c r="L1536" i="1" s="1"/>
  <c r="J1537" i="1"/>
  <c r="K1537" i="1" s="1"/>
  <c r="L1537" i="1" s="1"/>
  <c r="J1538" i="1"/>
  <c r="K1538" i="1" s="1"/>
  <c r="L1538" i="1" s="1"/>
  <c r="J1539" i="1"/>
  <c r="K1539" i="1" s="1"/>
  <c r="L1539" i="1" s="1"/>
  <c r="J1540" i="1"/>
  <c r="K1540" i="1" s="1"/>
  <c r="L1540" i="1" s="1"/>
  <c r="J1541" i="1"/>
  <c r="K1541" i="1" s="1"/>
  <c r="L1541" i="1" s="1"/>
  <c r="J1542" i="1"/>
  <c r="K1542" i="1" s="1"/>
  <c r="L1542" i="1" s="1"/>
  <c r="J1543" i="1"/>
  <c r="K1543" i="1" s="1"/>
  <c r="L1543" i="1" s="1"/>
  <c r="J1544" i="1"/>
  <c r="K1544" i="1" s="1"/>
  <c r="L1544" i="1" s="1"/>
  <c r="J1545" i="1"/>
  <c r="K1545" i="1" s="1"/>
  <c r="L1545" i="1" s="1"/>
  <c r="J1546" i="1"/>
  <c r="K1546" i="1" s="1"/>
  <c r="L1546" i="1" s="1"/>
  <c r="J1547" i="1"/>
  <c r="K1547" i="1" s="1"/>
  <c r="L1547" i="1" s="1"/>
  <c r="J1548" i="1"/>
  <c r="K1548" i="1" s="1"/>
  <c r="L1548" i="1" s="1"/>
  <c r="J1549" i="1"/>
  <c r="K1549" i="1" s="1"/>
  <c r="L1549" i="1" s="1"/>
  <c r="J1550" i="1"/>
  <c r="K1550" i="1" s="1"/>
  <c r="L1550" i="1" s="1"/>
  <c r="J1551" i="1"/>
  <c r="K1551" i="1" s="1"/>
  <c r="L1551" i="1" s="1"/>
  <c r="J1552" i="1"/>
  <c r="K1552" i="1" s="1"/>
  <c r="L1552" i="1" s="1"/>
  <c r="J1553" i="1"/>
  <c r="K1553" i="1" s="1"/>
  <c r="L1553" i="1" s="1"/>
  <c r="J1554" i="1"/>
  <c r="K1554" i="1" s="1"/>
  <c r="L1554" i="1" s="1"/>
  <c r="J1555" i="1"/>
  <c r="K1555" i="1" s="1"/>
  <c r="L1555" i="1" s="1"/>
  <c r="J1556" i="1"/>
  <c r="K1556" i="1" s="1"/>
  <c r="L1556" i="1" s="1"/>
  <c r="J1557" i="1"/>
  <c r="K1557" i="1" s="1"/>
  <c r="L1557" i="1" s="1"/>
  <c r="J1558" i="1"/>
  <c r="K1558" i="1" s="1"/>
  <c r="L1558" i="1" s="1"/>
  <c r="J1559" i="1"/>
  <c r="K1559" i="1" s="1"/>
  <c r="L1559" i="1" s="1"/>
  <c r="J1560" i="1"/>
  <c r="K1560" i="1" s="1"/>
  <c r="L1560" i="1" s="1"/>
  <c r="J1561" i="1"/>
  <c r="K1561" i="1" s="1"/>
  <c r="L1561" i="1" s="1"/>
  <c r="J1562" i="1"/>
  <c r="K1562" i="1" s="1"/>
  <c r="L1562" i="1" s="1"/>
  <c r="J1563" i="1"/>
  <c r="K1563" i="1" s="1"/>
  <c r="L1563" i="1" s="1"/>
  <c r="J1564" i="1"/>
  <c r="K1564" i="1" s="1"/>
  <c r="L1564" i="1" s="1"/>
  <c r="J1565" i="1"/>
  <c r="K1565" i="1" s="1"/>
  <c r="L1565" i="1" s="1"/>
  <c r="J1566" i="1"/>
  <c r="K1566" i="1" s="1"/>
  <c r="L1566" i="1" s="1"/>
  <c r="J1567" i="1"/>
  <c r="K1567" i="1" s="1"/>
  <c r="L1567" i="1" s="1"/>
  <c r="J1568" i="1"/>
  <c r="K1568" i="1" s="1"/>
  <c r="L1568" i="1" s="1"/>
  <c r="J1569" i="1"/>
  <c r="K1569" i="1" s="1"/>
  <c r="L1569" i="1" s="1"/>
  <c r="J1570" i="1"/>
  <c r="K1570" i="1" s="1"/>
  <c r="L1570" i="1" s="1"/>
  <c r="J1571" i="1"/>
  <c r="K1571" i="1" s="1"/>
  <c r="L1571" i="1" s="1"/>
  <c r="J1572" i="1"/>
  <c r="K1572" i="1" s="1"/>
  <c r="L1572" i="1" s="1"/>
  <c r="J1573" i="1"/>
  <c r="K1573" i="1" s="1"/>
  <c r="L1573" i="1" s="1"/>
  <c r="J1574" i="1"/>
  <c r="K1574" i="1" s="1"/>
  <c r="L1574" i="1" s="1"/>
  <c r="J1575" i="1"/>
  <c r="K1575" i="1" s="1"/>
  <c r="L1575" i="1" s="1"/>
  <c r="J1576" i="1"/>
  <c r="K1576" i="1" s="1"/>
  <c r="L1576" i="1" s="1"/>
  <c r="J1577" i="1"/>
  <c r="K1577" i="1" s="1"/>
  <c r="L1577" i="1" s="1"/>
  <c r="J1578" i="1"/>
  <c r="K1578" i="1" s="1"/>
  <c r="L1578" i="1" s="1"/>
  <c r="J1579" i="1"/>
  <c r="K1579" i="1" s="1"/>
  <c r="L1579" i="1" s="1"/>
  <c r="J1580" i="1"/>
  <c r="K1580" i="1" s="1"/>
  <c r="L1580" i="1" s="1"/>
  <c r="J1581" i="1"/>
  <c r="K1581" i="1" s="1"/>
  <c r="L1581" i="1" s="1"/>
  <c r="J1582" i="1"/>
  <c r="K1582" i="1" s="1"/>
  <c r="L1582" i="1" s="1"/>
  <c r="J1583" i="1"/>
  <c r="K1583" i="1" s="1"/>
  <c r="L1583" i="1" s="1"/>
  <c r="J1584" i="1"/>
  <c r="K1584" i="1" s="1"/>
  <c r="L1584" i="1" s="1"/>
  <c r="J1585" i="1"/>
  <c r="K1585" i="1" s="1"/>
  <c r="L1585" i="1" s="1"/>
  <c r="J1586" i="1"/>
  <c r="K1586" i="1" s="1"/>
  <c r="L1586" i="1" s="1"/>
  <c r="J1587" i="1"/>
  <c r="K1587" i="1" s="1"/>
  <c r="L1587" i="1" s="1"/>
  <c r="J1588" i="1"/>
  <c r="K1588" i="1" s="1"/>
  <c r="L1588" i="1" s="1"/>
  <c r="J1589" i="1"/>
  <c r="K1589" i="1" s="1"/>
  <c r="L1589" i="1" s="1"/>
  <c r="J1590" i="1"/>
  <c r="K1590" i="1" s="1"/>
  <c r="L1590" i="1" s="1"/>
  <c r="J1591" i="1"/>
  <c r="K1591" i="1" s="1"/>
  <c r="L1591" i="1" s="1"/>
  <c r="J1592" i="1"/>
  <c r="K1592" i="1" s="1"/>
  <c r="L1592" i="1" s="1"/>
  <c r="J1593" i="1"/>
  <c r="K1593" i="1" s="1"/>
  <c r="L1593" i="1" s="1"/>
  <c r="J1594" i="1"/>
  <c r="K1594" i="1" s="1"/>
  <c r="L1594" i="1" s="1"/>
  <c r="J1595" i="1"/>
  <c r="K1595" i="1" s="1"/>
  <c r="L1595" i="1" s="1"/>
  <c r="J1596" i="1"/>
  <c r="K1596" i="1" s="1"/>
  <c r="L1596" i="1" s="1"/>
  <c r="J1597" i="1"/>
  <c r="K1597" i="1" s="1"/>
  <c r="L1597" i="1" s="1"/>
  <c r="J1598" i="1"/>
  <c r="K1598" i="1" s="1"/>
  <c r="L1598" i="1" s="1"/>
  <c r="J1599" i="1"/>
  <c r="K1599" i="1" s="1"/>
  <c r="L1599" i="1" s="1"/>
  <c r="J1600" i="1"/>
  <c r="K1600" i="1" s="1"/>
  <c r="L1600" i="1" s="1"/>
  <c r="J1601" i="1"/>
  <c r="K1601" i="1" s="1"/>
  <c r="L1601" i="1" s="1"/>
  <c r="J1602" i="1"/>
  <c r="K1602" i="1" s="1"/>
  <c r="L1602" i="1" s="1"/>
  <c r="J1603" i="1"/>
  <c r="K1603" i="1" s="1"/>
  <c r="L1603" i="1" s="1"/>
  <c r="J1604" i="1"/>
  <c r="K1604" i="1" s="1"/>
  <c r="L1604" i="1" s="1"/>
  <c r="J1605" i="1"/>
  <c r="K1605" i="1" s="1"/>
  <c r="L1605" i="1" s="1"/>
  <c r="J1606" i="1"/>
  <c r="K1606" i="1" s="1"/>
  <c r="L1606" i="1" s="1"/>
  <c r="J1607" i="1"/>
  <c r="K1607" i="1" s="1"/>
  <c r="L1607" i="1" s="1"/>
  <c r="J1608" i="1"/>
  <c r="K1608" i="1" s="1"/>
  <c r="L1608" i="1" s="1"/>
  <c r="J1609" i="1"/>
  <c r="K1609" i="1" s="1"/>
  <c r="L1609" i="1" s="1"/>
  <c r="J1610" i="1"/>
  <c r="K1610" i="1" s="1"/>
  <c r="L1610" i="1" s="1"/>
  <c r="J1611" i="1"/>
  <c r="K1611" i="1" s="1"/>
  <c r="L1611" i="1" s="1"/>
  <c r="J1612" i="1"/>
  <c r="K1612" i="1" s="1"/>
  <c r="L1612" i="1" s="1"/>
  <c r="J1613" i="1"/>
  <c r="K1613" i="1" s="1"/>
  <c r="L1613" i="1" s="1"/>
  <c r="J1614" i="1"/>
  <c r="K1614" i="1" s="1"/>
  <c r="L1614" i="1" s="1"/>
  <c r="J1615" i="1"/>
  <c r="K1615" i="1" s="1"/>
  <c r="L1615" i="1" s="1"/>
  <c r="J1616" i="1"/>
  <c r="K1616" i="1" s="1"/>
  <c r="L1616" i="1" s="1"/>
  <c r="J1617" i="1"/>
  <c r="K1617" i="1" s="1"/>
  <c r="L1617" i="1" s="1"/>
  <c r="J1618" i="1"/>
  <c r="K1618" i="1" s="1"/>
  <c r="L1618" i="1" s="1"/>
  <c r="J1619" i="1"/>
  <c r="K1619" i="1" s="1"/>
  <c r="L1619" i="1" s="1"/>
  <c r="J1620" i="1"/>
  <c r="K1620" i="1" s="1"/>
  <c r="L1620" i="1" s="1"/>
  <c r="J1621" i="1"/>
  <c r="K1621" i="1" s="1"/>
  <c r="L1621" i="1" s="1"/>
  <c r="J1622" i="1"/>
  <c r="K1622" i="1" s="1"/>
  <c r="L1622" i="1" s="1"/>
  <c r="J1623" i="1"/>
  <c r="K1623" i="1" s="1"/>
  <c r="L1623" i="1" s="1"/>
  <c r="J1624" i="1"/>
  <c r="K1624" i="1" s="1"/>
  <c r="L1624" i="1" s="1"/>
  <c r="J1625" i="1"/>
  <c r="K1625" i="1" s="1"/>
  <c r="L1625" i="1" s="1"/>
  <c r="J1626" i="1"/>
  <c r="K1626" i="1" s="1"/>
  <c r="L1626" i="1" s="1"/>
  <c r="J1627" i="1"/>
  <c r="K1627" i="1" s="1"/>
  <c r="L1627" i="1" s="1"/>
  <c r="J1628" i="1"/>
  <c r="K1628" i="1" s="1"/>
  <c r="L1628" i="1" s="1"/>
  <c r="J1629" i="1"/>
  <c r="K1629" i="1" s="1"/>
  <c r="L1629" i="1" s="1"/>
  <c r="J1630" i="1"/>
  <c r="K1630" i="1" s="1"/>
  <c r="L1630" i="1" s="1"/>
  <c r="J1631" i="1"/>
  <c r="K1631" i="1" s="1"/>
  <c r="L1631" i="1" s="1"/>
  <c r="J1632" i="1"/>
  <c r="K1632" i="1" s="1"/>
  <c r="L1632" i="1" s="1"/>
  <c r="J1633" i="1"/>
  <c r="K1633" i="1" s="1"/>
  <c r="L1633" i="1" s="1"/>
  <c r="J1634" i="1"/>
  <c r="K1634" i="1" s="1"/>
  <c r="L1634" i="1" s="1"/>
  <c r="J1635" i="1"/>
  <c r="K1635" i="1" s="1"/>
  <c r="L1635" i="1" s="1"/>
  <c r="J1636" i="1"/>
  <c r="K1636" i="1" s="1"/>
  <c r="L1636" i="1" s="1"/>
  <c r="J1637" i="1"/>
  <c r="K1637" i="1" s="1"/>
  <c r="L1637" i="1" s="1"/>
  <c r="J1638" i="1"/>
  <c r="K1638" i="1" s="1"/>
  <c r="L1638" i="1" s="1"/>
  <c r="J1639" i="1"/>
  <c r="K1639" i="1" s="1"/>
  <c r="L1639" i="1" s="1"/>
  <c r="J1640" i="1"/>
  <c r="K1640" i="1" s="1"/>
  <c r="L1640" i="1" s="1"/>
  <c r="J1641" i="1"/>
  <c r="K1641" i="1" s="1"/>
  <c r="L1641" i="1" s="1"/>
  <c r="J1642" i="1"/>
  <c r="K1642" i="1" s="1"/>
  <c r="L1642" i="1" s="1"/>
  <c r="J1643" i="1"/>
  <c r="K1643" i="1" s="1"/>
  <c r="L1643" i="1" s="1"/>
  <c r="J1644" i="1"/>
  <c r="K1644" i="1" s="1"/>
  <c r="L1644" i="1" s="1"/>
  <c r="J1645" i="1"/>
  <c r="K1645" i="1" s="1"/>
  <c r="L1645" i="1" s="1"/>
  <c r="J1646" i="1"/>
  <c r="K1646" i="1" s="1"/>
  <c r="L1646" i="1" s="1"/>
  <c r="J1647" i="1"/>
  <c r="K1647" i="1" s="1"/>
  <c r="L1647" i="1" s="1"/>
  <c r="J1648" i="1"/>
  <c r="K1648" i="1" s="1"/>
  <c r="L1648" i="1" s="1"/>
  <c r="J1649" i="1"/>
  <c r="K1649" i="1" s="1"/>
  <c r="L1649" i="1" s="1"/>
  <c r="J1650" i="1"/>
  <c r="K1650" i="1" s="1"/>
  <c r="L1650" i="1" s="1"/>
  <c r="J1651" i="1"/>
  <c r="K1651" i="1" s="1"/>
  <c r="L1651" i="1" s="1"/>
  <c r="J1652" i="1"/>
  <c r="K1652" i="1" s="1"/>
  <c r="L1652" i="1" s="1"/>
  <c r="J1653" i="1"/>
  <c r="K1653" i="1" s="1"/>
  <c r="L1653" i="1" s="1"/>
  <c r="J1654" i="1"/>
  <c r="K1654" i="1" s="1"/>
  <c r="L1654" i="1" s="1"/>
  <c r="J1655" i="1"/>
  <c r="K1655" i="1" s="1"/>
  <c r="L1655" i="1" s="1"/>
  <c r="J1656" i="1"/>
  <c r="K1656" i="1" s="1"/>
  <c r="L1656" i="1" s="1"/>
  <c r="J1657" i="1"/>
  <c r="K1657" i="1" s="1"/>
  <c r="L1657" i="1" s="1"/>
  <c r="J1658" i="1"/>
  <c r="K1658" i="1" s="1"/>
  <c r="L1658" i="1" s="1"/>
  <c r="J1659" i="1"/>
  <c r="K1659" i="1" s="1"/>
  <c r="L1659" i="1" s="1"/>
  <c r="J1660" i="1"/>
  <c r="K1660" i="1" s="1"/>
  <c r="L1660" i="1" s="1"/>
  <c r="J1661" i="1"/>
  <c r="K1661" i="1" s="1"/>
  <c r="L1661" i="1" s="1"/>
  <c r="J1662" i="1"/>
  <c r="K1662" i="1" s="1"/>
  <c r="L1662" i="1" s="1"/>
  <c r="J1663" i="1"/>
  <c r="K1663" i="1" s="1"/>
  <c r="L1663" i="1" s="1"/>
  <c r="J1664" i="1"/>
  <c r="K1664" i="1" s="1"/>
  <c r="L1664" i="1" s="1"/>
  <c r="J1665" i="1"/>
  <c r="K1665" i="1" s="1"/>
  <c r="L1665" i="1" s="1"/>
  <c r="J1666" i="1"/>
  <c r="K1666" i="1" s="1"/>
  <c r="L1666" i="1" s="1"/>
  <c r="J1667" i="1"/>
  <c r="K1667" i="1" s="1"/>
  <c r="L1667" i="1" s="1"/>
  <c r="J1668" i="1"/>
  <c r="K1668" i="1" s="1"/>
  <c r="L1668" i="1" s="1"/>
  <c r="J1669" i="1"/>
  <c r="K1669" i="1" s="1"/>
  <c r="L1669" i="1" s="1"/>
  <c r="J1670" i="1"/>
  <c r="K1670" i="1" s="1"/>
  <c r="L1670" i="1" s="1"/>
  <c r="J1671" i="1"/>
  <c r="K1671" i="1" s="1"/>
  <c r="L1671" i="1" s="1"/>
  <c r="J1672" i="1"/>
  <c r="K1672" i="1" s="1"/>
  <c r="L1672" i="1" s="1"/>
  <c r="J1673" i="1"/>
  <c r="K1673" i="1" s="1"/>
  <c r="L1673" i="1" s="1"/>
  <c r="J1674" i="1"/>
  <c r="K1674" i="1" s="1"/>
  <c r="L1674" i="1" s="1"/>
  <c r="J1675" i="1"/>
  <c r="K1675" i="1" s="1"/>
  <c r="L1675" i="1" s="1"/>
  <c r="J1676" i="1"/>
  <c r="K1676" i="1" s="1"/>
  <c r="L1676" i="1" s="1"/>
  <c r="J1677" i="1"/>
  <c r="K1677" i="1" s="1"/>
  <c r="L1677" i="1" s="1"/>
  <c r="J1678" i="1"/>
  <c r="K1678" i="1" s="1"/>
  <c r="L1678" i="1" s="1"/>
  <c r="J1679" i="1"/>
  <c r="K1679" i="1" s="1"/>
  <c r="L1679" i="1" s="1"/>
  <c r="J1680" i="1"/>
  <c r="K1680" i="1" s="1"/>
  <c r="L1680" i="1" s="1"/>
  <c r="J1681" i="1"/>
  <c r="K1681" i="1" s="1"/>
  <c r="L1681" i="1" s="1"/>
  <c r="J1682" i="1"/>
  <c r="K1682" i="1" s="1"/>
  <c r="L1682" i="1" s="1"/>
  <c r="J1683" i="1"/>
  <c r="K1683" i="1" s="1"/>
  <c r="L1683" i="1" s="1"/>
  <c r="J1684" i="1"/>
  <c r="K1684" i="1" s="1"/>
  <c r="L1684" i="1" s="1"/>
  <c r="J1685" i="1"/>
  <c r="K1685" i="1" s="1"/>
  <c r="L1685" i="1" s="1"/>
  <c r="J1686" i="1"/>
  <c r="K1686" i="1" s="1"/>
  <c r="L1686" i="1" s="1"/>
  <c r="J1687" i="1"/>
  <c r="K1687" i="1" s="1"/>
  <c r="L1687" i="1" s="1"/>
  <c r="J1688" i="1"/>
  <c r="K1688" i="1" s="1"/>
  <c r="L1688" i="1" s="1"/>
  <c r="J1689" i="1"/>
  <c r="K1689" i="1" s="1"/>
  <c r="L1689" i="1" s="1"/>
  <c r="J1690" i="1"/>
  <c r="K1690" i="1" s="1"/>
  <c r="L1690" i="1" s="1"/>
  <c r="J1691" i="1"/>
  <c r="K1691" i="1" s="1"/>
  <c r="L1691" i="1" s="1"/>
  <c r="J1692" i="1"/>
  <c r="K1692" i="1" s="1"/>
  <c r="L1692" i="1" s="1"/>
  <c r="J1693" i="1"/>
  <c r="K1693" i="1" s="1"/>
  <c r="L1693" i="1" s="1"/>
  <c r="J1694" i="1"/>
  <c r="K1694" i="1" s="1"/>
  <c r="L1694" i="1" s="1"/>
  <c r="J1695" i="1"/>
  <c r="K1695" i="1" s="1"/>
  <c r="L1695" i="1" s="1"/>
  <c r="J1696" i="1"/>
  <c r="K1696" i="1" s="1"/>
  <c r="L1696" i="1" s="1"/>
  <c r="J1697" i="1"/>
  <c r="K1697" i="1" s="1"/>
  <c r="L1697" i="1" s="1"/>
  <c r="J1698" i="1"/>
  <c r="K1698" i="1" s="1"/>
  <c r="L1698" i="1" s="1"/>
  <c r="J1699" i="1"/>
  <c r="K1699" i="1" s="1"/>
  <c r="L1699" i="1" s="1"/>
  <c r="J1700" i="1"/>
  <c r="K1700" i="1" s="1"/>
  <c r="L1700" i="1" s="1"/>
  <c r="J1701" i="1"/>
  <c r="K1701" i="1" s="1"/>
  <c r="L1701" i="1" s="1"/>
  <c r="J1702" i="1"/>
  <c r="K1702" i="1" s="1"/>
  <c r="L1702" i="1" s="1"/>
  <c r="J1703" i="1"/>
  <c r="K1703" i="1" s="1"/>
  <c r="L1703" i="1" s="1"/>
  <c r="J1704" i="1"/>
  <c r="K1704" i="1" s="1"/>
  <c r="L1704" i="1" s="1"/>
  <c r="J1705" i="1"/>
  <c r="K1705" i="1" s="1"/>
  <c r="L1705" i="1" s="1"/>
  <c r="J1706" i="1"/>
  <c r="K1706" i="1" s="1"/>
  <c r="L1706" i="1" s="1"/>
  <c r="J1707" i="1"/>
  <c r="K1707" i="1" s="1"/>
  <c r="L1707" i="1" s="1"/>
  <c r="J1708" i="1"/>
  <c r="K1708" i="1" s="1"/>
  <c r="L1708" i="1" s="1"/>
  <c r="J1709" i="1"/>
  <c r="K1709" i="1" s="1"/>
  <c r="L1709" i="1" s="1"/>
  <c r="J1710" i="1"/>
  <c r="K1710" i="1" s="1"/>
  <c r="L1710" i="1" s="1"/>
  <c r="J1711" i="1"/>
  <c r="K1711" i="1" s="1"/>
  <c r="L1711" i="1" s="1"/>
  <c r="J1712" i="1"/>
  <c r="K1712" i="1" s="1"/>
  <c r="L1712" i="1" s="1"/>
  <c r="J1713" i="1"/>
  <c r="K1713" i="1" s="1"/>
  <c r="L1713" i="1" s="1"/>
  <c r="J1714" i="1"/>
  <c r="K1714" i="1" s="1"/>
  <c r="L1714" i="1" s="1"/>
  <c r="J1715" i="1"/>
  <c r="K1715" i="1" s="1"/>
  <c r="L1715" i="1" s="1"/>
  <c r="J1716" i="1"/>
  <c r="K1716" i="1" s="1"/>
  <c r="L1716" i="1" s="1"/>
  <c r="J1717" i="1"/>
  <c r="K1717" i="1" s="1"/>
  <c r="L1717" i="1" s="1"/>
  <c r="J1718" i="1"/>
  <c r="K1718" i="1" s="1"/>
  <c r="L1718" i="1" s="1"/>
  <c r="J1719" i="1"/>
  <c r="K1719" i="1" s="1"/>
  <c r="L1719" i="1" s="1"/>
  <c r="J1720" i="1"/>
  <c r="K1720" i="1" s="1"/>
  <c r="L1720" i="1" s="1"/>
  <c r="J1721" i="1"/>
  <c r="K1721" i="1" s="1"/>
  <c r="L1721" i="1" s="1"/>
  <c r="J1722" i="1"/>
  <c r="K1722" i="1" s="1"/>
  <c r="L1722" i="1" s="1"/>
  <c r="J1723" i="1"/>
  <c r="K1723" i="1" s="1"/>
  <c r="L1723" i="1" s="1"/>
  <c r="J1724" i="1"/>
  <c r="K1724" i="1" s="1"/>
  <c r="L1724" i="1" s="1"/>
  <c r="J1725" i="1"/>
  <c r="K1725" i="1" s="1"/>
  <c r="L1725" i="1" s="1"/>
  <c r="J1726" i="1"/>
  <c r="K1726" i="1" s="1"/>
  <c r="L1726" i="1" s="1"/>
  <c r="J1727" i="1"/>
  <c r="K1727" i="1" s="1"/>
  <c r="L1727" i="1" s="1"/>
  <c r="J1728" i="1"/>
  <c r="K1728" i="1" s="1"/>
  <c r="L1728" i="1" s="1"/>
  <c r="J1729" i="1"/>
  <c r="K1729" i="1" s="1"/>
  <c r="L1729" i="1" s="1"/>
  <c r="J1730" i="1"/>
  <c r="K1730" i="1" s="1"/>
  <c r="L1730" i="1" s="1"/>
  <c r="J1731" i="1"/>
  <c r="K1731" i="1" s="1"/>
  <c r="L1731" i="1" s="1"/>
  <c r="J1732" i="1"/>
  <c r="K1732" i="1" s="1"/>
  <c r="L1732" i="1" s="1"/>
  <c r="J1733" i="1"/>
  <c r="K1733" i="1" s="1"/>
  <c r="L1733" i="1" s="1"/>
  <c r="J1734" i="1"/>
  <c r="K1734" i="1" s="1"/>
  <c r="L1734" i="1" s="1"/>
  <c r="J1735" i="1"/>
  <c r="K1735" i="1" s="1"/>
  <c r="L1735" i="1" s="1"/>
  <c r="J1736" i="1"/>
  <c r="K1736" i="1" s="1"/>
  <c r="L1736" i="1" s="1"/>
  <c r="J1737" i="1"/>
  <c r="K1737" i="1" s="1"/>
  <c r="L1737" i="1" s="1"/>
  <c r="J1738" i="1"/>
  <c r="K1738" i="1" s="1"/>
  <c r="L1738" i="1" s="1"/>
  <c r="J1739" i="1"/>
  <c r="K1739" i="1" s="1"/>
  <c r="L1739" i="1" s="1"/>
  <c r="J1740" i="1"/>
  <c r="K1740" i="1" s="1"/>
  <c r="L1740" i="1" s="1"/>
  <c r="J1741" i="1"/>
  <c r="K1741" i="1" s="1"/>
  <c r="L1741" i="1" s="1"/>
  <c r="J1742" i="1"/>
  <c r="K1742" i="1" s="1"/>
  <c r="L1742" i="1" s="1"/>
  <c r="J1743" i="1"/>
  <c r="K1743" i="1" s="1"/>
  <c r="L1743" i="1" s="1"/>
  <c r="J1744" i="1"/>
  <c r="K1744" i="1" s="1"/>
  <c r="L1744" i="1" s="1"/>
  <c r="J1745" i="1"/>
  <c r="K1745" i="1" s="1"/>
  <c r="L1745" i="1" s="1"/>
  <c r="J1746" i="1"/>
  <c r="K1746" i="1" s="1"/>
  <c r="L1746" i="1" s="1"/>
  <c r="J1747" i="1"/>
  <c r="K1747" i="1" s="1"/>
  <c r="L1747" i="1" s="1"/>
  <c r="J1748" i="1"/>
  <c r="K1748" i="1" s="1"/>
  <c r="L1748" i="1" s="1"/>
  <c r="J1749" i="1"/>
  <c r="K1749" i="1" s="1"/>
  <c r="L1749" i="1" s="1"/>
  <c r="J1750" i="1"/>
  <c r="K1750" i="1" s="1"/>
  <c r="L1750" i="1" s="1"/>
  <c r="J1751" i="1"/>
  <c r="K1751" i="1" s="1"/>
  <c r="L1751" i="1" s="1"/>
  <c r="J1752" i="1"/>
  <c r="K1752" i="1" s="1"/>
  <c r="L1752" i="1" s="1"/>
  <c r="J1753" i="1"/>
  <c r="K1753" i="1" s="1"/>
  <c r="L1753" i="1" s="1"/>
  <c r="J1754" i="1"/>
  <c r="K1754" i="1" s="1"/>
  <c r="L1754" i="1" s="1"/>
  <c r="J1755" i="1"/>
  <c r="K1755" i="1" s="1"/>
  <c r="L1755" i="1" s="1"/>
  <c r="J1756" i="1"/>
  <c r="K1756" i="1" s="1"/>
  <c r="L1756" i="1" s="1"/>
  <c r="J1757" i="1"/>
  <c r="K1757" i="1" s="1"/>
  <c r="L1757" i="1" s="1"/>
  <c r="J1758" i="1"/>
  <c r="K1758" i="1" s="1"/>
  <c r="L1758" i="1" s="1"/>
  <c r="J1759" i="1"/>
  <c r="K1759" i="1" s="1"/>
  <c r="L1759" i="1" s="1"/>
  <c r="J1760" i="1"/>
  <c r="K1760" i="1" s="1"/>
  <c r="L1760" i="1" s="1"/>
  <c r="J1761" i="1"/>
  <c r="K1761" i="1" s="1"/>
  <c r="L1761" i="1" s="1"/>
  <c r="J1762" i="1"/>
  <c r="K1762" i="1" s="1"/>
  <c r="L1762" i="1" s="1"/>
  <c r="J1763" i="1"/>
  <c r="K1763" i="1" s="1"/>
  <c r="L1763" i="1" s="1"/>
  <c r="J1764" i="1"/>
  <c r="K1764" i="1" s="1"/>
  <c r="L1764" i="1" s="1"/>
  <c r="J1765" i="1"/>
  <c r="K1765" i="1" s="1"/>
  <c r="L1765" i="1" s="1"/>
  <c r="J1766" i="1"/>
  <c r="K1766" i="1" s="1"/>
  <c r="L1766" i="1" s="1"/>
  <c r="J1767" i="1"/>
  <c r="K1767" i="1" s="1"/>
  <c r="L1767" i="1" s="1"/>
  <c r="J1768" i="1"/>
  <c r="K1768" i="1" s="1"/>
  <c r="L1768" i="1" s="1"/>
  <c r="J1769" i="1"/>
  <c r="K1769" i="1" s="1"/>
  <c r="L1769" i="1" s="1"/>
  <c r="J1770" i="1"/>
  <c r="K1770" i="1" s="1"/>
  <c r="L1770" i="1" s="1"/>
  <c r="J1771" i="1"/>
  <c r="K1771" i="1" s="1"/>
  <c r="L1771" i="1" s="1"/>
  <c r="J1772" i="1"/>
  <c r="K1772" i="1" s="1"/>
  <c r="L1772" i="1" s="1"/>
  <c r="J1773" i="1"/>
  <c r="K1773" i="1" s="1"/>
  <c r="L1773" i="1" s="1"/>
  <c r="J1774" i="1"/>
  <c r="K1774" i="1" s="1"/>
  <c r="L1774" i="1" s="1"/>
  <c r="J1775" i="1"/>
  <c r="K1775" i="1" s="1"/>
  <c r="L1775" i="1" s="1"/>
  <c r="J1776" i="1"/>
  <c r="K1776" i="1" s="1"/>
  <c r="L1776" i="1" s="1"/>
  <c r="J1777" i="1"/>
  <c r="K1777" i="1" s="1"/>
  <c r="L1777" i="1" s="1"/>
  <c r="J1778" i="1"/>
  <c r="K1778" i="1" s="1"/>
  <c r="L1778" i="1" s="1"/>
  <c r="J1779" i="1"/>
  <c r="K1779" i="1" s="1"/>
  <c r="L1779" i="1" s="1"/>
  <c r="J1780" i="1"/>
  <c r="K1780" i="1" s="1"/>
  <c r="L1780" i="1" s="1"/>
  <c r="J1781" i="1"/>
  <c r="K1781" i="1" s="1"/>
  <c r="L1781" i="1" s="1"/>
  <c r="J1782" i="1"/>
  <c r="K1782" i="1" s="1"/>
  <c r="L1782" i="1" s="1"/>
  <c r="J1783" i="1"/>
  <c r="K1783" i="1" s="1"/>
  <c r="L1783" i="1" s="1"/>
  <c r="J1784" i="1"/>
  <c r="K1784" i="1" s="1"/>
  <c r="L1784" i="1" s="1"/>
  <c r="J1785" i="1"/>
  <c r="K1785" i="1" s="1"/>
  <c r="L1785" i="1" s="1"/>
  <c r="J1786" i="1"/>
  <c r="K1786" i="1" s="1"/>
  <c r="L1786" i="1" s="1"/>
  <c r="J1787" i="1"/>
  <c r="K1787" i="1" s="1"/>
  <c r="L1787" i="1" s="1"/>
  <c r="J1788" i="1"/>
  <c r="K1788" i="1" s="1"/>
  <c r="L1788" i="1" s="1"/>
  <c r="J1789" i="1"/>
  <c r="K1789" i="1" s="1"/>
  <c r="L1789" i="1" s="1"/>
  <c r="J1790" i="1"/>
  <c r="K1790" i="1" s="1"/>
  <c r="L1790" i="1" s="1"/>
  <c r="J1791" i="1"/>
  <c r="K1791" i="1" s="1"/>
  <c r="L1791" i="1" s="1"/>
  <c r="J1792" i="1"/>
  <c r="K1792" i="1" s="1"/>
  <c r="L1792" i="1" s="1"/>
  <c r="J1793" i="1"/>
  <c r="K1793" i="1" s="1"/>
  <c r="L1793" i="1" s="1"/>
  <c r="J1794" i="1"/>
  <c r="K1794" i="1" s="1"/>
  <c r="L1794" i="1" s="1"/>
  <c r="J1795" i="1"/>
  <c r="K1795" i="1" s="1"/>
  <c r="L1795" i="1" s="1"/>
  <c r="J1796" i="1"/>
  <c r="K1796" i="1" s="1"/>
  <c r="L1796" i="1" s="1"/>
  <c r="J1797" i="1"/>
  <c r="K1797" i="1" s="1"/>
  <c r="L1797" i="1" s="1"/>
  <c r="J1798" i="1"/>
  <c r="K1798" i="1" s="1"/>
  <c r="L1798" i="1" s="1"/>
  <c r="J1799" i="1"/>
  <c r="K1799" i="1" s="1"/>
  <c r="L1799" i="1" s="1"/>
  <c r="J1800" i="1"/>
  <c r="K1800" i="1" s="1"/>
  <c r="L1800" i="1" s="1"/>
  <c r="J1801" i="1"/>
  <c r="K1801" i="1" s="1"/>
  <c r="L1801" i="1" s="1"/>
  <c r="J1802" i="1"/>
  <c r="K1802" i="1" s="1"/>
  <c r="L1802" i="1" s="1"/>
  <c r="J1803" i="1"/>
  <c r="K1803" i="1" s="1"/>
  <c r="L1803" i="1" s="1"/>
  <c r="J1804" i="1"/>
  <c r="K1804" i="1" s="1"/>
  <c r="L1804" i="1" s="1"/>
  <c r="J1805" i="1"/>
  <c r="K1805" i="1" s="1"/>
  <c r="L1805" i="1" s="1"/>
  <c r="J1806" i="1"/>
  <c r="K1806" i="1" s="1"/>
  <c r="L1806" i="1" s="1"/>
  <c r="J1807" i="1"/>
  <c r="K1807" i="1" s="1"/>
  <c r="L1807" i="1" s="1"/>
  <c r="J1808" i="1"/>
  <c r="K1808" i="1" s="1"/>
  <c r="L1808" i="1" s="1"/>
  <c r="J1809" i="1"/>
  <c r="K1809" i="1" s="1"/>
  <c r="L1809" i="1" s="1"/>
  <c r="J1810" i="1"/>
  <c r="K1810" i="1" s="1"/>
  <c r="L1810" i="1" s="1"/>
  <c r="J1811" i="1"/>
  <c r="K1811" i="1" s="1"/>
  <c r="L1811" i="1" s="1"/>
  <c r="J1812" i="1"/>
  <c r="K1812" i="1" s="1"/>
  <c r="L1812" i="1" s="1"/>
  <c r="J1813" i="1"/>
  <c r="K1813" i="1" s="1"/>
  <c r="L1813" i="1" s="1"/>
  <c r="J1814" i="1"/>
  <c r="K1814" i="1" s="1"/>
  <c r="L1814" i="1" s="1"/>
  <c r="J1815" i="1"/>
  <c r="K1815" i="1" s="1"/>
  <c r="L1815" i="1" s="1"/>
  <c r="J1816" i="1"/>
  <c r="K1816" i="1" s="1"/>
  <c r="L1816" i="1" s="1"/>
  <c r="J1817" i="1"/>
  <c r="K1817" i="1" s="1"/>
  <c r="L1817" i="1" s="1"/>
  <c r="J1818" i="1"/>
  <c r="K1818" i="1" s="1"/>
  <c r="L1818" i="1" s="1"/>
  <c r="J1819" i="1"/>
  <c r="K1819" i="1" s="1"/>
  <c r="L1819" i="1" s="1"/>
  <c r="J1820" i="1"/>
  <c r="K1820" i="1" s="1"/>
  <c r="L1820" i="1" s="1"/>
  <c r="J1821" i="1"/>
  <c r="K1821" i="1" s="1"/>
  <c r="L1821" i="1" s="1"/>
  <c r="J1822" i="1"/>
  <c r="K1822" i="1" s="1"/>
  <c r="L1822" i="1" s="1"/>
  <c r="J1823" i="1"/>
  <c r="K1823" i="1" s="1"/>
  <c r="L1823" i="1" s="1"/>
  <c r="J1824" i="1"/>
  <c r="K1824" i="1" s="1"/>
  <c r="L1824" i="1" s="1"/>
  <c r="J1825" i="1"/>
  <c r="K1825" i="1" s="1"/>
  <c r="L1825" i="1" s="1"/>
  <c r="J1826" i="1"/>
  <c r="K1826" i="1" s="1"/>
  <c r="L1826" i="1" s="1"/>
  <c r="J1827" i="1"/>
  <c r="K1827" i="1" s="1"/>
  <c r="L1827" i="1" s="1"/>
  <c r="J1828" i="1"/>
  <c r="K1828" i="1" s="1"/>
  <c r="L1828" i="1" s="1"/>
  <c r="J1829" i="1"/>
  <c r="K1829" i="1" s="1"/>
  <c r="L1829" i="1" s="1"/>
  <c r="J1830" i="1"/>
  <c r="K1830" i="1" s="1"/>
  <c r="L1830" i="1" s="1"/>
  <c r="J1831" i="1"/>
  <c r="K1831" i="1" s="1"/>
  <c r="L1831" i="1" s="1"/>
  <c r="J1832" i="1"/>
  <c r="K1832" i="1" s="1"/>
  <c r="L1832" i="1" s="1"/>
  <c r="J1833" i="1"/>
  <c r="K1833" i="1" s="1"/>
  <c r="L1833" i="1" s="1"/>
  <c r="J1834" i="1"/>
  <c r="K1834" i="1" s="1"/>
  <c r="L1834" i="1" s="1"/>
  <c r="J1835" i="1"/>
  <c r="K1835" i="1" s="1"/>
  <c r="L1835" i="1" s="1"/>
  <c r="J1836" i="1"/>
  <c r="K1836" i="1" s="1"/>
  <c r="L1836" i="1" s="1"/>
  <c r="J1837" i="1"/>
  <c r="K1837" i="1" s="1"/>
  <c r="L1837" i="1" s="1"/>
  <c r="J1838" i="1"/>
  <c r="K1838" i="1" s="1"/>
  <c r="L1838" i="1" s="1"/>
  <c r="J1839" i="1"/>
  <c r="K1839" i="1" s="1"/>
  <c r="L1839" i="1" s="1"/>
  <c r="J1840" i="1"/>
  <c r="K1840" i="1" s="1"/>
  <c r="L1840" i="1" s="1"/>
  <c r="J1841" i="1"/>
  <c r="K1841" i="1" s="1"/>
  <c r="L1841" i="1" s="1"/>
  <c r="J1842" i="1"/>
  <c r="K1842" i="1" s="1"/>
  <c r="L1842" i="1" s="1"/>
  <c r="J1843" i="1"/>
  <c r="K1843" i="1" s="1"/>
  <c r="L1843" i="1" s="1"/>
  <c r="J1844" i="1"/>
  <c r="K1844" i="1" s="1"/>
  <c r="L1844" i="1" s="1"/>
  <c r="J1845" i="1"/>
  <c r="K1845" i="1" s="1"/>
  <c r="L1845" i="1" s="1"/>
  <c r="J1846" i="1"/>
  <c r="K1846" i="1" s="1"/>
  <c r="L1846" i="1" s="1"/>
  <c r="J1847" i="1"/>
  <c r="K1847" i="1" s="1"/>
  <c r="L1847" i="1" s="1"/>
  <c r="J1848" i="1"/>
  <c r="K1848" i="1" s="1"/>
  <c r="L1848" i="1" s="1"/>
  <c r="J1849" i="1"/>
  <c r="K1849" i="1" s="1"/>
  <c r="L1849" i="1" s="1"/>
  <c r="J1850" i="1"/>
  <c r="K1850" i="1" s="1"/>
  <c r="L1850" i="1" s="1"/>
  <c r="J1851" i="1"/>
  <c r="K1851" i="1" s="1"/>
  <c r="L1851" i="1" s="1"/>
  <c r="J1852" i="1"/>
  <c r="K1852" i="1" s="1"/>
  <c r="L1852" i="1" s="1"/>
  <c r="J1853" i="1"/>
  <c r="K1853" i="1" s="1"/>
  <c r="L1853" i="1" s="1"/>
  <c r="J1854" i="1"/>
  <c r="K1854" i="1" s="1"/>
  <c r="L1854" i="1" s="1"/>
  <c r="J1855" i="1"/>
  <c r="K1855" i="1" s="1"/>
  <c r="L1855" i="1" s="1"/>
  <c r="J1856" i="1"/>
  <c r="K1856" i="1" s="1"/>
  <c r="L1856" i="1" s="1"/>
  <c r="J1857" i="1"/>
  <c r="K1857" i="1" s="1"/>
  <c r="L1857" i="1" s="1"/>
  <c r="J1858" i="1"/>
  <c r="K1858" i="1" s="1"/>
  <c r="L1858" i="1" s="1"/>
  <c r="J1859" i="1"/>
  <c r="K1859" i="1" s="1"/>
  <c r="L1859" i="1" s="1"/>
  <c r="J1860" i="1"/>
  <c r="K1860" i="1" s="1"/>
  <c r="L1860" i="1" s="1"/>
  <c r="J1861" i="1"/>
  <c r="K1861" i="1" s="1"/>
  <c r="L1861" i="1" s="1"/>
  <c r="J1862" i="1"/>
  <c r="K1862" i="1" s="1"/>
  <c r="L1862" i="1" s="1"/>
  <c r="J1863" i="1"/>
  <c r="K1863" i="1" s="1"/>
  <c r="L1863" i="1" s="1"/>
  <c r="J1864" i="1"/>
  <c r="K1864" i="1" s="1"/>
  <c r="L1864" i="1" s="1"/>
  <c r="J1865" i="1"/>
  <c r="K1865" i="1" s="1"/>
  <c r="L1865" i="1" s="1"/>
  <c r="J1866" i="1"/>
  <c r="K1866" i="1" s="1"/>
  <c r="L1866" i="1" s="1"/>
  <c r="J1867" i="1"/>
  <c r="K1867" i="1" s="1"/>
  <c r="L1867" i="1" s="1"/>
  <c r="J1868" i="1"/>
  <c r="K1868" i="1" s="1"/>
  <c r="L1868" i="1" s="1"/>
  <c r="J1869" i="1"/>
  <c r="K1869" i="1" s="1"/>
  <c r="L1869" i="1" s="1"/>
  <c r="J1870" i="1"/>
  <c r="K1870" i="1" s="1"/>
  <c r="L1870" i="1" s="1"/>
  <c r="J1871" i="1"/>
  <c r="K1871" i="1" s="1"/>
  <c r="L1871" i="1" s="1"/>
  <c r="J1872" i="1"/>
  <c r="K1872" i="1" s="1"/>
  <c r="L1872" i="1" s="1"/>
  <c r="J1873" i="1"/>
  <c r="K1873" i="1" s="1"/>
  <c r="L1873" i="1" s="1"/>
  <c r="J1874" i="1"/>
  <c r="K1874" i="1" s="1"/>
  <c r="L1874" i="1" s="1"/>
  <c r="J1875" i="1"/>
  <c r="K1875" i="1" s="1"/>
  <c r="L1875" i="1" s="1"/>
  <c r="J1876" i="1"/>
  <c r="K1876" i="1" s="1"/>
  <c r="L1876" i="1" s="1"/>
  <c r="J1877" i="1"/>
  <c r="K1877" i="1" s="1"/>
  <c r="L1877" i="1" s="1"/>
  <c r="J1878" i="1"/>
  <c r="K1878" i="1" s="1"/>
  <c r="L1878" i="1" s="1"/>
  <c r="J1879" i="1"/>
  <c r="K1879" i="1" s="1"/>
  <c r="L1879" i="1" s="1"/>
  <c r="J1880" i="1"/>
  <c r="K1880" i="1" s="1"/>
  <c r="L1880" i="1" s="1"/>
  <c r="J1881" i="1"/>
  <c r="K1881" i="1" s="1"/>
  <c r="L1881" i="1" s="1"/>
  <c r="J1882" i="1"/>
  <c r="K1882" i="1" s="1"/>
  <c r="L1882" i="1" s="1"/>
  <c r="J1883" i="1"/>
  <c r="K1883" i="1" s="1"/>
  <c r="L1883" i="1" s="1"/>
  <c r="J1884" i="1"/>
  <c r="K1884" i="1" s="1"/>
  <c r="L1884" i="1" s="1"/>
  <c r="J1885" i="1"/>
  <c r="K1885" i="1" s="1"/>
  <c r="L1885" i="1" s="1"/>
  <c r="J1886" i="1"/>
  <c r="K1886" i="1" s="1"/>
  <c r="L1886" i="1" s="1"/>
  <c r="J1887" i="1"/>
  <c r="K1887" i="1" s="1"/>
  <c r="L1887" i="1" s="1"/>
  <c r="J1888" i="1"/>
  <c r="K1888" i="1" s="1"/>
  <c r="L1888" i="1" s="1"/>
  <c r="J1889" i="1"/>
  <c r="K1889" i="1" s="1"/>
  <c r="L1889" i="1" s="1"/>
  <c r="J1890" i="1"/>
  <c r="K1890" i="1" s="1"/>
  <c r="L1890" i="1" s="1"/>
  <c r="J1891" i="1"/>
  <c r="K1891" i="1" s="1"/>
  <c r="L1891" i="1" s="1"/>
  <c r="J1892" i="1"/>
  <c r="K1892" i="1" s="1"/>
  <c r="L1892" i="1" s="1"/>
  <c r="J1893" i="1"/>
  <c r="K1893" i="1" s="1"/>
  <c r="L1893" i="1" s="1"/>
  <c r="J1894" i="1"/>
  <c r="K1894" i="1" s="1"/>
  <c r="L1894" i="1" s="1"/>
  <c r="J1895" i="1"/>
  <c r="K1895" i="1" s="1"/>
  <c r="L1895" i="1" s="1"/>
  <c r="J1896" i="1"/>
  <c r="K1896" i="1" s="1"/>
  <c r="L1896" i="1" s="1"/>
  <c r="J1897" i="1"/>
  <c r="K1897" i="1" s="1"/>
  <c r="L1897" i="1" s="1"/>
  <c r="J1898" i="1"/>
  <c r="K1898" i="1" s="1"/>
  <c r="L1898" i="1" s="1"/>
  <c r="J1899" i="1"/>
  <c r="K1899" i="1" s="1"/>
  <c r="L1899" i="1" s="1"/>
  <c r="J1900" i="1"/>
  <c r="K1900" i="1" s="1"/>
  <c r="L1900" i="1" s="1"/>
  <c r="J1901" i="1"/>
  <c r="K1901" i="1" s="1"/>
  <c r="L1901" i="1" s="1"/>
  <c r="J1902" i="1"/>
  <c r="K1902" i="1" s="1"/>
  <c r="L1902" i="1" s="1"/>
  <c r="J1903" i="1"/>
  <c r="K1903" i="1" s="1"/>
  <c r="L1903" i="1" s="1"/>
  <c r="J1904" i="1"/>
  <c r="K1904" i="1" s="1"/>
  <c r="L1904" i="1" s="1"/>
  <c r="J1905" i="1"/>
  <c r="K1905" i="1" s="1"/>
  <c r="L1905" i="1" s="1"/>
  <c r="J1906" i="1"/>
  <c r="K1906" i="1" s="1"/>
  <c r="L1906" i="1" s="1"/>
  <c r="J1907" i="1"/>
  <c r="K1907" i="1" s="1"/>
  <c r="L1907" i="1" s="1"/>
  <c r="J1908" i="1"/>
  <c r="K1908" i="1" s="1"/>
  <c r="L1908" i="1" s="1"/>
  <c r="J1909" i="1"/>
  <c r="K1909" i="1" s="1"/>
  <c r="L1909" i="1" s="1"/>
  <c r="J1910" i="1"/>
  <c r="K1910" i="1" s="1"/>
  <c r="L1910" i="1" s="1"/>
  <c r="J1911" i="1"/>
  <c r="K1911" i="1" s="1"/>
  <c r="L1911" i="1" s="1"/>
  <c r="J1912" i="1"/>
  <c r="K1912" i="1" s="1"/>
  <c r="L1912" i="1" s="1"/>
  <c r="J1913" i="1"/>
  <c r="K1913" i="1" s="1"/>
  <c r="L1913" i="1" s="1"/>
  <c r="J1914" i="1"/>
  <c r="K1914" i="1" s="1"/>
  <c r="L1914" i="1" s="1"/>
  <c r="J1915" i="1"/>
  <c r="K1915" i="1" s="1"/>
  <c r="L1915" i="1" s="1"/>
  <c r="J1916" i="1"/>
  <c r="K1916" i="1" s="1"/>
  <c r="L1916" i="1" s="1"/>
  <c r="J1917" i="1"/>
  <c r="K1917" i="1" s="1"/>
  <c r="L1917" i="1" s="1"/>
  <c r="J1918" i="1"/>
  <c r="K1918" i="1" s="1"/>
  <c r="L1918" i="1" s="1"/>
  <c r="J1919" i="1"/>
  <c r="K1919" i="1" s="1"/>
  <c r="L1919" i="1" s="1"/>
  <c r="J1920" i="1"/>
  <c r="K1920" i="1" s="1"/>
  <c r="L1920" i="1" s="1"/>
  <c r="J1921" i="1"/>
  <c r="K1921" i="1" s="1"/>
  <c r="L1921" i="1" s="1"/>
  <c r="J1922" i="1"/>
  <c r="K1922" i="1" s="1"/>
  <c r="L1922" i="1" s="1"/>
  <c r="J1923" i="1"/>
  <c r="K1923" i="1" s="1"/>
  <c r="L1923" i="1" s="1"/>
  <c r="J1924" i="1"/>
  <c r="K1924" i="1" s="1"/>
  <c r="L1924" i="1" s="1"/>
  <c r="J1925" i="1"/>
  <c r="K1925" i="1" s="1"/>
  <c r="L1925" i="1" s="1"/>
  <c r="J1926" i="1"/>
  <c r="K1926" i="1" s="1"/>
  <c r="L1926" i="1" s="1"/>
  <c r="J1927" i="1"/>
  <c r="K1927" i="1" s="1"/>
  <c r="L1927" i="1" s="1"/>
  <c r="J1928" i="1"/>
  <c r="K1928" i="1" s="1"/>
  <c r="L1928" i="1" s="1"/>
  <c r="J1929" i="1"/>
  <c r="K1929" i="1" s="1"/>
  <c r="L1929" i="1" s="1"/>
  <c r="J1930" i="1"/>
  <c r="K1930" i="1" s="1"/>
  <c r="L1930" i="1" s="1"/>
  <c r="J1931" i="1"/>
  <c r="K1931" i="1" s="1"/>
  <c r="L1931" i="1" s="1"/>
  <c r="J1932" i="1"/>
  <c r="K1932" i="1" s="1"/>
  <c r="L1932" i="1" s="1"/>
  <c r="J1933" i="1"/>
  <c r="K1933" i="1" s="1"/>
  <c r="L1933" i="1" s="1"/>
  <c r="J1934" i="1"/>
  <c r="K1934" i="1" s="1"/>
  <c r="L1934" i="1" s="1"/>
  <c r="J1935" i="1"/>
  <c r="K1935" i="1" s="1"/>
  <c r="L1935" i="1" s="1"/>
  <c r="J1936" i="1"/>
  <c r="K1936" i="1" s="1"/>
  <c r="L1936" i="1" s="1"/>
  <c r="J1937" i="1"/>
  <c r="K1937" i="1" s="1"/>
  <c r="L1937" i="1" s="1"/>
  <c r="J1938" i="1"/>
  <c r="K1938" i="1" s="1"/>
  <c r="L1938" i="1" s="1"/>
  <c r="J1939" i="1"/>
  <c r="K1939" i="1" s="1"/>
  <c r="L1939" i="1" s="1"/>
  <c r="J1940" i="1"/>
  <c r="K1940" i="1" s="1"/>
  <c r="L1940" i="1" s="1"/>
  <c r="J1941" i="1"/>
  <c r="K1941" i="1" s="1"/>
  <c r="L1941" i="1" s="1"/>
  <c r="J1942" i="1"/>
  <c r="K1942" i="1" s="1"/>
  <c r="L1942" i="1" s="1"/>
  <c r="J1943" i="1"/>
  <c r="K1943" i="1" s="1"/>
  <c r="L1943" i="1" s="1"/>
  <c r="J1944" i="1"/>
  <c r="K1944" i="1" s="1"/>
  <c r="L1944" i="1" s="1"/>
  <c r="J1945" i="1"/>
  <c r="K1945" i="1" s="1"/>
  <c r="L1945" i="1" s="1"/>
  <c r="J1946" i="1"/>
  <c r="K1946" i="1" s="1"/>
  <c r="L1946" i="1" s="1"/>
  <c r="J1947" i="1"/>
  <c r="K1947" i="1" s="1"/>
  <c r="L1947" i="1" s="1"/>
  <c r="J1948" i="1"/>
  <c r="K1948" i="1" s="1"/>
  <c r="L1948" i="1" s="1"/>
  <c r="J1949" i="1"/>
  <c r="K1949" i="1" s="1"/>
  <c r="L1949" i="1" s="1"/>
  <c r="J1950" i="1"/>
  <c r="K1950" i="1" s="1"/>
  <c r="L1950" i="1" s="1"/>
  <c r="J1951" i="1"/>
  <c r="K1951" i="1" s="1"/>
  <c r="L1951" i="1" s="1"/>
  <c r="J1952" i="1"/>
  <c r="K1952" i="1" s="1"/>
  <c r="L1952" i="1" s="1"/>
  <c r="J1953" i="1"/>
  <c r="K1953" i="1" s="1"/>
  <c r="L1953" i="1" s="1"/>
  <c r="J1954" i="1"/>
  <c r="K1954" i="1" s="1"/>
  <c r="L1954" i="1" s="1"/>
  <c r="J1955" i="1"/>
  <c r="K1955" i="1" s="1"/>
  <c r="L1955" i="1" s="1"/>
  <c r="J1956" i="1"/>
  <c r="K1956" i="1" s="1"/>
  <c r="L1956" i="1" s="1"/>
  <c r="J1957" i="1"/>
  <c r="K1957" i="1" s="1"/>
  <c r="L1957" i="1" s="1"/>
  <c r="J1958" i="1"/>
  <c r="K1958" i="1" s="1"/>
  <c r="L1958" i="1" s="1"/>
  <c r="J1959" i="1"/>
  <c r="K1959" i="1" s="1"/>
  <c r="L1959" i="1" s="1"/>
  <c r="J1960" i="1"/>
  <c r="K1960" i="1" s="1"/>
  <c r="L1960" i="1" s="1"/>
  <c r="J1961" i="1"/>
  <c r="K1961" i="1" s="1"/>
  <c r="L1961" i="1" s="1"/>
  <c r="J1962" i="1"/>
  <c r="K1962" i="1" s="1"/>
  <c r="L1962" i="1" s="1"/>
  <c r="J1963" i="1"/>
  <c r="K1963" i="1" s="1"/>
  <c r="L1963" i="1" s="1"/>
  <c r="J1964" i="1"/>
  <c r="K1964" i="1" s="1"/>
  <c r="L1964" i="1" s="1"/>
  <c r="J1965" i="1"/>
  <c r="K1965" i="1" s="1"/>
  <c r="L1965" i="1" s="1"/>
  <c r="J1966" i="1"/>
  <c r="K1966" i="1" s="1"/>
  <c r="L1966" i="1" s="1"/>
  <c r="J1967" i="1"/>
  <c r="K1967" i="1" s="1"/>
  <c r="L1967" i="1" s="1"/>
  <c r="J1968" i="1"/>
  <c r="K1968" i="1" s="1"/>
  <c r="L1968" i="1" s="1"/>
  <c r="J1969" i="1"/>
  <c r="K1969" i="1" s="1"/>
  <c r="L1969" i="1" s="1"/>
  <c r="J1970" i="1"/>
  <c r="K1970" i="1" s="1"/>
  <c r="L1970" i="1" s="1"/>
  <c r="J1971" i="1"/>
  <c r="K1971" i="1" s="1"/>
  <c r="L1971" i="1" s="1"/>
  <c r="J1972" i="1"/>
  <c r="K1972" i="1" s="1"/>
  <c r="L1972" i="1" s="1"/>
  <c r="J1973" i="1"/>
  <c r="K1973" i="1" s="1"/>
  <c r="L1973" i="1" s="1"/>
  <c r="J1974" i="1"/>
  <c r="K1974" i="1" s="1"/>
  <c r="L1974" i="1" s="1"/>
  <c r="J1975" i="1"/>
  <c r="K1975" i="1" s="1"/>
  <c r="L1975" i="1" s="1"/>
  <c r="J1976" i="1"/>
  <c r="K1976" i="1" s="1"/>
  <c r="L1976" i="1" s="1"/>
  <c r="J1977" i="1"/>
  <c r="K1977" i="1" s="1"/>
  <c r="L1977" i="1" s="1"/>
  <c r="J1978" i="1"/>
  <c r="K1978" i="1" s="1"/>
  <c r="L1978" i="1" s="1"/>
  <c r="J1979" i="1"/>
  <c r="K1979" i="1" s="1"/>
  <c r="L1979" i="1" s="1"/>
  <c r="J1980" i="1"/>
  <c r="K1980" i="1" s="1"/>
  <c r="L1980" i="1" s="1"/>
  <c r="J1981" i="1"/>
  <c r="K1981" i="1" s="1"/>
  <c r="L1981" i="1" s="1"/>
  <c r="J1982" i="1"/>
  <c r="K1982" i="1" s="1"/>
  <c r="L1982" i="1" s="1"/>
  <c r="J1983" i="1"/>
  <c r="K1983" i="1" s="1"/>
  <c r="L1983" i="1" s="1"/>
  <c r="J1984" i="1"/>
  <c r="K1984" i="1" s="1"/>
  <c r="L1984" i="1" s="1"/>
  <c r="J1985" i="1"/>
  <c r="K1985" i="1" s="1"/>
  <c r="L1985" i="1" s="1"/>
  <c r="J1986" i="1"/>
  <c r="K1986" i="1" s="1"/>
  <c r="L1986" i="1" s="1"/>
  <c r="J1987" i="1"/>
  <c r="K1987" i="1" s="1"/>
  <c r="L1987" i="1" s="1"/>
  <c r="J1988" i="1"/>
  <c r="K1988" i="1" s="1"/>
  <c r="L1988" i="1" s="1"/>
  <c r="J1989" i="1"/>
  <c r="K1989" i="1" s="1"/>
  <c r="L1989" i="1" s="1"/>
  <c r="J1990" i="1"/>
  <c r="K1990" i="1" s="1"/>
  <c r="L1990" i="1" s="1"/>
  <c r="J1991" i="1"/>
  <c r="K1991" i="1" s="1"/>
  <c r="L1991" i="1" s="1"/>
  <c r="J1992" i="1"/>
  <c r="K1992" i="1" s="1"/>
  <c r="L1992" i="1" s="1"/>
  <c r="J1993" i="1"/>
  <c r="K1993" i="1" s="1"/>
  <c r="L1993" i="1" s="1"/>
  <c r="J1994" i="1"/>
  <c r="K1994" i="1" s="1"/>
  <c r="L1994" i="1" s="1"/>
  <c r="J1995" i="1"/>
  <c r="K1995" i="1" s="1"/>
  <c r="L1995" i="1" s="1"/>
  <c r="J1996" i="1"/>
  <c r="K1996" i="1" s="1"/>
  <c r="L1996" i="1" s="1"/>
  <c r="J1997" i="1"/>
  <c r="K1997" i="1" s="1"/>
  <c r="L1997" i="1" s="1"/>
  <c r="J1998" i="1"/>
  <c r="K1998" i="1" s="1"/>
  <c r="L1998" i="1" s="1"/>
  <c r="J1999" i="1"/>
  <c r="K1999" i="1" s="1"/>
  <c r="L1999" i="1" s="1"/>
  <c r="J2000" i="1"/>
  <c r="K2000" i="1" s="1"/>
  <c r="L2000" i="1" s="1"/>
  <c r="J2001" i="1"/>
  <c r="K2001" i="1" s="1"/>
  <c r="L2001" i="1" s="1"/>
  <c r="J2002" i="1"/>
  <c r="K2002" i="1" s="1"/>
  <c r="L2002" i="1" s="1"/>
  <c r="J2003" i="1"/>
  <c r="K2003" i="1" s="1"/>
  <c r="L2003" i="1" s="1"/>
  <c r="J2004" i="1"/>
  <c r="K2004" i="1" s="1"/>
  <c r="L2004" i="1" s="1"/>
  <c r="J2005" i="1"/>
  <c r="K2005" i="1" s="1"/>
  <c r="L2005" i="1" s="1"/>
  <c r="J2006" i="1"/>
  <c r="K2006" i="1" s="1"/>
  <c r="L2006" i="1" s="1"/>
  <c r="J2007" i="1"/>
  <c r="K2007" i="1" s="1"/>
  <c r="L2007" i="1" s="1"/>
  <c r="J2008" i="1"/>
  <c r="K2008" i="1" s="1"/>
  <c r="L2008" i="1" s="1"/>
  <c r="J2009" i="1"/>
  <c r="K2009" i="1" s="1"/>
  <c r="L2009" i="1" s="1"/>
  <c r="J2010" i="1"/>
  <c r="K2010" i="1" s="1"/>
  <c r="L2010" i="1" s="1"/>
  <c r="J2011" i="1"/>
  <c r="K2011" i="1" s="1"/>
  <c r="L2011" i="1" s="1"/>
  <c r="J2012" i="1"/>
  <c r="K2012" i="1" s="1"/>
  <c r="L2012" i="1" s="1"/>
  <c r="J2013" i="1"/>
  <c r="K2013" i="1" s="1"/>
  <c r="L2013" i="1" s="1"/>
  <c r="J2014" i="1"/>
  <c r="K2014" i="1" s="1"/>
  <c r="L2014" i="1" s="1"/>
  <c r="J2015" i="1"/>
  <c r="K2015" i="1" s="1"/>
  <c r="L2015" i="1" s="1"/>
  <c r="J2016" i="1"/>
  <c r="K2016" i="1" s="1"/>
  <c r="L2016" i="1" s="1"/>
  <c r="J2017" i="1"/>
  <c r="K2017" i="1" s="1"/>
  <c r="L2017" i="1" s="1"/>
  <c r="J2018" i="1"/>
  <c r="K2018" i="1" s="1"/>
  <c r="L2018" i="1" s="1"/>
  <c r="J2019" i="1"/>
  <c r="K2019" i="1" s="1"/>
  <c r="L2019" i="1" s="1"/>
  <c r="J2020" i="1"/>
  <c r="K2020" i="1" s="1"/>
  <c r="L2020" i="1" s="1"/>
  <c r="J2021" i="1"/>
  <c r="K2021" i="1" s="1"/>
  <c r="L2021" i="1" s="1"/>
  <c r="J2022" i="1"/>
  <c r="K2022" i="1" s="1"/>
  <c r="L2022" i="1" s="1"/>
  <c r="J2023" i="1"/>
  <c r="K2023" i="1" s="1"/>
  <c r="L2023" i="1" s="1"/>
  <c r="J2024" i="1"/>
  <c r="K2024" i="1" s="1"/>
  <c r="L2024" i="1" s="1"/>
  <c r="J2025" i="1"/>
  <c r="K2025" i="1" s="1"/>
  <c r="L2025" i="1" s="1"/>
  <c r="J2026" i="1"/>
  <c r="K2026" i="1" s="1"/>
  <c r="L2026" i="1" s="1"/>
  <c r="J2027" i="1"/>
  <c r="K2027" i="1" s="1"/>
  <c r="L2027" i="1" s="1"/>
  <c r="J2028" i="1"/>
  <c r="K2028" i="1" s="1"/>
  <c r="L2028" i="1" s="1"/>
  <c r="J2029" i="1"/>
  <c r="K2029" i="1" s="1"/>
  <c r="L2029" i="1" s="1"/>
  <c r="J2030" i="1"/>
  <c r="K2030" i="1" s="1"/>
  <c r="L2030" i="1" s="1"/>
  <c r="J2031" i="1"/>
  <c r="K2031" i="1" s="1"/>
  <c r="L2031" i="1" s="1"/>
  <c r="J2032" i="1"/>
  <c r="K2032" i="1" s="1"/>
  <c r="L2032" i="1" s="1"/>
  <c r="J2033" i="1"/>
  <c r="K2033" i="1" s="1"/>
  <c r="L2033" i="1" s="1"/>
  <c r="J2034" i="1"/>
  <c r="K2034" i="1" s="1"/>
  <c r="L2034" i="1" s="1"/>
  <c r="J2035" i="1"/>
  <c r="K2035" i="1" s="1"/>
  <c r="L2035" i="1" s="1"/>
  <c r="J2036" i="1"/>
  <c r="K2036" i="1" s="1"/>
  <c r="L2036" i="1" s="1"/>
  <c r="J2037" i="1"/>
  <c r="K2037" i="1" s="1"/>
  <c r="L2037" i="1" s="1"/>
  <c r="J2038" i="1"/>
  <c r="K2038" i="1" s="1"/>
  <c r="L2038" i="1" s="1"/>
  <c r="J2039" i="1"/>
  <c r="K2039" i="1" s="1"/>
  <c r="L2039" i="1" s="1"/>
  <c r="J2040" i="1"/>
  <c r="K2040" i="1" s="1"/>
  <c r="L2040" i="1" s="1"/>
  <c r="J2041" i="1"/>
  <c r="K2041" i="1" s="1"/>
  <c r="L2041" i="1" s="1"/>
  <c r="J2042" i="1"/>
  <c r="K2042" i="1" s="1"/>
  <c r="L2042" i="1" s="1"/>
  <c r="J2043" i="1"/>
  <c r="K2043" i="1" s="1"/>
  <c r="L2043" i="1" s="1"/>
  <c r="J2044" i="1"/>
  <c r="K2044" i="1" s="1"/>
  <c r="L2044" i="1" s="1"/>
  <c r="J2045" i="1"/>
  <c r="K2045" i="1" s="1"/>
  <c r="L2045" i="1" s="1"/>
  <c r="J2046" i="1"/>
  <c r="K2046" i="1" s="1"/>
  <c r="L2046" i="1" s="1"/>
  <c r="J2047" i="1"/>
  <c r="K2047" i="1" s="1"/>
  <c r="L2047" i="1" s="1"/>
  <c r="J2048" i="1"/>
  <c r="K2048" i="1" s="1"/>
  <c r="L2048" i="1" s="1"/>
  <c r="J2049" i="1"/>
  <c r="K2049" i="1" s="1"/>
  <c r="L2049" i="1" s="1"/>
  <c r="J2050" i="1"/>
  <c r="K2050" i="1" s="1"/>
  <c r="L2050" i="1" s="1"/>
  <c r="J2051" i="1"/>
  <c r="K2051" i="1" s="1"/>
  <c r="L2051" i="1" s="1"/>
  <c r="J2052" i="1"/>
  <c r="K2052" i="1" s="1"/>
  <c r="L2052" i="1" s="1"/>
  <c r="J2053" i="1"/>
  <c r="K2053" i="1" s="1"/>
  <c r="L2053" i="1" s="1"/>
  <c r="J2054" i="1"/>
  <c r="K2054" i="1" s="1"/>
  <c r="L2054" i="1" s="1"/>
  <c r="J2055" i="1"/>
  <c r="K2055" i="1" s="1"/>
  <c r="L2055" i="1" s="1"/>
  <c r="J2056" i="1"/>
  <c r="K2056" i="1" s="1"/>
  <c r="L2056" i="1" s="1"/>
  <c r="J2057" i="1"/>
  <c r="K2057" i="1" s="1"/>
  <c r="L2057" i="1" s="1"/>
  <c r="J2058" i="1"/>
  <c r="K2058" i="1" s="1"/>
  <c r="L2058" i="1" s="1"/>
  <c r="J2059" i="1"/>
  <c r="K2059" i="1" s="1"/>
  <c r="L2059" i="1" s="1"/>
  <c r="J2060" i="1"/>
  <c r="K2060" i="1" s="1"/>
  <c r="L2060" i="1" s="1"/>
  <c r="J2061" i="1"/>
  <c r="K2061" i="1" s="1"/>
  <c r="L2061" i="1" s="1"/>
  <c r="J2062" i="1"/>
  <c r="K2062" i="1" s="1"/>
  <c r="L2062" i="1" s="1"/>
  <c r="J2063" i="1"/>
  <c r="K2063" i="1" s="1"/>
  <c r="L2063" i="1" s="1"/>
  <c r="J2064" i="1"/>
  <c r="K2064" i="1" s="1"/>
  <c r="L2064" i="1" s="1"/>
  <c r="J2065" i="1"/>
  <c r="K2065" i="1" s="1"/>
  <c r="L2065" i="1" s="1"/>
  <c r="J2066" i="1"/>
  <c r="K2066" i="1" s="1"/>
  <c r="L2066" i="1" s="1"/>
  <c r="J2067" i="1"/>
  <c r="K2067" i="1" s="1"/>
  <c r="L2067" i="1" s="1"/>
  <c r="J2068" i="1"/>
  <c r="K2068" i="1" s="1"/>
  <c r="L2068" i="1" s="1"/>
  <c r="J2069" i="1"/>
  <c r="K2069" i="1" s="1"/>
  <c r="L2069" i="1" s="1"/>
  <c r="J2070" i="1"/>
  <c r="K2070" i="1" s="1"/>
  <c r="L2070" i="1" s="1"/>
  <c r="J2071" i="1"/>
  <c r="K2071" i="1" s="1"/>
  <c r="L2071" i="1" s="1"/>
  <c r="J2072" i="1"/>
  <c r="K2072" i="1" s="1"/>
  <c r="L2072" i="1" s="1"/>
  <c r="J2073" i="1"/>
  <c r="K2073" i="1" s="1"/>
  <c r="L2073" i="1" s="1"/>
  <c r="J2074" i="1"/>
  <c r="K2074" i="1" s="1"/>
  <c r="L2074" i="1" s="1"/>
  <c r="J2075" i="1"/>
  <c r="K2075" i="1" s="1"/>
  <c r="L2075" i="1" s="1"/>
  <c r="J2076" i="1"/>
  <c r="K2076" i="1" s="1"/>
  <c r="L2076" i="1" s="1"/>
  <c r="J2077" i="1"/>
  <c r="K2077" i="1" s="1"/>
  <c r="L2077" i="1" s="1"/>
  <c r="J2078" i="1"/>
  <c r="K2078" i="1" s="1"/>
  <c r="L2078" i="1" s="1"/>
  <c r="J2079" i="1"/>
  <c r="K2079" i="1" s="1"/>
  <c r="L2079" i="1" s="1"/>
  <c r="J2080" i="1"/>
  <c r="K2080" i="1" s="1"/>
  <c r="L2080" i="1" s="1"/>
  <c r="J2081" i="1"/>
  <c r="K2081" i="1" s="1"/>
  <c r="L2081" i="1" s="1"/>
  <c r="J2082" i="1"/>
  <c r="K2082" i="1" s="1"/>
  <c r="L2082" i="1" s="1"/>
  <c r="J2083" i="1"/>
  <c r="K2083" i="1" s="1"/>
  <c r="L2083" i="1" s="1"/>
  <c r="J2084" i="1"/>
  <c r="K2084" i="1" s="1"/>
  <c r="L2084" i="1" s="1"/>
  <c r="J2085" i="1"/>
  <c r="K2085" i="1" s="1"/>
  <c r="L2085" i="1" s="1"/>
  <c r="J2086" i="1"/>
  <c r="K2086" i="1" s="1"/>
  <c r="L2086" i="1" s="1"/>
  <c r="J2087" i="1"/>
  <c r="K2087" i="1" s="1"/>
  <c r="L2087" i="1" s="1"/>
  <c r="J2088" i="1"/>
  <c r="K2088" i="1" s="1"/>
  <c r="L2088" i="1" s="1"/>
  <c r="J2089" i="1"/>
  <c r="K2089" i="1" s="1"/>
  <c r="L2089" i="1" s="1"/>
  <c r="J2090" i="1"/>
  <c r="K2090" i="1" s="1"/>
  <c r="L2090" i="1" s="1"/>
  <c r="J2091" i="1"/>
  <c r="K2091" i="1" s="1"/>
  <c r="L2091" i="1" s="1"/>
  <c r="J2092" i="1"/>
  <c r="K2092" i="1" s="1"/>
  <c r="L2092" i="1" s="1"/>
  <c r="J2093" i="1"/>
  <c r="K2093" i="1" s="1"/>
  <c r="L2093" i="1" s="1"/>
  <c r="J2094" i="1"/>
  <c r="K2094" i="1" s="1"/>
  <c r="L2094" i="1" s="1"/>
  <c r="J2095" i="1"/>
  <c r="K2095" i="1" s="1"/>
  <c r="L2095" i="1" s="1"/>
  <c r="J2096" i="1"/>
  <c r="K2096" i="1" s="1"/>
  <c r="L2096" i="1" s="1"/>
  <c r="J2097" i="1"/>
  <c r="K2097" i="1" s="1"/>
  <c r="L2097" i="1" s="1"/>
  <c r="J2098" i="1"/>
  <c r="K2098" i="1" s="1"/>
  <c r="L2098" i="1" s="1"/>
  <c r="J2099" i="1"/>
  <c r="K2099" i="1" s="1"/>
  <c r="L2099" i="1" s="1"/>
  <c r="J2100" i="1"/>
  <c r="K2100" i="1" s="1"/>
  <c r="L2100" i="1" s="1"/>
  <c r="J2101" i="1"/>
  <c r="K2101" i="1" s="1"/>
  <c r="L2101" i="1" s="1"/>
  <c r="J2102" i="1"/>
  <c r="K2102" i="1" s="1"/>
  <c r="L2102" i="1" s="1"/>
  <c r="J2103" i="1"/>
  <c r="K2103" i="1" s="1"/>
  <c r="L2103" i="1" s="1"/>
  <c r="J2104" i="1"/>
  <c r="K2104" i="1" s="1"/>
  <c r="L2104" i="1" s="1"/>
  <c r="J2105" i="1"/>
  <c r="K2105" i="1" s="1"/>
  <c r="L2105" i="1" s="1"/>
  <c r="J2106" i="1"/>
  <c r="K2106" i="1" s="1"/>
  <c r="L2106" i="1" s="1"/>
  <c r="J2107" i="1"/>
  <c r="K2107" i="1" s="1"/>
  <c r="L2107" i="1" s="1"/>
  <c r="J2108" i="1"/>
  <c r="K2108" i="1" s="1"/>
  <c r="L2108" i="1" s="1"/>
  <c r="J2109" i="1"/>
  <c r="K2109" i="1" s="1"/>
  <c r="L2109" i="1" s="1"/>
  <c r="J2110" i="1"/>
  <c r="K2110" i="1" s="1"/>
  <c r="L2110" i="1" s="1"/>
  <c r="J2111" i="1"/>
  <c r="K2111" i="1" s="1"/>
  <c r="L2111" i="1" s="1"/>
  <c r="J2112" i="1"/>
  <c r="K2112" i="1" s="1"/>
  <c r="L2112" i="1" s="1"/>
  <c r="J2113" i="1"/>
  <c r="K2113" i="1" s="1"/>
  <c r="L2113" i="1" s="1"/>
  <c r="J2114" i="1"/>
  <c r="K2114" i="1" s="1"/>
  <c r="L2114" i="1" s="1"/>
  <c r="J2115" i="1"/>
  <c r="K2115" i="1" s="1"/>
  <c r="L2115" i="1" s="1"/>
  <c r="J2116" i="1"/>
  <c r="K2116" i="1" s="1"/>
  <c r="L2116" i="1" s="1"/>
  <c r="J2117" i="1"/>
  <c r="K2117" i="1" s="1"/>
  <c r="L2117" i="1" s="1"/>
  <c r="J2118" i="1"/>
  <c r="K2118" i="1" s="1"/>
  <c r="L2118" i="1" s="1"/>
  <c r="J2119" i="1"/>
  <c r="K2119" i="1" s="1"/>
  <c r="L2119" i="1" s="1"/>
  <c r="J2120" i="1"/>
  <c r="K2120" i="1" s="1"/>
  <c r="L2120" i="1" s="1"/>
  <c r="J2121" i="1"/>
  <c r="K2121" i="1" s="1"/>
  <c r="L2121" i="1" s="1"/>
  <c r="J2122" i="1"/>
  <c r="K2122" i="1" s="1"/>
  <c r="L2122" i="1" s="1"/>
  <c r="J2123" i="1"/>
  <c r="K2123" i="1" s="1"/>
  <c r="L2123" i="1" s="1"/>
  <c r="J2124" i="1"/>
  <c r="K2124" i="1" s="1"/>
  <c r="L2124" i="1" s="1"/>
  <c r="J2125" i="1"/>
  <c r="K2125" i="1" s="1"/>
  <c r="L2125" i="1" s="1"/>
  <c r="J2126" i="1"/>
  <c r="K2126" i="1" s="1"/>
  <c r="L2126" i="1" s="1"/>
  <c r="J2127" i="1"/>
  <c r="K2127" i="1" s="1"/>
  <c r="L2127" i="1" s="1"/>
  <c r="J2128" i="1"/>
  <c r="K2128" i="1" s="1"/>
  <c r="L2128" i="1" s="1"/>
  <c r="J2129" i="1"/>
  <c r="K2129" i="1" s="1"/>
  <c r="L2129" i="1" s="1"/>
  <c r="J2130" i="1"/>
  <c r="K2130" i="1" s="1"/>
  <c r="L2130" i="1" s="1"/>
  <c r="J2131" i="1"/>
  <c r="K2131" i="1" s="1"/>
  <c r="L2131" i="1" s="1"/>
  <c r="J2132" i="1"/>
  <c r="K2132" i="1" s="1"/>
  <c r="L2132" i="1" s="1"/>
  <c r="J2133" i="1"/>
  <c r="K2133" i="1" s="1"/>
  <c r="L2133" i="1" s="1"/>
  <c r="J2134" i="1"/>
  <c r="K2134" i="1" s="1"/>
  <c r="L2134" i="1" s="1"/>
  <c r="J2135" i="1"/>
  <c r="K2135" i="1" s="1"/>
  <c r="L2135" i="1" s="1"/>
  <c r="J2136" i="1"/>
  <c r="K2136" i="1" s="1"/>
  <c r="L2136" i="1" s="1"/>
  <c r="J2137" i="1"/>
  <c r="K2137" i="1" s="1"/>
  <c r="L2137" i="1" s="1"/>
  <c r="J2138" i="1"/>
  <c r="K2138" i="1" s="1"/>
  <c r="L2138" i="1" s="1"/>
  <c r="J2139" i="1"/>
  <c r="K2139" i="1" s="1"/>
  <c r="L2139" i="1" s="1"/>
  <c r="J2140" i="1"/>
  <c r="K2140" i="1" s="1"/>
  <c r="L2140" i="1" s="1"/>
  <c r="J2141" i="1"/>
  <c r="K2141" i="1" s="1"/>
  <c r="L2141" i="1" s="1"/>
  <c r="J2142" i="1"/>
  <c r="K2142" i="1" s="1"/>
  <c r="L2142" i="1" s="1"/>
  <c r="J2143" i="1"/>
  <c r="K2143" i="1" s="1"/>
  <c r="L2143" i="1" s="1"/>
  <c r="J2144" i="1"/>
  <c r="K2144" i="1" s="1"/>
  <c r="L2144" i="1" s="1"/>
  <c r="J2145" i="1"/>
  <c r="K2145" i="1" s="1"/>
  <c r="L2145" i="1" s="1"/>
  <c r="J2146" i="1"/>
  <c r="K2146" i="1" s="1"/>
  <c r="L2146" i="1" s="1"/>
  <c r="J2147" i="1"/>
  <c r="K2147" i="1" s="1"/>
  <c r="L2147" i="1" s="1"/>
  <c r="J2148" i="1"/>
  <c r="K2148" i="1" s="1"/>
  <c r="L2148" i="1" s="1"/>
  <c r="J2149" i="1"/>
  <c r="K2149" i="1" s="1"/>
  <c r="L2149" i="1" s="1"/>
  <c r="J2150" i="1"/>
  <c r="K2150" i="1" s="1"/>
  <c r="L2150" i="1" s="1"/>
  <c r="J2151" i="1"/>
  <c r="K2151" i="1" s="1"/>
  <c r="L2151" i="1" s="1"/>
  <c r="J2152" i="1"/>
  <c r="K2152" i="1" s="1"/>
  <c r="L2152" i="1" s="1"/>
  <c r="J2153" i="1"/>
  <c r="K2153" i="1" s="1"/>
  <c r="L2153" i="1" s="1"/>
  <c r="J2154" i="1"/>
  <c r="K2154" i="1" s="1"/>
  <c r="L2154" i="1" s="1"/>
  <c r="J2155" i="1"/>
  <c r="K2155" i="1" s="1"/>
  <c r="L2155" i="1" s="1"/>
  <c r="J2156" i="1"/>
  <c r="K2156" i="1" s="1"/>
  <c r="L2156" i="1" s="1"/>
  <c r="J2157" i="1"/>
  <c r="K2157" i="1" s="1"/>
  <c r="L2157" i="1" s="1"/>
  <c r="J2158" i="1"/>
  <c r="K2158" i="1" s="1"/>
  <c r="L2158" i="1" s="1"/>
  <c r="J2159" i="1"/>
  <c r="K2159" i="1" s="1"/>
  <c r="L2159" i="1" s="1"/>
  <c r="J2160" i="1"/>
  <c r="K2160" i="1" s="1"/>
  <c r="L2160" i="1" s="1"/>
  <c r="J2161" i="1"/>
  <c r="K2161" i="1" s="1"/>
  <c r="L2161" i="1" s="1"/>
  <c r="J2162" i="1"/>
  <c r="K2162" i="1" s="1"/>
  <c r="L2162" i="1" s="1"/>
  <c r="J2163" i="1"/>
  <c r="K2163" i="1" s="1"/>
  <c r="L2163" i="1" s="1"/>
  <c r="J2164" i="1"/>
  <c r="K2164" i="1" s="1"/>
  <c r="L2164" i="1" s="1"/>
  <c r="J2165" i="1"/>
  <c r="K2165" i="1" s="1"/>
  <c r="L2165" i="1" s="1"/>
  <c r="J2166" i="1"/>
  <c r="K2166" i="1" s="1"/>
  <c r="L2166" i="1" s="1"/>
  <c r="J2167" i="1"/>
  <c r="K2167" i="1" s="1"/>
  <c r="L2167" i="1" s="1"/>
  <c r="J2168" i="1"/>
  <c r="K2168" i="1" s="1"/>
  <c r="L2168" i="1" s="1"/>
  <c r="J2169" i="1"/>
  <c r="K2169" i="1" s="1"/>
  <c r="L2169" i="1" s="1"/>
  <c r="J2170" i="1"/>
  <c r="K2170" i="1" s="1"/>
  <c r="L2170" i="1" s="1"/>
  <c r="J2171" i="1"/>
  <c r="K2171" i="1" s="1"/>
  <c r="L2171" i="1" s="1"/>
  <c r="J2172" i="1"/>
  <c r="K2172" i="1" s="1"/>
  <c r="L2172" i="1" s="1"/>
  <c r="J2173" i="1"/>
  <c r="K2173" i="1" s="1"/>
  <c r="L2173" i="1" s="1"/>
  <c r="J2174" i="1"/>
  <c r="K2174" i="1" s="1"/>
  <c r="L2174" i="1" s="1"/>
  <c r="J2175" i="1"/>
  <c r="K2175" i="1" s="1"/>
  <c r="L2175" i="1" s="1"/>
  <c r="J2176" i="1"/>
  <c r="K2176" i="1" s="1"/>
  <c r="L2176" i="1" s="1"/>
  <c r="J2177" i="1"/>
  <c r="K2177" i="1" s="1"/>
  <c r="L2177" i="1" s="1"/>
  <c r="J2178" i="1"/>
  <c r="K2178" i="1" s="1"/>
  <c r="L2178" i="1" s="1"/>
  <c r="J2179" i="1"/>
  <c r="K2179" i="1" s="1"/>
  <c r="L2179" i="1" s="1"/>
  <c r="J2180" i="1"/>
  <c r="K2180" i="1" s="1"/>
  <c r="L2180" i="1" s="1"/>
  <c r="J2181" i="1"/>
  <c r="K2181" i="1" s="1"/>
  <c r="L2181" i="1" s="1"/>
  <c r="J2182" i="1"/>
  <c r="K2182" i="1" s="1"/>
  <c r="L2182" i="1" s="1"/>
  <c r="J2183" i="1"/>
  <c r="K2183" i="1" s="1"/>
  <c r="L2183" i="1" s="1"/>
  <c r="J2184" i="1"/>
  <c r="K2184" i="1" s="1"/>
  <c r="L2184" i="1" s="1"/>
  <c r="J2185" i="1"/>
  <c r="K2185" i="1" s="1"/>
  <c r="L2185" i="1" s="1"/>
  <c r="J2186" i="1"/>
  <c r="K2186" i="1" s="1"/>
  <c r="L2186" i="1" s="1"/>
  <c r="J2187" i="1"/>
  <c r="K2187" i="1" s="1"/>
  <c r="L2187" i="1" s="1"/>
  <c r="J2188" i="1"/>
  <c r="K2188" i="1" s="1"/>
  <c r="L2188" i="1" s="1"/>
  <c r="J2189" i="1"/>
  <c r="K2189" i="1" s="1"/>
  <c r="L2189" i="1" s="1"/>
  <c r="J2190" i="1"/>
  <c r="K2190" i="1" s="1"/>
  <c r="L2190" i="1" s="1"/>
  <c r="J2191" i="1"/>
  <c r="K2191" i="1" s="1"/>
  <c r="L2191" i="1" s="1"/>
  <c r="J2192" i="1"/>
  <c r="K2192" i="1" s="1"/>
  <c r="L2192" i="1" s="1"/>
  <c r="J2193" i="1"/>
  <c r="K2193" i="1" s="1"/>
  <c r="L2193" i="1" s="1"/>
  <c r="J2194" i="1"/>
  <c r="K2194" i="1" s="1"/>
  <c r="L2194" i="1" s="1"/>
  <c r="J2195" i="1"/>
  <c r="K2195" i="1" s="1"/>
  <c r="L2195" i="1" s="1"/>
  <c r="J2196" i="1"/>
  <c r="K2196" i="1" s="1"/>
  <c r="L2196" i="1" s="1"/>
  <c r="J2197" i="1"/>
  <c r="K2197" i="1" s="1"/>
  <c r="L2197" i="1" s="1"/>
  <c r="J2198" i="1"/>
  <c r="K2198" i="1" s="1"/>
  <c r="L2198" i="1" s="1"/>
  <c r="J2199" i="1"/>
  <c r="K2199" i="1" s="1"/>
  <c r="L2199" i="1" s="1"/>
  <c r="J2200" i="1"/>
  <c r="K2200" i="1" s="1"/>
  <c r="L2200" i="1" s="1"/>
  <c r="J2201" i="1"/>
  <c r="K2201" i="1" s="1"/>
  <c r="L2201" i="1" s="1"/>
  <c r="J2202" i="1"/>
  <c r="K2202" i="1" s="1"/>
  <c r="L2202" i="1" s="1"/>
  <c r="J2203" i="1"/>
  <c r="K2203" i="1" s="1"/>
  <c r="L2203" i="1" s="1"/>
  <c r="J2204" i="1"/>
  <c r="K2204" i="1" s="1"/>
  <c r="L2204" i="1" s="1"/>
  <c r="J2205" i="1"/>
  <c r="K2205" i="1" s="1"/>
  <c r="L2205" i="1" s="1"/>
  <c r="J2206" i="1"/>
  <c r="K2206" i="1" s="1"/>
  <c r="L2206" i="1" s="1"/>
  <c r="J2207" i="1"/>
  <c r="K2207" i="1" s="1"/>
  <c r="L2207" i="1" s="1"/>
  <c r="J2208" i="1"/>
  <c r="K2208" i="1" s="1"/>
  <c r="L2208" i="1" s="1"/>
  <c r="J2209" i="1"/>
  <c r="K2209" i="1" s="1"/>
  <c r="L2209" i="1" s="1"/>
  <c r="J2210" i="1"/>
  <c r="K2210" i="1" s="1"/>
  <c r="L2210" i="1" s="1"/>
  <c r="J2211" i="1"/>
  <c r="K2211" i="1" s="1"/>
  <c r="L2211" i="1" s="1"/>
  <c r="J2212" i="1"/>
  <c r="K2212" i="1" s="1"/>
  <c r="L2212" i="1" s="1"/>
  <c r="J2213" i="1"/>
  <c r="K2213" i="1" s="1"/>
  <c r="L2213" i="1" s="1"/>
  <c r="J2214" i="1"/>
  <c r="K2214" i="1" s="1"/>
  <c r="L2214" i="1" s="1"/>
  <c r="J2215" i="1"/>
  <c r="K2215" i="1" s="1"/>
  <c r="L2215" i="1" s="1"/>
  <c r="J2216" i="1"/>
  <c r="K2216" i="1" s="1"/>
  <c r="L2216" i="1" s="1"/>
  <c r="J2217" i="1"/>
  <c r="K2217" i="1" s="1"/>
  <c r="L2217" i="1" s="1"/>
  <c r="J2218" i="1"/>
  <c r="K2218" i="1" s="1"/>
  <c r="L2218" i="1" s="1"/>
  <c r="J2219" i="1"/>
  <c r="K2219" i="1" s="1"/>
  <c r="L2219" i="1" s="1"/>
  <c r="J2220" i="1"/>
  <c r="K2220" i="1" s="1"/>
  <c r="L2220" i="1" s="1"/>
  <c r="J2221" i="1"/>
  <c r="K2221" i="1" s="1"/>
  <c r="L2221" i="1" s="1"/>
  <c r="J2222" i="1"/>
  <c r="K2222" i="1" s="1"/>
  <c r="L2222" i="1" s="1"/>
  <c r="J2223" i="1"/>
  <c r="K2223" i="1" s="1"/>
  <c r="L2223" i="1" s="1"/>
  <c r="J2224" i="1"/>
  <c r="K2224" i="1" s="1"/>
  <c r="L2224" i="1" s="1"/>
  <c r="J2225" i="1"/>
  <c r="K2225" i="1" s="1"/>
  <c r="L2225" i="1" s="1"/>
  <c r="J2226" i="1"/>
  <c r="K2226" i="1" s="1"/>
  <c r="L2226" i="1" s="1"/>
  <c r="J2227" i="1"/>
  <c r="K2227" i="1" s="1"/>
  <c r="L2227" i="1" s="1"/>
  <c r="J2228" i="1"/>
  <c r="K2228" i="1" s="1"/>
  <c r="L2228" i="1" s="1"/>
  <c r="J2229" i="1"/>
  <c r="K2229" i="1" s="1"/>
  <c r="L2229" i="1" s="1"/>
  <c r="J2230" i="1"/>
  <c r="K2230" i="1" s="1"/>
  <c r="L2230" i="1" s="1"/>
  <c r="J2231" i="1"/>
  <c r="K2231" i="1" s="1"/>
  <c r="L2231" i="1" s="1"/>
  <c r="J2232" i="1"/>
  <c r="K2232" i="1" s="1"/>
  <c r="L2232" i="1" s="1"/>
  <c r="J2233" i="1"/>
  <c r="K2233" i="1" s="1"/>
  <c r="L2233" i="1" s="1"/>
  <c r="J2234" i="1"/>
  <c r="K2234" i="1" s="1"/>
  <c r="L2234" i="1" s="1"/>
  <c r="J2235" i="1"/>
  <c r="K2235" i="1" s="1"/>
  <c r="L2235" i="1" s="1"/>
  <c r="J2236" i="1"/>
  <c r="K2236" i="1" s="1"/>
  <c r="L2236" i="1" s="1"/>
  <c r="J2237" i="1"/>
  <c r="K2237" i="1" s="1"/>
  <c r="L2237" i="1" s="1"/>
  <c r="J2238" i="1"/>
  <c r="K2238" i="1" s="1"/>
  <c r="L2238" i="1" s="1"/>
  <c r="J2239" i="1"/>
  <c r="K2239" i="1" s="1"/>
  <c r="L2239" i="1" s="1"/>
  <c r="J2240" i="1"/>
  <c r="K2240" i="1" s="1"/>
  <c r="L2240" i="1" s="1"/>
  <c r="J2241" i="1"/>
  <c r="K2241" i="1" s="1"/>
  <c r="L2241" i="1" s="1"/>
  <c r="J2242" i="1"/>
  <c r="K2242" i="1" s="1"/>
  <c r="L2242" i="1" s="1"/>
  <c r="J2243" i="1"/>
  <c r="K2243" i="1" s="1"/>
  <c r="L2243" i="1" s="1"/>
  <c r="J2244" i="1"/>
  <c r="K2244" i="1" s="1"/>
  <c r="L2244" i="1" s="1"/>
  <c r="J2245" i="1"/>
  <c r="K2245" i="1" s="1"/>
  <c r="L2245" i="1" s="1"/>
  <c r="J2246" i="1"/>
  <c r="K2246" i="1" s="1"/>
  <c r="L2246" i="1" s="1"/>
  <c r="J2247" i="1"/>
  <c r="K2247" i="1" s="1"/>
  <c r="L2247" i="1" s="1"/>
  <c r="J2248" i="1"/>
  <c r="K2248" i="1" s="1"/>
  <c r="L2248" i="1" s="1"/>
  <c r="J2249" i="1"/>
  <c r="K2249" i="1" s="1"/>
  <c r="L2249" i="1" s="1"/>
  <c r="J2250" i="1"/>
  <c r="K2250" i="1" s="1"/>
  <c r="L2250" i="1" s="1"/>
  <c r="J2251" i="1"/>
  <c r="K2251" i="1" s="1"/>
  <c r="L2251" i="1" s="1"/>
  <c r="J2252" i="1"/>
  <c r="K2252" i="1" s="1"/>
  <c r="L2252" i="1" s="1"/>
  <c r="J2253" i="1"/>
  <c r="K2253" i="1" s="1"/>
  <c r="L2253" i="1" s="1"/>
  <c r="J2254" i="1"/>
  <c r="K2254" i="1" s="1"/>
  <c r="L2254" i="1" s="1"/>
  <c r="J2255" i="1"/>
  <c r="K2255" i="1" s="1"/>
  <c r="L2255" i="1" s="1"/>
  <c r="J2256" i="1"/>
  <c r="K2256" i="1" s="1"/>
  <c r="L2256" i="1" s="1"/>
  <c r="J2257" i="1"/>
  <c r="K2257" i="1" s="1"/>
  <c r="L2257" i="1" s="1"/>
  <c r="J2258" i="1"/>
  <c r="K2258" i="1" s="1"/>
  <c r="L2258" i="1" s="1"/>
  <c r="J2259" i="1"/>
  <c r="K2259" i="1" s="1"/>
  <c r="L2259" i="1" s="1"/>
  <c r="J2260" i="1"/>
  <c r="K2260" i="1" s="1"/>
  <c r="L2260" i="1" s="1"/>
  <c r="J2261" i="1"/>
  <c r="K2261" i="1" s="1"/>
  <c r="L2261" i="1" s="1"/>
  <c r="J2262" i="1"/>
  <c r="K2262" i="1" s="1"/>
  <c r="L2262" i="1" s="1"/>
  <c r="J2263" i="1"/>
  <c r="K2263" i="1" s="1"/>
  <c r="L2263" i="1" s="1"/>
  <c r="J2264" i="1"/>
  <c r="K2264" i="1" s="1"/>
  <c r="L2264" i="1" s="1"/>
  <c r="J2265" i="1"/>
  <c r="K2265" i="1" s="1"/>
  <c r="L2265" i="1" s="1"/>
  <c r="J2266" i="1"/>
  <c r="K2266" i="1" s="1"/>
  <c r="L2266" i="1" s="1"/>
  <c r="J2267" i="1"/>
  <c r="K2267" i="1" s="1"/>
  <c r="L2267" i="1" s="1"/>
  <c r="J2268" i="1"/>
  <c r="K2268" i="1" s="1"/>
  <c r="L2268" i="1" s="1"/>
  <c r="J2269" i="1"/>
  <c r="K2269" i="1" s="1"/>
  <c r="L2269" i="1" s="1"/>
  <c r="J2270" i="1"/>
  <c r="K2270" i="1" s="1"/>
  <c r="L2270" i="1" s="1"/>
  <c r="J2271" i="1"/>
  <c r="K2271" i="1" s="1"/>
  <c r="L2271" i="1" s="1"/>
  <c r="J2272" i="1"/>
  <c r="K2272" i="1" s="1"/>
  <c r="L2272" i="1" s="1"/>
  <c r="J2273" i="1"/>
  <c r="K2273" i="1" s="1"/>
  <c r="L2273" i="1" s="1"/>
  <c r="J2274" i="1"/>
  <c r="K2274" i="1" s="1"/>
  <c r="L2274" i="1" s="1"/>
  <c r="J2275" i="1"/>
  <c r="K2275" i="1" s="1"/>
  <c r="L2275" i="1" s="1"/>
  <c r="J2276" i="1"/>
  <c r="K2276" i="1" s="1"/>
  <c r="L2276" i="1" s="1"/>
  <c r="J2277" i="1"/>
  <c r="K2277" i="1" s="1"/>
  <c r="L2277" i="1" s="1"/>
  <c r="J2278" i="1"/>
  <c r="K2278" i="1" s="1"/>
  <c r="L2278" i="1" s="1"/>
  <c r="J2279" i="1"/>
  <c r="K2279" i="1" s="1"/>
  <c r="L2279" i="1" s="1"/>
  <c r="J2280" i="1"/>
  <c r="K2280" i="1" s="1"/>
  <c r="L2280" i="1" s="1"/>
  <c r="J2281" i="1"/>
  <c r="K2281" i="1" s="1"/>
  <c r="L2281" i="1" s="1"/>
  <c r="J2282" i="1"/>
  <c r="K2282" i="1" s="1"/>
  <c r="L2282" i="1" s="1"/>
  <c r="J2283" i="1"/>
  <c r="K2283" i="1" s="1"/>
  <c r="L2283" i="1" s="1"/>
  <c r="J2284" i="1"/>
  <c r="K2284" i="1" s="1"/>
  <c r="L2284" i="1" s="1"/>
  <c r="J2285" i="1"/>
  <c r="K2285" i="1" s="1"/>
  <c r="L2285" i="1" s="1"/>
  <c r="J2286" i="1"/>
  <c r="K2286" i="1" s="1"/>
  <c r="L2286" i="1" s="1"/>
  <c r="J2287" i="1"/>
  <c r="K2287" i="1" s="1"/>
  <c r="L2287" i="1" s="1"/>
  <c r="J2288" i="1"/>
  <c r="K2288" i="1" s="1"/>
  <c r="L2288" i="1" s="1"/>
  <c r="J2289" i="1"/>
  <c r="K2289" i="1" s="1"/>
  <c r="L2289" i="1" s="1"/>
  <c r="J2290" i="1"/>
  <c r="K2290" i="1" s="1"/>
  <c r="L2290" i="1" s="1"/>
  <c r="J2291" i="1"/>
  <c r="K2291" i="1" s="1"/>
  <c r="L2291" i="1" s="1"/>
  <c r="J2292" i="1"/>
  <c r="K2292" i="1" s="1"/>
  <c r="L2292" i="1" s="1"/>
  <c r="J2293" i="1"/>
  <c r="K2293" i="1" s="1"/>
  <c r="L2293" i="1" s="1"/>
  <c r="J2294" i="1"/>
  <c r="K2294" i="1" s="1"/>
  <c r="L2294" i="1" s="1"/>
  <c r="J2295" i="1"/>
  <c r="K2295" i="1" s="1"/>
  <c r="L2295" i="1" s="1"/>
  <c r="J2296" i="1"/>
  <c r="K2296" i="1" s="1"/>
  <c r="L2296" i="1" s="1"/>
  <c r="J2297" i="1"/>
  <c r="K2297" i="1" s="1"/>
  <c r="L2297" i="1" s="1"/>
  <c r="J2298" i="1"/>
  <c r="K2298" i="1" s="1"/>
  <c r="L2298" i="1" s="1"/>
  <c r="J2299" i="1"/>
  <c r="K2299" i="1" s="1"/>
  <c r="L2299" i="1" s="1"/>
  <c r="J2300" i="1"/>
  <c r="K2300" i="1" s="1"/>
  <c r="L2300" i="1" s="1"/>
  <c r="J2301" i="1"/>
  <c r="K2301" i="1" s="1"/>
  <c r="L2301" i="1" s="1"/>
  <c r="J2302" i="1"/>
  <c r="K2302" i="1" s="1"/>
  <c r="L2302" i="1" s="1"/>
  <c r="J2303" i="1"/>
  <c r="K2303" i="1" s="1"/>
  <c r="L2303" i="1" s="1"/>
  <c r="J2304" i="1"/>
  <c r="K2304" i="1" s="1"/>
  <c r="L2304" i="1" s="1"/>
  <c r="J2305" i="1"/>
  <c r="K2305" i="1" s="1"/>
  <c r="L2305" i="1" s="1"/>
  <c r="J2306" i="1"/>
  <c r="K2306" i="1" s="1"/>
  <c r="L2306" i="1" s="1"/>
  <c r="J2307" i="1"/>
  <c r="K2307" i="1" s="1"/>
  <c r="L2307" i="1" s="1"/>
  <c r="J2308" i="1"/>
  <c r="K2308" i="1" s="1"/>
  <c r="L2308" i="1" s="1"/>
  <c r="J2309" i="1"/>
  <c r="K2309" i="1" s="1"/>
  <c r="L2309" i="1" s="1"/>
  <c r="J2310" i="1"/>
  <c r="K2310" i="1" s="1"/>
  <c r="L2310" i="1" s="1"/>
  <c r="J2311" i="1"/>
  <c r="K2311" i="1" s="1"/>
  <c r="L2311" i="1" s="1"/>
  <c r="J2312" i="1"/>
  <c r="K2312" i="1" s="1"/>
  <c r="L2312" i="1" s="1"/>
  <c r="J2313" i="1"/>
  <c r="K2313" i="1" s="1"/>
  <c r="L2313" i="1" s="1"/>
  <c r="J2314" i="1"/>
  <c r="K2314" i="1" s="1"/>
  <c r="L2314" i="1" s="1"/>
  <c r="J2315" i="1"/>
  <c r="K2315" i="1" s="1"/>
  <c r="L2315" i="1" s="1"/>
  <c r="J2316" i="1"/>
  <c r="K2316" i="1" s="1"/>
  <c r="L2316" i="1" s="1"/>
  <c r="J2317" i="1"/>
  <c r="K2317" i="1" s="1"/>
  <c r="L2317" i="1" s="1"/>
  <c r="J2318" i="1"/>
  <c r="K2318" i="1" s="1"/>
  <c r="L2318" i="1" s="1"/>
  <c r="J2319" i="1"/>
  <c r="K2319" i="1" s="1"/>
  <c r="L2319" i="1" s="1"/>
  <c r="J2320" i="1"/>
  <c r="K2320" i="1" s="1"/>
  <c r="L2320" i="1" s="1"/>
  <c r="J2321" i="1"/>
  <c r="K2321" i="1" s="1"/>
  <c r="L2321" i="1" s="1"/>
  <c r="J2322" i="1"/>
  <c r="K2322" i="1" s="1"/>
  <c r="L2322" i="1" s="1"/>
  <c r="J2323" i="1"/>
  <c r="K2323" i="1" s="1"/>
  <c r="L2323" i="1" s="1"/>
  <c r="J2324" i="1"/>
  <c r="K2324" i="1" s="1"/>
  <c r="L2324" i="1" s="1"/>
  <c r="J2325" i="1"/>
  <c r="K2325" i="1" s="1"/>
  <c r="L2325" i="1" s="1"/>
  <c r="J2326" i="1"/>
  <c r="K2326" i="1" s="1"/>
  <c r="L2326" i="1" s="1"/>
  <c r="J2327" i="1"/>
  <c r="K2327" i="1" s="1"/>
  <c r="L2327" i="1" s="1"/>
  <c r="J2328" i="1"/>
  <c r="K2328" i="1" s="1"/>
  <c r="L2328" i="1" s="1"/>
  <c r="J2329" i="1"/>
  <c r="K2329" i="1" s="1"/>
  <c r="L2329" i="1" s="1"/>
  <c r="J2330" i="1"/>
  <c r="K2330" i="1" s="1"/>
  <c r="L2330" i="1" s="1"/>
  <c r="J2331" i="1"/>
  <c r="K2331" i="1" s="1"/>
  <c r="L2331" i="1" s="1"/>
  <c r="J2332" i="1"/>
  <c r="K2332" i="1" s="1"/>
  <c r="L2332" i="1" s="1"/>
  <c r="J2333" i="1"/>
  <c r="K2333" i="1" s="1"/>
  <c r="L2333" i="1" s="1"/>
  <c r="J2334" i="1"/>
  <c r="K2334" i="1" s="1"/>
  <c r="L2334" i="1" s="1"/>
  <c r="J2335" i="1"/>
  <c r="K2335" i="1" s="1"/>
  <c r="L2335" i="1" s="1"/>
  <c r="J2336" i="1"/>
  <c r="K2336" i="1" s="1"/>
  <c r="L2336" i="1" s="1"/>
  <c r="J2337" i="1"/>
  <c r="K2337" i="1" s="1"/>
  <c r="L2337" i="1" s="1"/>
  <c r="J2338" i="1"/>
  <c r="K2338" i="1" s="1"/>
  <c r="L2338" i="1" s="1"/>
  <c r="J2339" i="1"/>
  <c r="K2339" i="1" s="1"/>
  <c r="L2339" i="1" s="1"/>
  <c r="J2340" i="1"/>
  <c r="K2340" i="1" s="1"/>
  <c r="L2340" i="1" s="1"/>
  <c r="J2341" i="1"/>
  <c r="K2341" i="1" s="1"/>
  <c r="L2341" i="1" s="1"/>
  <c r="J2342" i="1"/>
  <c r="K2342" i="1" s="1"/>
  <c r="L2342" i="1" s="1"/>
  <c r="J2343" i="1"/>
  <c r="K2343" i="1" s="1"/>
  <c r="L2343" i="1" s="1"/>
  <c r="J2344" i="1"/>
  <c r="K2344" i="1" s="1"/>
  <c r="L2344" i="1" s="1"/>
  <c r="J2345" i="1"/>
  <c r="K2345" i="1" s="1"/>
  <c r="L2345" i="1" s="1"/>
  <c r="J2346" i="1"/>
  <c r="K2346" i="1" s="1"/>
  <c r="L2346" i="1" s="1"/>
  <c r="J2347" i="1"/>
  <c r="K2347" i="1" s="1"/>
  <c r="L2347" i="1" s="1"/>
  <c r="J2348" i="1"/>
  <c r="K2348" i="1" s="1"/>
  <c r="L2348" i="1" s="1"/>
  <c r="J2349" i="1"/>
  <c r="K2349" i="1" s="1"/>
  <c r="L2349" i="1" s="1"/>
  <c r="J2350" i="1"/>
  <c r="K2350" i="1" s="1"/>
  <c r="L2350" i="1" s="1"/>
  <c r="J2351" i="1"/>
  <c r="K2351" i="1" s="1"/>
  <c r="L2351" i="1" s="1"/>
  <c r="J2352" i="1"/>
  <c r="K2352" i="1" s="1"/>
  <c r="L2352" i="1" s="1"/>
  <c r="J2353" i="1"/>
  <c r="K2353" i="1" s="1"/>
  <c r="L2353" i="1" s="1"/>
  <c r="J2354" i="1"/>
  <c r="K2354" i="1" s="1"/>
  <c r="L2354" i="1" s="1"/>
  <c r="J2355" i="1"/>
  <c r="K2355" i="1" s="1"/>
  <c r="L2355" i="1" s="1"/>
  <c r="J2356" i="1"/>
  <c r="K2356" i="1" s="1"/>
  <c r="L2356" i="1" s="1"/>
  <c r="J2357" i="1"/>
  <c r="K2357" i="1" s="1"/>
  <c r="L2357" i="1" s="1"/>
  <c r="J2358" i="1"/>
  <c r="K2358" i="1" s="1"/>
  <c r="L2358" i="1" s="1"/>
  <c r="J2359" i="1"/>
  <c r="K2359" i="1" s="1"/>
  <c r="L2359" i="1" s="1"/>
  <c r="J2360" i="1"/>
  <c r="K2360" i="1" s="1"/>
  <c r="L2360" i="1" s="1"/>
  <c r="J2361" i="1"/>
  <c r="K2361" i="1" s="1"/>
  <c r="L2361" i="1" s="1"/>
  <c r="J2362" i="1"/>
  <c r="K2362" i="1" s="1"/>
  <c r="L2362" i="1" s="1"/>
  <c r="J2363" i="1"/>
  <c r="K2363" i="1" s="1"/>
  <c r="L2363" i="1" s="1"/>
  <c r="J2364" i="1"/>
  <c r="K2364" i="1" s="1"/>
  <c r="L2364" i="1" s="1"/>
  <c r="J2365" i="1"/>
  <c r="K2365" i="1" s="1"/>
  <c r="L2365" i="1" s="1"/>
  <c r="J2366" i="1"/>
  <c r="K2366" i="1" s="1"/>
  <c r="L2366" i="1" s="1"/>
  <c r="J2367" i="1"/>
  <c r="K2367" i="1" s="1"/>
  <c r="L2367" i="1" s="1"/>
  <c r="J2368" i="1"/>
  <c r="K2368" i="1" s="1"/>
  <c r="L2368" i="1" s="1"/>
  <c r="J2369" i="1"/>
  <c r="K2369" i="1" s="1"/>
  <c r="L2369" i="1" s="1"/>
  <c r="J2370" i="1"/>
  <c r="K2370" i="1" s="1"/>
  <c r="L2370" i="1" s="1"/>
  <c r="J2371" i="1"/>
  <c r="K2371" i="1" s="1"/>
  <c r="L2371" i="1" s="1"/>
  <c r="J2372" i="1"/>
  <c r="K2372" i="1" s="1"/>
  <c r="L2372" i="1" s="1"/>
  <c r="J2373" i="1"/>
  <c r="K2373" i="1" s="1"/>
  <c r="L2373" i="1" s="1"/>
  <c r="J2374" i="1"/>
  <c r="K2374" i="1" s="1"/>
  <c r="L2374" i="1" s="1"/>
  <c r="J2375" i="1"/>
  <c r="K2375" i="1" s="1"/>
  <c r="L2375" i="1" s="1"/>
  <c r="J2376" i="1"/>
  <c r="K2376" i="1" s="1"/>
  <c r="L2376" i="1" s="1"/>
  <c r="J2377" i="1"/>
  <c r="K2377" i="1" s="1"/>
  <c r="L2377" i="1" s="1"/>
  <c r="J2378" i="1"/>
  <c r="K2378" i="1" s="1"/>
  <c r="L2378" i="1" s="1"/>
  <c r="J2379" i="1"/>
  <c r="K2379" i="1" s="1"/>
  <c r="L2379" i="1" s="1"/>
  <c r="J2380" i="1"/>
  <c r="K2380" i="1" s="1"/>
  <c r="L2380" i="1" s="1"/>
  <c r="J2381" i="1"/>
  <c r="K2381" i="1" s="1"/>
  <c r="L2381" i="1" s="1"/>
  <c r="J2382" i="1"/>
  <c r="K2382" i="1" s="1"/>
  <c r="L2382" i="1" s="1"/>
  <c r="J2383" i="1"/>
  <c r="K2383" i="1" s="1"/>
  <c r="L2383" i="1" s="1"/>
  <c r="J2384" i="1"/>
  <c r="K2384" i="1" s="1"/>
  <c r="L2384" i="1" s="1"/>
  <c r="J2385" i="1"/>
  <c r="K2385" i="1" s="1"/>
  <c r="L2385" i="1" s="1"/>
  <c r="J2386" i="1"/>
  <c r="K2386" i="1" s="1"/>
  <c r="L2386" i="1" s="1"/>
  <c r="J2387" i="1"/>
  <c r="K2387" i="1" s="1"/>
  <c r="L2387" i="1" s="1"/>
  <c r="J2388" i="1"/>
  <c r="K2388" i="1" s="1"/>
  <c r="L2388" i="1" s="1"/>
  <c r="J2389" i="1"/>
  <c r="K2389" i="1" s="1"/>
  <c r="L2389" i="1" s="1"/>
  <c r="J2390" i="1"/>
  <c r="K2390" i="1" s="1"/>
  <c r="L2390" i="1" s="1"/>
  <c r="J2391" i="1"/>
  <c r="K2391" i="1" s="1"/>
  <c r="L2391" i="1" s="1"/>
  <c r="J2392" i="1"/>
  <c r="K2392" i="1" s="1"/>
  <c r="L2392" i="1" s="1"/>
  <c r="J2393" i="1"/>
  <c r="K2393" i="1" s="1"/>
  <c r="L2393" i="1" s="1"/>
  <c r="J2394" i="1"/>
  <c r="K2394" i="1" s="1"/>
  <c r="L2394" i="1" s="1"/>
  <c r="J2395" i="1"/>
  <c r="K2395" i="1" s="1"/>
  <c r="L2395" i="1" s="1"/>
  <c r="J2396" i="1"/>
  <c r="K2396" i="1" s="1"/>
  <c r="L2396" i="1" s="1"/>
  <c r="J2397" i="1"/>
  <c r="K2397" i="1" s="1"/>
  <c r="L2397" i="1" s="1"/>
  <c r="J2398" i="1"/>
  <c r="K2398" i="1" s="1"/>
  <c r="L2398" i="1" s="1"/>
  <c r="J2399" i="1"/>
  <c r="K2399" i="1" s="1"/>
  <c r="L2399" i="1" s="1"/>
  <c r="J2400" i="1"/>
  <c r="K2400" i="1" s="1"/>
  <c r="L2400" i="1" s="1"/>
  <c r="J2401" i="1"/>
  <c r="K2401" i="1" s="1"/>
  <c r="L2401" i="1" s="1"/>
  <c r="J2402" i="1"/>
  <c r="K2402" i="1" s="1"/>
  <c r="L2402" i="1" s="1"/>
  <c r="J2403" i="1"/>
  <c r="K2403" i="1" s="1"/>
  <c r="L2403" i="1" s="1"/>
  <c r="J2404" i="1"/>
  <c r="K2404" i="1" s="1"/>
  <c r="L2404" i="1" s="1"/>
  <c r="J2405" i="1"/>
  <c r="K2405" i="1" s="1"/>
  <c r="L2405" i="1" s="1"/>
  <c r="J2406" i="1"/>
  <c r="K2406" i="1" s="1"/>
  <c r="L2406" i="1" s="1"/>
  <c r="J2407" i="1"/>
  <c r="K2407" i="1" s="1"/>
  <c r="L2407" i="1" s="1"/>
  <c r="J2408" i="1"/>
  <c r="K2408" i="1" s="1"/>
  <c r="L2408" i="1" s="1"/>
  <c r="J2409" i="1"/>
  <c r="K2409" i="1" s="1"/>
  <c r="L2409" i="1" s="1"/>
  <c r="J2410" i="1"/>
  <c r="K2410" i="1" s="1"/>
  <c r="L2410" i="1" s="1"/>
  <c r="J2411" i="1"/>
  <c r="K2411" i="1" s="1"/>
  <c r="L2411" i="1" s="1"/>
  <c r="J2412" i="1"/>
  <c r="K2412" i="1" s="1"/>
  <c r="L2412" i="1" s="1"/>
  <c r="J2413" i="1"/>
  <c r="K2413" i="1" s="1"/>
  <c r="L2413" i="1" s="1"/>
  <c r="J2414" i="1"/>
  <c r="K2414" i="1" s="1"/>
  <c r="L2414" i="1" s="1"/>
  <c r="J2415" i="1"/>
  <c r="K2415" i="1" s="1"/>
  <c r="L2415" i="1" s="1"/>
  <c r="J2416" i="1"/>
  <c r="K2416" i="1" s="1"/>
  <c r="L2416" i="1" s="1"/>
  <c r="J2417" i="1"/>
  <c r="K2417" i="1" s="1"/>
  <c r="L2417" i="1" s="1"/>
  <c r="J2418" i="1"/>
  <c r="K2418" i="1" s="1"/>
  <c r="L2418" i="1" s="1"/>
  <c r="J2419" i="1"/>
  <c r="K2419" i="1" s="1"/>
  <c r="L2419" i="1" s="1"/>
  <c r="J2420" i="1"/>
  <c r="K2420" i="1" s="1"/>
  <c r="L2420" i="1" s="1"/>
  <c r="J2421" i="1"/>
  <c r="K2421" i="1" s="1"/>
  <c r="L2421" i="1" s="1"/>
  <c r="J2422" i="1"/>
  <c r="K2422" i="1" s="1"/>
  <c r="L2422" i="1" s="1"/>
  <c r="J2423" i="1"/>
  <c r="K2423" i="1" s="1"/>
  <c r="L2423" i="1" s="1"/>
  <c r="J2424" i="1"/>
  <c r="K2424" i="1" s="1"/>
  <c r="L2424" i="1" s="1"/>
  <c r="J2425" i="1"/>
  <c r="K2425" i="1" s="1"/>
  <c r="L2425" i="1" s="1"/>
  <c r="J2426" i="1"/>
  <c r="K2426" i="1" s="1"/>
  <c r="L2426" i="1" s="1"/>
  <c r="J2427" i="1"/>
  <c r="K2427" i="1" s="1"/>
  <c r="L2427" i="1" s="1"/>
  <c r="J2428" i="1"/>
  <c r="K2428" i="1" s="1"/>
  <c r="L2428" i="1" s="1"/>
  <c r="J2429" i="1"/>
  <c r="K2429" i="1" s="1"/>
  <c r="L2429" i="1" s="1"/>
  <c r="J2430" i="1"/>
  <c r="K2430" i="1" s="1"/>
  <c r="L2430" i="1" s="1"/>
  <c r="J2431" i="1"/>
  <c r="K2431" i="1" s="1"/>
  <c r="L2431" i="1" s="1"/>
  <c r="J2432" i="1"/>
  <c r="K2432" i="1" s="1"/>
  <c r="L2432" i="1" s="1"/>
  <c r="J2433" i="1"/>
  <c r="K2433" i="1" s="1"/>
  <c r="L2433" i="1" s="1"/>
  <c r="J2434" i="1"/>
  <c r="K2434" i="1" s="1"/>
  <c r="L2434" i="1" s="1"/>
  <c r="J2435" i="1"/>
  <c r="K2435" i="1" s="1"/>
  <c r="L2435" i="1" s="1"/>
  <c r="J2436" i="1"/>
  <c r="K2436" i="1" s="1"/>
  <c r="L2436" i="1" s="1"/>
  <c r="J2437" i="1"/>
  <c r="K2437" i="1" s="1"/>
  <c r="L2437" i="1" s="1"/>
  <c r="J2438" i="1"/>
  <c r="K2438" i="1" s="1"/>
  <c r="L2438" i="1" s="1"/>
  <c r="J2439" i="1"/>
  <c r="K2439" i="1" s="1"/>
  <c r="L2439" i="1" s="1"/>
  <c r="J2440" i="1"/>
  <c r="K2440" i="1" s="1"/>
  <c r="L2440" i="1" s="1"/>
  <c r="J2441" i="1"/>
  <c r="K2441" i="1" s="1"/>
  <c r="L2441" i="1" s="1"/>
  <c r="J2442" i="1"/>
  <c r="K2442" i="1" s="1"/>
  <c r="L2442" i="1" s="1"/>
  <c r="J2443" i="1"/>
  <c r="K2443" i="1" s="1"/>
  <c r="L2443" i="1" s="1"/>
  <c r="J2444" i="1"/>
  <c r="K2444" i="1" s="1"/>
  <c r="L2444" i="1" s="1"/>
  <c r="J2445" i="1"/>
  <c r="K2445" i="1" s="1"/>
  <c r="L2445" i="1" s="1"/>
  <c r="J2446" i="1"/>
  <c r="K2446" i="1" s="1"/>
  <c r="L2446" i="1" s="1"/>
  <c r="J2447" i="1"/>
  <c r="K2447" i="1" s="1"/>
  <c r="L2447" i="1" s="1"/>
  <c r="J2448" i="1"/>
  <c r="K2448" i="1" s="1"/>
  <c r="L2448" i="1" s="1"/>
  <c r="J2449" i="1"/>
  <c r="K2449" i="1" s="1"/>
  <c r="L2449" i="1" s="1"/>
  <c r="J2450" i="1"/>
  <c r="K2450" i="1" s="1"/>
  <c r="L2450" i="1" s="1"/>
  <c r="J2451" i="1"/>
  <c r="K2451" i="1" s="1"/>
  <c r="L2451" i="1" s="1"/>
  <c r="J2452" i="1"/>
  <c r="K2452" i="1" s="1"/>
  <c r="L2452" i="1" s="1"/>
  <c r="J2453" i="1"/>
  <c r="K2453" i="1" s="1"/>
  <c r="L2453" i="1" s="1"/>
  <c r="J2454" i="1"/>
  <c r="K2454" i="1" s="1"/>
  <c r="L2454" i="1" s="1"/>
  <c r="J2455" i="1"/>
  <c r="K2455" i="1" s="1"/>
  <c r="L2455" i="1" s="1"/>
  <c r="J2456" i="1"/>
  <c r="K2456" i="1" s="1"/>
  <c r="L2456" i="1" s="1"/>
  <c r="J2457" i="1"/>
  <c r="K2457" i="1" s="1"/>
  <c r="L2457" i="1" s="1"/>
  <c r="J2458" i="1"/>
  <c r="K2458" i="1" s="1"/>
  <c r="L2458" i="1" s="1"/>
  <c r="J2459" i="1"/>
  <c r="K2459" i="1" s="1"/>
  <c r="L2459" i="1" s="1"/>
  <c r="J2460" i="1"/>
  <c r="K2460" i="1" s="1"/>
  <c r="L2460" i="1" s="1"/>
  <c r="J2461" i="1"/>
  <c r="K2461" i="1" s="1"/>
  <c r="L2461" i="1" s="1"/>
  <c r="J2462" i="1"/>
  <c r="K2462" i="1" s="1"/>
  <c r="L2462" i="1" s="1"/>
  <c r="J2463" i="1"/>
  <c r="K2463" i="1" s="1"/>
  <c r="L2463" i="1" s="1"/>
  <c r="J2464" i="1"/>
  <c r="K2464" i="1" s="1"/>
  <c r="L2464" i="1" s="1"/>
  <c r="J2465" i="1"/>
  <c r="K2465" i="1" s="1"/>
  <c r="L2465" i="1" s="1"/>
  <c r="J2466" i="1"/>
  <c r="K2466" i="1" s="1"/>
  <c r="L2466" i="1" s="1"/>
  <c r="J2467" i="1"/>
  <c r="K2467" i="1" s="1"/>
  <c r="L2467" i="1" s="1"/>
  <c r="J2468" i="1"/>
  <c r="K2468" i="1" s="1"/>
  <c r="L2468" i="1" s="1"/>
  <c r="J2469" i="1"/>
  <c r="K2469" i="1" s="1"/>
  <c r="L2469" i="1" s="1"/>
  <c r="J2470" i="1"/>
  <c r="K2470" i="1" s="1"/>
  <c r="L2470" i="1" s="1"/>
  <c r="J2471" i="1"/>
  <c r="K2471" i="1" s="1"/>
  <c r="L2471" i="1" s="1"/>
  <c r="J2472" i="1"/>
  <c r="K2472" i="1" s="1"/>
  <c r="L2472" i="1" s="1"/>
  <c r="J2473" i="1"/>
  <c r="K2473" i="1" s="1"/>
  <c r="L2473" i="1" s="1"/>
  <c r="J2474" i="1"/>
  <c r="K2474" i="1" s="1"/>
  <c r="L2474" i="1" s="1"/>
  <c r="J2475" i="1"/>
  <c r="K2475" i="1" s="1"/>
  <c r="L2475" i="1" s="1"/>
  <c r="J2476" i="1"/>
  <c r="K2476" i="1" s="1"/>
  <c r="L2476" i="1" s="1"/>
  <c r="J2477" i="1"/>
  <c r="K2477" i="1" s="1"/>
  <c r="L2477" i="1" s="1"/>
  <c r="J2478" i="1"/>
  <c r="K2478" i="1" s="1"/>
  <c r="L2478" i="1" s="1"/>
  <c r="J2479" i="1"/>
  <c r="K2479" i="1" s="1"/>
  <c r="L2479" i="1" s="1"/>
  <c r="J2480" i="1"/>
  <c r="K2480" i="1" s="1"/>
  <c r="L2480" i="1" s="1"/>
  <c r="J2481" i="1"/>
  <c r="K2481" i="1" s="1"/>
  <c r="L2481" i="1" s="1"/>
  <c r="J2482" i="1"/>
  <c r="K2482" i="1" s="1"/>
  <c r="L2482" i="1" s="1"/>
  <c r="J2483" i="1"/>
  <c r="K2483" i="1" s="1"/>
  <c r="L2483" i="1" s="1"/>
  <c r="J2484" i="1"/>
  <c r="K2484" i="1" s="1"/>
  <c r="L2484" i="1" s="1"/>
  <c r="J2485" i="1"/>
  <c r="K2485" i="1" s="1"/>
  <c r="L2485" i="1" s="1"/>
  <c r="J2486" i="1"/>
  <c r="K2486" i="1" s="1"/>
  <c r="L2486" i="1" s="1"/>
  <c r="J2487" i="1"/>
  <c r="K2487" i="1" s="1"/>
  <c r="L2487" i="1" s="1"/>
  <c r="J2488" i="1"/>
  <c r="K2488" i="1" s="1"/>
  <c r="L2488" i="1" s="1"/>
  <c r="J2489" i="1"/>
  <c r="K2489" i="1" s="1"/>
  <c r="L2489" i="1" s="1"/>
  <c r="J2490" i="1"/>
  <c r="K2490" i="1" s="1"/>
  <c r="L2490" i="1" s="1"/>
  <c r="J2491" i="1"/>
  <c r="K2491" i="1" s="1"/>
  <c r="L2491" i="1" s="1"/>
  <c r="J2492" i="1"/>
  <c r="K2492" i="1" s="1"/>
  <c r="L2492" i="1" s="1"/>
  <c r="J2493" i="1"/>
  <c r="K2493" i="1" s="1"/>
  <c r="L2493" i="1" s="1"/>
  <c r="J2494" i="1"/>
  <c r="K2494" i="1" s="1"/>
  <c r="L2494" i="1" s="1"/>
  <c r="J2495" i="1"/>
  <c r="K2495" i="1" s="1"/>
  <c r="L2495" i="1" s="1"/>
  <c r="J2496" i="1"/>
  <c r="K2496" i="1" s="1"/>
  <c r="L2496" i="1" s="1"/>
  <c r="J2497" i="1"/>
  <c r="K2497" i="1" s="1"/>
  <c r="L2497" i="1" s="1"/>
  <c r="J2498" i="1"/>
  <c r="K2498" i="1" s="1"/>
  <c r="L2498" i="1" s="1"/>
  <c r="J2499" i="1"/>
  <c r="K2499" i="1" s="1"/>
  <c r="L2499" i="1" s="1"/>
  <c r="J2500" i="1"/>
  <c r="K2500" i="1" s="1"/>
  <c r="L2500" i="1" s="1"/>
  <c r="J2501" i="1"/>
  <c r="K2501" i="1" s="1"/>
  <c r="L2501" i="1" s="1"/>
  <c r="J2502" i="1"/>
  <c r="K2502" i="1" s="1"/>
  <c r="L2502" i="1" s="1"/>
  <c r="J2503" i="1"/>
  <c r="K2503" i="1" s="1"/>
  <c r="L2503" i="1" s="1"/>
  <c r="J2504" i="1"/>
  <c r="K2504" i="1" s="1"/>
  <c r="L2504" i="1" s="1"/>
  <c r="J2505" i="1"/>
  <c r="K2505" i="1" s="1"/>
  <c r="L2505" i="1" s="1"/>
  <c r="J2506" i="1"/>
  <c r="K2506" i="1" s="1"/>
  <c r="L2506" i="1" s="1"/>
  <c r="J2507" i="1"/>
  <c r="K2507" i="1" s="1"/>
  <c r="L2507" i="1" s="1"/>
  <c r="J2508" i="1"/>
  <c r="K2508" i="1" s="1"/>
  <c r="L2508" i="1" s="1"/>
  <c r="J2509" i="1"/>
  <c r="K2509" i="1" s="1"/>
  <c r="L2509" i="1" s="1"/>
  <c r="J2510" i="1"/>
  <c r="K2510" i="1" s="1"/>
  <c r="L2510" i="1" s="1"/>
  <c r="J2511" i="1"/>
  <c r="K2511" i="1" s="1"/>
  <c r="L2511" i="1" s="1"/>
  <c r="J2512" i="1"/>
  <c r="K2512" i="1" s="1"/>
  <c r="L2512" i="1" s="1"/>
  <c r="J2513" i="1"/>
  <c r="K2513" i="1" s="1"/>
  <c r="L2513" i="1" s="1"/>
  <c r="J2514" i="1"/>
  <c r="K2514" i="1" s="1"/>
  <c r="L2514" i="1" s="1"/>
  <c r="J2515" i="1"/>
  <c r="K2515" i="1" s="1"/>
  <c r="L2515" i="1" s="1"/>
  <c r="J2516" i="1"/>
  <c r="K2516" i="1" s="1"/>
  <c r="L2516" i="1" s="1"/>
  <c r="J2517" i="1"/>
  <c r="K2517" i="1" s="1"/>
  <c r="L2517" i="1" s="1"/>
  <c r="J2518" i="1"/>
  <c r="K2518" i="1" s="1"/>
  <c r="L2518" i="1" s="1"/>
  <c r="J2519" i="1"/>
  <c r="K2519" i="1" s="1"/>
  <c r="L2519" i="1" s="1"/>
  <c r="J2520" i="1"/>
  <c r="K2520" i="1" s="1"/>
  <c r="L2520" i="1" s="1"/>
  <c r="J2521" i="1"/>
  <c r="K2521" i="1" s="1"/>
  <c r="L2521" i="1" s="1"/>
  <c r="J2522" i="1"/>
  <c r="K2522" i="1" s="1"/>
  <c r="L2522" i="1" s="1"/>
  <c r="J2523" i="1"/>
  <c r="K2523" i="1" s="1"/>
  <c r="L2523" i="1" s="1"/>
  <c r="J2524" i="1"/>
  <c r="K2524" i="1" s="1"/>
  <c r="L2524" i="1" s="1"/>
  <c r="J2525" i="1"/>
  <c r="K2525" i="1" s="1"/>
  <c r="L2525" i="1" s="1"/>
  <c r="J2526" i="1"/>
  <c r="K2526" i="1" s="1"/>
  <c r="L2526" i="1" s="1"/>
  <c r="J2527" i="1"/>
  <c r="K2527" i="1" s="1"/>
  <c r="L2527" i="1" s="1"/>
  <c r="J2528" i="1"/>
  <c r="K2528" i="1" s="1"/>
  <c r="L2528" i="1" s="1"/>
  <c r="J2529" i="1"/>
  <c r="K2529" i="1" s="1"/>
  <c r="L2529" i="1" s="1"/>
  <c r="J2530" i="1"/>
  <c r="K2530" i="1" s="1"/>
  <c r="L2530" i="1" s="1"/>
  <c r="J2531" i="1"/>
  <c r="K2531" i="1" s="1"/>
  <c r="L2531" i="1" s="1"/>
  <c r="J2532" i="1"/>
  <c r="K2532" i="1" s="1"/>
  <c r="L2532" i="1" s="1"/>
  <c r="J2533" i="1"/>
  <c r="K2533" i="1" s="1"/>
  <c r="L2533" i="1" s="1"/>
  <c r="J2534" i="1"/>
  <c r="K2534" i="1" s="1"/>
  <c r="L2534" i="1" s="1"/>
  <c r="J2535" i="1"/>
  <c r="K2535" i="1" s="1"/>
  <c r="L2535" i="1" s="1"/>
  <c r="J2536" i="1"/>
  <c r="K2536" i="1" s="1"/>
  <c r="L2536" i="1" s="1"/>
  <c r="J2537" i="1"/>
  <c r="K2537" i="1" s="1"/>
  <c r="L2537" i="1" s="1"/>
  <c r="J2538" i="1"/>
  <c r="K2538" i="1" s="1"/>
  <c r="L2538" i="1" s="1"/>
  <c r="J2539" i="1"/>
  <c r="K2539" i="1" s="1"/>
  <c r="L2539" i="1" s="1"/>
  <c r="J2540" i="1"/>
  <c r="K2540" i="1" s="1"/>
  <c r="L2540" i="1" s="1"/>
  <c r="J2541" i="1"/>
  <c r="K2541" i="1" s="1"/>
  <c r="L2541" i="1" s="1"/>
  <c r="J2542" i="1"/>
  <c r="K2542" i="1" s="1"/>
  <c r="L2542" i="1" s="1"/>
  <c r="J2543" i="1"/>
  <c r="K2543" i="1" s="1"/>
  <c r="L2543" i="1" s="1"/>
  <c r="J2544" i="1"/>
  <c r="K2544" i="1" s="1"/>
  <c r="L2544" i="1" s="1"/>
  <c r="J2545" i="1"/>
  <c r="K2545" i="1" s="1"/>
  <c r="L2545" i="1" s="1"/>
  <c r="J2546" i="1"/>
  <c r="K2546" i="1" s="1"/>
  <c r="L2546" i="1" s="1"/>
  <c r="J2547" i="1"/>
  <c r="K2547" i="1" s="1"/>
  <c r="L2547" i="1" s="1"/>
  <c r="J2548" i="1"/>
  <c r="K2548" i="1" s="1"/>
  <c r="L2548" i="1" s="1"/>
  <c r="J2549" i="1"/>
  <c r="K2549" i="1" s="1"/>
  <c r="L2549" i="1" s="1"/>
  <c r="J2550" i="1"/>
  <c r="K2550" i="1" s="1"/>
  <c r="L2550" i="1" s="1"/>
  <c r="J2551" i="1"/>
  <c r="K2551" i="1" s="1"/>
  <c r="L2551" i="1" s="1"/>
  <c r="J2552" i="1"/>
  <c r="K2552" i="1" s="1"/>
  <c r="L2552" i="1" s="1"/>
  <c r="J2553" i="1"/>
  <c r="K2553" i="1" s="1"/>
  <c r="L2553" i="1" s="1"/>
  <c r="J2554" i="1"/>
  <c r="K2554" i="1" s="1"/>
  <c r="L2554" i="1" s="1"/>
  <c r="J2555" i="1"/>
  <c r="K2555" i="1" s="1"/>
  <c r="L2555" i="1" s="1"/>
  <c r="J2556" i="1"/>
  <c r="K2556" i="1" s="1"/>
  <c r="L2556" i="1" s="1"/>
  <c r="J2557" i="1"/>
  <c r="K2557" i="1" s="1"/>
  <c r="L2557" i="1" s="1"/>
  <c r="J2558" i="1"/>
  <c r="K2558" i="1" s="1"/>
  <c r="L2558" i="1" s="1"/>
  <c r="J2559" i="1"/>
  <c r="K2559" i="1" s="1"/>
  <c r="L2559" i="1" s="1"/>
  <c r="J2560" i="1"/>
  <c r="K2560" i="1" s="1"/>
  <c r="L2560" i="1" s="1"/>
  <c r="J2561" i="1"/>
  <c r="K2561" i="1" s="1"/>
  <c r="L2561" i="1" s="1"/>
  <c r="J2562" i="1"/>
  <c r="K2562" i="1" s="1"/>
  <c r="L2562" i="1" s="1"/>
  <c r="J2563" i="1"/>
  <c r="K2563" i="1" s="1"/>
  <c r="L2563" i="1" s="1"/>
  <c r="J2564" i="1"/>
  <c r="K2564" i="1" s="1"/>
  <c r="L2564" i="1" s="1"/>
  <c r="J2565" i="1"/>
  <c r="K2565" i="1" s="1"/>
  <c r="L2565" i="1" s="1"/>
  <c r="J2566" i="1"/>
  <c r="K2566" i="1" s="1"/>
  <c r="L2566" i="1" s="1"/>
  <c r="J2567" i="1"/>
  <c r="K2567" i="1" s="1"/>
  <c r="L2567" i="1" s="1"/>
  <c r="J2568" i="1"/>
  <c r="K2568" i="1" s="1"/>
  <c r="L2568" i="1" s="1"/>
  <c r="J2569" i="1"/>
  <c r="K2569" i="1" s="1"/>
  <c r="L2569" i="1" s="1"/>
  <c r="J2570" i="1"/>
  <c r="K2570" i="1" s="1"/>
  <c r="L2570" i="1" s="1"/>
  <c r="J2571" i="1"/>
  <c r="K2571" i="1" s="1"/>
  <c r="L2571" i="1" s="1"/>
  <c r="J2572" i="1"/>
  <c r="K2572" i="1" s="1"/>
  <c r="L2572" i="1" s="1"/>
  <c r="J2573" i="1"/>
  <c r="K2573" i="1" s="1"/>
  <c r="L2573" i="1" s="1"/>
  <c r="J2574" i="1"/>
  <c r="K2574" i="1" s="1"/>
  <c r="L2574" i="1" s="1"/>
  <c r="J2575" i="1"/>
  <c r="K2575" i="1" s="1"/>
  <c r="L2575" i="1" s="1"/>
  <c r="J2576" i="1"/>
  <c r="K2576" i="1" s="1"/>
  <c r="L2576" i="1" s="1"/>
  <c r="J2577" i="1"/>
  <c r="K2577" i="1" s="1"/>
  <c r="L2577" i="1" s="1"/>
  <c r="J2578" i="1"/>
  <c r="K2578" i="1" s="1"/>
  <c r="L2578" i="1" s="1"/>
  <c r="J2579" i="1"/>
  <c r="K2579" i="1" s="1"/>
  <c r="L2579" i="1" s="1"/>
  <c r="J2580" i="1"/>
  <c r="K2580" i="1" s="1"/>
  <c r="L2580" i="1" s="1"/>
  <c r="J2581" i="1"/>
  <c r="K2581" i="1" s="1"/>
  <c r="L2581" i="1" s="1"/>
  <c r="J2582" i="1"/>
  <c r="K2582" i="1" s="1"/>
  <c r="L2582" i="1" s="1"/>
  <c r="J2583" i="1"/>
  <c r="K2583" i="1" s="1"/>
  <c r="L2583" i="1" s="1"/>
  <c r="J2584" i="1"/>
  <c r="K2584" i="1" s="1"/>
  <c r="L2584" i="1" s="1"/>
  <c r="J2585" i="1"/>
  <c r="K2585" i="1" s="1"/>
  <c r="L2585" i="1" s="1"/>
  <c r="J2586" i="1"/>
  <c r="K2586" i="1" s="1"/>
  <c r="L2586" i="1" s="1"/>
  <c r="J2587" i="1"/>
  <c r="K2587" i="1" s="1"/>
  <c r="L2587" i="1" s="1"/>
  <c r="J2588" i="1"/>
  <c r="K2588" i="1" s="1"/>
  <c r="L2588" i="1" s="1"/>
  <c r="J2589" i="1"/>
  <c r="K2589" i="1" s="1"/>
  <c r="L2589" i="1" s="1"/>
  <c r="J2590" i="1"/>
  <c r="K2590" i="1" s="1"/>
  <c r="L2590" i="1" s="1"/>
  <c r="J2591" i="1"/>
  <c r="K2591" i="1" s="1"/>
  <c r="L2591" i="1" s="1"/>
  <c r="J2592" i="1"/>
  <c r="K2592" i="1" s="1"/>
  <c r="L2592" i="1" s="1"/>
  <c r="J2593" i="1"/>
  <c r="K2593" i="1" s="1"/>
  <c r="L2593" i="1" s="1"/>
  <c r="J2594" i="1"/>
  <c r="K2594" i="1" s="1"/>
  <c r="L2594" i="1" s="1"/>
  <c r="J2595" i="1"/>
  <c r="K2595" i="1" s="1"/>
  <c r="L2595" i="1" s="1"/>
  <c r="J2596" i="1"/>
  <c r="K2596" i="1" s="1"/>
  <c r="L2596" i="1" s="1"/>
  <c r="J2597" i="1"/>
  <c r="K2597" i="1" s="1"/>
  <c r="L2597" i="1" s="1"/>
  <c r="J2598" i="1"/>
  <c r="K2598" i="1" s="1"/>
  <c r="L2598" i="1" s="1"/>
  <c r="J2599" i="1"/>
  <c r="K2599" i="1" s="1"/>
  <c r="L2599" i="1" s="1"/>
  <c r="J2600" i="1"/>
  <c r="K2600" i="1" s="1"/>
  <c r="L2600" i="1" s="1"/>
  <c r="J2601" i="1"/>
  <c r="K2601" i="1" s="1"/>
  <c r="L2601" i="1" s="1"/>
  <c r="J2602" i="1"/>
  <c r="K2602" i="1" s="1"/>
  <c r="L2602" i="1" s="1"/>
  <c r="J2603" i="1"/>
  <c r="K2603" i="1" s="1"/>
  <c r="L2603" i="1" s="1"/>
  <c r="J2604" i="1"/>
  <c r="K2604" i="1" s="1"/>
  <c r="L2604" i="1" s="1"/>
  <c r="J2605" i="1"/>
  <c r="K2605" i="1" s="1"/>
  <c r="L2605" i="1" s="1"/>
  <c r="J2606" i="1"/>
  <c r="K2606" i="1" s="1"/>
  <c r="L2606" i="1" s="1"/>
  <c r="J2607" i="1"/>
  <c r="K2607" i="1" s="1"/>
  <c r="L2607" i="1" s="1"/>
  <c r="J2608" i="1"/>
  <c r="K2608" i="1" s="1"/>
  <c r="L2608" i="1" s="1"/>
  <c r="J2609" i="1"/>
  <c r="K2609" i="1" s="1"/>
  <c r="L2609" i="1" s="1"/>
  <c r="J2610" i="1"/>
  <c r="K2610" i="1" s="1"/>
  <c r="L2610" i="1" s="1"/>
  <c r="J2611" i="1"/>
  <c r="K2611" i="1" s="1"/>
  <c r="L2611" i="1" s="1"/>
  <c r="J2612" i="1"/>
  <c r="K2612" i="1" s="1"/>
  <c r="L2612" i="1" s="1"/>
  <c r="J2613" i="1"/>
  <c r="K2613" i="1" s="1"/>
  <c r="L2613" i="1" s="1"/>
  <c r="J2614" i="1"/>
  <c r="K2614" i="1" s="1"/>
  <c r="L2614" i="1" s="1"/>
  <c r="J2615" i="1"/>
  <c r="K2615" i="1" s="1"/>
  <c r="L2615" i="1" s="1"/>
  <c r="J2616" i="1"/>
  <c r="K2616" i="1" s="1"/>
  <c r="L2616" i="1" s="1"/>
  <c r="J2617" i="1"/>
  <c r="K2617" i="1" s="1"/>
  <c r="L2617" i="1" s="1"/>
  <c r="J2618" i="1"/>
  <c r="K2618" i="1" s="1"/>
  <c r="L2618" i="1" s="1"/>
  <c r="J2619" i="1"/>
  <c r="K2619" i="1" s="1"/>
  <c r="L2619" i="1" s="1"/>
  <c r="J2620" i="1"/>
  <c r="K2620" i="1" s="1"/>
  <c r="L2620" i="1" s="1"/>
  <c r="J2621" i="1"/>
  <c r="K2621" i="1" s="1"/>
  <c r="L2621" i="1" s="1"/>
  <c r="J2622" i="1"/>
  <c r="K2622" i="1" s="1"/>
  <c r="L2622" i="1" s="1"/>
  <c r="J2623" i="1"/>
  <c r="K2623" i="1" s="1"/>
  <c r="L2623" i="1" s="1"/>
  <c r="J2624" i="1"/>
  <c r="K2624" i="1" s="1"/>
  <c r="L2624" i="1" s="1"/>
  <c r="J2625" i="1"/>
  <c r="K2625" i="1" s="1"/>
  <c r="L2625" i="1" s="1"/>
  <c r="J2626" i="1"/>
  <c r="K2626" i="1" s="1"/>
  <c r="L2626" i="1" s="1"/>
  <c r="J2627" i="1"/>
  <c r="K2627" i="1" s="1"/>
  <c r="L2627" i="1" s="1"/>
  <c r="J2628" i="1"/>
  <c r="K2628" i="1" s="1"/>
  <c r="L2628" i="1" s="1"/>
  <c r="J2629" i="1"/>
  <c r="K2629" i="1" s="1"/>
  <c r="L2629" i="1" s="1"/>
  <c r="J2630" i="1"/>
  <c r="K2630" i="1" s="1"/>
  <c r="L2630" i="1" s="1"/>
  <c r="J2631" i="1"/>
  <c r="K2631" i="1" s="1"/>
  <c r="L2631" i="1" s="1"/>
  <c r="J2632" i="1"/>
  <c r="K2632" i="1" s="1"/>
  <c r="L2632" i="1" s="1"/>
  <c r="J2633" i="1"/>
  <c r="K2633" i="1" s="1"/>
  <c r="L2633" i="1" s="1"/>
  <c r="J2634" i="1"/>
  <c r="K2634" i="1" s="1"/>
  <c r="L2634" i="1" s="1"/>
  <c r="J2635" i="1"/>
  <c r="K2635" i="1" s="1"/>
  <c r="L2635" i="1" s="1"/>
  <c r="J2636" i="1"/>
  <c r="K2636" i="1" s="1"/>
  <c r="L2636" i="1" s="1"/>
  <c r="J2637" i="1"/>
  <c r="K2637" i="1" s="1"/>
  <c r="L2637" i="1" s="1"/>
  <c r="J2638" i="1"/>
  <c r="K2638" i="1" s="1"/>
  <c r="L2638" i="1" s="1"/>
  <c r="J2639" i="1"/>
  <c r="K2639" i="1" s="1"/>
  <c r="L2639" i="1" s="1"/>
  <c r="J2640" i="1"/>
  <c r="K2640" i="1" s="1"/>
  <c r="L2640" i="1" s="1"/>
  <c r="J2641" i="1"/>
  <c r="K2641" i="1" s="1"/>
  <c r="L2641" i="1" s="1"/>
  <c r="J2642" i="1"/>
  <c r="K2642" i="1" s="1"/>
  <c r="L2642" i="1" s="1"/>
  <c r="J2643" i="1"/>
  <c r="K2643" i="1" s="1"/>
  <c r="L2643" i="1" s="1"/>
  <c r="J2644" i="1"/>
  <c r="K2644" i="1" s="1"/>
  <c r="L2644" i="1" s="1"/>
  <c r="J2645" i="1"/>
  <c r="K2645" i="1" s="1"/>
  <c r="L2645" i="1" s="1"/>
  <c r="J2646" i="1"/>
  <c r="K2646" i="1" s="1"/>
  <c r="L2646" i="1" s="1"/>
  <c r="J2647" i="1"/>
  <c r="K2647" i="1" s="1"/>
  <c r="L2647" i="1" s="1"/>
  <c r="J2648" i="1"/>
  <c r="K2648" i="1" s="1"/>
  <c r="L2648" i="1" s="1"/>
  <c r="J2649" i="1"/>
  <c r="K2649" i="1" s="1"/>
  <c r="L2649" i="1" s="1"/>
  <c r="J2650" i="1"/>
  <c r="K2650" i="1" s="1"/>
  <c r="L2650" i="1" s="1"/>
  <c r="J2651" i="1"/>
  <c r="K2651" i="1" s="1"/>
  <c r="L2651" i="1" s="1"/>
  <c r="J2652" i="1"/>
  <c r="K2652" i="1" s="1"/>
  <c r="L2652" i="1" s="1"/>
  <c r="J2653" i="1"/>
  <c r="K2653" i="1" s="1"/>
  <c r="L2653" i="1" s="1"/>
  <c r="J2654" i="1"/>
  <c r="K2654" i="1" s="1"/>
  <c r="L2654" i="1" s="1"/>
  <c r="J2655" i="1"/>
  <c r="K2655" i="1" s="1"/>
  <c r="L2655" i="1" s="1"/>
  <c r="J2656" i="1"/>
  <c r="K2656" i="1" s="1"/>
  <c r="L2656" i="1" s="1"/>
  <c r="J2657" i="1"/>
  <c r="K2657" i="1" s="1"/>
  <c r="L2657" i="1" s="1"/>
  <c r="J2658" i="1"/>
  <c r="K2658" i="1" s="1"/>
  <c r="L2658" i="1" s="1"/>
  <c r="J2659" i="1"/>
  <c r="K2659" i="1" s="1"/>
  <c r="L2659" i="1" s="1"/>
  <c r="J2660" i="1"/>
  <c r="K2660" i="1" s="1"/>
  <c r="L2660" i="1" s="1"/>
  <c r="J2661" i="1"/>
  <c r="K2661" i="1" s="1"/>
  <c r="L2661" i="1" s="1"/>
  <c r="J2662" i="1"/>
  <c r="K2662" i="1" s="1"/>
  <c r="L2662" i="1" s="1"/>
  <c r="J2663" i="1"/>
  <c r="K2663" i="1" s="1"/>
  <c r="L2663" i="1" s="1"/>
  <c r="J2664" i="1"/>
  <c r="K2664" i="1" s="1"/>
  <c r="L2664" i="1" s="1"/>
  <c r="J2665" i="1"/>
  <c r="K2665" i="1" s="1"/>
  <c r="L2665" i="1" s="1"/>
  <c r="J2666" i="1"/>
  <c r="K2666" i="1" s="1"/>
  <c r="L2666" i="1" s="1"/>
  <c r="J2667" i="1"/>
  <c r="K2667" i="1" s="1"/>
  <c r="L2667" i="1" s="1"/>
  <c r="J2668" i="1"/>
  <c r="K2668" i="1" s="1"/>
  <c r="L2668" i="1" s="1"/>
  <c r="J2669" i="1"/>
  <c r="K2669" i="1" s="1"/>
  <c r="L2669" i="1" s="1"/>
  <c r="J2670" i="1"/>
  <c r="K2670" i="1" s="1"/>
  <c r="L2670" i="1" s="1"/>
  <c r="J2671" i="1"/>
  <c r="K2671" i="1" s="1"/>
  <c r="L2671" i="1" s="1"/>
  <c r="J2672" i="1"/>
  <c r="K2672" i="1" s="1"/>
  <c r="L2672" i="1" s="1"/>
  <c r="J2673" i="1"/>
  <c r="K2673" i="1" s="1"/>
  <c r="L2673" i="1" s="1"/>
  <c r="J2674" i="1"/>
  <c r="K2674" i="1" s="1"/>
  <c r="L2674" i="1" s="1"/>
  <c r="J2675" i="1"/>
  <c r="K2675" i="1" s="1"/>
  <c r="L2675" i="1" s="1"/>
  <c r="J2676" i="1"/>
  <c r="K2676" i="1" s="1"/>
  <c r="L2676" i="1" s="1"/>
  <c r="J2677" i="1"/>
  <c r="K2677" i="1" s="1"/>
  <c r="L2677" i="1" s="1"/>
  <c r="J2678" i="1"/>
  <c r="K2678" i="1" s="1"/>
  <c r="L2678" i="1" s="1"/>
  <c r="J2679" i="1"/>
  <c r="K2679" i="1" s="1"/>
  <c r="L2679" i="1" s="1"/>
  <c r="J2680" i="1"/>
  <c r="K2680" i="1" s="1"/>
  <c r="L2680" i="1" s="1"/>
  <c r="J2681" i="1"/>
  <c r="K2681" i="1" s="1"/>
  <c r="L2681" i="1" s="1"/>
  <c r="J2682" i="1"/>
  <c r="K2682" i="1" s="1"/>
  <c r="L2682" i="1" s="1"/>
  <c r="J2683" i="1"/>
  <c r="K2683" i="1" s="1"/>
  <c r="L2683" i="1" s="1"/>
  <c r="J2684" i="1"/>
  <c r="K2684" i="1" s="1"/>
  <c r="L2684" i="1" s="1"/>
  <c r="J2685" i="1"/>
  <c r="K2685" i="1" s="1"/>
  <c r="L2685" i="1" s="1"/>
  <c r="J2686" i="1"/>
  <c r="K2686" i="1" s="1"/>
  <c r="L2686" i="1" s="1"/>
  <c r="J2687" i="1"/>
  <c r="K2687" i="1" s="1"/>
  <c r="L2687" i="1" s="1"/>
  <c r="J2688" i="1"/>
  <c r="K2688" i="1" s="1"/>
  <c r="L2688" i="1" s="1"/>
  <c r="J2689" i="1"/>
  <c r="K2689" i="1" s="1"/>
  <c r="L2689" i="1" s="1"/>
  <c r="J2690" i="1"/>
  <c r="K2690" i="1" s="1"/>
  <c r="L2690" i="1" s="1"/>
  <c r="J2691" i="1"/>
  <c r="K2691" i="1" s="1"/>
  <c r="L2691" i="1" s="1"/>
  <c r="J2692" i="1"/>
  <c r="K2692" i="1" s="1"/>
  <c r="L2692" i="1" s="1"/>
  <c r="J2693" i="1"/>
  <c r="K2693" i="1" s="1"/>
  <c r="L2693" i="1" s="1"/>
  <c r="J2694" i="1"/>
  <c r="K2694" i="1" s="1"/>
  <c r="L2694" i="1" s="1"/>
  <c r="J2695" i="1"/>
  <c r="K2695" i="1" s="1"/>
  <c r="L2695" i="1" s="1"/>
  <c r="J2696" i="1"/>
  <c r="K2696" i="1" s="1"/>
  <c r="L2696" i="1" s="1"/>
  <c r="J2697" i="1"/>
  <c r="K2697" i="1" s="1"/>
  <c r="L2697" i="1" s="1"/>
  <c r="J2698" i="1"/>
  <c r="K2698" i="1" s="1"/>
  <c r="L2698" i="1" s="1"/>
  <c r="J2699" i="1"/>
  <c r="K2699" i="1" s="1"/>
  <c r="L2699" i="1" s="1"/>
  <c r="J2700" i="1"/>
  <c r="K2700" i="1" s="1"/>
  <c r="L2700" i="1" s="1"/>
  <c r="J2701" i="1"/>
  <c r="K2701" i="1" s="1"/>
  <c r="L2701" i="1" s="1"/>
  <c r="J2702" i="1"/>
  <c r="K2702" i="1" s="1"/>
  <c r="L2702" i="1" s="1"/>
  <c r="J2703" i="1"/>
  <c r="K2703" i="1" s="1"/>
  <c r="L2703" i="1" s="1"/>
  <c r="J2704" i="1"/>
  <c r="K2704" i="1" s="1"/>
  <c r="L2704" i="1" s="1"/>
  <c r="J2705" i="1"/>
  <c r="K2705" i="1" s="1"/>
  <c r="L2705" i="1" s="1"/>
  <c r="J2706" i="1"/>
  <c r="K2706" i="1" s="1"/>
  <c r="L2706" i="1" s="1"/>
  <c r="J2707" i="1"/>
  <c r="K2707" i="1" s="1"/>
  <c r="L2707" i="1" s="1"/>
  <c r="J2708" i="1"/>
  <c r="K2708" i="1" s="1"/>
  <c r="L2708" i="1" s="1"/>
  <c r="J2709" i="1"/>
  <c r="K2709" i="1" s="1"/>
  <c r="L2709" i="1" s="1"/>
  <c r="J2710" i="1"/>
  <c r="K2710" i="1" s="1"/>
  <c r="L2710" i="1" s="1"/>
  <c r="J2711" i="1"/>
  <c r="K2711" i="1" s="1"/>
  <c r="L2711" i="1" s="1"/>
  <c r="J2712" i="1"/>
  <c r="K2712" i="1" s="1"/>
  <c r="L2712" i="1" s="1"/>
  <c r="J2713" i="1"/>
  <c r="K2713" i="1" s="1"/>
  <c r="L2713" i="1" s="1"/>
  <c r="J2714" i="1"/>
  <c r="K2714" i="1" s="1"/>
  <c r="L2714" i="1" s="1"/>
  <c r="J2715" i="1"/>
  <c r="K2715" i="1" s="1"/>
  <c r="L2715" i="1" s="1"/>
  <c r="J2716" i="1"/>
  <c r="K2716" i="1" s="1"/>
  <c r="L2716" i="1" s="1"/>
  <c r="J2717" i="1"/>
  <c r="K2717" i="1" s="1"/>
  <c r="L2717" i="1" s="1"/>
  <c r="J2718" i="1"/>
  <c r="K2718" i="1" s="1"/>
  <c r="L2718" i="1" s="1"/>
  <c r="J2719" i="1"/>
  <c r="K2719" i="1" s="1"/>
  <c r="L2719" i="1" s="1"/>
  <c r="J2720" i="1"/>
  <c r="K2720" i="1" s="1"/>
  <c r="L2720" i="1" s="1"/>
  <c r="J2721" i="1"/>
  <c r="K2721" i="1" s="1"/>
  <c r="L2721" i="1" s="1"/>
  <c r="J2722" i="1"/>
  <c r="K2722" i="1" s="1"/>
  <c r="L2722" i="1" s="1"/>
  <c r="J2723" i="1"/>
  <c r="K2723" i="1" s="1"/>
  <c r="L2723" i="1" s="1"/>
  <c r="J2724" i="1"/>
  <c r="K2724" i="1" s="1"/>
  <c r="L2724" i="1" s="1"/>
  <c r="J2725" i="1"/>
  <c r="K2725" i="1" s="1"/>
  <c r="L2725" i="1" s="1"/>
  <c r="J2726" i="1"/>
  <c r="K2726" i="1" s="1"/>
  <c r="L2726" i="1" s="1"/>
  <c r="J2727" i="1"/>
  <c r="K2727" i="1" s="1"/>
  <c r="L2727" i="1" s="1"/>
  <c r="J2728" i="1"/>
  <c r="K2728" i="1" s="1"/>
  <c r="L2728" i="1" s="1"/>
  <c r="J2729" i="1"/>
  <c r="K2729" i="1" s="1"/>
  <c r="L2729" i="1" s="1"/>
  <c r="J2730" i="1"/>
  <c r="K2730" i="1" s="1"/>
  <c r="L2730" i="1" s="1"/>
  <c r="J2731" i="1"/>
  <c r="K2731" i="1" s="1"/>
  <c r="L2731" i="1" s="1"/>
  <c r="J2732" i="1"/>
  <c r="K2732" i="1" s="1"/>
  <c r="L2732" i="1" s="1"/>
  <c r="J2733" i="1"/>
  <c r="K2733" i="1" s="1"/>
  <c r="L2733" i="1" s="1"/>
  <c r="J2734" i="1"/>
  <c r="K2734" i="1" s="1"/>
  <c r="L2734" i="1" s="1"/>
  <c r="J2735" i="1"/>
  <c r="K2735" i="1" s="1"/>
  <c r="L2735" i="1" s="1"/>
  <c r="J2736" i="1"/>
  <c r="K2736" i="1" s="1"/>
  <c r="L2736" i="1" s="1"/>
  <c r="J2737" i="1"/>
  <c r="K2737" i="1" s="1"/>
  <c r="L2737" i="1" s="1"/>
  <c r="J2738" i="1"/>
  <c r="K2738" i="1" s="1"/>
  <c r="L2738" i="1" s="1"/>
  <c r="J2739" i="1"/>
  <c r="K2739" i="1" s="1"/>
  <c r="L2739" i="1" s="1"/>
  <c r="J2740" i="1"/>
  <c r="K2740" i="1" s="1"/>
  <c r="L2740" i="1" s="1"/>
  <c r="J2741" i="1"/>
  <c r="K2741" i="1" s="1"/>
  <c r="L2741" i="1" s="1"/>
  <c r="J2742" i="1"/>
  <c r="K2742" i="1" s="1"/>
  <c r="L2742" i="1" s="1"/>
  <c r="J2743" i="1"/>
  <c r="K2743" i="1" s="1"/>
  <c r="L2743" i="1" s="1"/>
  <c r="J2744" i="1"/>
  <c r="K2744" i="1" s="1"/>
  <c r="L2744" i="1" s="1"/>
  <c r="J2745" i="1"/>
  <c r="K2745" i="1" s="1"/>
  <c r="L2745" i="1" s="1"/>
  <c r="J2746" i="1"/>
  <c r="K2746" i="1" s="1"/>
  <c r="L2746" i="1" s="1"/>
  <c r="J2747" i="1"/>
  <c r="K2747" i="1" s="1"/>
  <c r="L2747" i="1" s="1"/>
  <c r="J2748" i="1"/>
  <c r="K2748" i="1" s="1"/>
  <c r="L2748" i="1" s="1"/>
  <c r="J2749" i="1"/>
  <c r="K2749" i="1" s="1"/>
  <c r="L2749" i="1" s="1"/>
  <c r="J2750" i="1"/>
  <c r="K2750" i="1" s="1"/>
  <c r="L2750" i="1" s="1"/>
  <c r="J2751" i="1"/>
  <c r="K2751" i="1" s="1"/>
  <c r="L2751" i="1" s="1"/>
  <c r="J2752" i="1"/>
  <c r="K2752" i="1" s="1"/>
  <c r="L2752" i="1" s="1"/>
  <c r="J2753" i="1"/>
  <c r="K2753" i="1" s="1"/>
  <c r="L2753" i="1" s="1"/>
  <c r="J2754" i="1"/>
  <c r="K2754" i="1" s="1"/>
  <c r="L2754" i="1" s="1"/>
  <c r="J2755" i="1"/>
  <c r="K2755" i="1" s="1"/>
  <c r="L2755" i="1" s="1"/>
  <c r="J2756" i="1"/>
  <c r="K2756" i="1" s="1"/>
  <c r="L2756" i="1" s="1"/>
  <c r="J2757" i="1"/>
  <c r="K2757" i="1" s="1"/>
  <c r="L2757" i="1" s="1"/>
  <c r="J2758" i="1"/>
  <c r="K2758" i="1" s="1"/>
  <c r="L2758" i="1" s="1"/>
  <c r="J2759" i="1"/>
  <c r="K2759" i="1" s="1"/>
  <c r="L2759" i="1" s="1"/>
  <c r="J2760" i="1"/>
  <c r="K2760" i="1" s="1"/>
  <c r="L2760" i="1" s="1"/>
  <c r="J2761" i="1"/>
  <c r="K2761" i="1" s="1"/>
  <c r="L2761" i="1" s="1"/>
  <c r="J2762" i="1"/>
  <c r="K2762" i="1" s="1"/>
  <c r="L2762" i="1" s="1"/>
  <c r="J2763" i="1"/>
  <c r="K2763" i="1" s="1"/>
  <c r="L2763" i="1" s="1"/>
  <c r="J2764" i="1"/>
  <c r="K2764" i="1" s="1"/>
  <c r="L2764" i="1" s="1"/>
  <c r="J2765" i="1"/>
  <c r="K2765" i="1" s="1"/>
  <c r="L2765" i="1" s="1"/>
  <c r="J2766" i="1"/>
  <c r="K2766" i="1" s="1"/>
  <c r="L2766" i="1" s="1"/>
  <c r="J2767" i="1"/>
  <c r="K2767" i="1" s="1"/>
  <c r="L2767" i="1" s="1"/>
  <c r="J2768" i="1"/>
  <c r="K2768" i="1" s="1"/>
  <c r="L2768" i="1" s="1"/>
  <c r="J2769" i="1"/>
  <c r="K2769" i="1" s="1"/>
  <c r="L2769" i="1" s="1"/>
  <c r="J2770" i="1"/>
  <c r="K2770" i="1" s="1"/>
  <c r="L2770" i="1" s="1"/>
  <c r="J2771" i="1"/>
  <c r="K2771" i="1" s="1"/>
  <c r="L2771" i="1" s="1"/>
  <c r="J2772" i="1"/>
  <c r="K2772" i="1" s="1"/>
  <c r="L2772" i="1" s="1"/>
  <c r="J2773" i="1"/>
  <c r="K2773" i="1" s="1"/>
  <c r="L2773" i="1" s="1"/>
  <c r="J2774" i="1"/>
  <c r="K2774" i="1" s="1"/>
  <c r="L2774" i="1" s="1"/>
  <c r="J2775" i="1"/>
  <c r="K2775" i="1" s="1"/>
  <c r="L2775" i="1" s="1"/>
  <c r="J2776" i="1"/>
  <c r="K2776" i="1" s="1"/>
  <c r="L2776" i="1" s="1"/>
  <c r="J2777" i="1"/>
  <c r="K2777" i="1" s="1"/>
  <c r="L2777" i="1" s="1"/>
  <c r="J2778" i="1"/>
  <c r="K2778" i="1" s="1"/>
  <c r="L2778" i="1" s="1"/>
  <c r="J2779" i="1"/>
  <c r="K2779" i="1" s="1"/>
  <c r="L2779" i="1" s="1"/>
  <c r="J2780" i="1"/>
  <c r="K2780" i="1" s="1"/>
  <c r="L2780" i="1" s="1"/>
  <c r="J2781" i="1"/>
  <c r="K2781" i="1" s="1"/>
  <c r="L2781" i="1" s="1"/>
  <c r="J2782" i="1"/>
  <c r="K2782" i="1" s="1"/>
  <c r="L2782" i="1" s="1"/>
  <c r="J2783" i="1"/>
  <c r="K2783" i="1" s="1"/>
  <c r="L2783" i="1" s="1"/>
  <c r="J2784" i="1"/>
  <c r="K2784" i="1" s="1"/>
  <c r="L2784" i="1" s="1"/>
  <c r="J2785" i="1"/>
  <c r="K2785" i="1" s="1"/>
  <c r="L2785" i="1" s="1"/>
  <c r="J2786" i="1"/>
  <c r="K2786" i="1" s="1"/>
  <c r="L2786" i="1" s="1"/>
  <c r="J2787" i="1"/>
  <c r="K2787" i="1" s="1"/>
  <c r="L2787" i="1" s="1"/>
  <c r="J2788" i="1"/>
  <c r="K2788" i="1" s="1"/>
  <c r="L2788" i="1" s="1"/>
  <c r="J2789" i="1"/>
  <c r="K2789" i="1" s="1"/>
  <c r="L2789" i="1" s="1"/>
  <c r="J2790" i="1"/>
  <c r="K2790" i="1" s="1"/>
  <c r="L2790" i="1" s="1"/>
  <c r="J2791" i="1"/>
  <c r="K2791" i="1" s="1"/>
  <c r="L2791" i="1" s="1"/>
  <c r="J2792" i="1"/>
  <c r="K2792" i="1" s="1"/>
  <c r="L2792" i="1" s="1"/>
  <c r="J2793" i="1"/>
  <c r="K2793" i="1" s="1"/>
  <c r="L2793" i="1" s="1"/>
  <c r="J2794" i="1"/>
  <c r="K2794" i="1" s="1"/>
  <c r="L2794" i="1" s="1"/>
  <c r="J2795" i="1"/>
  <c r="K2795" i="1" s="1"/>
  <c r="L2795" i="1" s="1"/>
  <c r="J2796" i="1"/>
  <c r="K2796" i="1" s="1"/>
  <c r="L2796" i="1" s="1"/>
  <c r="J2797" i="1"/>
  <c r="K2797" i="1" s="1"/>
  <c r="L2797" i="1" s="1"/>
  <c r="J2798" i="1"/>
  <c r="K2798" i="1" s="1"/>
  <c r="L2798" i="1" s="1"/>
  <c r="J2799" i="1"/>
  <c r="K2799" i="1" s="1"/>
  <c r="L2799" i="1" s="1"/>
  <c r="J2800" i="1"/>
  <c r="K2800" i="1" s="1"/>
  <c r="L2800" i="1" s="1"/>
  <c r="J2801" i="1"/>
  <c r="K2801" i="1" s="1"/>
  <c r="L2801" i="1" s="1"/>
  <c r="J2802" i="1"/>
  <c r="K2802" i="1" s="1"/>
  <c r="L2802" i="1" s="1"/>
  <c r="J2803" i="1"/>
  <c r="K2803" i="1" s="1"/>
  <c r="L2803" i="1" s="1"/>
  <c r="J2804" i="1"/>
  <c r="K2804" i="1" s="1"/>
  <c r="L2804" i="1" s="1"/>
  <c r="J2805" i="1"/>
  <c r="K2805" i="1" s="1"/>
  <c r="L2805" i="1" s="1"/>
  <c r="J2806" i="1"/>
  <c r="K2806" i="1" s="1"/>
  <c r="L2806" i="1" s="1"/>
  <c r="J2807" i="1"/>
  <c r="K2807" i="1" s="1"/>
  <c r="L2807" i="1" s="1"/>
  <c r="J2808" i="1"/>
  <c r="K2808" i="1" s="1"/>
  <c r="L2808" i="1" s="1"/>
  <c r="J2809" i="1"/>
  <c r="K2809" i="1" s="1"/>
  <c r="L2809" i="1" s="1"/>
  <c r="J2810" i="1"/>
  <c r="K2810" i="1" s="1"/>
  <c r="L2810" i="1" s="1"/>
  <c r="J2811" i="1"/>
  <c r="K2811" i="1" s="1"/>
  <c r="L2811" i="1" s="1"/>
  <c r="J2812" i="1"/>
  <c r="K2812" i="1" s="1"/>
  <c r="L2812" i="1" s="1"/>
  <c r="J2813" i="1"/>
  <c r="K2813" i="1" s="1"/>
  <c r="L2813" i="1" s="1"/>
  <c r="J2814" i="1"/>
  <c r="K2814" i="1" s="1"/>
  <c r="L2814" i="1" s="1"/>
  <c r="J2815" i="1"/>
  <c r="K2815" i="1" s="1"/>
  <c r="L2815" i="1" s="1"/>
  <c r="J2816" i="1"/>
  <c r="K2816" i="1" s="1"/>
  <c r="L2816" i="1" s="1"/>
  <c r="J2817" i="1"/>
  <c r="K2817" i="1" s="1"/>
  <c r="L2817" i="1" s="1"/>
  <c r="J2818" i="1"/>
  <c r="K2818" i="1" s="1"/>
  <c r="L2818" i="1" s="1"/>
  <c r="J2819" i="1"/>
  <c r="K2819" i="1" s="1"/>
  <c r="L2819" i="1" s="1"/>
  <c r="J2820" i="1"/>
  <c r="K2820" i="1" s="1"/>
  <c r="L2820" i="1" s="1"/>
  <c r="J2821" i="1"/>
  <c r="K2821" i="1" s="1"/>
  <c r="L2821" i="1" s="1"/>
  <c r="J2822" i="1"/>
  <c r="K2822" i="1" s="1"/>
  <c r="L2822" i="1" s="1"/>
  <c r="J2823" i="1"/>
  <c r="K2823" i="1" s="1"/>
  <c r="L2823" i="1" s="1"/>
  <c r="J2824" i="1"/>
  <c r="K2824" i="1" s="1"/>
  <c r="L2824" i="1" s="1"/>
  <c r="J2825" i="1"/>
  <c r="K2825" i="1" s="1"/>
  <c r="L2825" i="1" s="1"/>
  <c r="J2826" i="1"/>
  <c r="K2826" i="1" s="1"/>
  <c r="L2826" i="1" s="1"/>
  <c r="J2827" i="1"/>
  <c r="K2827" i="1" s="1"/>
  <c r="L2827" i="1" s="1"/>
  <c r="J2828" i="1"/>
  <c r="K2828" i="1" s="1"/>
  <c r="L2828" i="1" s="1"/>
  <c r="J2829" i="1"/>
  <c r="K2829" i="1" s="1"/>
  <c r="L2829" i="1" s="1"/>
  <c r="J2830" i="1"/>
  <c r="K2830" i="1" s="1"/>
  <c r="L2830" i="1" s="1"/>
  <c r="J2831" i="1"/>
  <c r="K2831" i="1" s="1"/>
  <c r="L2831" i="1" s="1"/>
  <c r="J2832" i="1"/>
  <c r="K2832" i="1" s="1"/>
  <c r="L2832" i="1" s="1"/>
  <c r="J2833" i="1"/>
  <c r="K2833" i="1" s="1"/>
  <c r="L2833" i="1" s="1"/>
  <c r="J2834" i="1"/>
  <c r="K2834" i="1" s="1"/>
  <c r="L2834" i="1" s="1"/>
  <c r="J2835" i="1"/>
  <c r="K2835" i="1" s="1"/>
  <c r="L2835" i="1" s="1"/>
  <c r="J2836" i="1"/>
  <c r="K2836" i="1" s="1"/>
  <c r="L2836" i="1" s="1"/>
  <c r="J2837" i="1"/>
  <c r="K2837" i="1" s="1"/>
  <c r="L2837" i="1" s="1"/>
  <c r="J2838" i="1"/>
  <c r="K2838" i="1" s="1"/>
  <c r="L2838" i="1" s="1"/>
  <c r="J2839" i="1"/>
  <c r="K2839" i="1" s="1"/>
  <c r="L2839" i="1" s="1"/>
  <c r="J2840" i="1"/>
  <c r="K2840" i="1" s="1"/>
  <c r="L2840" i="1" s="1"/>
  <c r="J2841" i="1"/>
  <c r="K2841" i="1" s="1"/>
  <c r="L2841" i="1" s="1"/>
  <c r="J2842" i="1"/>
  <c r="K2842" i="1" s="1"/>
  <c r="L2842" i="1" s="1"/>
  <c r="J2843" i="1"/>
  <c r="K2843" i="1" s="1"/>
  <c r="L2843" i="1" s="1"/>
  <c r="J2844" i="1"/>
  <c r="K2844" i="1" s="1"/>
  <c r="L2844" i="1" s="1"/>
  <c r="J2845" i="1"/>
  <c r="K2845" i="1" s="1"/>
  <c r="L2845" i="1" s="1"/>
  <c r="J2846" i="1"/>
  <c r="K2846" i="1" s="1"/>
  <c r="L2846" i="1" s="1"/>
  <c r="J2847" i="1"/>
  <c r="K2847" i="1" s="1"/>
  <c r="L2847" i="1" s="1"/>
  <c r="J2848" i="1"/>
  <c r="K2848" i="1" s="1"/>
  <c r="L2848" i="1" s="1"/>
  <c r="J2849" i="1"/>
  <c r="K2849" i="1" s="1"/>
  <c r="L2849" i="1" s="1"/>
  <c r="J2850" i="1"/>
  <c r="K2850" i="1" s="1"/>
  <c r="L2850" i="1" s="1"/>
  <c r="J2851" i="1"/>
  <c r="K2851" i="1" s="1"/>
  <c r="L2851" i="1" s="1"/>
  <c r="J2852" i="1"/>
  <c r="K2852" i="1" s="1"/>
  <c r="L2852" i="1" s="1"/>
  <c r="J2853" i="1"/>
  <c r="K2853" i="1" s="1"/>
  <c r="L2853" i="1" s="1"/>
  <c r="J2854" i="1"/>
  <c r="K2854" i="1" s="1"/>
  <c r="L2854" i="1" s="1"/>
  <c r="J2855" i="1"/>
  <c r="K2855" i="1" s="1"/>
  <c r="L2855" i="1" s="1"/>
  <c r="J2856" i="1"/>
  <c r="K2856" i="1" s="1"/>
  <c r="L2856" i="1" s="1"/>
  <c r="J2857" i="1"/>
  <c r="K2857" i="1" s="1"/>
  <c r="L2857" i="1" s="1"/>
  <c r="J2858" i="1"/>
  <c r="K2858" i="1" s="1"/>
  <c r="L2858" i="1" s="1"/>
  <c r="J2859" i="1"/>
  <c r="K2859" i="1" s="1"/>
  <c r="L2859" i="1" s="1"/>
  <c r="J2860" i="1"/>
  <c r="K2860" i="1" s="1"/>
  <c r="L2860" i="1" s="1"/>
  <c r="J2861" i="1"/>
  <c r="K2861" i="1" s="1"/>
  <c r="L2861" i="1" s="1"/>
  <c r="J2862" i="1"/>
  <c r="K2862" i="1" s="1"/>
  <c r="L2862" i="1" s="1"/>
  <c r="J2863" i="1"/>
  <c r="K2863" i="1" s="1"/>
  <c r="L2863" i="1" s="1"/>
  <c r="J2864" i="1"/>
  <c r="K2864" i="1" s="1"/>
  <c r="L2864" i="1" s="1"/>
  <c r="J2865" i="1"/>
  <c r="K2865" i="1" s="1"/>
  <c r="L2865" i="1" s="1"/>
  <c r="J2866" i="1"/>
  <c r="K2866" i="1" s="1"/>
  <c r="L2866" i="1" s="1"/>
  <c r="J2867" i="1"/>
  <c r="K2867" i="1" s="1"/>
  <c r="L2867" i="1" s="1"/>
  <c r="J2868" i="1"/>
  <c r="K2868" i="1" s="1"/>
  <c r="L2868" i="1" s="1"/>
  <c r="J2869" i="1"/>
  <c r="K2869" i="1" s="1"/>
  <c r="L2869" i="1" s="1"/>
  <c r="J2870" i="1"/>
  <c r="K2870" i="1" s="1"/>
  <c r="L2870" i="1" s="1"/>
  <c r="J2871" i="1"/>
  <c r="K2871" i="1" s="1"/>
  <c r="L2871" i="1" s="1"/>
  <c r="J2872" i="1"/>
  <c r="K2872" i="1" s="1"/>
  <c r="L2872" i="1" s="1"/>
  <c r="J2873" i="1"/>
  <c r="K2873" i="1" s="1"/>
  <c r="L2873" i="1" s="1"/>
  <c r="J2874" i="1"/>
  <c r="K2874" i="1" s="1"/>
  <c r="L2874" i="1" s="1"/>
  <c r="J2875" i="1"/>
  <c r="K2875" i="1" s="1"/>
  <c r="L2875" i="1" s="1"/>
  <c r="J2876" i="1"/>
  <c r="K2876" i="1" s="1"/>
  <c r="L2876" i="1" s="1"/>
  <c r="J2877" i="1"/>
  <c r="K2877" i="1" s="1"/>
  <c r="L2877" i="1" s="1"/>
  <c r="J2878" i="1"/>
  <c r="K2878" i="1" s="1"/>
  <c r="L2878" i="1" s="1"/>
  <c r="J2879" i="1"/>
  <c r="K2879" i="1" s="1"/>
  <c r="L2879" i="1" s="1"/>
  <c r="J2880" i="1"/>
  <c r="K2880" i="1" s="1"/>
  <c r="L2880" i="1" s="1"/>
  <c r="J2881" i="1"/>
  <c r="K2881" i="1" s="1"/>
  <c r="L2881" i="1" s="1"/>
  <c r="J2882" i="1"/>
  <c r="K2882" i="1" s="1"/>
  <c r="L2882" i="1" s="1"/>
  <c r="J2883" i="1"/>
  <c r="K2883" i="1" s="1"/>
  <c r="L2883" i="1" s="1"/>
  <c r="J2884" i="1"/>
  <c r="K2884" i="1" s="1"/>
  <c r="L2884" i="1" s="1"/>
  <c r="J2885" i="1"/>
  <c r="K2885" i="1" s="1"/>
  <c r="L2885" i="1" s="1"/>
  <c r="J2886" i="1"/>
  <c r="K2886" i="1" s="1"/>
  <c r="L2886" i="1" s="1"/>
  <c r="J2887" i="1"/>
  <c r="K2887" i="1" s="1"/>
  <c r="L2887" i="1" s="1"/>
  <c r="J2888" i="1"/>
  <c r="K2888" i="1" s="1"/>
  <c r="L2888" i="1" s="1"/>
  <c r="J2889" i="1"/>
  <c r="K2889" i="1" s="1"/>
  <c r="L2889" i="1" s="1"/>
  <c r="J2890" i="1"/>
  <c r="K2890" i="1" s="1"/>
  <c r="L2890" i="1" s="1"/>
  <c r="J2891" i="1"/>
  <c r="K2891" i="1" s="1"/>
  <c r="L2891" i="1" s="1"/>
  <c r="J2892" i="1"/>
  <c r="K2892" i="1" s="1"/>
  <c r="L2892" i="1" s="1"/>
  <c r="J2893" i="1"/>
  <c r="K2893" i="1" s="1"/>
  <c r="L2893" i="1" s="1"/>
  <c r="J2894" i="1"/>
  <c r="K2894" i="1" s="1"/>
  <c r="L2894" i="1" s="1"/>
  <c r="J2895" i="1"/>
  <c r="K2895" i="1" s="1"/>
  <c r="L2895" i="1" s="1"/>
  <c r="J2896" i="1"/>
  <c r="K2896" i="1" s="1"/>
  <c r="L2896" i="1" s="1"/>
  <c r="J2897" i="1"/>
  <c r="K2897" i="1" s="1"/>
  <c r="L2897" i="1" s="1"/>
  <c r="J2898" i="1"/>
  <c r="K2898" i="1" s="1"/>
  <c r="L2898" i="1" s="1"/>
  <c r="J2899" i="1"/>
  <c r="K2899" i="1" s="1"/>
  <c r="L2899" i="1" s="1"/>
  <c r="J2900" i="1"/>
  <c r="K2900" i="1" s="1"/>
  <c r="L2900" i="1" s="1"/>
  <c r="J2901" i="1"/>
  <c r="K2901" i="1" s="1"/>
  <c r="L2901" i="1" s="1"/>
  <c r="J2902" i="1"/>
  <c r="K2902" i="1" s="1"/>
  <c r="L2902" i="1" s="1"/>
  <c r="J2903" i="1"/>
  <c r="K2903" i="1" s="1"/>
  <c r="L2903" i="1" s="1"/>
  <c r="J2904" i="1"/>
  <c r="K2904" i="1" s="1"/>
  <c r="L2904" i="1" s="1"/>
  <c r="J2905" i="1"/>
  <c r="K2905" i="1" s="1"/>
  <c r="L2905" i="1" s="1"/>
  <c r="J2906" i="1"/>
  <c r="K2906" i="1" s="1"/>
  <c r="L2906" i="1" s="1"/>
  <c r="J2907" i="1"/>
  <c r="K2907" i="1" s="1"/>
  <c r="L2907" i="1" s="1"/>
  <c r="J2908" i="1"/>
  <c r="K2908" i="1" s="1"/>
  <c r="L2908" i="1" s="1"/>
  <c r="J2909" i="1"/>
  <c r="K2909" i="1" s="1"/>
  <c r="L2909" i="1" s="1"/>
  <c r="J2910" i="1"/>
  <c r="K2910" i="1" s="1"/>
  <c r="L2910" i="1" s="1"/>
  <c r="J2911" i="1"/>
  <c r="K2911" i="1" s="1"/>
  <c r="L2911" i="1" s="1"/>
  <c r="J2912" i="1"/>
  <c r="K2912" i="1" s="1"/>
  <c r="L2912" i="1" s="1"/>
  <c r="J2913" i="1"/>
  <c r="K2913" i="1" s="1"/>
  <c r="L2913" i="1" s="1"/>
  <c r="J2914" i="1"/>
  <c r="K2914" i="1" s="1"/>
  <c r="L2914" i="1" s="1"/>
  <c r="J2915" i="1"/>
  <c r="K2915" i="1" s="1"/>
  <c r="L2915" i="1" s="1"/>
  <c r="J2916" i="1"/>
  <c r="K2916" i="1" s="1"/>
  <c r="L2916" i="1" s="1"/>
  <c r="J2917" i="1"/>
  <c r="K2917" i="1" s="1"/>
  <c r="L2917" i="1" s="1"/>
  <c r="J2918" i="1"/>
  <c r="K2918" i="1" s="1"/>
  <c r="L2918" i="1" s="1"/>
  <c r="J2919" i="1"/>
  <c r="K2919" i="1" s="1"/>
  <c r="L2919" i="1" s="1"/>
  <c r="J2920" i="1"/>
  <c r="K2920" i="1" s="1"/>
  <c r="L2920" i="1" s="1"/>
  <c r="J2921" i="1"/>
  <c r="K2921" i="1" s="1"/>
  <c r="L2921" i="1" s="1"/>
  <c r="J2922" i="1"/>
  <c r="K2922" i="1" s="1"/>
  <c r="L2922" i="1" s="1"/>
  <c r="J2923" i="1"/>
  <c r="K2923" i="1" s="1"/>
  <c r="L2923" i="1" s="1"/>
  <c r="J2924" i="1"/>
  <c r="K2924" i="1" s="1"/>
  <c r="L2924" i="1" s="1"/>
  <c r="J2925" i="1"/>
  <c r="K2925" i="1" s="1"/>
  <c r="L2925" i="1" s="1"/>
  <c r="J2926" i="1"/>
  <c r="K2926" i="1" s="1"/>
  <c r="L2926" i="1" s="1"/>
  <c r="J2927" i="1"/>
  <c r="K2927" i="1" s="1"/>
  <c r="L2927" i="1" s="1"/>
  <c r="J2928" i="1"/>
  <c r="K2928" i="1" s="1"/>
  <c r="L2928" i="1" s="1"/>
  <c r="J2929" i="1"/>
  <c r="K2929" i="1" s="1"/>
  <c r="L2929" i="1" s="1"/>
  <c r="J2930" i="1"/>
  <c r="K2930" i="1" s="1"/>
  <c r="L2930" i="1" s="1"/>
  <c r="J2931" i="1"/>
  <c r="K2931" i="1" s="1"/>
  <c r="L2931" i="1" s="1"/>
  <c r="J2932" i="1"/>
  <c r="K2932" i="1" s="1"/>
  <c r="L2932" i="1" s="1"/>
  <c r="J2933" i="1"/>
  <c r="K2933" i="1" s="1"/>
  <c r="L2933" i="1" s="1"/>
  <c r="J2934" i="1"/>
  <c r="K2934" i="1" s="1"/>
  <c r="L2934" i="1" s="1"/>
  <c r="J2935" i="1"/>
  <c r="K2935" i="1" s="1"/>
  <c r="L2935" i="1" s="1"/>
  <c r="J2936" i="1"/>
  <c r="K2936" i="1" s="1"/>
  <c r="L2936" i="1" s="1"/>
  <c r="J2937" i="1"/>
  <c r="K2937" i="1" s="1"/>
  <c r="L2937" i="1" s="1"/>
  <c r="J2938" i="1"/>
  <c r="K2938" i="1" s="1"/>
  <c r="L2938" i="1" s="1"/>
  <c r="J2939" i="1"/>
  <c r="K2939" i="1" s="1"/>
  <c r="L2939" i="1" s="1"/>
  <c r="J2940" i="1"/>
  <c r="K2940" i="1" s="1"/>
  <c r="L2940" i="1" s="1"/>
  <c r="J2941" i="1"/>
  <c r="K2941" i="1" s="1"/>
  <c r="L2941" i="1" s="1"/>
  <c r="J2942" i="1"/>
  <c r="K2942" i="1" s="1"/>
  <c r="L2942" i="1" s="1"/>
  <c r="J2943" i="1"/>
  <c r="K2943" i="1" s="1"/>
  <c r="L2943" i="1" s="1"/>
  <c r="J2944" i="1"/>
  <c r="K2944" i="1" s="1"/>
  <c r="L2944" i="1" s="1"/>
  <c r="J2945" i="1"/>
  <c r="K2945" i="1" s="1"/>
  <c r="L2945" i="1" s="1"/>
  <c r="J2946" i="1"/>
  <c r="K2946" i="1" s="1"/>
  <c r="L2946" i="1" s="1"/>
  <c r="J2947" i="1"/>
  <c r="K2947" i="1" s="1"/>
  <c r="L2947" i="1" s="1"/>
  <c r="J2948" i="1"/>
  <c r="K2948" i="1" s="1"/>
  <c r="L2948" i="1" s="1"/>
  <c r="J2949" i="1"/>
  <c r="K2949" i="1" s="1"/>
  <c r="L2949" i="1" s="1"/>
  <c r="J2950" i="1"/>
  <c r="K2950" i="1" s="1"/>
  <c r="L2950" i="1" s="1"/>
  <c r="J2951" i="1"/>
  <c r="K2951" i="1" s="1"/>
  <c r="L2951" i="1" s="1"/>
  <c r="J2952" i="1"/>
  <c r="K2952" i="1" s="1"/>
  <c r="L2952" i="1" s="1"/>
  <c r="J2953" i="1"/>
  <c r="K2953" i="1" s="1"/>
  <c r="L2953" i="1" s="1"/>
  <c r="J2954" i="1"/>
  <c r="K2954" i="1" s="1"/>
  <c r="L2954" i="1" s="1"/>
  <c r="J2955" i="1"/>
  <c r="K2955" i="1" s="1"/>
  <c r="L2955" i="1" s="1"/>
  <c r="J2956" i="1"/>
  <c r="K2956" i="1" s="1"/>
  <c r="L2956" i="1" s="1"/>
  <c r="J2957" i="1"/>
  <c r="K2957" i="1" s="1"/>
  <c r="L2957" i="1" s="1"/>
  <c r="J2958" i="1"/>
  <c r="K2958" i="1" s="1"/>
  <c r="L2958" i="1" s="1"/>
  <c r="J2959" i="1"/>
  <c r="K2959" i="1" s="1"/>
  <c r="L2959" i="1" s="1"/>
  <c r="J2960" i="1"/>
  <c r="K2960" i="1" s="1"/>
  <c r="L2960" i="1" s="1"/>
  <c r="J2961" i="1"/>
  <c r="K2961" i="1" s="1"/>
  <c r="L2961" i="1" s="1"/>
  <c r="J2962" i="1"/>
  <c r="K2962" i="1" s="1"/>
  <c r="L2962" i="1" s="1"/>
  <c r="J2963" i="1"/>
  <c r="K2963" i="1" s="1"/>
  <c r="L2963" i="1" s="1"/>
  <c r="J2964" i="1"/>
  <c r="K2964" i="1" s="1"/>
  <c r="L2964" i="1" s="1"/>
  <c r="J2965" i="1"/>
  <c r="K2965" i="1" s="1"/>
  <c r="L2965" i="1" s="1"/>
  <c r="J2966" i="1"/>
  <c r="K2966" i="1" s="1"/>
  <c r="L2966" i="1" s="1"/>
  <c r="J2967" i="1"/>
  <c r="K2967" i="1" s="1"/>
  <c r="L2967" i="1" s="1"/>
  <c r="J2968" i="1"/>
  <c r="K2968" i="1" s="1"/>
  <c r="L2968" i="1" s="1"/>
  <c r="J2969" i="1"/>
  <c r="K2969" i="1" s="1"/>
  <c r="L2969" i="1" s="1"/>
  <c r="J2970" i="1"/>
  <c r="K2970" i="1" s="1"/>
  <c r="L2970" i="1" s="1"/>
  <c r="J2971" i="1"/>
  <c r="K2971" i="1" s="1"/>
  <c r="L2971" i="1" s="1"/>
  <c r="J2972" i="1"/>
  <c r="K2972" i="1" s="1"/>
  <c r="L2972" i="1" s="1"/>
  <c r="J2973" i="1"/>
  <c r="K2973" i="1" s="1"/>
  <c r="L2973" i="1" s="1"/>
  <c r="J2974" i="1"/>
  <c r="K2974" i="1" s="1"/>
  <c r="L2974" i="1" s="1"/>
  <c r="J2975" i="1"/>
  <c r="K2975" i="1" s="1"/>
  <c r="L2975" i="1" s="1"/>
  <c r="J2976" i="1"/>
  <c r="K2976" i="1" s="1"/>
  <c r="L2976" i="1" s="1"/>
  <c r="J2977" i="1"/>
  <c r="K2977" i="1" s="1"/>
  <c r="L2977" i="1" s="1"/>
  <c r="J2978" i="1"/>
  <c r="K2978" i="1" s="1"/>
  <c r="L2978" i="1" s="1"/>
  <c r="J2979" i="1"/>
  <c r="K2979" i="1" s="1"/>
  <c r="L2979" i="1" s="1"/>
  <c r="J2980" i="1"/>
  <c r="K2980" i="1" s="1"/>
  <c r="L2980" i="1" s="1"/>
  <c r="J2981" i="1"/>
  <c r="K2981" i="1" s="1"/>
  <c r="L2981" i="1" s="1"/>
  <c r="J2982" i="1"/>
  <c r="K2982" i="1" s="1"/>
  <c r="L2982" i="1" s="1"/>
  <c r="J2983" i="1"/>
  <c r="K2983" i="1" s="1"/>
  <c r="L2983" i="1" s="1"/>
  <c r="J2984" i="1"/>
  <c r="K2984" i="1" s="1"/>
  <c r="L2984" i="1" s="1"/>
  <c r="J2985" i="1"/>
  <c r="K2985" i="1" s="1"/>
  <c r="L2985" i="1" s="1"/>
  <c r="J2986" i="1"/>
  <c r="K2986" i="1" s="1"/>
  <c r="L2986" i="1" s="1"/>
  <c r="J2987" i="1"/>
  <c r="K2987" i="1" s="1"/>
  <c r="L2987" i="1" s="1"/>
  <c r="J2988" i="1"/>
  <c r="K2988" i="1" s="1"/>
  <c r="L2988" i="1" s="1"/>
  <c r="J2989" i="1"/>
  <c r="K2989" i="1" s="1"/>
  <c r="L2989" i="1" s="1"/>
  <c r="J2990" i="1"/>
  <c r="K2990" i="1" s="1"/>
  <c r="L2990" i="1" s="1"/>
  <c r="J2991" i="1"/>
  <c r="K2991" i="1" s="1"/>
  <c r="L2991" i="1" s="1"/>
  <c r="J2992" i="1"/>
  <c r="K2992" i="1" s="1"/>
  <c r="L2992" i="1" s="1"/>
  <c r="J2993" i="1"/>
  <c r="K2993" i="1" s="1"/>
  <c r="L2993" i="1" s="1"/>
  <c r="J2994" i="1"/>
  <c r="K2994" i="1" s="1"/>
  <c r="L2994" i="1" s="1"/>
  <c r="J2995" i="1"/>
  <c r="K2995" i="1" s="1"/>
  <c r="L2995" i="1" s="1"/>
  <c r="J2996" i="1"/>
  <c r="K2996" i="1" s="1"/>
  <c r="L2996" i="1" s="1"/>
  <c r="J2997" i="1"/>
  <c r="K2997" i="1" s="1"/>
  <c r="L2997" i="1" s="1"/>
  <c r="J2998" i="1"/>
  <c r="K2998" i="1" s="1"/>
  <c r="L2998" i="1" s="1"/>
  <c r="J2999" i="1"/>
  <c r="K2999" i="1" s="1"/>
  <c r="L2999" i="1" s="1"/>
  <c r="J3000" i="1"/>
  <c r="K3000" i="1" s="1"/>
  <c r="L3000" i="1" s="1"/>
  <c r="J3001" i="1"/>
  <c r="K3001" i="1" s="1"/>
  <c r="L3001" i="1" s="1"/>
  <c r="J3002" i="1"/>
  <c r="K3002" i="1" s="1"/>
  <c r="L3002" i="1" s="1"/>
  <c r="J3003" i="1"/>
  <c r="K3003" i="1" s="1"/>
  <c r="L3003" i="1" s="1"/>
  <c r="J3004" i="1"/>
  <c r="K3004" i="1" s="1"/>
  <c r="L3004" i="1" s="1"/>
  <c r="J3005" i="1"/>
  <c r="K3005" i="1" s="1"/>
  <c r="L3005" i="1" s="1"/>
  <c r="J3006" i="1"/>
  <c r="K3006" i="1" s="1"/>
  <c r="L3006" i="1" s="1"/>
  <c r="J3007" i="1"/>
  <c r="K3007" i="1" s="1"/>
  <c r="L3007" i="1" s="1"/>
  <c r="J3008" i="1"/>
  <c r="K3008" i="1" s="1"/>
  <c r="L3008" i="1" s="1"/>
  <c r="J3009" i="1"/>
  <c r="K3009" i="1" s="1"/>
  <c r="L3009" i="1" s="1"/>
  <c r="J3010" i="1"/>
  <c r="K3010" i="1" s="1"/>
  <c r="L3010" i="1" s="1"/>
  <c r="J3011" i="1"/>
  <c r="K3011" i="1" s="1"/>
  <c r="L3011" i="1" s="1"/>
  <c r="J3012" i="1"/>
  <c r="K3012" i="1" s="1"/>
  <c r="L3012" i="1" s="1"/>
  <c r="J3013" i="1"/>
  <c r="K3013" i="1" s="1"/>
  <c r="L3013" i="1" s="1"/>
  <c r="J3014" i="1"/>
  <c r="K3014" i="1" s="1"/>
  <c r="L3014" i="1" s="1"/>
  <c r="J3015" i="1"/>
  <c r="K3015" i="1" s="1"/>
  <c r="L3015" i="1" s="1"/>
  <c r="J3016" i="1"/>
  <c r="K3016" i="1" s="1"/>
  <c r="L3016" i="1" s="1"/>
  <c r="J3017" i="1"/>
  <c r="K3017" i="1" s="1"/>
  <c r="L3017" i="1" s="1"/>
  <c r="J3018" i="1"/>
  <c r="K3018" i="1" s="1"/>
  <c r="L3018" i="1" s="1"/>
  <c r="J3019" i="1"/>
  <c r="K3019" i="1" s="1"/>
  <c r="L3019" i="1" s="1"/>
  <c r="J3020" i="1"/>
  <c r="K3020" i="1" s="1"/>
  <c r="L3020" i="1" s="1"/>
  <c r="J3021" i="1"/>
  <c r="K3021" i="1" s="1"/>
  <c r="L3021" i="1" s="1"/>
  <c r="J3022" i="1"/>
  <c r="K3022" i="1" s="1"/>
  <c r="L3022" i="1" s="1"/>
  <c r="J3023" i="1"/>
  <c r="K3023" i="1" s="1"/>
  <c r="L3023" i="1" s="1"/>
  <c r="J3024" i="1"/>
  <c r="K3024" i="1" s="1"/>
  <c r="L3024" i="1" s="1"/>
  <c r="J3025" i="1"/>
  <c r="K3025" i="1" s="1"/>
  <c r="L3025" i="1" s="1"/>
  <c r="J3026" i="1"/>
  <c r="K3026" i="1" s="1"/>
  <c r="L3026" i="1" s="1"/>
  <c r="J3027" i="1"/>
  <c r="K3027" i="1" s="1"/>
  <c r="L3027" i="1" s="1"/>
  <c r="J3028" i="1"/>
  <c r="K3028" i="1" s="1"/>
  <c r="L3028" i="1" s="1"/>
  <c r="J3029" i="1"/>
  <c r="K3029" i="1" s="1"/>
  <c r="L3029" i="1" s="1"/>
  <c r="J3030" i="1"/>
  <c r="K3030" i="1" s="1"/>
  <c r="L3030" i="1" s="1"/>
  <c r="J3031" i="1"/>
  <c r="K3031" i="1" s="1"/>
  <c r="L3031" i="1" s="1"/>
  <c r="J3032" i="1"/>
  <c r="K3032" i="1" s="1"/>
  <c r="L3032" i="1" s="1"/>
  <c r="J3033" i="1"/>
  <c r="K3033" i="1" s="1"/>
  <c r="L3033" i="1" s="1"/>
  <c r="J3034" i="1"/>
  <c r="K3034" i="1" s="1"/>
  <c r="L3034" i="1" s="1"/>
  <c r="J3035" i="1"/>
  <c r="K3035" i="1" s="1"/>
  <c r="L3035" i="1" s="1"/>
  <c r="J3036" i="1"/>
  <c r="K3036" i="1" s="1"/>
  <c r="L3036" i="1" s="1"/>
  <c r="J3037" i="1"/>
  <c r="K3037" i="1" s="1"/>
  <c r="L3037" i="1" s="1"/>
  <c r="J3038" i="1"/>
  <c r="K3038" i="1" s="1"/>
  <c r="L3038" i="1" s="1"/>
  <c r="J3039" i="1"/>
  <c r="K3039" i="1" s="1"/>
  <c r="L3039" i="1" s="1"/>
  <c r="J3040" i="1"/>
  <c r="K3040" i="1" s="1"/>
  <c r="L3040" i="1" s="1"/>
  <c r="J3041" i="1"/>
  <c r="K3041" i="1" s="1"/>
  <c r="L3041" i="1" s="1"/>
  <c r="J3042" i="1"/>
  <c r="K3042" i="1" s="1"/>
  <c r="L3042" i="1" s="1"/>
  <c r="J3043" i="1"/>
  <c r="K3043" i="1" s="1"/>
  <c r="L3043" i="1" s="1"/>
  <c r="J3044" i="1"/>
  <c r="K3044" i="1" s="1"/>
  <c r="L3044" i="1" s="1"/>
  <c r="J3045" i="1"/>
  <c r="K3045" i="1" s="1"/>
  <c r="L3045" i="1" s="1"/>
  <c r="J3046" i="1"/>
  <c r="K3046" i="1" s="1"/>
  <c r="L3046" i="1" s="1"/>
  <c r="J3047" i="1"/>
  <c r="K3047" i="1" s="1"/>
  <c r="L3047" i="1" s="1"/>
  <c r="J3048" i="1"/>
  <c r="K3048" i="1" s="1"/>
  <c r="L3048" i="1" s="1"/>
  <c r="J3049" i="1"/>
  <c r="K3049" i="1" s="1"/>
  <c r="L3049" i="1" s="1"/>
  <c r="J3050" i="1"/>
  <c r="K3050" i="1" s="1"/>
  <c r="L3050" i="1" s="1"/>
  <c r="J3051" i="1"/>
  <c r="K3051" i="1" s="1"/>
  <c r="L3051" i="1" s="1"/>
  <c r="J3052" i="1"/>
  <c r="K3052" i="1" s="1"/>
  <c r="L3052" i="1" s="1"/>
  <c r="J3053" i="1"/>
  <c r="K3053" i="1" s="1"/>
  <c r="L3053" i="1" s="1"/>
  <c r="J3054" i="1"/>
  <c r="K3054" i="1" s="1"/>
  <c r="L3054" i="1" s="1"/>
  <c r="J3055" i="1"/>
  <c r="K3055" i="1" s="1"/>
  <c r="L3055" i="1" s="1"/>
  <c r="J3056" i="1"/>
  <c r="K3056" i="1" s="1"/>
  <c r="L3056" i="1" s="1"/>
  <c r="J3057" i="1"/>
  <c r="K3057" i="1" s="1"/>
  <c r="L3057" i="1" s="1"/>
  <c r="J3058" i="1"/>
  <c r="K3058" i="1" s="1"/>
  <c r="L3058" i="1" s="1"/>
  <c r="J3059" i="1"/>
  <c r="K3059" i="1" s="1"/>
  <c r="L3059" i="1" s="1"/>
  <c r="J3060" i="1"/>
  <c r="K3060" i="1" s="1"/>
  <c r="L3060" i="1" s="1"/>
  <c r="J3061" i="1"/>
  <c r="K3061" i="1" s="1"/>
  <c r="L3061" i="1" s="1"/>
  <c r="J3062" i="1"/>
  <c r="K3062" i="1" s="1"/>
  <c r="L3062" i="1" s="1"/>
  <c r="J3063" i="1"/>
  <c r="K3063" i="1" s="1"/>
  <c r="L3063" i="1" s="1"/>
  <c r="J3064" i="1"/>
  <c r="K3064" i="1" s="1"/>
  <c r="L3064" i="1" s="1"/>
  <c r="J3065" i="1"/>
  <c r="K3065" i="1" s="1"/>
  <c r="L3065" i="1" s="1"/>
  <c r="J3066" i="1"/>
  <c r="K3066" i="1" s="1"/>
  <c r="L3066" i="1" s="1"/>
  <c r="J3067" i="1"/>
  <c r="K3067" i="1" s="1"/>
  <c r="L3067" i="1" s="1"/>
  <c r="J3068" i="1"/>
  <c r="K3068" i="1" s="1"/>
  <c r="L3068" i="1" s="1"/>
  <c r="J3069" i="1"/>
  <c r="K3069" i="1" s="1"/>
  <c r="L3069" i="1" s="1"/>
  <c r="J3070" i="1"/>
  <c r="K3070" i="1" s="1"/>
  <c r="L3070" i="1" s="1"/>
  <c r="J3071" i="1"/>
  <c r="K3071" i="1" s="1"/>
  <c r="L3071" i="1" s="1"/>
  <c r="J3072" i="1"/>
  <c r="K3072" i="1" s="1"/>
  <c r="L3072" i="1" s="1"/>
  <c r="J3073" i="1"/>
  <c r="K3073" i="1" s="1"/>
  <c r="L3073" i="1" s="1"/>
  <c r="J3074" i="1"/>
  <c r="K3074" i="1" s="1"/>
  <c r="L3074" i="1" s="1"/>
  <c r="J3075" i="1"/>
  <c r="K3075" i="1" s="1"/>
  <c r="L3075" i="1" s="1"/>
  <c r="J3076" i="1"/>
  <c r="K3076" i="1" s="1"/>
  <c r="L3076" i="1" s="1"/>
  <c r="J3077" i="1"/>
  <c r="K3077" i="1" s="1"/>
  <c r="L3077" i="1" s="1"/>
  <c r="J3078" i="1"/>
  <c r="K3078" i="1" s="1"/>
  <c r="L3078" i="1" s="1"/>
  <c r="J3079" i="1"/>
  <c r="K3079" i="1" s="1"/>
  <c r="L3079" i="1" s="1"/>
  <c r="J3080" i="1"/>
  <c r="K3080" i="1" s="1"/>
  <c r="L3080" i="1" s="1"/>
  <c r="J3081" i="1"/>
  <c r="K3081" i="1" s="1"/>
  <c r="L3081" i="1" s="1"/>
  <c r="J3082" i="1"/>
  <c r="K3082" i="1" s="1"/>
  <c r="L3082" i="1" s="1"/>
  <c r="J3083" i="1"/>
  <c r="K3083" i="1" s="1"/>
  <c r="L3083" i="1" s="1"/>
  <c r="J3084" i="1"/>
  <c r="K3084" i="1" s="1"/>
  <c r="L3084" i="1" s="1"/>
  <c r="J3085" i="1"/>
  <c r="K3085" i="1" s="1"/>
  <c r="L3085" i="1" s="1"/>
  <c r="J3086" i="1"/>
  <c r="K3086" i="1" s="1"/>
  <c r="L3086" i="1" s="1"/>
  <c r="J3087" i="1"/>
  <c r="K3087" i="1" s="1"/>
  <c r="L3087" i="1" s="1"/>
  <c r="J3088" i="1"/>
  <c r="K3088" i="1" s="1"/>
  <c r="L3088" i="1" s="1"/>
  <c r="J3089" i="1"/>
  <c r="K3089" i="1" s="1"/>
  <c r="L3089" i="1" s="1"/>
  <c r="J3090" i="1"/>
  <c r="K3090" i="1" s="1"/>
  <c r="L3090" i="1" s="1"/>
  <c r="J3091" i="1"/>
  <c r="K3091" i="1" s="1"/>
  <c r="L3091" i="1" s="1"/>
  <c r="J3092" i="1"/>
  <c r="K3092" i="1" s="1"/>
  <c r="L3092" i="1" s="1"/>
  <c r="J3093" i="1"/>
  <c r="K3093" i="1" s="1"/>
  <c r="L3093" i="1" s="1"/>
  <c r="J3094" i="1"/>
  <c r="K3094" i="1" s="1"/>
  <c r="L3094" i="1" s="1"/>
  <c r="J3095" i="1"/>
  <c r="K3095" i="1" s="1"/>
  <c r="L3095" i="1" s="1"/>
  <c r="J3096" i="1"/>
  <c r="K3096" i="1" s="1"/>
  <c r="L3096" i="1" s="1"/>
  <c r="J3097" i="1"/>
  <c r="K3097" i="1" s="1"/>
  <c r="L3097" i="1" s="1"/>
  <c r="J3098" i="1"/>
  <c r="K3098" i="1" s="1"/>
  <c r="L3098" i="1" s="1"/>
  <c r="J3099" i="1"/>
  <c r="K3099" i="1" s="1"/>
  <c r="L3099" i="1" s="1"/>
  <c r="J3100" i="1"/>
  <c r="K3100" i="1" s="1"/>
  <c r="L3100" i="1" s="1"/>
  <c r="J3101" i="1"/>
  <c r="K3101" i="1" s="1"/>
  <c r="L3101" i="1" s="1"/>
  <c r="J3102" i="1"/>
  <c r="K3102" i="1" s="1"/>
  <c r="L3102" i="1" s="1"/>
  <c r="J3103" i="1"/>
  <c r="K3103" i="1" s="1"/>
  <c r="L3103" i="1" s="1"/>
  <c r="J3104" i="1"/>
  <c r="K3104" i="1" s="1"/>
  <c r="L3104" i="1" s="1"/>
  <c r="J3105" i="1"/>
  <c r="K3105" i="1" s="1"/>
  <c r="L3105" i="1" s="1"/>
  <c r="J3106" i="1"/>
  <c r="K3106" i="1" s="1"/>
  <c r="L3106" i="1" s="1"/>
  <c r="J3107" i="1"/>
  <c r="K3107" i="1" s="1"/>
  <c r="L3107" i="1" s="1"/>
  <c r="J3108" i="1"/>
  <c r="K3108" i="1" s="1"/>
  <c r="L3108" i="1" s="1"/>
  <c r="J3109" i="1"/>
  <c r="K3109" i="1" s="1"/>
  <c r="L3109" i="1" s="1"/>
  <c r="J3110" i="1"/>
  <c r="K3110" i="1" s="1"/>
  <c r="L3110" i="1" s="1"/>
  <c r="J3111" i="1"/>
  <c r="K3111" i="1" s="1"/>
  <c r="L3111" i="1" s="1"/>
  <c r="J3112" i="1"/>
  <c r="K3112" i="1" s="1"/>
  <c r="L3112" i="1" s="1"/>
  <c r="J3113" i="1"/>
  <c r="K3113" i="1" s="1"/>
  <c r="L3113" i="1" s="1"/>
  <c r="J3114" i="1"/>
  <c r="K3114" i="1" s="1"/>
  <c r="L3114" i="1" s="1"/>
  <c r="J3115" i="1"/>
  <c r="K3115" i="1" s="1"/>
  <c r="L3115" i="1" s="1"/>
  <c r="J3116" i="1"/>
  <c r="K3116" i="1" s="1"/>
  <c r="L3116" i="1" s="1"/>
  <c r="J3117" i="1"/>
  <c r="K3117" i="1" s="1"/>
  <c r="L3117" i="1" s="1"/>
  <c r="J3118" i="1"/>
  <c r="K3118" i="1" s="1"/>
  <c r="L3118" i="1" s="1"/>
  <c r="J3119" i="1"/>
  <c r="K3119" i="1" s="1"/>
  <c r="L3119" i="1" s="1"/>
  <c r="J3120" i="1"/>
  <c r="K3120" i="1" s="1"/>
  <c r="L3120" i="1" s="1"/>
  <c r="J3121" i="1"/>
  <c r="K3121" i="1" s="1"/>
  <c r="L3121" i="1" s="1"/>
  <c r="J3122" i="1"/>
  <c r="K3122" i="1" s="1"/>
  <c r="L3122" i="1" s="1"/>
  <c r="J3123" i="1"/>
  <c r="K3123" i="1" s="1"/>
  <c r="L3123" i="1" s="1"/>
  <c r="J3124" i="1"/>
  <c r="K3124" i="1" s="1"/>
  <c r="L3124" i="1" s="1"/>
  <c r="J3125" i="1"/>
  <c r="K3125" i="1" s="1"/>
  <c r="L3125" i="1" s="1"/>
  <c r="J3126" i="1"/>
  <c r="K3126" i="1" s="1"/>
  <c r="L3126" i="1" s="1"/>
  <c r="J3127" i="1"/>
  <c r="K3127" i="1" s="1"/>
  <c r="L3127" i="1" s="1"/>
  <c r="J3128" i="1"/>
  <c r="K3128" i="1" s="1"/>
  <c r="L3128" i="1" s="1"/>
  <c r="J3129" i="1"/>
  <c r="K3129" i="1" s="1"/>
  <c r="L3129" i="1" s="1"/>
  <c r="J3130" i="1"/>
  <c r="K3130" i="1" s="1"/>
  <c r="L3130" i="1" s="1"/>
  <c r="J3131" i="1"/>
  <c r="K3131" i="1" s="1"/>
  <c r="L3131" i="1" s="1"/>
  <c r="J3132" i="1"/>
  <c r="K3132" i="1" s="1"/>
  <c r="L3132" i="1" s="1"/>
  <c r="J3133" i="1"/>
  <c r="K3133" i="1" s="1"/>
  <c r="L3133" i="1" s="1"/>
  <c r="J3134" i="1"/>
  <c r="K3134" i="1" s="1"/>
  <c r="L3134" i="1" s="1"/>
  <c r="J3135" i="1"/>
  <c r="K3135" i="1" s="1"/>
  <c r="L3135" i="1" s="1"/>
  <c r="J3136" i="1"/>
  <c r="K3136" i="1" s="1"/>
  <c r="L3136" i="1" s="1"/>
  <c r="J3137" i="1"/>
  <c r="K3137" i="1" s="1"/>
  <c r="L3137" i="1" s="1"/>
  <c r="J3138" i="1"/>
  <c r="K3138" i="1" s="1"/>
  <c r="L3138" i="1" s="1"/>
  <c r="J3139" i="1"/>
  <c r="K3139" i="1" s="1"/>
  <c r="L3139" i="1" s="1"/>
  <c r="J3140" i="1"/>
  <c r="K3140" i="1" s="1"/>
  <c r="L3140" i="1" s="1"/>
  <c r="J3141" i="1"/>
  <c r="K3141" i="1" s="1"/>
  <c r="L3141" i="1" s="1"/>
  <c r="J3142" i="1"/>
  <c r="K3142" i="1" s="1"/>
  <c r="L3142" i="1" s="1"/>
  <c r="J3143" i="1"/>
  <c r="K3143" i="1" s="1"/>
  <c r="L3143" i="1" s="1"/>
  <c r="J3144" i="1"/>
  <c r="K3144" i="1" s="1"/>
  <c r="L3144" i="1" s="1"/>
  <c r="J3145" i="1"/>
  <c r="K3145" i="1" s="1"/>
  <c r="L3145" i="1" s="1"/>
  <c r="J3146" i="1"/>
  <c r="K3146" i="1" s="1"/>
  <c r="L3146" i="1" s="1"/>
  <c r="J3147" i="1"/>
  <c r="K3147" i="1" s="1"/>
  <c r="L3147" i="1" s="1"/>
  <c r="J3148" i="1"/>
  <c r="K3148" i="1" s="1"/>
  <c r="L3148" i="1" s="1"/>
  <c r="J3149" i="1"/>
  <c r="K3149" i="1" s="1"/>
  <c r="L3149" i="1" s="1"/>
  <c r="J3150" i="1"/>
  <c r="K3150" i="1" s="1"/>
  <c r="L3150" i="1" s="1"/>
  <c r="J3151" i="1"/>
  <c r="K3151" i="1" s="1"/>
  <c r="L3151" i="1" s="1"/>
  <c r="J3152" i="1"/>
  <c r="K3152" i="1" s="1"/>
  <c r="L3152" i="1" s="1"/>
  <c r="J3153" i="1"/>
  <c r="K3153" i="1" s="1"/>
  <c r="L3153" i="1" s="1"/>
  <c r="J3154" i="1"/>
  <c r="K3154" i="1" s="1"/>
  <c r="L3154" i="1" s="1"/>
  <c r="J3155" i="1"/>
  <c r="K3155" i="1" s="1"/>
  <c r="L3155" i="1" s="1"/>
  <c r="J3156" i="1"/>
  <c r="K3156" i="1" s="1"/>
  <c r="L3156" i="1" s="1"/>
  <c r="J3157" i="1"/>
  <c r="K3157" i="1" s="1"/>
  <c r="L3157" i="1" s="1"/>
  <c r="J3158" i="1"/>
  <c r="K3158" i="1" s="1"/>
  <c r="L3158" i="1" s="1"/>
  <c r="J3159" i="1"/>
  <c r="K3159" i="1" s="1"/>
  <c r="L3159" i="1" s="1"/>
  <c r="J3160" i="1"/>
  <c r="K3160" i="1" s="1"/>
  <c r="L3160" i="1" s="1"/>
  <c r="J3161" i="1"/>
  <c r="K3161" i="1" s="1"/>
  <c r="L3161" i="1" s="1"/>
  <c r="J3162" i="1"/>
  <c r="K3162" i="1" s="1"/>
  <c r="L3162" i="1" s="1"/>
  <c r="J3163" i="1"/>
  <c r="K3163" i="1" s="1"/>
  <c r="L3163" i="1" s="1"/>
  <c r="J3164" i="1"/>
  <c r="K3164" i="1" s="1"/>
  <c r="L3164" i="1" s="1"/>
  <c r="J3165" i="1"/>
  <c r="K3165" i="1" s="1"/>
  <c r="L3165" i="1" s="1"/>
  <c r="J3166" i="1"/>
  <c r="K3166" i="1" s="1"/>
  <c r="L3166" i="1" s="1"/>
  <c r="J3167" i="1"/>
  <c r="K3167" i="1" s="1"/>
  <c r="L3167" i="1" s="1"/>
  <c r="J3168" i="1"/>
  <c r="K3168" i="1" s="1"/>
  <c r="L3168" i="1" s="1"/>
  <c r="J3169" i="1"/>
  <c r="K3169" i="1" s="1"/>
  <c r="L3169" i="1" s="1"/>
  <c r="J3170" i="1"/>
  <c r="K3170" i="1" s="1"/>
  <c r="L3170" i="1" s="1"/>
  <c r="J3171" i="1"/>
  <c r="K3171" i="1" s="1"/>
  <c r="L3171" i="1" s="1"/>
  <c r="J3172" i="1"/>
  <c r="K3172" i="1" s="1"/>
  <c r="L3172" i="1" s="1"/>
  <c r="J3173" i="1"/>
  <c r="K3173" i="1" s="1"/>
  <c r="L3173" i="1" s="1"/>
  <c r="J3174" i="1"/>
  <c r="K3174" i="1" s="1"/>
  <c r="L3174" i="1" s="1"/>
  <c r="J3175" i="1"/>
  <c r="K3175" i="1" s="1"/>
  <c r="L3175" i="1" s="1"/>
  <c r="J3176" i="1"/>
  <c r="K3176" i="1" s="1"/>
  <c r="L3176" i="1" s="1"/>
  <c r="J3177" i="1"/>
  <c r="K3177" i="1" s="1"/>
  <c r="L3177" i="1" s="1"/>
  <c r="J3178" i="1"/>
  <c r="K3178" i="1" s="1"/>
  <c r="L3178" i="1" s="1"/>
  <c r="J3179" i="1"/>
  <c r="K3179" i="1" s="1"/>
  <c r="L3179" i="1" s="1"/>
  <c r="J3180" i="1"/>
  <c r="K3180" i="1" s="1"/>
  <c r="L3180" i="1" s="1"/>
  <c r="J3181" i="1"/>
  <c r="K3181" i="1" s="1"/>
  <c r="L3181" i="1" s="1"/>
  <c r="J3182" i="1"/>
  <c r="K3182" i="1" s="1"/>
  <c r="L3182" i="1" s="1"/>
  <c r="J3183" i="1"/>
  <c r="K3183" i="1" s="1"/>
  <c r="L3183" i="1" s="1"/>
  <c r="J3184" i="1"/>
  <c r="K3184" i="1" s="1"/>
  <c r="L3184" i="1" s="1"/>
  <c r="J3185" i="1"/>
  <c r="K3185" i="1" s="1"/>
  <c r="L3185" i="1" s="1"/>
  <c r="J3186" i="1"/>
  <c r="K3186" i="1" s="1"/>
  <c r="L3186" i="1" s="1"/>
  <c r="J3187" i="1"/>
  <c r="K3187" i="1" s="1"/>
  <c r="L3187" i="1" s="1"/>
  <c r="J3188" i="1"/>
  <c r="K3188" i="1" s="1"/>
  <c r="L3188" i="1" s="1"/>
  <c r="J3189" i="1"/>
  <c r="K3189" i="1" s="1"/>
  <c r="L3189" i="1" s="1"/>
  <c r="J3190" i="1"/>
  <c r="K3190" i="1" s="1"/>
  <c r="L3190" i="1" s="1"/>
  <c r="J3191" i="1"/>
  <c r="K3191" i="1" s="1"/>
  <c r="L3191" i="1" s="1"/>
  <c r="J3192" i="1"/>
  <c r="K3192" i="1" s="1"/>
  <c r="L3192" i="1" s="1"/>
  <c r="J3193" i="1"/>
  <c r="K3193" i="1" s="1"/>
  <c r="L3193" i="1" s="1"/>
  <c r="J3194" i="1"/>
  <c r="K3194" i="1" s="1"/>
  <c r="L3194" i="1" s="1"/>
  <c r="J3195" i="1"/>
  <c r="K3195" i="1" s="1"/>
  <c r="L3195" i="1" s="1"/>
  <c r="J3196" i="1"/>
  <c r="K3196" i="1" s="1"/>
  <c r="L3196" i="1" s="1"/>
  <c r="J3197" i="1"/>
  <c r="K3197" i="1" s="1"/>
  <c r="L3197" i="1" s="1"/>
  <c r="J3198" i="1"/>
  <c r="K3198" i="1" s="1"/>
  <c r="L3198" i="1" s="1"/>
  <c r="J3199" i="1"/>
  <c r="K3199" i="1" s="1"/>
  <c r="L3199" i="1" s="1"/>
  <c r="J3200" i="1"/>
  <c r="K3200" i="1" s="1"/>
  <c r="L3200" i="1" s="1"/>
  <c r="J3201" i="1"/>
  <c r="K3201" i="1" s="1"/>
  <c r="L3201" i="1" s="1"/>
  <c r="J3202" i="1"/>
  <c r="K3202" i="1" s="1"/>
  <c r="L3202" i="1" s="1"/>
  <c r="J3203" i="1"/>
  <c r="K3203" i="1" s="1"/>
  <c r="L3203" i="1" s="1"/>
  <c r="J3204" i="1"/>
  <c r="K3204" i="1" s="1"/>
  <c r="L3204" i="1" s="1"/>
  <c r="J3205" i="1"/>
  <c r="K3205" i="1" s="1"/>
  <c r="L3205" i="1" s="1"/>
  <c r="J3206" i="1"/>
  <c r="K3206" i="1" s="1"/>
  <c r="L3206" i="1" s="1"/>
  <c r="J3207" i="1"/>
  <c r="K3207" i="1" s="1"/>
  <c r="L3207" i="1" s="1"/>
  <c r="J3208" i="1"/>
  <c r="K3208" i="1" s="1"/>
  <c r="L3208" i="1" s="1"/>
  <c r="J3209" i="1"/>
  <c r="K3209" i="1" s="1"/>
  <c r="L3209" i="1" s="1"/>
  <c r="J3210" i="1"/>
  <c r="K3210" i="1" s="1"/>
  <c r="L3210" i="1" s="1"/>
  <c r="J3211" i="1"/>
  <c r="K3211" i="1" s="1"/>
  <c r="L3211" i="1" s="1"/>
  <c r="J3212" i="1"/>
  <c r="K3212" i="1" s="1"/>
  <c r="L3212" i="1" s="1"/>
  <c r="J3213" i="1"/>
  <c r="K3213" i="1" s="1"/>
  <c r="L3213" i="1" s="1"/>
  <c r="J3214" i="1"/>
  <c r="K3214" i="1" s="1"/>
  <c r="L3214" i="1" s="1"/>
  <c r="J3215" i="1"/>
  <c r="K3215" i="1" s="1"/>
  <c r="L3215" i="1" s="1"/>
  <c r="J3216" i="1"/>
  <c r="K3216" i="1" s="1"/>
  <c r="L3216" i="1" s="1"/>
  <c r="J3217" i="1"/>
  <c r="K3217" i="1" s="1"/>
  <c r="L3217" i="1" s="1"/>
  <c r="J3218" i="1"/>
  <c r="K3218" i="1" s="1"/>
  <c r="L3218" i="1" s="1"/>
  <c r="J3219" i="1"/>
  <c r="K3219" i="1" s="1"/>
  <c r="L3219" i="1" s="1"/>
  <c r="J3220" i="1"/>
  <c r="K3220" i="1" s="1"/>
  <c r="L3220" i="1" s="1"/>
  <c r="J3221" i="1"/>
  <c r="K3221" i="1" s="1"/>
  <c r="L3221" i="1" s="1"/>
  <c r="J3222" i="1"/>
  <c r="K3222" i="1" s="1"/>
  <c r="L3222" i="1" s="1"/>
  <c r="J3223" i="1"/>
  <c r="K3223" i="1" s="1"/>
  <c r="L3223" i="1" s="1"/>
  <c r="J3224" i="1"/>
  <c r="K3224" i="1" s="1"/>
  <c r="L3224" i="1" s="1"/>
  <c r="J3225" i="1"/>
  <c r="K3225" i="1" s="1"/>
  <c r="L3225" i="1" s="1"/>
  <c r="J3226" i="1"/>
  <c r="K3226" i="1" s="1"/>
  <c r="L3226" i="1" s="1"/>
  <c r="J3227" i="1"/>
  <c r="K3227" i="1" s="1"/>
  <c r="L3227" i="1" s="1"/>
  <c r="J3228" i="1"/>
  <c r="K3228" i="1" s="1"/>
  <c r="L3228" i="1" s="1"/>
  <c r="J3229" i="1"/>
  <c r="K3229" i="1" s="1"/>
  <c r="L3229" i="1" s="1"/>
  <c r="J3230" i="1"/>
  <c r="K3230" i="1" s="1"/>
  <c r="L3230" i="1" s="1"/>
  <c r="J3231" i="1"/>
  <c r="K3231" i="1" s="1"/>
  <c r="L3231" i="1" s="1"/>
  <c r="J3232" i="1"/>
  <c r="K3232" i="1" s="1"/>
  <c r="L3232" i="1" s="1"/>
  <c r="J3233" i="1"/>
  <c r="K3233" i="1" s="1"/>
  <c r="L3233" i="1" s="1"/>
  <c r="J3234" i="1"/>
  <c r="K3234" i="1" s="1"/>
  <c r="L3234" i="1" s="1"/>
  <c r="J3235" i="1"/>
  <c r="K3235" i="1" s="1"/>
  <c r="L3235" i="1" s="1"/>
  <c r="J3236" i="1"/>
  <c r="K3236" i="1" s="1"/>
  <c r="L3236" i="1" s="1"/>
  <c r="J3237" i="1"/>
  <c r="K3237" i="1" s="1"/>
  <c r="L3237" i="1" s="1"/>
  <c r="J3238" i="1"/>
  <c r="K3238" i="1" s="1"/>
  <c r="L3238" i="1" s="1"/>
  <c r="J3239" i="1"/>
  <c r="K3239" i="1" s="1"/>
  <c r="L3239" i="1" s="1"/>
  <c r="J3240" i="1"/>
  <c r="K3240" i="1" s="1"/>
  <c r="L3240" i="1" s="1"/>
  <c r="J3241" i="1"/>
  <c r="K3241" i="1" s="1"/>
  <c r="L3241" i="1" s="1"/>
  <c r="J3242" i="1"/>
  <c r="K3242" i="1" s="1"/>
  <c r="L3242" i="1" s="1"/>
  <c r="J3243" i="1"/>
  <c r="K3243" i="1" s="1"/>
  <c r="L3243" i="1" s="1"/>
  <c r="J3244" i="1"/>
  <c r="K3244" i="1" s="1"/>
  <c r="L3244" i="1" s="1"/>
  <c r="J3245" i="1"/>
  <c r="K3245" i="1" s="1"/>
  <c r="L3245" i="1" s="1"/>
  <c r="J3246" i="1"/>
  <c r="K3246" i="1" s="1"/>
  <c r="L3246" i="1" s="1"/>
  <c r="J3247" i="1"/>
  <c r="K3247" i="1" s="1"/>
  <c r="L3247" i="1" s="1"/>
  <c r="J3248" i="1"/>
  <c r="K3248" i="1" s="1"/>
  <c r="L3248" i="1" s="1"/>
  <c r="J3249" i="1"/>
  <c r="K3249" i="1" s="1"/>
  <c r="L3249" i="1" s="1"/>
  <c r="J3250" i="1"/>
  <c r="K3250" i="1" s="1"/>
  <c r="L3250" i="1" s="1"/>
  <c r="J3251" i="1"/>
  <c r="K3251" i="1" s="1"/>
  <c r="L3251" i="1" s="1"/>
  <c r="J3252" i="1"/>
  <c r="K3252" i="1" s="1"/>
  <c r="L3252" i="1" s="1"/>
  <c r="J3253" i="1"/>
  <c r="K3253" i="1" s="1"/>
  <c r="L3253" i="1" s="1"/>
  <c r="J3254" i="1"/>
  <c r="K3254" i="1" s="1"/>
  <c r="L3254" i="1" s="1"/>
  <c r="J3255" i="1"/>
  <c r="K3255" i="1" s="1"/>
  <c r="L3255" i="1" s="1"/>
  <c r="J3256" i="1"/>
  <c r="K3256" i="1" s="1"/>
  <c r="L3256" i="1" s="1"/>
  <c r="J3257" i="1"/>
  <c r="K3257" i="1" s="1"/>
  <c r="L3257" i="1" s="1"/>
  <c r="J3258" i="1"/>
  <c r="K3258" i="1" s="1"/>
  <c r="L3258" i="1" s="1"/>
  <c r="J3259" i="1"/>
  <c r="K3259" i="1" s="1"/>
  <c r="L3259" i="1" s="1"/>
  <c r="J3260" i="1"/>
  <c r="K3260" i="1" s="1"/>
  <c r="L3260" i="1" s="1"/>
  <c r="J3261" i="1"/>
  <c r="K3261" i="1" s="1"/>
  <c r="L3261" i="1" s="1"/>
  <c r="J3262" i="1"/>
  <c r="K3262" i="1" s="1"/>
  <c r="L3262" i="1" s="1"/>
  <c r="J3263" i="1"/>
  <c r="K3263" i="1" s="1"/>
  <c r="L3263" i="1" s="1"/>
  <c r="J3264" i="1"/>
  <c r="K3264" i="1" s="1"/>
  <c r="L3264" i="1" s="1"/>
  <c r="J3265" i="1"/>
  <c r="K3265" i="1" s="1"/>
  <c r="L3265" i="1" s="1"/>
  <c r="J3266" i="1"/>
  <c r="K3266" i="1" s="1"/>
  <c r="L3266" i="1" s="1"/>
  <c r="J3267" i="1"/>
  <c r="K3267" i="1" s="1"/>
  <c r="L3267" i="1" s="1"/>
  <c r="J3268" i="1"/>
  <c r="K3268" i="1" s="1"/>
  <c r="L3268" i="1" s="1"/>
  <c r="J3269" i="1"/>
  <c r="K3269" i="1" s="1"/>
  <c r="L3269" i="1" s="1"/>
  <c r="J3270" i="1"/>
  <c r="K3270" i="1" s="1"/>
  <c r="L3270" i="1" s="1"/>
  <c r="J3271" i="1"/>
  <c r="K3271" i="1" s="1"/>
  <c r="L3271" i="1" s="1"/>
  <c r="J3272" i="1"/>
  <c r="K3272" i="1" s="1"/>
  <c r="L3272" i="1" s="1"/>
  <c r="J3273" i="1"/>
  <c r="K3273" i="1" s="1"/>
  <c r="L3273" i="1" s="1"/>
  <c r="J3274" i="1"/>
  <c r="K3274" i="1" s="1"/>
  <c r="L3274" i="1" s="1"/>
  <c r="J3275" i="1"/>
  <c r="K3275" i="1" s="1"/>
  <c r="L3275" i="1" s="1"/>
  <c r="J3276" i="1"/>
  <c r="K3276" i="1" s="1"/>
  <c r="L3276" i="1" s="1"/>
  <c r="J3277" i="1"/>
  <c r="K3277" i="1" s="1"/>
  <c r="L3277" i="1" s="1"/>
  <c r="J3278" i="1"/>
  <c r="K3278" i="1" s="1"/>
  <c r="L3278" i="1" s="1"/>
  <c r="J3279" i="1"/>
  <c r="K3279" i="1" s="1"/>
  <c r="L3279" i="1" s="1"/>
  <c r="J3280" i="1"/>
  <c r="K3280" i="1" s="1"/>
  <c r="L3280" i="1" s="1"/>
  <c r="J3281" i="1"/>
  <c r="K3281" i="1" s="1"/>
  <c r="L3281" i="1" s="1"/>
  <c r="J3282" i="1"/>
  <c r="K3282" i="1" s="1"/>
  <c r="L3282" i="1" s="1"/>
  <c r="J3283" i="1"/>
  <c r="K3283" i="1" s="1"/>
  <c r="L3283" i="1" s="1"/>
  <c r="J3284" i="1"/>
  <c r="K3284" i="1" s="1"/>
  <c r="L3284" i="1" s="1"/>
  <c r="J3285" i="1"/>
  <c r="K3285" i="1" s="1"/>
  <c r="L3285" i="1" s="1"/>
  <c r="J3286" i="1"/>
  <c r="K3286" i="1" s="1"/>
  <c r="L3286" i="1" s="1"/>
  <c r="J3287" i="1"/>
  <c r="K3287" i="1" s="1"/>
  <c r="L3287" i="1" s="1"/>
  <c r="J3288" i="1"/>
  <c r="K3288" i="1" s="1"/>
  <c r="L3288" i="1" s="1"/>
  <c r="J3289" i="1"/>
  <c r="K3289" i="1" s="1"/>
  <c r="L3289" i="1" s="1"/>
  <c r="J3290" i="1"/>
  <c r="K3290" i="1" s="1"/>
  <c r="L3290" i="1" s="1"/>
  <c r="J3291" i="1"/>
  <c r="K3291" i="1" s="1"/>
  <c r="L3291" i="1" s="1"/>
  <c r="J3292" i="1"/>
  <c r="K3292" i="1" s="1"/>
  <c r="L3292" i="1" s="1"/>
  <c r="J3293" i="1"/>
  <c r="K3293" i="1" s="1"/>
  <c r="L3293" i="1" s="1"/>
  <c r="J3294" i="1"/>
  <c r="K3294" i="1" s="1"/>
  <c r="L3294" i="1" s="1"/>
  <c r="J3295" i="1"/>
  <c r="K3295" i="1" s="1"/>
  <c r="L3295" i="1" s="1"/>
  <c r="J3296" i="1"/>
  <c r="K3296" i="1" s="1"/>
  <c r="L3296" i="1" s="1"/>
  <c r="J3297" i="1"/>
  <c r="K3297" i="1" s="1"/>
  <c r="L3297" i="1" s="1"/>
  <c r="J3298" i="1"/>
  <c r="K3298" i="1" s="1"/>
  <c r="L3298" i="1" s="1"/>
  <c r="J3299" i="1"/>
  <c r="K3299" i="1" s="1"/>
  <c r="L3299" i="1" s="1"/>
  <c r="J3300" i="1"/>
  <c r="K3300" i="1" s="1"/>
  <c r="L3300" i="1" s="1"/>
  <c r="J3301" i="1"/>
  <c r="K3301" i="1" s="1"/>
  <c r="L3301" i="1" s="1"/>
  <c r="J3302" i="1"/>
  <c r="K3302" i="1" s="1"/>
  <c r="L3302" i="1" s="1"/>
  <c r="J3303" i="1"/>
  <c r="K3303" i="1" s="1"/>
  <c r="L3303" i="1" s="1"/>
  <c r="J3304" i="1"/>
  <c r="K3304" i="1" s="1"/>
  <c r="L3304" i="1" s="1"/>
  <c r="J3305" i="1"/>
  <c r="K3305" i="1" s="1"/>
  <c r="L3305" i="1" s="1"/>
  <c r="J3306" i="1"/>
  <c r="K3306" i="1" s="1"/>
  <c r="L3306" i="1" s="1"/>
  <c r="J3307" i="1"/>
  <c r="K3307" i="1" s="1"/>
  <c r="L3307" i="1" s="1"/>
  <c r="J3308" i="1"/>
  <c r="K3308" i="1" s="1"/>
  <c r="L3308" i="1" s="1"/>
  <c r="J3309" i="1"/>
  <c r="K3309" i="1" s="1"/>
  <c r="L3309" i="1" s="1"/>
  <c r="J3310" i="1"/>
  <c r="K3310" i="1" s="1"/>
  <c r="L3310" i="1" s="1"/>
  <c r="J3311" i="1"/>
  <c r="K3311" i="1" s="1"/>
  <c r="L3311" i="1" s="1"/>
  <c r="J3312" i="1"/>
  <c r="K3312" i="1" s="1"/>
  <c r="L3312" i="1" s="1"/>
  <c r="J3313" i="1"/>
  <c r="K3313" i="1" s="1"/>
  <c r="L3313" i="1" s="1"/>
  <c r="J3314" i="1"/>
  <c r="K3314" i="1" s="1"/>
  <c r="L3314" i="1" s="1"/>
  <c r="J3315" i="1"/>
  <c r="K3315" i="1" s="1"/>
  <c r="L3315" i="1" s="1"/>
  <c r="J3316" i="1"/>
  <c r="K3316" i="1" s="1"/>
  <c r="L3316" i="1" s="1"/>
  <c r="J3317" i="1"/>
  <c r="K3317" i="1" s="1"/>
  <c r="L3317" i="1" s="1"/>
  <c r="J3318" i="1"/>
  <c r="K3318" i="1" s="1"/>
  <c r="L3318" i="1" s="1"/>
  <c r="J3319" i="1"/>
  <c r="K3319" i="1" s="1"/>
  <c r="L3319" i="1" s="1"/>
  <c r="J3320" i="1"/>
  <c r="K3320" i="1" s="1"/>
  <c r="L3320" i="1" s="1"/>
  <c r="J3321" i="1"/>
  <c r="K3321" i="1" s="1"/>
  <c r="L3321" i="1" s="1"/>
  <c r="J3322" i="1"/>
  <c r="K3322" i="1" s="1"/>
  <c r="L3322" i="1" s="1"/>
  <c r="J3323" i="1"/>
  <c r="K3323" i="1" s="1"/>
  <c r="L3323" i="1" s="1"/>
  <c r="J3324" i="1"/>
  <c r="K3324" i="1" s="1"/>
  <c r="L3324" i="1" s="1"/>
  <c r="J3325" i="1"/>
  <c r="K3325" i="1" s="1"/>
  <c r="L3325" i="1" s="1"/>
  <c r="J3326" i="1"/>
  <c r="K3326" i="1" s="1"/>
  <c r="L3326" i="1" s="1"/>
  <c r="J3327" i="1"/>
  <c r="K3327" i="1" s="1"/>
  <c r="L3327" i="1" s="1"/>
  <c r="J3328" i="1"/>
  <c r="K3328" i="1" s="1"/>
  <c r="L3328" i="1" s="1"/>
  <c r="J3329" i="1"/>
  <c r="K3329" i="1" s="1"/>
  <c r="L3329" i="1" s="1"/>
  <c r="J3330" i="1"/>
  <c r="K3330" i="1" s="1"/>
  <c r="L3330" i="1" s="1"/>
  <c r="J3331" i="1"/>
  <c r="K3331" i="1" s="1"/>
  <c r="L3331" i="1" s="1"/>
  <c r="J3332" i="1"/>
  <c r="K3332" i="1" s="1"/>
  <c r="L3332" i="1" s="1"/>
  <c r="J3333" i="1"/>
  <c r="K3333" i="1" s="1"/>
  <c r="L3333" i="1" s="1"/>
  <c r="J3334" i="1"/>
  <c r="K3334" i="1" s="1"/>
  <c r="L3334" i="1" s="1"/>
  <c r="J3335" i="1"/>
  <c r="K3335" i="1" s="1"/>
  <c r="L3335" i="1" s="1"/>
  <c r="J3336" i="1"/>
  <c r="K3336" i="1" s="1"/>
  <c r="L3336" i="1" s="1"/>
  <c r="J3337" i="1"/>
  <c r="K3337" i="1" s="1"/>
  <c r="L3337" i="1" s="1"/>
  <c r="J3338" i="1"/>
  <c r="K3338" i="1" s="1"/>
  <c r="L3338" i="1" s="1"/>
  <c r="J3339" i="1"/>
  <c r="K3339" i="1" s="1"/>
  <c r="L3339" i="1" s="1"/>
  <c r="J3340" i="1"/>
  <c r="K3340" i="1" s="1"/>
  <c r="L3340" i="1" s="1"/>
  <c r="J3341" i="1"/>
  <c r="K3341" i="1" s="1"/>
  <c r="L3341" i="1" s="1"/>
  <c r="J3342" i="1"/>
  <c r="K3342" i="1" s="1"/>
  <c r="L3342" i="1" s="1"/>
  <c r="J3343" i="1"/>
  <c r="K3343" i="1" s="1"/>
  <c r="L3343" i="1" s="1"/>
  <c r="J3344" i="1"/>
  <c r="K3344" i="1" s="1"/>
  <c r="L3344" i="1" s="1"/>
  <c r="J3345" i="1"/>
  <c r="K3345" i="1" s="1"/>
  <c r="L3345" i="1" s="1"/>
  <c r="J3346" i="1"/>
  <c r="K3346" i="1" s="1"/>
  <c r="L3346" i="1" s="1"/>
  <c r="J3347" i="1"/>
  <c r="K3347" i="1" s="1"/>
  <c r="L3347" i="1" s="1"/>
  <c r="J3348" i="1"/>
  <c r="K3348" i="1" s="1"/>
  <c r="L3348" i="1" s="1"/>
  <c r="J3349" i="1"/>
  <c r="K3349" i="1" s="1"/>
  <c r="L3349" i="1" s="1"/>
  <c r="J3350" i="1"/>
  <c r="K3350" i="1" s="1"/>
  <c r="L3350" i="1" s="1"/>
  <c r="J3351" i="1"/>
  <c r="K3351" i="1" s="1"/>
  <c r="L3351" i="1" s="1"/>
  <c r="J3352" i="1"/>
  <c r="K3352" i="1" s="1"/>
  <c r="L3352" i="1" s="1"/>
  <c r="J3353" i="1"/>
  <c r="K3353" i="1" s="1"/>
  <c r="L3353" i="1" s="1"/>
  <c r="J3354" i="1"/>
  <c r="K3354" i="1" s="1"/>
  <c r="L3354" i="1" s="1"/>
  <c r="J3355" i="1"/>
  <c r="K3355" i="1" s="1"/>
  <c r="L3355" i="1" s="1"/>
  <c r="J3356" i="1"/>
  <c r="K3356" i="1" s="1"/>
  <c r="L3356" i="1" s="1"/>
  <c r="J3357" i="1"/>
  <c r="K3357" i="1" s="1"/>
  <c r="L3357" i="1" s="1"/>
  <c r="J3358" i="1"/>
  <c r="K3358" i="1" s="1"/>
  <c r="L3358" i="1" s="1"/>
  <c r="J3359" i="1"/>
  <c r="K3359" i="1" s="1"/>
  <c r="L3359" i="1" s="1"/>
  <c r="J3360" i="1"/>
  <c r="K3360" i="1" s="1"/>
  <c r="L3360" i="1" s="1"/>
  <c r="J3361" i="1"/>
  <c r="K3361" i="1" s="1"/>
  <c r="L3361" i="1" s="1"/>
  <c r="J3362" i="1"/>
  <c r="K3362" i="1" s="1"/>
  <c r="L3362" i="1" s="1"/>
  <c r="J3363" i="1"/>
  <c r="K3363" i="1" s="1"/>
  <c r="L3363" i="1" s="1"/>
  <c r="J3364" i="1"/>
  <c r="K3364" i="1" s="1"/>
  <c r="L3364" i="1" s="1"/>
  <c r="J3365" i="1"/>
  <c r="K3365" i="1" s="1"/>
  <c r="L3365" i="1" s="1"/>
  <c r="J3366" i="1"/>
  <c r="K3366" i="1" s="1"/>
  <c r="L3366" i="1" s="1"/>
  <c r="J3367" i="1"/>
  <c r="K3367" i="1" s="1"/>
  <c r="L3367" i="1" s="1"/>
  <c r="J3368" i="1"/>
  <c r="K3368" i="1" s="1"/>
  <c r="L3368" i="1" s="1"/>
  <c r="J3369" i="1"/>
  <c r="K3369" i="1" s="1"/>
  <c r="L3369" i="1" s="1"/>
  <c r="J3370" i="1"/>
  <c r="K3370" i="1" s="1"/>
  <c r="L3370" i="1" s="1"/>
  <c r="J3371" i="1"/>
  <c r="K3371" i="1" s="1"/>
  <c r="L3371" i="1" s="1"/>
  <c r="J3372" i="1"/>
  <c r="K3372" i="1" s="1"/>
  <c r="L3372" i="1" s="1"/>
  <c r="J3373" i="1"/>
  <c r="K3373" i="1" s="1"/>
  <c r="L3373" i="1" s="1"/>
  <c r="J3374" i="1"/>
  <c r="K3374" i="1" s="1"/>
  <c r="L3374" i="1" s="1"/>
  <c r="J3375" i="1"/>
  <c r="K3375" i="1" s="1"/>
  <c r="L3375" i="1" s="1"/>
  <c r="J3376" i="1"/>
  <c r="K3376" i="1" s="1"/>
  <c r="L3376" i="1" s="1"/>
  <c r="J3377" i="1"/>
  <c r="K3377" i="1" s="1"/>
  <c r="L3377" i="1" s="1"/>
  <c r="J3378" i="1"/>
  <c r="K3378" i="1" s="1"/>
  <c r="L3378" i="1" s="1"/>
  <c r="J3379" i="1"/>
  <c r="K3379" i="1" s="1"/>
  <c r="L3379" i="1" s="1"/>
  <c r="J3380" i="1"/>
  <c r="K3380" i="1" s="1"/>
  <c r="L3380" i="1" s="1"/>
  <c r="J3381" i="1"/>
  <c r="K3381" i="1" s="1"/>
  <c r="L3381" i="1" s="1"/>
  <c r="J3382" i="1"/>
  <c r="K3382" i="1" s="1"/>
  <c r="L3382" i="1" s="1"/>
  <c r="J3383" i="1"/>
  <c r="K3383" i="1" s="1"/>
  <c r="L3383" i="1" s="1"/>
  <c r="J3384" i="1"/>
  <c r="K3384" i="1" s="1"/>
  <c r="L3384" i="1" s="1"/>
  <c r="J3385" i="1"/>
  <c r="K3385" i="1" s="1"/>
  <c r="L3385" i="1" s="1"/>
  <c r="J3386" i="1"/>
  <c r="K3386" i="1" s="1"/>
  <c r="L3386" i="1" s="1"/>
  <c r="J3387" i="1"/>
  <c r="K3387" i="1" s="1"/>
  <c r="L3387" i="1" s="1"/>
  <c r="J3388" i="1"/>
  <c r="K3388" i="1" s="1"/>
  <c r="L3388" i="1" s="1"/>
  <c r="J3389" i="1"/>
  <c r="K3389" i="1" s="1"/>
  <c r="L3389" i="1" s="1"/>
  <c r="J3390" i="1"/>
  <c r="K3390" i="1" s="1"/>
  <c r="L3390" i="1" s="1"/>
  <c r="J3391" i="1"/>
  <c r="K3391" i="1" s="1"/>
  <c r="L3391" i="1" s="1"/>
  <c r="J3392" i="1"/>
  <c r="K3392" i="1" s="1"/>
  <c r="L3392" i="1" s="1"/>
  <c r="J3393" i="1"/>
  <c r="K3393" i="1" s="1"/>
  <c r="L3393" i="1" s="1"/>
  <c r="J3394" i="1"/>
  <c r="K3394" i="1" s="1"/>
  <c r="L3394" i="1" s="1"/>
  <c r="J3395" i="1"/>
  <c r="K3395" i="1" s="1"/>
  <c r="L3395" i="1" s="1"/>
  <c r="J3396" i="1"/>
  <c r="K3396" i="1" s="1"/>
  <c r="L3396" i="1" s="1"/>
  <c r="J3397" i="1"/>
  <c r="K3397" i="1" s="1"/>
  <c r="L3397" i="1" s="1"/>
  <c r="J3398" i="1"/>
  <c r="K3398" i="1" s="1"/>
  <c r="L3398" i="1" s="1"/>
  <c r="J3399" i="1"/>
  <c r="K3399" i="1" s="1"/>
  <c r="L3399" i="1" s="1"/>
  <c r="J3400" i="1"/>
  <c r="K3400" i="1" s="1"/>
  <c r="L3400" i="1" s="1"/>
  <c r="J3401" i="1"/>
  <c r="K3401" i="1" s="1"/>
  <c r="L3401" i="1" s="1"/>
  <c r="J3402" i="1"/>
  <c r="K3402" i="1" s="1"/>
  <c r="L3402" i="1" s="1"/>
  <c r="J3403" i="1"/>
  <c r="K3403" i="1" s="1"/>
  <c r="L3403" i="1" s="1"/>
  <c r="J3404" i="1"/>
  <c r="K3404" i="1" s="1"/>
  <c r="L3404" i="1" s="1"/>
  <c r="J3405" i="1"/>
  <c r="K3405" i="1" s="1"/>
  <c r="L3405" i="1" s="1"/>
  <c r="J3406" i="1"/>
  <c r="K3406" i="1" s="1"/>
  <c r="L3406" i="1" s="1"/>
  <c r="J3407" i="1"/>
  <c r="K3407" i="1" s="1"/>
  <c r="L3407" i="1" s="1"/>
  <c r="J3408" i="1"/>
  <c r="K3408" i="1" s="1"/>
  <c r="L3408" i="1" s="1"/>
  <c r="J3409" i="1"/>
  <c r="K3409" i="1" s="1"/>
  <c r="L3409" i="1" s="1"/>
  <c r="J3410" i="1"/>
  <c r="K3410" i="1" s="1"/>
  <c r="L3410" i="1" s="1"/>
  <c r="J3411" i="1"/>
  <c r="K3411" i="1" s="1"/>
  <c r="L3411" i="1" s="1"/>
  <c r="J3412" i="1"/>
  <c r="K3412" i="1" s="1"/>
  <c r="L3412" i="1" s="1"/>
  <c r="J3413" i="1"/>
  <c r="K3413" i="1" s="1"/>
  <c r="L3413" i="1" s="1"/>
  <c r="J3414" i="1"/>
  <c r="K3414" i="1" s="1"/>
  <c r="L3414" i="1" s="1"/>
  <c r="J3415" i="1"/>
  <c r="K3415" i="1" s="1"/>
  <c r="L3415" i="1" s="1"/>
  <c r="J3416" i="1"/>
  <c r="K3416" i="1" s="1"/>
  <c r="L3416" i="1" s="1"/>
  <c r="J3417" i="1"/>
  <c r="K3417" i="1" s="1"/>
  <c r="L3417" i="1" s="1"/>
  <c r="J3418" i="1"/>
  <c r="K3418" i="1" s="1"/>
  <c r="L3418" i="1" s="1"/>
  <c r="J3419" i="1"/>
  <c r="K3419" i="1" s="1"/>
  <c r="L3419" i="1" s="1"/>
  <c r="J3420" i="1"/>
  <c r="K3420" i="1" s="1"/>
  <c r="L3420" i="1" s="1"/>
  <c r="J3421" i="1"/>
  <c r="K3421" i="1" s="1"/>
  <c r="L3421" i="1" s="1"/>
  <c r="J3422" i="1"/>
  <c r="K3422" i="1" s="1"/>
  <c r="L3422" i="1" s="1"/>
  <c r="J3423" i="1"/>
  <c r="K3423" i="1" s="1"/>
  <c r="L3423" i="1" s="1"/>
  <c r="J3424" i="1"/>
  <c r="K3424" i="1" s="1"/>
  <c r="L3424" i="1" s="1"/>
  <c r="J3425" i="1"/>
  <c r="K3425" i="1" s="1"/>
  <c r="L3425" i="1" s="1"/>
  <c r="J3426" i="1"/>
  <c r="K3426" i="1" s="1"/>
  <c r="L3426" i="1" s="1"/>
  <c r="J3427" i="1"/>
  <c r="K3427" i="1" s="1"/>
  <c r="L3427" i="1" s="1"/>
  <c r="J3428" i="1"/>
  <c r="K3428" i="1" s="1"/>
  <c r="L3428" i="1" s="1"/>
  <c r="J3429" i="1"/>
  <c r="K3429" i="1" s="1"/>
  <c r="L3429" i="1" s="1"/>
  <c r="J3430" i="1"/>
  <c r="K3430" i="1" s="1"/>
  <c r="L3430" i="1" s="1"/>
  <c r="J3431" i="1"/>
  <c r="K3431" i="1" s="1"/>
  <c r="L3431" i="1" s="1"/>
  <c r="J3432" i="1"/>
  <c r="K3432" i="1" s="1"/>
  <c r="L3432" i="1" s="1"/>
  <c r="J3433" i="1"/>
  <c r="K3433" i="1" s="1"/>
  <c r="L3433" i="1" s="1"/>
  <c r="J3434" i="1"/>
  <c r="K3434" i="1" s="1"/>
  <c r="L3434" i="1" s="1"/>
  <c r="J3435" i="1"/>
  <c r="K3435" i="1" s="1"/>
  <c r="L3435" i="1" s="1"/>
  <c r="J3436" i="1"/>
  <c r="K3436" i="1" s="1"/>
  <c r="L3436" i="1" s="1"/>
  <c r="J3437" i="1"/>
  <c r="K3437" i="1" s="1"/>
  <c r="L3437" i="1" s="1"/>
  <c r="J3438" i="1"/>
  <c r="K3438" i="1" s="1"/>
  <c r="L3438" i="1" s="1"/>
  <c r="J3439" i="1"/>
  <c r="K3439" i="1" s="1"/>
  <c r="L3439" i="1" s="1"/>
  <c r="J3440" i="1"/>
  <c r="K3440" i="1" s="1"/>
  <c r="L3440" i="1" s="1"/>
  <c r="J3441" i="1"/>
  <c r="K3441" i="1" s="1"/>
  <c r="L3441" i="1" s="1"/>
  <c r="J3442" i="1"/>
  <c r="K3442" i="1" s="1"/>
  <c r="L3442" i="1" s="1"/>
  <c r="J3443" i="1"/>
  <c r="K3443" i="1" s="1"/>
  <c r="L3443" i="1" s="1"/>
  <c r="J3444" i="1"/>
  <c r="K3444" i="1" s="1"/>
  <c r="L3444" i="1" s="1"/>
  <c r="J3445" i="1"/>
  <c r="K3445" i="1" s="1"/>
  <c r="L3445" i="1" s="1"/>
  <c r="J3446" i="1"/>
  <c r="K3446" i="1" s="1"/>
  <c r="L3446" i="1" s="1"/>
  <c r="J3447" i="1"/>
  <c r="K3447" i="1" s="1"/>
  <c r="L3447" i="1" s="1"/>
  <c r="J3448" i="1"/>
  <c r="K3448" i="1" s="1"/>
  <c r="L3448" i="1" s="1"/>
  <c r="J3449" i="1"/>
  <c r="K3449" i="1" s="1"/>
  <c r="L3449" i="1" s="1"/>
  <c r="J3450" i="1"/>
  <c r="K3450" i="1" s="1"/>
  <c r="L3450" i="1" s="1"/>
  <c r="J3451" i="1"/>
  <c r="K3451" i="1" s="1"/>
  <c r="L3451" i="1" s="1"/>
  <c r="J3452" i="1"/>
  <c r="K3452" i="1" s="1"/>
  <c r="L3452" i="1" s="1"/>
  <c r="J3453" i="1"/>
  <c r="K3453" i="1" s="1"/>
  <c r="L3453" i="1" s="1"/>
  <c r="J3454" i="1"/>
  <c r="K3454" i="1" s="1"/>
  <c r="L3454" i="1" s="1"/>
  <c r="J3455" i="1"/>
  <c r="K3455" i="1" s="1"/>
  <c r="L3455" i="1" s="1"/>
  <c r="J3456" i="1"/>
  <c r="K3456" i="1" s="1"/>
  <c r="L3456" i="1" s="1"/>
  <c r="J3457" i="1"/>
  <c r="K3457" i="1" s="1"/>
  <c r="L3457" i="1" s="1"/>
  <c r="J3458" i="1"/>
  <c r="K3458" i="1" s="1"/>
  <c r="L3458" i="1" s="1"/>
  <c r="J3459" i="1"/>
  <c r="K3459" i="1" s="1"/>
  <c r="L3459" i="1" s="1"/>
  <c r="J3460" i="1"/>
  <c r="K3460" i="1" s="1"/>
  <c r="L3460" i="1" s="1"/>
  <c r="J3461" i="1"/>
  <c r="K3461" i="1" s="1"/>
  <c r="L3461" i="1" s="1"/>
  <c r="J3462" i="1"/>
  <c r="K3462" i="1" s="1"/>
  <c r="L3462" i="1" s="1"/>
  <c r="J3463" i="1"/>
  <c r="K3463" i="1" s="1"/>
  <c r="L3463" i="1" s="1"/>
  <c r="J3464" i="1"/>
  <c r="K3464" i="1" s="1"/>
  <c r="L3464" i="1" s="1"/>
  <c r="J3465" i="1"/>
  <c r="K3465" i="1" s="1"/>
  <c r="L3465" i="1" s="1"/>
  <c r="J3466" i="1"/>
  <c r="K3466" i="1" s="1"/>
  <c r="L3466" i="1" s="1"/>
  <c r="J3467" i="1"/>
  <c r="K3467" i="1" s="1"/>
  <c r="L3467" i="1" s="1"/>
  <c r="J3468" i="1"/>
  <c r="K3468" i="1" s="1"/>
  <c r="L3468" i="1" s="1"/>
  <c r="J3469" i="1"/>
  <c r="K3469" i="1" s="1"/>
  <c r="L3469" i="1" s="1"/>
  <c r="J3470" i="1"/>
  <c r="K3470" i="1" s="1"/>
  <c r="L3470" i="1" s="1"/>
  <c r="J3471" i="1"/>
  <c r="K3471" i="1" s="1"/>
  <c r="L3471" i="1" s="1"/>
  <c r="J3472" i="1"/>
  <c r="K3472" i="1" s="1"/>
  <c r="L3472" i="1" s="1"/>
  <c r="J3473" i="1"/>
  <c r="K3473" i="1" s="1"/>
  <c r="L3473" i="1" s="1"/>
  <c r="J3474" i="1"/>
  <c r="K3474" i="1" s="1"/>
  <c r="L3474" i="1" s="1"/>
  <c r="J3475" i="1"/>
  <c r="K3475" i="1" s="1"/>
  <c r="L3475" i="1" s="1"/>
  <c r="J3476" i="1"/>
  <c r="K3476" i="1" s="1"/>
  <c r="L3476" i="1" s="1"/>
  <c r="J3477" i="1"/>
  <c r="K3477" i="1" s="1"/>
  <c r="L3477" i="1" s="1"/>
  <c r="J3478" i="1"/>
  <c r="K3478" i="1" s="1"/>
  <c r="L3478" i="1" s="1"/>
  <c r="J3479" i="1"/>
  <c r="K3479" i="1" s="1"/>
  <c r="L3479" i="1" s="1"/>
  <c r="J3480" i="1"/>
  <c r="K3480" i="1" s="1"/>
  <c r="L3480" i="1" s="1"/>
  <c r="J3481" i="1"/>
  <c r="K3481" i="1" s="1"/>
  <c r="L3481" i="1" s="1"/>
  <c r="J3482" i="1"/>
  <c r="K3482" i="1" s="1"/>
  <c r="L3482" i="1" s="1"/>
  <c r="J3483" i="1"/>
  <c r="K3483" i="1" s="1"/>
  <c r="L3483" i="1" s="1"/>
  <c r="J3484" i="1"/>
  <c r="K3484" i="1" s="1"/>
  <c r="L3484" i="1" s="1"/>
  <c r="J3485" i="1"/>
  <c r="K3485" i="1" s="1"/>
  <c r="L3485" i="1" s="1"/>
  <c r="J3486" i="1"/>
  <c r="K3486" i="1" s="1"/>
  <c r="L3486" i="1" s="1"/>
  <c r="J3487" i="1"/>
  <c r="K3487" i="1" s="1"/>
  <c r="L3487" i="1" s="1"/>
  <c r="J3488" i="1"/>
  <c r="K3488" i="1" s="1"/>
  <c r="L3488" i="1" s="1"/>
  <c r="J3489" i="1"/>
  <c r="K3489" i="1" s="1"/>
  <c r="L3489" i="1" s="1"/>
  <c r="J3490" i="1"/>
  <c r="K3490" i="1" s="1"/>
  <c r="L3490" i="1" s="1"/>
  <c r="J3491" i="1"/>
  <c r="K3491" i="1" s="1"/>
  <c r="L3491" i="1" s="1"/>
  <c r="J3492" i="1"/>
  <c r="K3492" i="1" s="1"/>
  <c r="L3492" i="1" s="1"/>
  <c r="J3493" i="1"/>
  <c r="K3493" i="1" s="1"/>
  <c r="L3493" i="1" s="1"/>
  <c r="J3494" i="1"/>
  <c r="K3494" i="1" s="1"/>
  <c r="L3494" i="1" s="1"/>
  <c r="J3495" i="1"/>
  <c r="K3495" i="1" s="1"/>
  <c r="L3495" i="1" s="1"/>
  <c r="J3496" i="1"/>
  <c r="K3496" i="1" s="1"/>
  <c r="L3496" i="1" s="1"/>
  <c r="J3497" i="1"/>
  <c r="K3497" i="1" s="1"/>
  <c r="L3497" i="1" s="1"/>
  <c r="J3498" i="1"/>
  <c r="K3498" i="1" s="1"/>
  <c r="L3498" i="1" s="1"/>
  <c r="J3499" i="1"/>
  <c r="K3499" i="1" s="1"/>
  <c r="L3499" i="1" s="1"/>
  <c r="J3500" i="1"/>
  <c r="K3500" i="1" s="1"/>
  <c r="L3500" i="1" s="1"/>
  <c r="J3501" i="1"/>
  <c r="K3501" i="1" s="1"/>
  <c r="L3501" i="1" s="1"/>
  <c r="J3502" i="1"/>
  <c r="K3502" i="1" s="1"/>
  <c r="L3502" i="1" s="1"/>
  <c r="J3503" i="1"/>
  <c r="K3503" i="1" s="1"/>
  <c r="L3503" i="1" s="1"/>
  <c r="J3504" i="1"/>
  <c r="K3504" i="1" s="1"/>
  <c r="L3504" i="1" s="1"/>
  <c r="J3505" i="1"/>
  <c r="K3505" i="1" s="1"/>
  <c r="L3505" i="1" s="1"/>
  <c r="J3506" i="1"/>
  <c r="K3506" i="1" s="1"/>
  <c r="L3506" i="1" s="1"/>
  <c r="J3507" i="1"/>
  <c r="K3507" i="1" s="1"/>
  <c r="L3507" i="1" s="1"/>
  <c r="J3508" i="1"/>
  <c r="K3508" i="1" s="1"/>
  <c r="L3508" i="1" s="1"/>
  <c r="J3509" i="1"/>
  <c r="K3509" i="1" s="1"/>
  <c r="L3509" i="1" s="1"/>
  <c r="J3510" i="1"/>
  <c r="K3510" i="1" s="1"/>
  <c r="L3510" i="1" s="1"/>
  <c r="J3511" i="1"/>
  <c r="K3511" i="1" s="1"/>
  <c r="L3511" i="1" s="1"/>
  <c r="J3512" i="1"/>
  <c r="K3512" i="1" s="1"/>
  <c r="L3512" i="1" s="1"/>
  <c r="J3513" i="1"/>
  <c r="K3513" i="1" s="1"/>
  <c r="L3513" i="1" s="1"/>
  <c r="J3514" i="1"/>
  <c r="K3514" i="1" s="1"/>
  <c r="L3514" i="1" s="1"/>
  <c r="J3515" i="1"/>
  <c r="K3515" i="1" s="1"/>
  <c r="L3515" i="1" s="1"/>
  <c r="J3516" i="1"/>
  <c r="K3516" i="1" s="1"/>
  <c r="L3516" i="1" s="1"/>
  <c r="J3517" i="1"/>
  <c r="K3517" i="1" s="1"/>
  <c r="L3517" i="1" s="1"/>
  <c r="J3518" i="1"/>
  <c r="K3518" i="1" s="1"/>
  <c r="L3518" i="1" s="1"/>
  <c r="J3519" i="1"/>
  <c r="K3519" i="1" s="1"/>
  <c r="L3519" i="1" s="1"/>
  <c r="J3520" i="1"/>
  <c r="K3520" i="1" s="1"/>
  <c r="L3520" i="1" s="1"/>
  <c r="J3521" i="1"/>
  <c r="K3521" i="1" s="1"/>
  <c r="L3521" i="1" s="1"/>
  <c r="J3522" i="1"/>
  <c r="K3522" i="1" s="1"/>
  <c r="L3522" i="1" s="1"/>
  <c r="J3523" i="1"/>
  <c r="K3523" i="1" s="1"/>
  <c r="L3523" i="1" s="1"/>
  <c r="J3524" i="1"/>
  <c r="K3524" i="1" s="1"/>
  <c r="L3524" i="1" s="1"/>
  <c r="J3525" i="1"/>
  <c r="K3525" i="1" s="1"/>
  <c r="L3525" i="1" s="1"/>
  <c r="J3526" i="1"/>
  <c r="K3526" i="1" s="1"/>
  <c r="L3526" i="1" s="1"/>
  <c r="J3527" i="1"/>
  <c r="K3527" i="1" s="1"/>
  <c r="L3527" i="1" s="1"/>
  <c r="J3528" i="1"/>
  <c r="K3528" i="1" s="1"/>
  <c r="L3528" i="1" s="1"/>
  <c r="J3529" i="1"/>
  <c r="K3529" i="1" s="1"/>
  <c r="L3529" i="1" s="1"/>
  <c r="J3530" i="1"/>
  <c r="K3530" i="1" s="1"/>
  <c r="L3530" i="1" s="1"/>
  <c r="J3531" i="1"/>
  <c r="K3531" i="1" s="1"/>
  <c r="L3531" i="1" s="1"/>
  <c r="J3532" i="1"/>
  <c r="K3532" i="1" s="1"/>
  <c r="L3532" i="1" s="1"/>
  <c r="J3533" i="1"/>
  <c r="K3533" i="1" s="1"/>
  <c r="L3533" i="1" s="1"/>
  <c r="J3534" i="1"/>
  <c r="K3534" i="1" s="1"/>
  <c r="L3534" i="1" s="1"/>
  <c r="J3535" i="1"/>
  <c r="K3535" i="1" s="1"/>
  <c r="L3535" i="1" s="1"/>
  <c r="J3536" i="1"/>
  <c r="K3536" i="1" s="1"/>
  <c r="L3536" i="1" s="1"/>
  <c r="J3537" i="1"/>
  <c r="K3537" i="1" s="1"/>
  <c r="L3537" i="1" s="1"/>
  <c r="J3538" i="1"/>
  <c r="K3538" i="1" s="1"/>
  <c r="L3538" i="1" s="1"/>
  <c r="J3539" i="1"/>
  <c r="K3539" i="1" s="1"/>
  <c r="L3539" i="1" s="1"/>
  <c r="J3540" i="1"/>
  <c r="K3540" i="1" s="1"/>
  <c r="L3540" i="1" s="1"/>
  <c r="J3541" i="1"/>
  <c r="K3541" i="1" s="1"/>
  <c r="L3541" i="1" s="1"/>
  <c r="J3542" i="1"/>
  <c r="K3542" i="1" s="1"/>
  <c r="L3542" i="1" s="1"/>
  <c r="J3543" i="1"/>
  <c r="K3543" i="1" s="1"/>
  <c r="L3543" i="1" s="1"/>
  <c r="J3544" i="1"/>
  <c r="K3544" i="1" s="1"/>
  <c r="L3544" i="1" s="1"/>
  <c r="J3545" i="1"/>
  <c r="K3545" i="1" s="1"/>
  <c r="L3545" i="1" s="1"/>
  <c r="J3546" i="1"/>
  <c r="K3546" i="1" s="1"/>
  <c r="L3546" i="1" s="1"/>
  <c r="J3547" i="1"/>
  <c r="K3547" i="1" s="1"/>
  <c r="L3547" i="1" s="1"/>
  <c r="J3548" i="1"/>
  <c r="K3548" i="1" s="1"/>
  <c r="L3548" i="1" s="1"/>
  <c r="J3549" i="1"/>
  <c r="K3549" i="1" s="1"/>
  <c r="L3549" i="1" s="1"/>
  <c r="J3550" i="1"/>
  <c r="K3550" i="1" s="1"/>
  <c r="L3550" i="1" s="1"/>
  <c r="J3551" i="1"/>
  <c r="K3551" i="1" s="1"/>
  <c r="L3551" i="1" s="1"/>
  <c r="J3552" i="1"/>
  <c r="K3552" i="1" s="1"/>
  <c r="L3552" i="1" s="1"/>
  <c r="J3553" i="1"/>
  <c r="K3553" i="1" s="1"/>
  <c r="L3553" i="1" s="1"/>
  <c r="J3554" i="1"/>
  <c r="K3554" i="1" s="1"/>
  <c r="L3554" i="1" s="1"/>
  <c r="J3555" i="1"/>
  <c r="K3555" i="1" s="1"/>
  <c r="L3555" i="1" s="1"/>
  <c r="J3556" i="1"/>
  <c r="K3556" i="1" s="1"/>
  <c r="L3556" i="1" s="1"/>
  <c r="J3557" i="1"/>
  <c r="K3557" i="1" s="1"/>
  <c r="L3557" i="1" s="1"/>
  <c r="J3558" i="1"/>
  <c r="K3558" i="1" s="1"/>
  <c r="L3558" i="1" s="1"/>
  <c r="J3559" i="1"/>
  <c r="K3559" i="1" s="1"/>
  <c r="L3559" i="1" s="1"/>
  <c r="J3560" i="1"/>
  <c r="K3560" i="1" s="1"/>
  <c r="L3560" i="1" s="1"/>
  <c r="J3561" i="1"/>
  <c r="K3561" i="1" s="1"/>
  <c r="L3561" i="1" s="1"/>
  <c r="J3562" i="1"/>
  <c r="K3562" i="1" s="1"/>
  <c r="L3562" i="1" s="1"/>
  <c r="J3563" i="1"/>
  <c r="K3563" i="1" s="1"/>
  <c r="L3563" i="1" s="1"/>
  <c r="J3564" i="1"/>
  <c r="K3564" i="1" s="1"/>
  <c r="L3564" i="1" s="1"/>
  <c r="J3565" i="1"/>
  <c r="K3565" i="1" s="1"/>
  <c r="L3565" i="1" s="1"/>
  <c r="J3566" i="1"/>
  <c r="K3566" i="1" s="1"/>
  <c r="L3566" i="1" s="1"/>
  <c r="J3567" i="1"/>
  <c r="K3567" i="1" s="1"/>
  <c r="L3567" i="1" s="1"/>
  <c r="J3568" i="1"/>
  <c r="K3568" i="1" s="1"/>
  <c r="L3568" i="1" s="1"/>
  <c r="J3569" i="1"/>
  <c r="K3569" i="1" s="1"/>
  <c r="L3569" i="1" s="1"/>
  <c r="J3570" i="1"/>
  <c r="K3570" i="1" s="1"/>
  <c r="L3570" i="1" s="1"/>
  <c r="J3571" i="1"/>
  <c r="K3571" i="1" s="1"/>
  <c r="L3571" i="1" s="1"/>
  <c r="J3572" i="1"/>
  <c r="K3572" i="1" s="1"/>
  <c r="L3572" i="1" s="1"/>
  <c r="J3573" i="1"/>
  <c r="K3573" i="1" s="1"/>
  <c r="L3573" i="1" s="1"/>
  <c r="J3574" i="1"/>
  <c r="K3574" i="1" s="1"/>
  <c r="L3574" i="1" s="1"/>
  <c r="J3575" i="1"/>
  <c r="K3575" i="1" s="1"/>
  <c r="L3575" i="1" s="1"/>
  <c r="J3576" i="1"/>
  <c r="K3576" i="1" s="1"/>
  <c r="L3576" i="1" s="1"/>
  <c r="J3577" i="1"/>
  <c r="K3577" i="1" s="1"/>
  <c r="L3577" i="1" s="1"/>
  <c r="J3578" i="1"/>
  <c r="K3578" i="1" s="1"/>
  <c r="L3578" i="1" s="1"/>
  <c r="J3579" i="1"/>
  <c r="K3579" i="1" s="1"/>
  <c r="L3579" i="1" s="1"/>
  <c r="J3580" i="1"/>
  <c r="K3580" i="1" s="1"/>
  <c r="L3580" i="1" s="1"/>
  <c r="J3581" i="1"/>
  <c r="K3581" i="1" s="1"/>
  <c r="L3581" i="1" s="1"/>
  <c r="J3582" i="1"/>
  <c r="K3582" i="1" s="1"/>
  <c r="L3582" i="1" s="1"/>
  <c r="J3583" i="1"/>
  <c r="K3583" i="1" s="1"/>
  <c r="L3583" i="1" s="1"/>
  <c r="J3584" i="1"/>
  <c r="K3584" i="1" s="1"/>
  <c r="L3584" i="1" s="1"/>
  <c r="J3585" i="1"/>
  <c r="K3585" i="1" s="1"/>
  <c r="L3585" i="1" s="1"/>
  <c r="J3586" i="1"/>
  <c r="K3586" i="1" s="1"/>
  <c r="L3586" i="1" s="1"/>
  <c r="J3587" i="1"/>
  <c r="K3587" i="1" s="1"/>
  <c r="L3587" i="1" s="1"/>
  <c r="J3588" i="1"/>
  <c r="K3588" i="1" s="1"/>
  <c r="L3588" i="1" s="1"/>
  <c r="J3589" i="1"/>
  <c r="K3589" i="1" s="1"/>
  <c r="L3589" i="1" s="1"/>
  <c r="J3590" i="1"/>
  <c r="K3590" i="1" s="1"/>
  <c r="L3590" i="1" s="1"/>
  <c r="J3591" i="1"/>
  <c r="K3591" i="1" s="1"/>
  <c r="L3591" i="1" s="1"/>
  <c r="J3592" i="1"/>
  <c r="K3592" i="1" s="1"/>
  <c r="L3592" i="1" s="1"/>
  <c r="J3593" i="1"/>
  <c r="K3593" i="1" s="1"/>
  <c r="L3593" i="1" s="1"/>
  <c r="J3594" i="1"/>
  <c r="K3594" i="1" s="1"/>
  <c r="L3594" i="1" s="1"/>
  <c r="J3595" i="1"/>
  <c r="K3595" i="1" s="1"/>
  <c r="L3595" i="1" s="1"/>
  <c r="J3596" i="1"/>
  <c r="K3596" i="1" s="1"/>
  <c r="L3596" i="1" s="1"/>
  <c r="J3597" i="1"/>
  <c r="K3597" i="1" s="1"/>
  <c r="L3597" i="1" s="1"/>
  <c r="J3598" i="1"/>
  <c r="K3598" i="1" s="1"/>
  <c r="L3598" i="1" s="1"/>
  <c r="J3599" i="1"/>
  <c r="K3599" i="1" s="1"/>
  <c r="L3599" i="1" s="1"/>
  <c r="J3600" i="1"/>
  <c r="K3600" i="1" s="1"/>
  <c r="L3600" i="1" s="1"/>
  <c r="J3601" i="1"/>
  <c r="K3601" i="1" s="1"/>
  <c r="L3601" i="1" s="1"/>
  <c r="J3602" i="1"/>
  <c r="K3602" i="1" s="1"/>
  <c r="L3602" i="1" s="1"/>
  <c r="J3603" i="1"/>
  <c r="K3603" i="1" s="1"/>
  <c r="L3603" i="1" s="1"/>
  <c r="J3604" i="1"/>
  <c r="K3604" i="1" s="1"/>
  <c r="L3604" i="1" s="1"/>
  <c r="J3605" i="1"/>
  <c r="K3605" i="1" s="1"/>
  <c r="L3605" i="1" s="1"/>
  <c r="J3606" i="1"/>
  <c r="K3606" i="1" s="1"/>
  <c r="L3606" i="1" s="1"/>
  <c r="J3607" i="1"/>
  <c r="K3607" i="1" s="1"/>
  <c r="L3607" i="1" s="1"/>
  <c r="J3608" i="1"/>
  <c r="K3608" i="1" s="1"/>
  <c r="L3608" i="1" s="1"/>
  <c r="J3609" i="1"/>
  <c r="K3609" i="1" s="1"/>
  <c r="L3609" i="1" s="1"/>
  <c r="J3610" i="1"/>
  <c r="K3610" i="1" s="1"/>
  <c r="L3610" i="1" s="1"/>
  <c r="J3611" i="1"/>
  <c r="K3611" i="1" s="1"/>
  <c r="L3611" i="1" s="1"/>
  <c r="J3612" i="1"/>
  <c r="K3612" i="1" s="1"/>
  <c r="L3612" i="1" s="1"/>
  <c r="J3613" i="1"/>
  <c r="K3613" i="1" s="1"/>
  <c r="L3613" i="1" s="1"/>
  <c r="J3614" i="1"/>
  <c r="K3614" i="1" s="1"/>
  <c r="L3614" i="1" s="1"/>
  <c r="J3615" i="1"/>
  <c r="K3615" i="1" s="1"/>
  <c r="L3615" i="1" s="1"/>
  <c r="J3616" i="1"/>
  <c r="K3616" i="1" s="1"/>
  <c r="L3616" i="1" s="1"/>
  <c r="J3617" i="1"/>
  <c r="K3617" i="1" s="1"/>
  <c r="L3617" i="1" s="1"/>
  <c r="J3618" i="1"/>
  <c r="K3618" i="1" s="1"/>
  <c r="L3618" i="1" s="1"/>
  <c r="J3619" i="1"/>
  <c r="K3619" i="1" s="1"/>
  <c r="L3619" i="1" s="1"/>
  <c r="J3620" i="1"/>
  <c r="K3620" i="1" s="1"/>
  <c r="L3620" i="1" s="1"/>
  <c r="J3621" i="1"/>
  <c r="K3621" i="1" s="1"/>
  <c r="L3621" i="1" s="1"/>
  <c r="J3622" i="1"/>
  <c r="K3622" i="1" s="1"/>
  <c r="L3622" i="1" s="1"/>
  <c r="J3623" i="1"/>
  <c r="K3623" i="1" s="1"/>
  <c r="L3623" i="1" s="1"/>
  <c r="J3624" i="1"/>
  <c r="K3624" i="1" s="1"/>
  <c r="L3624" i="1" s="1"/>
  <c r="J3625" i="1"/>
  <c r="K3625" i="1" s="1"/>
  <c r="L3625" i="1" s="1"/>
  <c r="J3626" i="1"/>
  <c r="K3626" i="1" s="1"/>
  <c r="L3626" i="1" s="1"/>
  <c r="J3627" i="1"/>
  <c r="K3627" i="1" s="1"/>
  <c r="L3627" i="1" s="1"/>
  <c r="J3628" i="1"/>
  <c r="K3628" i="1" s="1"/>
  <c r="L3628" i="1" s="1"/>
  <c r="J3629" i="1"/>
  <c r="K3629" i="1" s="1"/>
  <c r="L3629" i="1" s="1"/>
  <c r="J3630" i="1"/>
  <c r="K3630" i="1" s="1"/>
  <c r="L3630" i="1" s="1"/>
  <c r="J3631" i="1"/>
  <c r="K3631" i="1" s="1"/>
  <c r="L3631" i="1" s="1"/>
  <c r="J3632" i="1"/>
  <c r="K3632" i="1" s="1"/>
  <c r="L3632" i="1" s="1"/>
  <c r="J3633" i="1"/>
  <c r="K3633" i="1" s="1"/>
  <c r="L3633" i="1" s="1"/>
  <c r="J3634" i="1"/>
  <c r="K3634" i="1" s="1"/>
  <c r="L3634" i="1" s="1"/>
  <c r="J3635" i="1"/>
  <c r="K3635" i="1" s="1"/>
  <c r="L3635" i="1" s="1"/>
  <c r="J3636" i="1"/>
  <c r="K3636" i="1" s="1"/>
  <c r="L3636" i="1" s="1"/>
  <c r="J3637" i="1"/>
  <c r="K3637" i="1" s="1"/>
  <c r="L3637" i="1" s="1"/>
  <c r="J3638" i="1"/>
  <c r="K3638" i="1" s="1"/>
  <c r="L3638" i="1" s="1"/>
  <c r="J3639" i="1"/>
  <c r="K3639" i="1" s="1"/>
  <c r="L3639" i="1" s="1"/>
  <c r="J3640" i="1"/>
  <c r="K3640" i="1" s="1"/>
  <c r="L3640" i="1" s="1"/>
  <c r="J3641" i="1"/>
  <c r="K3641" i="1" s="1"/>
  <c r="L3641" i="1" s="1"/>
  <c r="J3642" i="1"/>
  <c r="K3642" i="1" s="1"/>
  <c r="L3642" i="1" s="1"/>
  <c r="J3643" i="1"/>
  <c r="K3643" i="1" s="1"/>
  <c r="L3643" i="1" s="1"/>
  <c r="J3644" i="1"/>
  <c r="K3644" i="1" s="1"/>
  <c r="L3644" i="1" s="1"/>
  <c r="J3645" i="1"/>
  <c r="K3645" i="1" s="1"/>
  <c r="L3645" i="1" s="1"/>
  <c r="J3646" i="1"/>
  <c r="K3646" i="1" s="1"/>
  <c r="L3646" i="1" s="1"/>
  <c r="J3647" i="1"/>
  <c r="K3647" i="1" s="1"/>
  <c r="L3647" i="1" s="1"/>
  <c r="J3648" i="1"/>
  <c r="K3648" i="1" s="1"/>
  <c r="L3648" i="1" s="1"/>
  <c r="J3649" i="1"/>
  <c r="K3649" i="1" s="1"/>
  <c r="L3649" i="1" s="1"/>
  <c r="J3650" i="1"/>
  <c r="K3650" i="1" s="1"/>
  <c r="L3650" i="1" s="1"/>
  <c r="J3651" i="1"/>
  <c r="K3651" i="1" s="1"/>
  <c r="L3651" i="1" s="1"/>
  <c r="J3652" i="1"/>
  <c r="K3652" i="1" s="1"/>
  <c r="L3652" i="1" s="1"/>
  <c r="J3653" i="1"/>
  <c r="K3653" i="1" s="1"/>
  <c r="L3653" i="1" s="1"/>
  <c r="J3654" i="1"/>
  <c r="K3654" i="1" s="1"/>
  <c r="L3654" i="1" s="1"/>
  <c r="J3655" i="1"/>
  <c r="K3655" i="1" s="1"/>
  <c r="L3655" i="1" s="1"/>
  <c r="J3656" i="1"/>
  <c r="K3656" i="1" s="1"/>
  <c r="L3656" i="1" s="1"/>
  <c r="J3657" i="1"/>
  <c r="K3657" i="1" s="1"/>
  <c r="L3657" i="1" s="1"/>
  <c r="J3658" i="1"/>
  <c r="K3658" i="1" s="1"/>
  <c r="L3658" i="1" s="1"/>
  <c r="J3659" i="1"/>
  <c r="K3659" i="1" s="1"/>
  <c r="L3659" i="1" s="1"/>
  <c r="J3660" i="1"/>
  <c r="K3660" i="1" s="1"/>
  <c r="L3660" i="1" s="1"/>
  <c r="J3661" i="1"/>
  <c r="K3661" i="1" s="1"/>
  <c r="L3661" i="1" s="1"/>
  <c r="J3662" i="1"/>
  <c r="K3662" i="1" s="1"/>
  <c r="L3662" i="1" s="1"/>
  <c r="J3663" i="1"/>
  <c r="K3663" i="1" s="1"/>
  <c r="L3663" i="1" s="1"/>
  <c r="J3664" i="1"/>
  <c r="K3664" i="1" s="1"/>
  <c r="L3664" i="1" s="1"/>
  <c r="J3665" i="1"/>
  <c r="K3665" i="1" s="1"/>
  <c r="L3665" i="1" s="1"/>
  <c r="J3666" i="1"/>
  <c r="K3666" i="1" s="1"/>
  <c r="L3666" i="1" s="1"/>
  <c r="J3667" i="1"/>
  <c r="K3667" i="1" s="1"/>
  <c r="L3667" i="1" s="1"/>
  <c r="J3668" i="1"/>
  <c r="K3668" i="1" s="1"/>
  <c r="L3668" i="1" s="1"/>
  <c r="J3669" i="1"/>
  <c r="K3669" i="1" s="1"/>
  <c r="L3669" i="1" s="1"/>
  <c r="J3670" i="1"/>
  <c r="K3670" i="1" s="1"/>
  <c r="L3670" i="1" s="1"/>
  <c r="J3671" i="1"/>
  <c r="K3671" i="1" s="1"/>
  <c r="L3671" i="1" s="1"/>
  <c r="J3672" i="1"/>
  <c r="K3672" i="1" s="1"/>
  <c r="L3672" i="1" s="1"/>
  <c r="J3673" i="1"/>
  <c r="K3673" i="1" s="1"/>
  <c r="L3673" i="1" s="1"/>
  <c r="J3674" i="1"/>
  <c r="K3674" i="1" s="1"/>
  <c r="L3674" i="1" s="1"/>
  <c r="J3675" i="1"/>
  <c r="K3675" i="1" s="1"/>
  <c r="L3675" i="1" s="1"/>
  <c r="J3676" i="1"/>
  <c r="K3676" i="1" s="1"/>
  <c r="L3676" i="1" s="1"/>
  <c r="J3677" i="1"/>
  <c r="K3677" i="1" s="1"/>
  <c r="L3677" i="1" s="1"/>
  <c r="J3678" i="1"/>
  <c r="K3678" i="1" s="1"/>
  <c r="L3678" i="1" s="1"/>
  <c r="J3679" i="1"/>
  <c r="K3679" i="1" s="1"/>
  <c r="L3679" i="1" s="1"/>
  <c r="J3680" i="1"/>
  <c r="K3680" i="1" s="1"/>
  <c r="L3680" i="1" s="1"/>
  <c r="J3681" i="1"/>
  <c r="K3681" i="1" s="1"/>
  <c r="L3681" i="1" s="1"/>
  <c r="J3682" i="1"/>
  <c r="K3682" i="1" s="1"/>
  <c r="L3682" i="1" s="1"/>
  <c r="J3683" i="1"/>
  <c r="K3683" i="1" s="1"/>
  <c r="L3683" i="1" s="1"/>
  <c r="J3684" i="1"/>
  <c r="K3684" i="1" s="1"/>
  <c r="L3684" i="1" s="1"/>
  <c r="J3685" i="1"/>
  <c r="K3685" i="1" s="1"/>
  <c r="L3685" i="1" s="1"/>
  <c r="J3686" i="1"/>
  <c r="K3686" i="1" s="1"/>
  <c r="L3686" i="1" s="1"/>
  <c r="J3687" i="1"/>
  <c r="K3687" i="1" s="1"/>
  <c r="L3687" i="1" s="1"/>
  <c r="J3688" i="1"/>
  <c r="K3688" i="1" s="1"/>
  <c r="L3688" i="1" s="1"/>
  <c r="J3689" i="1"/>
  <c r="K3689" i="1" s="1"/>
  <c r="L3689" i="1" s="1"/>
  <c r="J3690" i="1"/>
  <c r="K3690" i="1" s="1"/>
  <c r="L3690" i="1" s="1"/>
  <c r="J3691" i="1"/>
  <c r="K3691" i="1" s="1"/>
  <c r="L3691" i="1" s="1"/>
  <c r="J3692" i="1"/>
  <c r="K3692" i="1" s="1"/>
  <c r="L3692" i="1" s="1"/>
  <c r="J3693" i="1"/>
  <c r="K3693" i="1" s="1"/>
  <c r="L3693" i="1" s="1"/>
  <c r="J3694" i="1"/>
  <c r="K3694" i="1" s="1"/>
  <c r="L3694" i="1" s="1"/>
  <c r="J3695" i="1"/>
  <c r="K3695" i="1" s="1"/>
  <c r="L3695" i="1" s="1"/>
  <c r="J3696" i="1"/>
  <c r="K3696" i="1" s="1"/>
  <c r="L3696" i="1" s="1"/>
  <c r="J3697" i="1"/>
  <c r="K3697" i="1" s="1"/>
  <c r="L3697" i="1" s="1"/>
  <c r="J3698" i="1"/>
  <c r="K3698" i="1" s="1"/>
  <c r="L3698" i="1" s="1"/>
  <c r="J3699" i="1"/>
  <c r="K3699" i="1" s="1"/>
  <c r="L3699" i="1" s="1"/>
  <c r="J3700" i="1"/>
  <c r="K3700" i="1" s="1"/>
  <c r="L3700" i="1" s="1"/>
  <c r="J3701" i="1"/>
  <c r="K3701" i="1" s="1"/>
  <c r="L3701" i="1" s="1"/>
  <c r="J3702" i="1"/>
  <c r="K3702" i="1" s="1"/>
  <c r="L3702" i="1" s="1"/>
  <c r="J3703" i="1"/>
  <c r="K3703" i="1" s="1"/>
  <c r="L3703" i="1" s="1"/>
  <c r="J3704" i="1"/>
  <c r="K3704" i="1" s="1"/>
  <c r="L3704" i="1" s="1"/>
  <c r="J3705" i="1"/>
  <c r="K3705" i="1" s="1"/>
  <c r="L3705" i="1" s="1"/>
  <c r="J3706" i="1"/>
  <c r="K3706" i="1" s="1"/>
  <c r="L3706" i="1" s="1"/>
  <c r="J3707" i="1"/>
  <c r="K3707" i="1" s="1"/>
  <c r="L3707" i="1" s="1"/>
  <c r="J3708" i="1"/>
  <c r="K3708" i="1" s="1"/>
  <c r="L3708" i="1" s="1"/>
  <c r="J3709" i="1"/>
  <c r="K3709" i="1" s="1"/>
  <c r="L3709" i="1" s="1"/>
  <c r="J3710" i="1"/>
  <c r="K3710" i="1" s="1"/>
  <c r="L3710" i="1" s="1"/>
  <c r="J3711" i="1"/>
  <c r="K3711" i="1" s="1"/>
  <c r="L3711" i="1" s="1"/>
  <c r="J3712" i="1"/>
  <c r="K3712" i="1" s="1"/>
  <c r="L3712" i="1" s="1"/>
  <c r="J3713" i="1"/>
  <c r="K3713" i="1" s="1"/>
  <c r="L3713" i="1" s="1"/>
  <c r="J3714" i="1"/>
  <c r="K3714" i="1" s="1"/>
  <c r="L3714" i="1" s="1"/>
  <c r="J3715" i="1"/>
  <c r="K3715" i="1" s="1"/>
  <c r="L3715" i="1" s="1"/>
  <c r="J3716" i="1"/>
  <c r="K3716" i="1" s="1"/>
  <c r="L3716" i="1" s="1"/>
  <c r="J3717" i="1"/>
  <c r="K3717" i="1" s="1"/>
  <c r="L3717" i="1" s="1"/>
  <c r="J3718" i="1"/>
  <c r="K3718" i="1" s="1"/>
  <c r="L3718" i="1" s="1"/>
  <c r="J3719" i="1"/>
  <c r="K3719" i="1" s="1"/>
  <c r="L3719" i="1" s="1"/>
  <c r="J3720" i="1"/>
  <c r="K3720" i="1" s="1"/>
  <c r="L3720" i="1" s="1"/>
  <c r="J3721" i="1"/>
  <c r="K3721" i="1" s="1"/>
  <c r="L3721" i="1" s="1"/>
  <c r="J3722" i="1"/>
  <c r="K3722" i="1" s="1"/>
  <c r="L3722" i="1" s="1"/>
  <c r="J3723" i="1"/>
  <c r="K3723" i="1" s="1"/>
  <c r="L3723" i="1" s="1"/>
  <c r="J3724" i="1"/>
  <c r="K3724" i="1" s="1"/>
  <c r="L3724" i="1" s="1"/>
  <c r="J3725" i="1"/>
  <c r="K3725" i="1" s="1"/>
  <c r="L3725" i="1" s="1"/>
  <c r="J3726" i="1"/>
  <c r="K3726" i="1" s="1"/>
  <c r="L3726" i="1" s="1"/>
  <c r="J3727" i="1"/>
  <c r="K3727" i="1" s="1"/>
  <c r="L3727" i="1" s="1"/>
  <c r="J3728" i="1"/>
  <c r="K3728" i="1" s="1"/>
  <c r="L3728" i="1" s="1"/>
  <c r="J3729" i="1"/>
  <c r="K3729" i="1" s="1"/>
  <c r="L3729" i="1" s="1"/>
  <c r="J3730" i="1"/>
  <c r="K3730" i="1" s="1"/>
  <c r="L3730" i="1" s="1"/>
  <c r="J3731" i="1"/>
  <c r="K3731" i="1" s="1"/>
  <c r="L3731" i="1" s="1"/>
  <c r="J3732" i="1"/>
  <c r="K3732" i="1" s="1"/>
  <c r="L3732" i="1" s="1"/>
  <c r="J3733" i="1"/>
  <c r="K3733" i="1" s="1"/>
  <c r="L3733" i="1" s="1"/>
  <c r="J3734" i="1"/>
  <c r="K3734" i="1" s="1"/>
  <c r="L3734" i="1" s="1"/>
  <c r="J3735" i="1"/>
  <c r="K3735" i="1" s="1"/>
  <c r="L3735" i="1" s="1"/>
  <c r="J3736" i="1"/>
  <c r="K3736" i="1" s="1"/>
  <c r="L3736" i="1" s="1"/>
  <c r="J3737" i="1"/>
  <c r="K3737" i="1" s="1"/>
  <c r="L3737" i="1" s="1"/>
  <c r="J3738" i="1"/>
  <c r="K3738" i="1" s="1"/>
  <c r="L3738" i="1" s="1"/>
  <c r="J3739" i="1"/>
  <c r="K3739" i="1" s="1"/>
  <c r="L3739" i="1" s="1"/>
  <c r="J3740" i="1"/>
  <c r="K3740" i="1" s="1"/>
  <c r="L3740" i="1" s="1"/>
  <c r="J3741" i="1"/>
  <c r="K3741" i="1" s="1"/>
  <c r="L3741" i="1" s="1"/>
  <c r="J3742" i="1"/>
  <c r="K3742" i="1" s="1"/>
  <c r="L3742" i="1" s="1"/>
  <c r="J3743" i="1"/>
  <c r="K3743" i="1" s="1"/>
  <c r="L3743" i="1" s="1"/>
  <c r="J3744" i="1"/>
  <c r="K3744" i="1" s="1"/>
  <c r="L3744" i="1" s="1"/>
  <c r="J3745" i="1"/>
  <c r="K3745" i="1" s="1"/>
  <c r="L3745" i="1" s="1"/>
  <c r="J3746" i="1"/>
  <c r="K3746" i="1" s="1"/>
  <c r="L3746" i="1" s="1"/>
  <c r="J3747" i="1"/>
  <c r="K3747" i="1" s="1"/>
  <c r="L3747" i="1" s="1"/>
  <c r="J3748" i="1"/>
  <c r="K3748" i="1" s="1"/>
  <c r="L3748" i="1" s="1"/>
  <c r="J3749" i="1"/>
  <c r="K3749" i="1" s="1"/>
  <c r="L3749" i="1" s="1"/>
  <c r="J3750" i="1"/>
  <c r="K3750" i="1" s="1"/>
  <c r="L3750" i="1" s="1"/>
  <c r="J3751" i="1"/>
  <c r="K3751" i="1" s="1"/>
  <c r="L3751" i="1" s="1"/>
  <c r="J3752" i="1"/>
  <c r="K3752" i="1" s="1"/>
  <c r="L3752" i="1" s="1"/>
  <c r="J3753" i="1"/>
  <c r="K3753" i="1" s="1"/>
  <c r="L3753" i="1" s="1"/>
  <c r="J3754" i="1"/>
  <c r="K3754" i="1" s="1"/>
  <c r="L3754" i="1" s="1"/>
  <c r="J3755" i="1"/>
  <c r="K3755" i="1" s="1"/>
  <c r="L3755" i="1" s="1"/>
  <c r="J3756" i="1"/>
  <c r="K3756" i="1" s="1"/>
  <c r="L3756" i="1" s="1"/>
  <c r="J3757" i="1"/>
  <c r="K3757" i="1" s="1"/>
  <c r="L3757" i="1" s="1"/>
  <c r="J3758" i="1"/>
  <c r="K3758" i="1" s="1"/>
  <c r="L3758" i="1" s="1"/>
  <c r="J3759" i="1"/>
  <c r="K3759" i="1" s="1"/>
  <c r="L3759" i="1" s="1"/>
  <c r="J3760" i="1"/>
  <c r="K3760" i="1" s="1"/>
  <c r="L3760" i="1" s="1"/>
  <c r="J3761" i="1"/>
  <c r="K3761" i="1" s="1"/>
  <c r="L3761" i="1" s="1"/>
  <c r="J3762" i="1"/>
  <c r="K3762" i="1" s="1"/>
  <c r="L3762" i="1" s="1"/>
  <c r="J3763" i="1"/>
  <c r="K3763" i="1" s="1"/>
  <c r="L3763" i="1" s="1"/>
  <c r="J3764" i="1"/>
  <c r="K3764" i="1" s="1"/>
  <c r="L3764" i="1" s="1"/>
  <c r="J3765" i="1"/>
  <c r="K3765" i="1" s="1"/>
  <c r="L3765" i="1" s="1"/>
  <c r="J3766" i="1"/>
  <c r="K3766" i="1" s="1"/>
  <c r="L3766" i="1" s="1"/>
  <c r="J3767" i="1"/>
  <c r="K3767" i="1" s="1"/>
  <c r="L3767" i="1" s="1"/>
  <c r="J3768" i="1"/>
  <c r="K3768" i="1" s="1"/>
  <c r="L3768" i="1" s="1"/>
  <c r="J3769" i="1"/>
  <c r="K3769" i="1" s="1"/>
  <c r="L3769" i="1" s="1"/>
  <c r="J3770" i="1"/>
  <c r="K3770" i="1" s="1"/>
  <c r="L3770" i="1" s="1"/>
  <c r="J3771" i="1"/>
  <c r="K3771" i="1" s="1"/>
  <c r="L3771" i="1" s="1"/>
  <c r="J3772" i="1"/>
  <c r="K3772" i="1" s="1"/>
  <c r="L3772" i="1" s="1"/>
  <c r="J3773" i="1"/>
  <c r="K3773" i="1" s="1"/>
  <c r="L3773" i="1" s="1"/>
  <c r="J3774" i="1"/>
  <c r="K3774" i="1" s="1"/>
  <c r="L3774" i="1" s="1"/>
  <c r="J3775" i="1"/>
  <c r="K3775" i="1" s="1"/>
  <c r="L3775" i="1" s="1"/>
  <c r="J3776" i="1"/>
  <c r="K3776" i="1" s="1"/>
  <c r="L3776" i="1" s="1"/>
  <c r="J3777" i="1"/>
  <c r="K3777" i="1" s="1"/>
  <c r="L3777" i="1" s="1"/>
  <c r="J3778" i="1"/>
  <c r="K3778" i="1" s="1"/>
  <c r="L3778" i="1" s="1"/>
  <c r="J3779" i="1"/>
  <c r="K3779" i="1" s="1"/>
  <c r="L3779" i="1" s="1"/>
  <c r="J3780" i="1"/>
  <c r="K3780" i="1" s="1"/>
  <c r="L3780" i="1" s="1"/>
  <c r="J3781" i="1"/>
  <c r="K3781" i="1" s="1"/>
  <c r="L3781" i="1" s="1"/>
  <c r="J3782" i="1"/>
  <c r="K3782" i="1" s="1"/>
  <c r="L3782" i="1" s="1"/>
  <c r="J3783" i="1"/>
  <c r="K3783" i="1" s="1"/>
  <c r="L3783" i="1" s="1"/>
  <c r="J3784" i="1"/>
  <c r="K3784" i="1" s="1"/>
  <c r="L3784" i="1" s="1"/>
  <c r="J3785" i="1"/>
  <c r="K3785" i="1" s="1"/>
  <c r="L3785" i="1" s="1"/>
  <c r="J3786" i="1"/>
  <c r="K3786" i="1" s="1"/>
  <c r="L3786" i="1" s="1"/>
  <c r="J3787" i="1"/>
  <c r="K3787" i="1" s="1"/>
  <c r="L3787" i="1" s="1"/>
  <c r="J3788" i="1"/>
  <c r="K3788" i="1" s="1"/>
  <c r="L3788" i="1" s="1"/>
  <c r="J3789" i="1"/>
  <c r="K3789" i="1" s="1"/>
  <c r="L3789" i="1" s="1"/>
  <c r="J3790" i="1"/>
  <c r="K3790" i="1" s="1"/>
  <c r="L3790" i="1" s="1"/>
  <c r="J3791" i="1"/>
  <c r="K3791" i="1" s="1"/>
  <c r="L3791" i="1" s="1"/>
  <c r="J3792" i="1"/>
  <c r="K3792" i="1" s="1"/>
  <c r="L3792" i="1" s="1"/>
  <c r="J3793" i="1"/>
  <c r="K3793" i="1" s="1"/>
  <c r="L3793" i="1" s="1"/>
  <c r="J3794" i="1"/>
  <c r="K3794" i="1" s="1"/>
  <c r="L3794" i="1" s="1"/>
  <c r="J3795" i="1"/>
  <c r="K3795" i="1" s="1"/>
  <c r="L3795" i="1" s="1"/>
  <c r="J3796" i="1"/>
  <c r="K3796" i="1" s="1"/>
  <c r="L3796" i="1" s="1"/>
  <c r="J3797" i="1"/>
  <c r="K3797" i="1" s="1"/>
  <c r="L3797" i="1" s="1"/>
  <c r="J3798" i="1"/>
  <c r="K3798" i="1" s="1"/>
  <c r="L3798" i="1" s="1"/>
  <c r="J3799" i="1"/>
  <c r="K3799" i="1" s="1"/>
  <c r="L3799" i="1" s="1"/>
  <c r="J3800" i="1"/>
  <c r="K3800" i="1" s="1"/>
  <c r="L3800" i="1" s="1"/>
  <c r="J3801" i="1"/>
  <c r="K3801" i="1" s="1"/>
  <c r="L3801" i="1" s="1"/>
  <c r="J3802" i="1"/>
  <c r="K3802" i="1" s="1"/>
  <c r="L3802" i="1" s="1"/>
  <c r="J3803" i="1"/>
  <c r="K3803" i="1" s="1"/>
  <c r="L3803" i="1" s="1"/>
  <c r="J3804" i="1"/>
  <c r="K3804" i="1" s="1"/>
  <c r="L3804" i="1" s="1"/>
  <c r="J3805" i="1"/>
  <c r="K3805" i="1" s="1"/>
  <c r="L3805" i="1" s="1"/>
  <c r="J3806" i="1"/>
  <c r="K3806" i="1" s="1"/>
  <c r="L3806" i="1" s="1"/>
  <c r="J3807" i="1"/>
  <c r="K3807" i="1" s="1"/>
  <c r="L3807" i="1" s="1"/>
  <c r="J3808" i="1"/>
  <c r="K3808" i="1" s="1"/>
  <c r="L3808" i="1" s="1"/>
  <c r="J3809" i="1"/>
  <c r="K3809" i="1" s="1"/>
  <c r="L3809" i="1" s="1"/>
  <c r="J3810" i="1"/>
  <c r="K3810" i="1" s="1"/>
  <c r="L3810" i="1" s="1"/>
  <c r="J3811" i="1"/>
  <c r="K3811" i="1" s="1"/>
  <c r="L3811" i="1" s="1"/>
  <c r="J3812" i="1"/>
  <c r="K3812" i="1" s="1"/>
  <c r="L3812" i="1" s="1"/>
  <c r="J3813" i="1"/>
  <c r="K3813" i="1" s="1"/>
  <c r="L3813" i="1" s="1"/>
  <c r="J3814" i="1"/>
  <c r="K3814" i="1" s="1"/>
  <c r="L3814" i="1" s="1"/>
  <c r="J3815" i="1"/>
  <c r="K3815" i="1" s="1"/>
  <c r="L3815" i="1" s="1"/>
  <c r="J3816" i="1"/>
  <c r="K3816" i="1" s="1"/>
  <c r="L3816" i="1" s="1"/>
  <c r="J3817" i="1"/>
  <c r="K3817" i="1" s="1"/>
  <c r="L3817" i="1" s="1"/>
  <c r="J3818" i="1"/>
  <c r="K3818" i="1" s="1"/>
  <c r="L3818" i="1" s="1"/>
  <c r="J3819" i="1"/>
  <c r="K3819" i="1" s="1"/>
  <c r="L3819" i="1" s="1"/>
  <c r="J3820" i="1"/>
  <c r="K3820" i="1" s="1"/>
  <c r="L3820" i="1" s="1"/>
  <c r="J3821" i="1"/>
  <c r="K3821" i="1" s="1"/>
  <c r="L3821" i="1" s="1"/>
  <c r="J3822" i="1"/>
  <c r="K3822" i="1" s="1"/>
  <c r="L3822" i="1" s="1"/>
  <c r="J3823" i="1"/>
  <c r="K3823" i="1" s="1"/>
  <c r="L3823" i="1" s="1"/>
  <c r="J3824" i="1"/>
  <c r="K3824" i="1" s="1"/>
  <c r="L3824" i="1" s="1"/>
  <c r="J3825" i="1"/>
  <c r="K3825" i="1" s="1"/>
  <c r="L3825" i="1" s="1"/>
  <c r="J3826" i="1"/>
  <c r="K3826" i="1" s="1"/>
  <c r="L3826" i="1" s="1"/>
  <c r="J3827" i="1"/>
  <c r="K3827" i="1" s="1"/>
  <c r="L3827" i="1" s="1"/>
  <c r="J3828" i="1"/>
  <c r="K3828" i="1" s="1"/>
  <c r="L3828" i="1" s="1"/>
  <c r="J3829" i="1"/>
  <c r="K3829" i="1" s="1"/>
  <c r="L3829" i="1" s="1"/>
  <c r="J3830" i="1"/>
  <c r="K3830" i="1" s="1"/>
  <c r="L3830" i="1" s="1"/>
  <c r="J3831" i="1"/>
  <c r="K3831" i="1" s="1"/>
  <c r="L3831" i="1" s="1"/>
  <c r="J3832" i="1"/>
  <c r="K3832" i="1" s="1"/>
  <c r="L3832" i="1" s="1"/>
  <c r="J3833" i="1"/>
  <c r="K3833" i="1" s="1"/>
  <c r="L3833" i="1" s="1"/>
  <c r="J3834" i="1"/>
  <c r="K3834" i="1" s="1"/>
  <c r="L3834" i="1" s="1"/>
  <c r="J3835" i="1"/>
  <c r="K3835" i="1" s="1"/>
  <c r="L3835" i="1" s="1"/>
  <c r="J3836" i="1"/>
  <c r="K3836" i="1" s="1"/>
  <c r="L3836" i="1" s="1"/>
  <c r="J3837" i="1"/>
  <c r="K3837" i="1" s="1"/>
  <c r="L3837" i="1" s="1"/>
  <c r="J3838" i="1"/>
  <c r="K3838" i="1" s="1"/>
  <c r="L3838" i="1" s="1"/>
  <c r="J3839" i="1"/>
  <c r="K3839" i="1" s="1"/>
  <c r="L3839" i="1" s="1"/>
  <c r="J3840" i="1"/>
  <c r="K3840" i="1" s="1"/>
  <c r="L3840" i="1" s="1"/>
  <c r="J3841" i="1"/>
  <c r="K3841" i="1" s="1"/>
  <c r="L3841" i="1" s="1"/>
  <c r="J3842" i="1"/>
  <c r="K3842" i="1" s="1"/>
  <c r="L3842" i="1" s="1"/>
  <c r="J3843" i="1"/>
  <c r="K3843" i="1" s="1"/>
  <c r="L3843" i="1" s="1"/>
  <c r="J3844" i="1"/>
  <c r="K3844" i="1" s="1"/>
  <c r="L3844" i="1" s="1"/>
  <c r="J3845" i="1"/>
  <c r="K3845" i="1" s="1"/>
  <c r="L3845" i="1" s="1"/>
  <c r="J3846" i="1"/>
  <c r="K3846" i="1" s="1"/>
  <c r="L3846" i="1" s="1"/>
  <c r="J3847" i="1"/>
  <c r="K3847" i="1" s="1"/>
  <c r="L3847" i="1" s="1"/>
  <c r="J3848" i="1"/>
  <c r="K3848" i="1" s="1"/>
  <c r="L3848" i="1" s="1"/>
  <c r="J3849" i="1"/>
  <c r="K3849" i="1" s="1"/>
  <c r="L3849" i="1" s="1"/>
  <c r="J3850" i="1"/>
  <c r="K3850" i="1" s="1"/>
  <c r="L3850" i="1" s="1"/>
  <c r="J3851" i="1"/>
  <c r="K3851" i="1" s="1"/>
  <c r="L3851" i="1" s="1"/>
  <c r="J3852" i="1"/>
  <c r="K3852" i="1" s="1"/>
  <c r="L3852" i="1" s="1"/>
  <c r="J3853" i="1"/>
  <c r="K3853" i="1" s="1"/>
  <c r="L3853" i="1" s="1"/>
  <c r="J3854" i="1"/>
  <c r="K3854" i="1" s="1"/>
  <c r="L3854" i="1" s="1"/>
  <c r="J3855" i="1"/>
  <c r="K3855" i="1" s="1"/>
  <c r="L3855" i="1" s="1"/>
  <c r="J3856" i="1"/>
  <c r="K3856" i="1" s="1"/>
  <c r="L3856" i="1" s="1"/>
  <c r="J3857" i="1"/>
  <c r="K3857" i="1" s="1"/>
  <c r="L3857" i="1" s="1"/>
  <c r="J3858" i="1"/>
  <c r="K3858" i="1" s="1"/>
  <c r="L3858" i="1" s="1"/>
  <c r="J3859" i="1"/>
  <c r="K3859" i="1" s="1"/>
  <c r="L3859" i="1" s="1"/>
  <c r="J3860" i="1"/>
  <c r="K3860" i="1" s="1"/>
  <c r="L3860" i="1" s="1"/>
  <c r="J3861" i="1"/>
  <c r="K3861" i="1" s="1"/>
  <c r="L3861" i="1" s="1"/>
  <c r="J3862" i="1"/>
  <c r="K3862" i="1" s="1"/>
  <c r="L3862" i="1" s="1"/>
  <c r="J3863" i="1"/>
  <c r="K3863" i="1" s="1"/>
  <c r="L3863" i="1" s="1"/>
  <c r="J3864" i="1"/>
  <c r="K3864" i="1" s="1"/>
  <c r="L3864" i="1" s="1"/>
  <c r="J3865" i="1"/>
  <c r="K3865" i="1" s="1"/>
  <c r="L3865" i="1" s="1"/>
  <c r="J3866" i="1"/>
  <c r="K3866" i="1" s="1"/>
  <c r="L3866" i="1" s="1"/>
  <c r="J3867" i="1"/>
  <c r="K3867" i="1" s="1"/>
  <c r="L3867" i="1" s="1"/>
  <c r="J3868" i="1"/>
  <c r="K3868" i="1" s="1"/>
  <c r="L3868" i="1" s="1"/>
  <c r="J3869" i="1"/>
  <c r="K3869" i="1" s="1"/>
  <c r="L3869" i="1" s="1"/>
  <c r="J3870" i="1"/>
  <c r="K3870" i="1" s="1"/>
  <c r="L3870" i="1" s="1"/>
  <c r="J3871" i="1"/>
  <c r="K3871" i="1" s="1"/>
  <c r="L3871" i="1" s="1"/>
  <c r="J3872" i="1"/>
  <c r="K3872" i="1" s="1"/>
  <c r="L3872" i="1" s="1"/>
  <c r="J3873" i="1"/>
  <c r="K3873" i="1" s="1"/>
  <c r="L3873" i="1" s="1"/>
  <c r="J3874" i="1"/>
  <c r="K3874" i="1" s="1"/>
  <c r="L3874" i="1" s="1"/>
  <c r="J3875" i="1"/>
  <c r="K3875" i="1" s="1"/>
  <c r="L3875" i="1" s="1"/>
  <c r="J3876" i="1"/>
  <c r="K3876" i="1" s="1"/>
  <c r="L3876" i="1" s="1"/>
  <c r="J3877" i="1"/>
  <c r="K3877" i="1" s="1"/>
  <c r="L3877" i="1" s="1"/>
  <c r="J3878" i="1"/>
  <c r="K3878" i="1" s="1"/>
  <c r="L3878" i="1" s="1"/>
  <c r="J3879" i="1"/>
  <c r="K3879" i="1" s="1"/>
  <c r="L3879" i="1" s="1"/>
  <c r="J3880" i="1"/>
  <c r="K3880" i="1" s="1"/>
  <c r="L3880" i="1" s="1"/>
  <c r="J3881" i="1"/>
  <c r="K3881" i="1" s="1"/>
  <c r="L3881" i="1" s="1"/>
  <c r="J3882" i="1"/>
  <c r="K3882" i="1" s="1"/>
  <c r="L3882" i="1" s="1"/>
  <c r="J3883" i="1"/>
  <c r="K3883" i="1" s="1"/>
  <c r="L3883" i="1" s="1"/>
  <c r="J3884" i="1"/>
  <c r="K3884" i="1" s="1"/>
  <c r="L3884" i="1" s="1"/>
  <c r="J3885" i="1"/>
  <c r="K3885" i="1" s="1"/>
  <c r="L3885" i="1" s="1"/>
  <c r="J3886" i="1"/>
  <c r="K3886" i="1" s="1"/>
  <c r="L3886" i="1" s="1"/>
  <c r="J3887" i="1"/>
  <c r="K3887" i="1" s="1"/>
  <c r="L3887" i="1" s="1"/>
  <c r="J3888" i="1"/>
  <c r="K3888" i="1" s="1"/>
  <c r="L3888" i="1" s="1"/>
  <c r="J3889" i="1"/>
  <c r="K3889" i="1" s="1"/>
  <c r="L3889" i="1" s="1"/>
  <c r="J3890" i="1"/>
  <c r="K3890" i="1" s="1"/>
  <c r="L3890" i="1" s="1"/>
  <c r="J3891" i="1"/>
  <c r="K3891" i="1" s="1"/>
  <c r="L3891" i="1" s="1"/>
  <c r="J3892" i="1"/>
  <c r="K3892" i="1" s="1"/>
  <c r="L3892" i="1" s="1"/>
  <c r="J3893" i="1"/>
  <c r="K3893" i="1" s="1"/>
  <c r="L3893" i="1" s="1"/>
  <c r="J3894" i="1"/>
  <c r="K3894" i="1" s="1"/>
  <c r="L3894" i="1" s="1"/>
  <c r="J3895" i="1"/>
  <c r="K3895" i="1" s="1"/>
  <c r="L3895" i="1" s="1"/>
  <c r="J3896" i="1"/>
  <c r="K3896" i="1" s="1"/>
  <c r="L3896" i="1" s="1"/>
  <c r="J3897" i="1"/>
  <c r="K3897" i="1" s="1"/>
  <c r="L3897" i="1" s="1"/>
  <c r="J3898" i="1"/>
  <c r="K3898" i="1" s="1"/>
  <c r="L3898" i="1" s="1"/>
  <c r="J3899" i="1"/>
  <c r="K3899" i="1" s="1"/>
  <c r="L3899" i="1" s="1"/>
  <c r="J3900" i="1"/>
  <c r="K3900" i="1" s="1"/>
  <c r="L3900" i="1" s="1"/>
  <c r="J3901" i="1"/>
  <c r="K3901" i="1" s="1"/>
  <c r="L3901" i="1" s="1"/>
  <c r="J3902" i="1"/>
  <c r="K3902" i="1" s="1"/>
  <c r="L3902" i="1" s="1"/>
  <c r="J3903" i="1"/>
  <c r="K3903" i="1" s="1"/>
  <c r="L3903" i="1" s="1"/>
  <c r="J3904" i="1"/>
  <c r="K3904" i="1" s="1"/>
  <c r="L3904" i="1" s="1"/>
  <c r="J3905" i="1"/>
  <c r="K3905" i="1" s="1"/>
  <c r="L3905" i="1" s="1"/>
  <c r="J3906" i="1"/>
  <c r="K3906" i="1" s="1"/>
  <c r="L3906" i="1" s="1"/>
  <c r="J3907" i="1"/>
  <c r="K3907" i="1" s="1"/>
  <c r="L3907" i="1" s="1"/>
  <c r="J3908" i="1"/>
  <c r="K3908" i="1" s="1"/>
  <c r="L3908" i="1" s="1"/>
  <c r="J3909" i="1"/>
  <c r="K3909" i="1" s="1"/>
  <c r="L3909" i="1" s="1"/>
  <c r="J3910" i="1"/>
  <c r="K3910" i="1" s="1"/>
  <c r="L3910" i="1" s="1"/>
  <c r="J3911" i="1"/>
  <c r="K3911" i="1" s="1"/>
  <c r="L3911" i="1" s="1"/>
  <c r="J3912" i="1"/>
  <c r="K3912" i="1" s="1"/>
  <c r="L3912" i="1" s="1"/>
  <c r="J3913" i="1"/>
  <c r="K3913" i="1" s="1"/>
  <c r="L3913" i="1" s="1"/>
  <c r="J3914" i="1"/>
  <c r="K3914" i="1" s="1"/>
  <c r="L3914" i="1" s="1"/>
  <c r="J3915" i="1"/>
  <c r="K3915" i="1" s="1"/>
  <c r="L3915" i="1" s="1"/>
  <c r="J3916" i="1"/>
  <c r="K3916" i="1" s="1"/>
  <c r="L3916" i="1" s="1"/>
  <c r="J3917" i="1"/>
  <c r="K3917" i="1" s="1"/>
  <c r="L3917" i="1" s="1"/>
  <c r="J3918" i="1"/>
  <c r="K3918" i="1" s="1"/>
  <c r="L3918" i="1" s="1"/>
  <c r="J3919" i="1"/>
  <c r="K3919" i="1" s="1"/>
  <c r="L3919" i="1" s="1"/>
  <c r="J3920" i="1"/>
  <c r="K3920" i="1" s="1"/>
  <c r="L3920" i="1" s="1"/>
  <c r="J3921" i="1"/>
  <c r="K3921" i="1" s="1"/>
  <c r="L3921" i="1" s="1"/>
  <c r="J3922" i="1"/>
  <c r="K3922" i="1" s="1"/>
  <c r="L3922" i="1" s="1"/>
  <c r="J3923" i="1"/>
  <c r="K3923" i="1" s="1"/>
  <c r="L3923" i="1" s="1"/>
  <c r="J3924" i="1"/>
  <c r="K3924" i="1" s="1"/>
  <c r="L3924" i="1" s="1"/>
  <c r="J3925" i="1"/>
  <c r="K3925" i="1" s="1"/>
  <c r="L3925" i="1" s="1"/>
  <c r="J3926" i="1"/>
  <c r="K3926" i="1" s="1"/>
  <c r="L3926" i="1" s="1"/>
  <c r="J3927" i="1"/>
  <c r="K3927" i="1" s="1"/>
  <c r="L3927" i="1" s="1"/>
  <c r="J3928" i="1"/>
  <c r="K3928" i="1" s="1"/>
  <c r="L3928" i="1" s="1"/>
  <c r="J3929" i="1"/>
  <c r="K3929" i="1" s="1"/>
  <c r="L3929" i="1" s="1"/>
  <c r="J3930" i="1"/>
  <c r="K3930" i="1" s="1"/>
  <c r="L3930" i="1" s="1"/>
  <c r="J3931" i="1"/>
  <c r="K3931" i="1" s="1"/>
  <c r="L3931" i="1" s="1"/>
  <c r="J3932" i="1"/>
  <c r="K3932" i="1" s="1"/>
  <c r="L3932" i="1" s="1"/>
  <c r="J3933" i="1"/>
  <c r="K3933" i="1" s="1"/>
  <c r="L3933" i="1" s="1"/>
  <c r="J3934" i="1"/>
  <c r="K3934" i="1" s="1"/>
  <c r="L3934" i="1" s="1"/>
  <c r="J3935" i="1"/>
  <c r="K3935" i="1" s="1"/>
  <c r="L3935" i="1" s="1"/>
  <c r="J3936" i="1"/>
  <c r="K3936" i="1" s="1"/>
  <c r="L3936" i="1" s="1"/>
  <c r="J3937" i="1"/>
  <c r="K3937" i="1" s="1"/>
  <c r="L3937" i="1" s="1"/>
  <c r="J3938" i="1"/>
  <c r="K3938" i="1" s="1"/>
  <c r="L3938" i="1" s="1"/>
  <c r="J3939" i="1"/>
  <c r="K3939" i="1" s="1"/>
  <c r="L3939" i="1" s="1"/>
  <c r="J3940" i="1"/>
  <c r="K3940" i="1" s="1"/>
  <c r="L3940" i="1" s="1"/>
  <c r="J3941" i="1"/>
  <c r="K3941" i="1" s="1"/>
  <c r="L3941" i="1" s="1"/>
  <c r="J3942" i="1"/>
  <c r="K3942" i="1" s="1"/>
  <c r="L3942" i="1" s="1"/>
  <c r="J3943" i="1"/>
  <c r="K3943" i="1" s="1"/>
  <c r="L3943" i="1" s="1"/>
  <c r="J3944" i="1"/>
  <c r="K3944" i="1" s="1"/>
  <c r="L3944" i="1" s="1"/>
  <c r="J3945" i="1"/>
  <c r="K3945" i="1" s="1"/>
  <c r="L3945" i="1" s="1"/>
  <c r="J3946" i="1"/>
  <c r="K3946" i="1" s="1"/>
  <c r="L3946" i="1" s="1"/>
  <c r="J3947" i="1"/>
  <c r="K3947" i="1" s="1"/>
  <c r="L3947" i="1" s="1"/>
  <c r="J3948" i="1"/>
  <c r="K3948" i="1" s="1"/>
  <c r="L3948" i="1" s="1"/>
  <c r="J3949" i="1"/>
  <c r="K3949" i="1" s="1"/>
  <c r="L3949" i="1" s="1"/>
  <c r="J3950" i="1"/>
  <c r="K3950" i="1" s="1"/>
  <c r="L3950" i="1" s="1"/>
  <c r="J3951" i="1"/>
  <c r="K3951" i="1" s="1"/>
  <c r="L3951" i="1" s="1"/>
  <c r="J3952" i="1"/>
  <c r="K3952" i="1" s="1"/>
  <c r="L3952" i="1" s="1"/>
  <c r="J3953" i="1"/>
  <c r="K3953" i="1" s="1"/>
  <c r="L3953" i="1" s="1"/>
  <c r="J3954" i="1"/>
  <c r="K3954" i="1" s="1"/>
  <c r="L3954" i="1" s="1"/>
  <c r="J3955" i="1"/>
  <c r="K3955" i="1" s="1"/>
  <c r="L3955" i="1" s="1"/>
  <c r="J3956" i="1"/>
  <c r="K3956" i="1" s="1"/>
  <c r="L3956" i="1" s="1"/>
  <c r="J3957" i="1"/>
  <c r="K3957" i="1" s="1"/>
  <c r="L3957" i="1" s="1"/>
  <c r="J3958" i="1"/>
  <c r="K3958" i="1" s="1"/>
  <c r="L3958" i="1" s="1"/>
  <c r="J3959" i="1"/>
  <c r="K3959" i="1" s="1"/>
  <c r="L3959" i="1" s="1"/>
  <c r="J3960" i="1"/>
  <c r="K3960" i="1" s="1"/>
  <c r="L3960" i="1" s="1"/>
  <c r="J3961" i="1"/>
  <c r="K3961" i="1" s="1"/>
  <c r="L3961" i="1" s="1"/>
  <c r="J3962" i="1"/>
  <c r="K3962" i="1" s="1"/>
  <c r="L3962" i="1" s="1"/>
  <c r="J3963" i="1"/>
  <c r="K3963" i="1" s="1"/>
  <c r="L3963" i="1" s="1"/>
  <c r="J3964" i="1"/>
  <c r="K3964" i="1" s="1"/>
  <c r="L3964" i="1" s="1"/>
  <c r="J3965" i="1"/>
  <c r="K3965" i="1" s="1"/>
  <c r="L3965" i="1" s="1"/>
  <c r="J3966" i="1"/>
  <c r="K3966" i="1" s="1"/>
  <c r="L3966" i="1" s="1"/>
  <c r="J3967" i="1"/>
  <c r="K3967" i="1" s="1"/>
  <c r="L3967" i="1" s="1"/>
  <c r="J3968" i="1"/>
  <c r="K3968" i="1" s="1"/>
  <c r="L3968" i="1" s="1"/>
  <c r="J3969" i="1"/>
  <c r="K3969" i="1" s="1"/>
  <c r="L3969" i="1" s="1"/>
  <c r="J3970" i="1"/>
  <c r="K3970" i="1" s="1"/>
  <c r="L3970" i="1" s="1"/>
  <c r="J3971" i="1"/>
  <c r="K3971" i="1" s="1"/>
  <c r="L3971" i="1" s="1"/>
  <c r="J3972" i="1"/>
  <c r="K3972" i="1" s="1"/>
  <c r="L3972" i="1" s="1"/>
  <c r="J3973" i="1"/>
  <c r="K3973" i="1" s="1"/>
  <c r="L3973" i="1" s="1"/>
  <c r="J3974" i="1"/>
  <c r="K3974" i="1" s="1"/>
  <c r="L3974" i="1" s="1"/>
  <c r="J3975" i="1"/>
  <c r="K3975" i="1" s="1"/>
  <c r="L3975" i="1" s="1"/>
  <c r="J3976" i="1"/>
  <c r="K3976" i="1" s="1"/>
  <c r="L3976" i="1" s="1"/>
  <c r="J3977" i="1"/>
  <c r="K3977" i="1" s="1"/>
  <c r="L3977" i="1" s="1"/>
  <c r="J3978" i="1"/>
  <c r="K3978" i="1" s="1"/>
  <c r="L3978" i="1" s="1"/>
  <c r="J3979" i="1"/>
  <c r="K3979" i="1" s="1"/>
  <c r="L3979" i="1" s="1"/>
  <c r="J3980" i="1"/>
  <c r="K3980" i="1" s="1"/>
  <c r="L3980" i="1" s="1"/>
  <c r="J3981" i="1"/>
  <c r="K3981" i="1" s="1"/>
  <c r="L3981" i="1" s="1"/>
  <c r="J3982" i="1"/>
  <c r="K3982" i="1" s="1"/>
  <c r="L3982" i="1" s="1"/>
  <c r="J3983" i="1"/>
  <c r="K3983" i="1" s="1"/>
  <c r="L3983" i="1" s="1"/>
  <c r="J3984" i="1"/>
  <c r="K3984" i="1" s="1"/>
  <c r="L3984" i="1" s="1"/>
  <c r="J3985" i="1"/>
  <c r="K3985" i="1" s="1"/>
  <c r="L3985" i="1" s="1"/>
  <c r="J3986" i="1"/>
  <c r="K3986" i="1" s="1"/>
  <c r="L3986" i="1" s="1"/>
  <c r="J3987" i="1"/>
  <c r="K3987" i="1" s="1"/>
  <c r="L3987" i="1" s="1"/>
  <c r="J3" i="1"/>
  <c r="K3" i="1" s="1"/>
  <c r="L3" i="1" s="1"/>
  <c r="S3906" i="1"/>
  <c r="S3907" i="1"/>
  <c r="S3908" i="1"/>
  <c r="S3909" i="1"/>
  <c r="S3910" i="1"/>
  <c r="S3911" i="1"/>
  <c r="S3912" i="1"/>
  <c r="S3913" i="1"/>
  <c r="S3914" i="1"/>
  <c r="S3916" i="1"/>
  <c r="S3917" i="1"/>
  <c r="S3918" i="1"/>
  <c r="S3919" i="1"/>
  <c r="S3920" i="1"/>
  <c r="S3921" i="1"/>
  <c r="S3922" i="1"/>
  <c r="S3923" i="1"/>
  <c r="S3924" i="1"/>
  <c r="S3926" i="1"/>
  <c r="S3927" i="1"/>
  <c r="S3928" i="1"/>
  <c r="S3929" i="1"/>
  <c r="S3930" i="1"/>
  <c r="S3931" i="1"/>
  <c r="S3932" i="1"/>
  <c r="S3933" i="1"/>
  <c r="S3934" i="1"/>
  <c r="S3935" i="1"/>
  <c r="S3936" i="1"/>
  <c r="S3937" i="1"/>
  <c r="S3938" i="1"/>
  <c r="S3939" i="1"/>
  <c r="S3940" i="1"/>
  <c r="S3941" i="1"/>
  <c r="S3942" i="1"/>
  <c r="S3943" i="1"/>
  <c r="S3944" i="1"/>
  <c r="S3945" i="1"/>
  <c r="S3946" i="1"/>
  <c r="S3947" i="1"/>
  <c r="S3948" i="1"/>
  <c r="S3949" i="1"/>
  <c r="S3950" i="1"/>
  <c r="S3951" i="1"/>
  <c r="S3952" i="1"/>
  <c r="S3953" i="1"/>
  <c r="S3954" i="1"/>
  <c r="S3955" i="1"/>
  <c r="S3956" i="1"/>
  <c r="S3957" i="1"/>
  <c r="S3958" i="1"/>
  <c r="S3959" i="1"/>
  <c r="S3960" i="1"/>
  <c r="S3961" i="1"/>
  <c r="S3962" i="1"/>
  <c r="S3963" i="1"/>
  <c r="S3964" i="1"/>
  <c r="S3965" i="1"/>
  <c r="S3966" i="1"/>
  <c r="S3967" i="1"/>
  <c r="S3968" i="1"/>
  <c r="S3969" i="1"/>
  <c r="S3970" i="1"/>
  <c r="S3971" i="1"/>
  <c r="S3972" i="1"/>
  <c r="S3973" i="1"/>
  <c r="S3974" i="1"/>
  <c r="S3975" i="1"/>
  <c r="S3976" i="1"/>
  <c r="S3977" i="1"/>
  <c r="S3978" i="1"/>
  <c r="S3979" i="1"/>
  <c r="S3980" i="1"/>
  <c r="S3981" i="1"/>
  <c r="S3982" i="1"/>
  <c r="S3983" i="1"/>
  <c r="S3984" i="1"/>
  <c r="S3985" i="1"/>
  <c r="S3986" i="1"/>
  <c r="S3987" i="1"/>
  <c r="S2945" i="1"/>
  <c r="S2946" i="1"/>
  <c r="S2947" i="1"/>
  <c r="S2948" i="1"/>
  <c r="S2949" i="1"/>
  <c r="S2950" i="1"/>
  <c r="S2951" i="1"/>
  <c r="S2952" i="1"/>
  <c r="S2953" i="1"/>
  <c r="S2954" i="1"/>
  <c r="S2955" i="1"/>
  <c r="S2957" i="1"/>
  <c r="S2958" i="1"/>
  <c r="S2959" i="1"/>
  <c r="S2960" i="1"/>
  <c r="S2961" i="1"/>
  <c r="S2962" i="1"/>
  <c r="S2963" i="1"/>
  <c r="S2964" i="1"/>
  <c r="S2965" i="1"/>
  <c r="S2966" i="1"/>
  <c r="S2967" i="1"/>
  <c r="S2968" i="1"/>
  <c r="S2969" i="1"/>
  <c r="S2970" i="1"/>
  <c r="S2971" i="1"/>
  <c r="S2972" i="1"/>
  <c r="S2973" i="1"/>
  <c r="S2974" i="1"/>
  <c r="S2975" i="1"/>
  <c r="S2976" i="1"/>
  <c r="S2977" i="1"/>
  <c r="S2978" i="1"/>
  <c r="S2979" i="1"/>
  <c r="S2980" i="1"/>
  <c r="S2981" i="1"/>
  <c r="S2982" i="1"/>
  <c r="S2983" i="1"/>
  <c r="S2984" i="1"/>
  <c r="S2985" i="1"/>
  <c r="S2986" i="1"/>
  <c r="S2987" i="1"/>
  <c r="S2988" i="1"/>
  <c r="S2989" i="1"/>
  <c r="S2990" i="1"/>
  <c r="S2991" i="1"/>
  <c r="S2992" i="1"/>
  <c r="S2993" i="1"/>
  <c r="S2994" i="1"/>
  <c r="S2995" i="1"/>
  <c r="S2996" i="1"/>
  <c r="S2997" i="1"/>
  <c r="S2998" i="1"/>
  <c r="S2999" i="1"/>
  <c r="S3000" i="1"/>
  <c r="S3001" i="1"/>
  <c r="S3002" i="1"/>
  <c r="S3003" i="1"/>
  <c r="S3004" i="1"/>
  <c r="S3005" i="1"/>
  <c r="S3006" i="1"/>
  <c r="S3007" i="1"/>
  <c r="S3008" i="1"/>
  <c r="S3009" i="1"/>
  <c r="S3010" i="1"/>
  <c r="S3011" i="1"/>
  <c r="S3012" i="1"/>
  <c r="S3013" i="1"/>
  <c r="S3014" i="1"/>
  <c r="S3015" i="1"/>
  <c r="S3016" i="1"/>
  <c r="S3017" i="1"/>
  <c r="S3018" i="1"/>
  <c r="S3019" i="1"/>
  <c r="S3020" i="1"/>
  <c r="S3021" i="1"/>
  <c r="S3022" i="1"/>
  <c r="S3023" i="1"/>
  <c r="S3024" i="1"/>
  <c r="S3025" i="1"/>
  <c r="S3026" i="1"/>
  <c r="S3027" i="1"/>
  <c r="S3028" i="1"/>
  <c r="S3029" i="1"/>
  <c r="S3030" i="1"/>
  <c r="S3031" i="1"/>
  <c r="S3032" i="1"/>
  <c r="S3033" i="1"/>
  <c r="S3034" i="1"/>
  <c r="S3035" i="1"/>
  <c r="S3036" i="1"/>
  <c r="S3037" i="1"/>
  <c r="S3038" i="1"/>
  <c r="S3039" i="1"/>
  <c r="S3040" i="1"/>
  <c r="S3041" i="1"/>
  <c r="S3042" i="1"/>
  <c r="S3043" i="1"/>
  <c r="S3044" i="1"/>
  <c r="S3045" i="1"/>
  <c r="S3046" i="1"/>
  <c r="S3047" i="1"/>
  <c r="S3048" i="1"/>
  <c r="S3049" i="1"/>
  <c r="S3050" i="1"/>
  <c r="S3051" i="1"/>
  <c r="S3052" i="1"/>
  <c r="S3053" i="1"/>
  <c r="S3054" i="1"/>
  <c r="S3055" i="1"/>
  <c r="S3056" i="1"/>
  <c r="S3057" i="1"/>
  <c r="S3058" i="1"/>
  <c r="S3059" i="1"/>
  <c r="S3060" i="1"/>
  <c r="S3061" i="1"/>
  <c r="S3064" i="1"/>
  <c r="S3065" i="1"/>
  <c r="S3066" i="1"/>
  <c r="S3067" i="1"/>
  <c r="S3068" i="1"/>
  <c r="S3069" i="1"/>
  <c r="S3070" i="1"/>
  <c r="S3071" i="1"/>
  <c r="S3072" i="1"/>
  <c r="S3073" i="1"/>
  <c r="S3074" i="1"/>
  <c r="S3075" i="1"/>
  <c r="S3076" i="1"/>
  <c r="S3077" i="1"/>
  <c r="S3078" i="1"/>
  <c r="S3079" i="1"/>
  <c r="S3080" i="1"/>
  <c r="S3081" i="1"/>
  <c r="S3082" i="1"/>
  <c r="S3083" i="1"/>
  <c r="S3084" i="1"/>
  <c r="S3085" i="1"/>
  <c r="S3086" i="1"/>
  <c r="S3087" i="1"/>
  <c r="S3088" i="1"/>
  <c r="S3089" i="1"/>
  <c r="S3090" i="1"/>
  <c r="S3091" i="1"/>
  <c r="S3092" i="1"/>
  <c r="S3093" i="1"/>
  <c r="S3094" i="1"/>
  <c r="S3095" i="1"/>
  <c r="S3096" i="1"/>
  <c r="S3097" i="1"/>
  <c r="S3098" i="1"/>
  <c r="S3099" i="1"/>
  <c r="S3100" i="1"/>
  <c r="S3101" i="1"/>
  <c r="S3102" i="1"/>
  <c r="S3103" i="1"/>
  <c r="S3104" i="1"/>
  <c r="S3105" i="1"/>
  <c r="S3106" i="1"/>
  <c r="S3107" i="1"/>
  <c r="S3108" i="1"/>
  <c r="S3109" i="1"/>
  <c r="S3110" i="1"/>
  <c r="S3111" i="1"/>
  <c r="S3112" i="1"/>
  <c r="S3113" i="1"/>
  <c r="S3114" i="1"/>
  <c r="S3115" i="1"/>
  <c r="S3116" i="1"/>
  <c r="S3117" i="1"/>
  <c r="S3118" i="1"/>
  <c r="S3119" i="1"/>
  <c r="S3120" i="1"/>
  <c r="S3121" i="1"/>
  <c r="S3122" i="1"/>
  <c r="S3123" i="1"/>
  <c r="S3124" i="1"/>
  <c r="S3125" i="1"/>
  <c r="S3126" i="1"/>
  <c r="S3127" i="1"/>
  <c r="S3128" i="1"/>
  <c r="S3129" i="1"/>
  <c r="S3130" i="1"/>
  <c r="S3131" i="1"/>
  <c r="S3132" i="1"/>
  <c r="S3133" i="1"/>
  <c r="S3134" i="1"/>
  <c r="S3135" i="1"/>
  <c r="S3136" i="1"/>
  <c r="S3137" i="1"/>
  <c r="S3138" i="1"/>
  <c r="S3139" i="1"/>
  <c r="S3140" i="1"/>
  <c r="S3141" i="1"/>
  <c r="S3142" i="1"/>
  <c r="S3143" i="1"/>
  <c r="S3144" i="1"/>
  <c r="S3145" i="1"/>
  <c r="S3146" i="1"/>
  <c r="S3147" i="1"/>
  <c r="S3148" i="1"/>
  <c r="S3149" i="1"/>
  <c r="S3150" i="1"/>
  <c r="S3151" i="1"/>
  <c r="S3152" i="1"/>
  <c r="S3153" i="1"/>
  <c r="S3154" i="1"/>
  <c r="S3155" i="1"/>
  <c r="S3156" i="1"/>
  <c r="S3157" i="1"/>
  <c r="S3158" i="1"/>
  <c r="S3159" i="1"/>
  <c r="S3160" i="1"/>
  <c r="S3161" i="1"/>
  <c r="S3162" i="1"/>
  <c r="S3163" i="1"/>
  <c r="S3164" i="1"/>
  <c r="S3165" i="1"/>
  <c r="S3166" i="1"/>
  <c r="S3167" i="1"/>
  <c r="S3168" i="1"/>
  <c r="S3169" i="1"/>
  <c r="S3170" i="1"/>
  <c r="S3171" i="1"/>
  <c r="S3172" i="1"/>
  <c r="S3173" i="1"/>
  <c r="S3174" i="1"/>
  <c r="S3175" i="1"/>
  <c r="S3176" i="1"/>
  <c r="S3177" i="1"/>
  <c r="S3178" i="1"/>
  <c r="S3179" i="1"/>
  <c r="S3180" i="1"/>
  <c r="S3181" i="1"/>
  <c r="S3182" i="1"/>
  <c r="S3183" i="1"/>
  <c r="S3184" i="1"/>
  <c r="S3185" i="1"/>
  <c r="S3186" i="1"/>
  <c r="S3187" i="1"/>
  <c r="S3188" i="1"/>
  <c r="S3189" i="1"/>
  <c r="S3190" i="1"/>
  <c r="S3191" i="1"/>
  <c r="S3192" i="1"/>
  <c r="S3193" i="1"/>
  <c r="S3194" i="1"/>
  <c r="S3195" i="1"/>
  <c r="S3196" i="1"/>
  <c r="S3197" i="1"/>
  <c r="S3198" i="1"/>
  <c r="S3199" i="1"/>
  <c r="S3200" i="1"/>
  <c r="S3201" i="1"/>
  <c r="S3202" i="1"/>
  <c r="S3203" i="1"/>
  <c r="S3204" i="1"/>
  <c r="S3205" i="1"/>
  <c r="S3206" i="1"/>
  <c r="S3207" i="1"/>
  <c r="S3208" i="1"/>
  <c r="S3209" i="1"/>
  <c r="S3210" i="1"/>
  <c r="S3211" i="1"/>
  <c r="S3212" i="1"/>
  <c r="S3213" i="1"/>
  <c r="S3214" i="1"/>
  <c r="S3215" i="1"/>
  <c r="S3216" i="1"/>
  <c r="S3217" i="1"/>
  <c r="S3218" i="1"/>
  <c r="S3219" i="1"/>
  <c r="S3220" i="1"/>
  <c r="S3224" i="1"/>
  <c r="S3225" i="1"/>
  <c r="S3226" i="1"/>
  <c r="S3228" i="1"/>
  <c r="S3229" i="1"/>
  <c r="S3230" i="1"/>
  <c r="S3231" i="1"/>
  <c r="S3232" i="1"/>
  <c r="S3233" i="1"/>
  <c r="S3234" i="1"/>
  <c r="S3235" i="1"/>
  <c r="S3248" i="1"/>
  <c r="S3249" i="1"/>
  <c r="S3250" i="1"/>
  <c r="S3251" i="1"/>
  <c r="S3252" i="1"/>
  <c r="S3260" i="1"/>
  <c r="S3261" i="1"/>
  <c r="S3262" i="1"/>
  <c r="S3263" i="1"/>
  <c r="S3264" i="1"/>
  <c r="S3265" i="1"/>
  <c r="S3266" i="1"/>
  <c r="S3271" i="1"/>
  <c r="S3272" i="1"/>
  <c r="S3273" i="1"/>
  <c r="S3274" i="1"/>
  <c r="S3275" i="1"/>
  <c r="S3276" i="1"/>
  <c r="S3277" i="1"/>
  <c r="S3278" i="1"/>
  <c r="S3279" i="1"/>
  <c r="S3280" i="1"/>
  <c r="S3281" i="1"/>
  <c r="S3282" i="1"/>
  <c r="S3283" i="1"/>
  <c r="S3284" i="1"/>
  <c r="S3285" i="1"/>
  <c r="S3286" i="1"/>
  <c r="S3287" i="1"/>
  <c r="S3288" i="1"/>
  <c r="S3289" i="1"/>
  <c r="S3290" i="1"/>
  <c r="S3291" i="1"/>
  <c r="S3292" i="1"/>
  <c r="S3293" i="1"/>
  <c r="S3294" i="1"/>
  <c r="S3295" i="1"/>
  <c r="S3296" i="1"/>
  <c r="S3297" i="1"/>
  <c r="S3298" i="1"/>
  <c r="S3299" i="1"/>
  <c r="S3300" i="1"/>
  <c r="S3301" i="1"/>
  <c r="S3302" i="1"/>
  <c r="S3303" i="1"/>
  <c r="S3304" i="1"/>
  <c r="S3305" i="1"/>
  <c r="S3306" i="1"/>
  <c r="S3307" i="1"/>
  <c r="S3308" i="1"/>
  <c r="S3309" i="1"/>
  <c r="S3310" i="1"/>
  <c r="S3311" i="1"/>
  <c r="S3312" i="1"/>
  <c r="S3313" i="1"/>
  <c r="S3314" i="1"/>
  <c r="S3315" i="1"/>
  <c r="S3316" i="1"/>
  <c r="S3317" i="1"/>
  <c r="S3318" i="1"/>
  <c r="S3319" i="1"/>
  <c r="S3320" i="1"/>
  <c r="S3321" i="1"/>
  <c r="S3322" i="1"/>
  <c r="S3323" i="1"/>
  <c r="S3324" i="1"/>
  <c r="S3325" i="1"/>
  <c r="S3326" i="1"/>
  <c r="S3327" i="1"/>
  <c r="S3328" i="1"/>
  <c r="S3329" i="1"/>
  <c r="S3330" i="1"/>
  <c r="S3331" i="1"/>
  <c r="S3332" i="1"/>
  <c r="S3333" i="1"/>
  <c r="S3334" i="1"/>
  <c r="S3335" i="1"/>
  <c r="S3336" i="1"/>
  <c r="S3337" i="1"/>
  <c r="S3338" i="1"/>
  <c r="S3339" i="1"/>
  <c r="S3340" i="1"/>
  <c r="S3341" i="1"/>
  <c r="S3342" i="1"/>
  <c r="S3343" i="1"/>
  <c r="S3344" i="1"/>
  <c r="S3345" i="1"/>
  <c r="S3346" i="1"/>
  <c r="S3347" i="1"/>
  <c r="S3348" i="1"/>
  <c r="S3349" i="1"/>
  <c r="S3350" i="1"/>
  <c r="S3351" i="1"/>
  <c r="S3352" i="1"/>
  <c r="S3353" i="1"/>
  <c r="S3354" i="1"/>
  <c r="S3355" i="1"/>
  <c r="S3356" i="1"/>
  <c r="S3357" i="1"/>
  <c r="S3358" i="1"/>
  <c r="S3359" i="1"/>
  <c r="S3360" i="1"/>
  <c r="S3361" i="1"/>
  <c r="S3362" i="1"/>
  <c r="S3363" i="1"/>
  <c r="S3364" i="1"/>
  <c r="S3365" i="1"/>
  <c r="S3366" i="1"/>
  <c r="S3367" i="1"/>
  <c r="S3368" i="1"/>
  <c r="S3369" i="1"/>
  <c r="S3370" i="1"/>
  <c r="S3371" i="1"/>
  <c r="S3372" i="1"/>
  <c r="S3373" i="1"/>
  <c r="S3374" i="1"/>
  <c r="S3375" i="1"/>
  <c r="S3376" i="1"/>
  <c r="S3377" i="1"/>
  <c r="S3378" i="1"/>
  <c r="S3379" i="1"/>
  <c r="S3380" i="1"/>
  <c r="S3381" i="1"/>
  <c r="S3382" i="1"/>
  <c r="S3383" i="1"/>
  <c r="S3384" i="1"/>
  <c r="S3385" i="1"/>
  <c r="S3386" i="1"/>
  <c r="S3387" i="1"/>
  <c r="S3388" i="1"/>
  <c r="S3389" i="1"/>
  <c r="S3391" i="1"/>
  <c r="S3392" i="1"/>
  <c r="S3393" i="1"/>
  <c r="S3394" i="1"/>
  <c r="S3395" i="1"/>
  <c r="S3396" i="1"/>
  <c r="S3397" i="1"/>
  <c r="S3398" i="1"/>
  <c r="S3399" i="1"/>
  <c r="S3400" i="1"/>
  <c r="S3401" i="1"/>
  <c r="S3402" i="1"/>
  <c r="S3403" i="1"/>
  <c r="S3404" i="1"/>
  <c r="S3405" i="1"/>
  <c r="S3406" i="1"/>
  <c r="S3407" i="1"/>
  <c r="S3408" i="1"/>
  <c r="S3409" i="1"/>
  <c r="S3410" i="1"/>
  <c r="S3411" i="1"/>
  <c r="S3412" i="1"/>
  <c r="S3413" i="1"/>
  <c r="S3414" i="1"/>
  <c r="S3415" i="1"/>
  <c r="S3416" i="1"/>
  <c r="S3417" i="1"/>
  <c r="S3418" i="1"/>
  <c r="S3419" i="1"/>
  <c r="S3420" i="1"/>
  <c r="S3421" i="1"/>
  <c r="S3422" i="1"/>
  <c r="S3423" i="1"/>
  <c r="S3424" i="1"/>
  <c r="S3425" i="1"/>
  <c r="S3426" i="1"/>
  <c r="S3427" i="1"/>
  <c r="S3428" i="1"/>
  <c r="S3429" i="1"/>
  <c r="S3430" i="1"/>
  <c r="S3431" i="1"/>
  <c r="S3432" i="1"/>
  <c r="S3433" i="1"/>
  <c r="S3434" i="1"/>
  <c r="S3435" i="1"/>
  <c r="S3436" i="1"/>
  <c r="S3437" i="1"/>
  <c r="S3438" i="1"/>
  <c r="S3439" i="1"/>
  <c r="S3440" i="1"/>
  <c r="S3441" i="1"/>
  <c r="S3442" i="1"/>
  <c r="S3443" i="1"/>
  <c r="S3444" i="1"/>
  <c r="S3445" i="1"/>
  <c r="S3446" i="1"/>
  <c r="S3447" i="1"/>
  <c r="S3448" i="1"/>
  <c r="S3449" i="1"/>
  <c r="S3450" i="1"/>
  <c r="S3451" i="1"/>
  <c r="S3452" i="1"/>
  <c r="S3453" i="1"/>
  <c r="S3454" i="1"/>
  <c r="S3455" i="1"/>
  <c r="S3456" i="1"/>
  <c r="S3457" i="1"/>
  <c r="S3458" i="1"/>
  <c r="S3459" i="1"/>
  <c r="S3460" i="1"/>
  <c r="S3461" i="1"/>
  <c r="S3462" i="1"/>
  <c r="S3463" i="1"/>
  <c r="S3464" i="1"/>
  <c r="S3465" i="1"/>
  <c r="S3466" i="1"/>
  <c r="S3467" i="1"/>
  <c r="S3468" i="1"/>
  <c r="S3469" i="1"/>
  <c r="S3470" i="1"/>
  <c r="S3471" i="1"/>
  <c r="S3472" i="1"/>
  <c r="S3473" i="1"/>
  <c r="S3474" i="1"/>
  <c r="S3475" i="1"/>
  <c r="S3476" i="1"/>
  <c r="S3477" i="1"/>
  <c r="S3478" i="1"/>
  <c r="S3479" i="1"/>
  <c r="S3480" i="1"/>
  <c r="S3481" i="1"/>
  <c r="S3482" i="1"/>
  <c r="S3483" i="1"/>
  <c r="S3484" i="1"/>
  <c r="S3485" i="1"/>
  <c r="S3486" i="1"/>
  <c r="S3487" i="1"/>
  <c r="S3488" i="1"/>
  <c r="S3489" i="1"/>
  <c r="S3490" i="1"/>
  <c r="S3491" i="1"/>
  <c r="S3492" i="1"/>
  <c r="S3493" i="1"/>
  <c r="S3494" i="1"/>
  <c r="S3495" i="1"/>
  <c r="S3496" i="1"/>
  <c r="S3497" i="1"/>
  <c r="S3498" i="1"/>
  <c r="S3499" i="1"/>
  <c r="S3500" i="1"/>
  <c r="S3501" i="1"/>
  <c r="S3502" i="1"/>
  <c r="S3503" i="1"/>
  <c r="S3504" i="1"/>
  <c r="S3505" i="1"/>
  <c r="S3506" i="1"/>
  <c r="S3507" i="1"/>
  <c r="S3508" i="1"/>
  <c r="S3509" i="1"/>
  <c r="S3510" i="1"/>
  <c r="S3511" i="1"/>
  <c r="S3512" i="1"/>
  <c r="S3513" i="1"/>
  <c r="S3514" i="1"/>
  <c r="S3515" i="1"/>
  <c r="S3516" i="1"/>
  <c r="S3517" i="1"/>
  <c r="S3518" i="1"/>
  <c r="S3519" i="1"/>
  <c r="S3520" i="1"/>
  <c r="S3521" i="1"/>
  <c r="S3522" i="1"/>
  <c r="S3523" i="1"/>
  <c r="S3524" i="1"/>
  <c r="S3525" i="1"/>
  <c r="S3526" i="1"/>
  <c r="S3527" i="1"/>
  <c r="S3528" i="1"/>
  <c r="S3529" i="1"/>
  <c r="S3530" i="1"/>
  <c r="S3531" i="1"/>
  <c r="S3532" i="1"/>
  <c r="S3533" i="1"/>
  <c r="S3534" i="1"/>
  <c r="S3535" i="1"/>
  <c r="S3536" i="1"/>
  <c r="S3537" i="1"/>
  <c r="S3538" i="1"/>
  <c r="S3539" i="1"/>
  <c r="S3540" i="1"/>
  <c r="S3541" i="1"/>
  <c r="S3542" i="1"/>
  <c r="S3543" i="1"/>
  <c r="S3544" i="1"/>
  <c r="S3545" i="1"/>
  <c r="S3546" i="1"/>
  <c r="S3547" i="1"/>
  <c r="S3548" i="1"/>
  <c r="S3549" i="1"/>
  <c r="S3550" i="1"/>
  <c r="S3551" i="1"/>
  <c r="S3552" i="1"/>
  <c r="S3553" i="1"/>
  <c r="S3554" i="1"/>
  <c r="S3555" i="1"/>
  <c r="S3556" i="1"/>
  <c r="S3557" i="1"/>
  <c r="S3558" i="1"/>
  <c r="S3559" i="1"/>
  <c r="S3560" i="1"/>
  <c r="S3561" i="1"/>
  <c r="S3562" i="1"/>
  <c r="S3563" i="1"/>
  <c r="S3564" i="1"/>
  <c r="S3565" i="1"/>
  <c r="S3566" i="1"/>
  <c r="S3567" i="1"/>
  <c r="S3568" i="1"/>
  <c r="S3569" i="1"/>
  <c r="S3570" i="1"/>
  <c r="S3571" i="1"/>
  <c r="S3572" i="1"/>
  <c r="S3573" i="1"/>
  <c r="S3574" i="1"/>
  <c r="S3575" i="1"/>
  <c r="S3576" i="1"/>
  <c r="S3577" i="1"/>
  <c r="S3578" i="1"/>
  <c r="S3579" i="1"/>
  <c r="S3580" i="1"/>
  <c r="S3581" i="1"/>
  <c r="S3582" i="1"/>
  <c r="S3583" i="1"/>
  <c r="S3584" i="1"/>
  <c r="S3585" i="1"/>
  <c r="S3586" i="1"/>
  <c r="S3587" i="1"/>
  <c r="S3588" i="1"/>
  <c r="S3589" i="1"/>
  <c r="S3590" i="1"/>
  <c r="S3591" i="1"/>
  <c r="S3592" i="1"/>
  <c r="S3593" i="1"/>
  <c r="S3594" i="1"/>
  <c r="S3595" i="1"/>
  <c r="S3596" i="1"/>
  <c r="S3597" i="1"/>
  <c r="S3598" i="1"/>
  <c r="S3599" i="1"/>
  <c r="S3600" i="1"/>
  <c r="S3601" i="1"/>
  <c r="S3602" i="1"/>
  <c r="S3603" i="1"/>
  <c r="S3604" i="1"/>
  <c r="S3605" i="1"/>
  <c r="S3606" i="1"/>
  <c r="S3607" i="1"/>
  <c r="S3608" i="1"/>
  <c r="S3609" i="1"/>
  <c r="S3610" i="1"/>
  <c r="S3611" i="1"/>
  <c r="S3612" i="1"/>
  <c r="S3613" i="1"/>
  <c r="S3614" i="1"/>
  <c r="S3615" i="1"/>
  <c r="S3616" i="1"/>
  <c r="S3617" i="1"/>
  <c r="S3618" i="1"/>
  <c r="S3619" i="1"/>
  <c r="S3620" i="1"/>
  <c r="S3621" i="1"/>
  <c r="S3622" i="1"/>
  <c r="S3623" i="1"/>
  <c r="S3624" i="1"/>
  <c r="S3625" i="1"/>
  <c r="S3626" i="1"/>
  <c r="S3627" i="1"/>
  <c r="S3628" i="1"/>
  <c r="S3629" i="1"/>
  <c r="S3630" i="1"/>
  <c r="S3631" i="1"/>
  <c r="S3632" i="1"/>
  <c r="S3633" i="1"/>
  <c r="S3634" i="1"/>
  <c r="S3635" i="1"/>
  <c r="S3636" i="1"/>
  <c r="S3637" i="1"/>
  <c r="S3638" i="1"/>
  <c r="S3639" i="1"/>
  <c r="S3640" i="1"/>
  <c r="S3641" i="1"/>
  <c r="S3642" i="1"/>
  <c r="S3643" i="1"/>
  <c r="S3644" i="1"/>
  <c r="S3645" i="1"/>
  <c r="S3646" i="1"/>
  <c r="S3647" i="1"/>
  <c r="S3648" i="1"/>
  <c r="S3649" i="1"/>
  <c r="S3650" i="1"/>
  <c r="S3651" i="1"/>
  <c r="S3652" i="1"/>
  <c r="S3653" i="1"/>
  <c r="S3654" i="1"/>
  <c r="S3655" i="1"/>
  <c r="S3656" i="1"/>
  <c r="S3657" i="1"/>
  <c r="S3658" i="1"/>
  <c r="S3659" i="1"/>
  <c r="S3660" i="1"/>
  <c r="S3661" i="1"/>
  <c r="S3662" i="1"/>
  <c r="S3663" i="1"/>
  <c r="S3664" i="1"/>
  <c r="S3665" i="1"/>
  <c r="S3666" i="1"/>
  <c r="S3667" i="1"/>
  <c r="S3668" i="1"/>
  <c r="S3669" i="1"/>
  <c r="S3670" i="1"/>
  <c r="S3671" i="1"/>
  <c r="S3672" i="1"/>
  <c r="S3676" i="1"/>
  <c r="S3677" i="1"/>
  <c r="S3678" i="1"/>
  <c r="S3679" i="1"/>
  <c r="S3680" i="1"/>
  <c r="S3681" i="1"/>
  <c r="S3682" i="1"/>
  <c r="S3683" i="1"/>
  <c r="S3684" i="1"/>
  <c r="S3685" i="1"/>
  <c r="S3686" i="1"/>
  <c r="S3687" i="1"/>
  <c r="S3688" i="1"/>
  <c r="S3689" i="1"/>
  <c r="S3690" i="1"/>
  <c r="S3691" i="1"/>
  <c r="S3692" i="1"/>
  <c r="S3693" i="1"/>
  <c r="S3694" i="1"/>
  <c r="S3695" i="1"/>
  <c r="S3696" i="1"/>
  <c r="S3697" i="1"/>
  <c r="S3698" i="1"/>
  <c r="S3699" i="1"/>
  <c r="S3700" i="1"/>
  <c r="S3701" i="1"/>
  <c r="S3702" i="1"/>
  <c r="S3703" i="1"/>
  <c r="S3704" i="1"/>
  <c r="S3705" i="1"/>
  <c r="S3706" i="1"/>
  <c r="S3707" i="1"/>
  <c r="S3708" i="1"/>
  <c r="S3709" i="1"/>
  <c r="S3710" i="1"/>
  <c r="S3711" i="1"/>
  <c r="S3712" i="1"/>
  <c r="S3713" i="1"/>
  <c r="S3714" i="1"/>
  <c r="S3715" i="1"/>
  <c r="S3716" i="1"/>
  <c r="S3717" i="1"/>
  <c r="S3718" i="1"/>
  <c r="S3719" i="1"/>
  <c r="S3720" i="1"/>
  <c r="S3721" i="1"/>
  <c r="S3722" i="1"/>
  <c r="S3723" i="1"/>
  <c r="S3724" i="1"/>
  <c r="S3725" i="1"/>
  <c r="S3726" i="1"/>
  <c r="S3727" i="1"/>
  <c r="S3728" i="1"/>
  <c r="S3729" i="1"/>
  <c r="S3730" i="1"/>
  <c r="S3731" i="1"/>
  <c r="S3732" i="1"/>
  <c r="S3733" i="1"/>
  <c r="S3734" i="1"/>
  <c r="S3735" i="1"/>
  <c r="S3736" i="1"/>
  <c r="S3737" i="1"/>
  <c r="S3738" i="1"/>
  <c r="S3739" i="1"/>
  <c r="S3740" i="1"/>
  <c r="S3741" i="1"/>
  <c r="S3742" i="1"/>
  <c r="S3743" i="1"/>
  <c r="S3744" i="1"/>
  <c r="S3745" i="1"/>
  <c r="S3746" i="1"/>
  <c r="S3747" i="1"/>
  <c r="S3748" i="1"/>
  <c r="S3749" i="1"/>
  <c r="S3750" i="1"/>
  <c r="S3751" i="1"/>
  <c r="S3752" i="1"/>
  <c r="S3753" i="1"/>
  <c r="S3754" i="1"/>
  <c r="S3755" i="1"/>
  <c r="S3756" i="1"/>
  <c r="S3757" i="1"/>
  <c r="S3758" i="1"/>
  <c r="S3759" i="1"/>
  <c r="S3760" i="1"/>
  <c r="S3761" i="1"/>
  <c r="S3762" i="1"/>
  <c r="S3763" i="1"/>
  <c r="S3764" i="1"/>
  <c r="S3765" i="1"/>
  <c r="S3766" i="1"/>
  <c r="S3767" i="1"/>
  <c r="S3768" i="1"/>
  <c r="S3769" i="1"/>
  <c r="S3770" i="1"/>
  <c r="S3771" i="1"/>
  <c r="S3772" i="1"/>
  <c r="S3773" i="1"/>
  <c r="S3774" i="1"/>
  <c r="S3775" i="1"/>
  <c r="S3776" i="1"/>
  <c r="S3777" i="1"/>
  <c r="S3778" i="1"/>
  <c r="S3779" i="1"/>
  <c r="S3780" i="1"/>
  <c r="S3781" i="1"/>
  <c r="S3782" i="1"/>
  <c r="S3783" i="1"/>
  <c r="S3784" i="1"/>
  <c r="S3785" i="1"/>
  <c r="S3786" i="1"/>
  <c r="S3787" i="1"/>
  <c r="S3788" i="1"/>
  <c r="S3789" i="1"/>
  <c r="S3790" i="1"/>
  <c r="S3791" i="1"/>
  <c r="S3792" i="1"/>
  <c r="S3793" i="1"/>
  <c r="S3794" i="1"/>
  <c r="S3795" i="1"/>
  <c r="S3796" i="1"/>
  <c r="S3797" i="1"/>
  <c r="S3798" i="1"/>
  <c r="S3799" i="1"/>
  <c r="S3800" i="1"/>
  <c r="S3801" i="1"/>
  <c r="S3802" i="1"/>
  <c r="S3803" i="1"/>
  <c r="S3804" i="1"/>
  <c r="S3805" i="1"/>
  <c r="S3806" i="1"/>
  <c r="S3807" i="1"/>
  <c r="S3808" i="1"/>
  <c r="S3809" i="1"/>
  <c r="S3810" i="1"/>
  <c r="S3811" i="1"/>
  <c r="S3812" i="1"/>
  <c r="S3813" i="1"/>
  <c r="S3814" i="1"/>
  <c r="S3815" i="1"/>
  <c r="S3816" i="1"/>
  <c r="S3817" i="1"/>
  <c r="S3818" i="1"/>
  <c r="S3819" i="1"/>
  <c r="S3820" i="1"/>
  <c r="S3821" i="1"/>
  <c r="S3822" i="1"/>
  <c r="S3823" i="1"/>
  <c r="S3824" i="1"/>
  <c r="S3825" i="1"/>
  <c r="S3828" i="1"/>
  <c r="S3829" i="1"/>
  <c r="S3830" i="1"/>
  <c r="S3831" i="1"/>
  <c r="S3832" i="1"/>
  <c r="S3833" i="1"/>
  <c r="S3834" i="1"/>
  <c r="S3835" i="1"/>
  <c r="S3836" i="1"/>
  <c r="S3837" i="1"/>
  <c r="S3838" i="1"/>
  <c r="S3839" i="1"/>
  <c r="S3840" i="1"/>
  <c r="S3841" i="1"/>
  <c r="S3842" i="1"/>
  <c r="S3843" i="1"/>
  <c r="S3844" i="1"/>
  <c r="S3845" i="1"/>
  <c r="S3846" i="1"/>
  <c r="S3847" i="1"/>
  <c r="S3848" i="1"/>
  <c r="S3849" i="1"/>
  <c r="S3850" i="1"/>
  <c r="S3851" i="1"/>
  <c r="S3852" i="1"/>
  <c r="S3853" i="1"/>
  <c r="S3854" i="1"/>
  <c r="S3855" i="1"/>
  <c r="S3856" i="1"/>
  <c r="S3857" i="1"/>
  <c r="S3858" i="1"/>
  <c r="S3859" i="1"/>
  <c r="S3860" i="1"/>
  <c r="S3861" i="1"/>
  <c r="S3862" i="1"/>
  <c r="S3863" i="1"/>
  <c r="S3864" i="1"/>
  <c r="S3865" i="1"/>
  <c r="S3866" i="1"/>
  <c r="S3867" i="1"/>
  <c r="S3868" i="1"/>
  <c r="S3869" i="1"/>
  <c r="S3870" i="1"/>
  <c r="S3871" i="1"/>
  <c r="S3872" i="1"/>
  <c r="S3873" i="1"/>
  <c r="S3874" i="1"/>
  <c r="S3875" i="1"/>
  <c r="S3876" i="1"/>
  <c r="S3877" i="1"/>
  <c r="S3878" i="1"/>
  <c r="S3879" i="1"/>
  <c r="S3880" i="1"/>
  <c r="S3881" i="1"/>
  <c r="S3882" i="1"/>
  <c r="S3883" i="1"/>
  <c r="S3884" i="1"/>
  <c r="S3885" i="1"/>
  <c r="S3887" i="1"/>
  <c r="S3888" i="1"/>
  <c r="S3889" i="1"/>
  <c r="S3890" i="1"/>
  <c r="S3891" i="1"/>
  <c r="S3892" i="1"/>
  <c r="S3893" i="1"/>
  <c r="S3894" i="1"/>
  <c r="S3895" i="1"/>
  <c r="S3896" i="1"/>
  <c r="S3897" i="1"/>
  <c r="S3898" i="1"/>
  <c r="S3899" i="1"/>
  <c r="S3900" i="1"/>
  <c r="S3901" i="1"/>
  <c r="S3902" i="1"/>
  <c r="S3903" i="1"/>
  <c r="S3904" i="1"/>
  <c r="S3905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53" i="1"/>
  <c r="S354" i="1"/>
  <c r="S355" i="1"/>
  <c r="S356" i="1"/>
  <c r="S357" i="1"/>
  <c r="S358" i="1"/>
  <c r="S359" i="1"/>
  <c r="S360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5" i="1"/>
  <c r="S1596" i="1"/>
  <c r="S1597" i="1"/>
  <c r="S1598" i="1"/>
  <c r="S1599" i="1"/>
  <c r="S1600" i="1"/>
  <c r="S1602" i="1"/>
  <c r="S1603" i="1"/>
  <c r="S1604" i="1"/>
  <c r="S1605" i="1"/>
  <c r="S1606" i="1"/>
  <c r="S1607" i="1"/>
  <c r="S1608" i="1"/>
  <c r="S1609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5" i="1"/>
  <c r="S2606" i="1"/>
  <c r="S2607" i="1"/>
  <c r="S2608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8" i="1"/>
  <c r="S2859" i="1"/>
  <c r="S2860" i="1"/>
  <c r="S2861" i="1"/>
  <c r="S2863" i="1"/>
  <c r="S2864" i="1"/>
  <c r="S2865" i="1"/>
  <c r="S2866" i="1"/>
  <c r="S2867" i="1"/>
  <c r="S2868" i="1"/>
  <c r="S2869" i="1"/>
  <c r="S2870" i="1"/>
  <c r="S2871" i="1"/>
  <c r="S2872" i="1"/>
  <c r="S2873" i="1"/>
  <c r="S2874" i="1"/>
  <c r="S2875" i="1"/>
  <c r="S2876" i="1"/>
  <c r="S2877" i="1"/>
  <c r="S2879" i="1"/>
  <c r="S2880" i="1"/>
  <c r="S2881" i="1"/>
  <c r="S2882" i="1"/>
  <c r="S2883" i="1"/>
  <c r="S2884" i="1"/>
  <c r="S2885" i="1"/>
  <c r="S2886" i="1"/>
  <c r="S2887" i="1"/>
  <c r="S2888" i="1"/>
  <c r="S2889" i="1"/>
  <c r="S2890" i="1"/>
  <c r="S2891" i="1"/>
  <c r="S2892" i="1"/>
  <c r="S2893" i="1"/>
  <c r="S2894" i="1"/>
  <c r="S2895" i="1"/>
  <c r="S2896" i="1"/>
  <c r="S2897" i="1"/>
  <c r="S2898" i="1"/>
  <c r="S2899" i="1"/>
  <c r="S2900" i="1"/>
  <c r="S2901" i="1"/>
  <c r="S2902" i="1"/>
  <c r="S2903" i="1"/>
  <c r="S2904" i="1"/>
  <c r="S2905" i="1"/>
  <c r="S2906" i="1"/>
  <c r="S2907" i="1"/>
  <c r="S2908" i="1"/>
  <c r="S2909" i="1"/>
  <c r="S2910" i="1"/>
  <c r="S2911" i="1"/>
  <c r="S2912" i="1"/>
  <c r="S2913" i="1"/>
  <c r="S2914" i="1"/>
  <c r="S2915" i="1"/>
  <c r="S2916" i="1"/>
  <c r="S2917" i="1"/>
  <c r="S2918" i="1"/>
  <c r="S2919" i="1"/>
  <c r="S2920" i="1"/>
  <c r="S2921" i="1"/>
  <c r="S2922" i="1"/>
  <c r="S2923" i="1"/>
  <c r="S2924" i="1"/>
  <c r="S2925" i="1"/>
  <c r="S2926" i="1"/>
  <c r="S2927" i="1"/>
  <c r="S2928" i="1"/>
  <c r="S2929" i="1"/>
  <c r="S2930" i="1"/>
  <c r="S2931" i="1"/>
  <c r="S2932" i="1"/>
  <c r="S2933" i="1"/>
  <c r="S2934" i="1"/>
  <c r="S2935" i="1"/>
  <c r="S2936" i="1"/>
  <c r="S2937" i="1"/>
  <c r="S2938" i="1"/>
  <c r="S2939" i="1"/>
  <c r="S2940" i="1"/>
  <c r="S2941" i="1"/>
  <c r="S2942" i="1"/>
  <c r="S2943" i="1"/>
  <c r="S2944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70" i="1"/>
  <c r="S71" i="1"/>
  <c r="S72" i="1"/>
  <c r="S73" i="1"/>
  <c r="S74" i="1"/>
  <c r="S75" i="1"/>
  <c r="S76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45" i="1"/>
  <c r="S46" i="1"/>
  <c r="S47" i="1"/>
  <c r="S48" i="1"/>
  <c r="S49" i="1"/>
  <c r="S50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23" i="1"/>
  <c r="S24" i="1"/>
  <c r="S25" i="1"/>
  <c r="S26" i="1"/>
  <c r="S27" i="1"/>
  <c r="S28" i="1"/>
  <c r="S29" i="1"/>
  <c r="S16" i="1"/>
  <c r="S17" i="1"/>
  <c r="S18" i="1"/>
  <c r="S19" i="1"/>
  <c r="S20" i="1"/>
  <c r="S21" i="1"/>
  <c r="S22" i="1"/>
  <c r="S15" i="1"/>
  <c r="S14" i="1"/>
  <c r="S13" i="1"/>
  <c r="S11" i="1"/>
  <c r="S12" i="1"/>
  <c r="S10" i="1"/>
  <c r="S6" i="1"/>
  <c r="S7" i="1"/>
  <c r="S8" i="1"/>
  <c r="S9" i="1"/>
  <c r="S5" i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P23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328" i="1"/>
  <c r="P328" i="1" s="1"/>
  <c r="O329" i="1"/>
  <c r="P329" i="1" s="1"/>
  <c r="O330" i="1"/>
  <c r="P330" i="1" s="1"/>
  <c r="O331" i="1"/>
  <c r="P331" i="1" s="1"/>
  <c r="O332" i="1"/>
  <c r="P332" i="1" s="1"/>
  <c r="O333" i="1"/>
  <c r="P333" i="1" s="1"/>
  <c r="O334" i="1"/>
  <c r="P334" i="1" s="1"/>
  <c r="O335" i="1"/>
  <c r="P335" i="1" s="1"/>
  <c r="O336" i="1"/>
  <c r="P336" i="1" s="1"/>
  <c r="O337" i="1"/>
  <c r="P337" i="1" s="1"/>
  <c r="O338" i="1"/>
  <c r="P338" i="1" s="1"/>
  <c r="O339" i="1"/>
  <c r="P339" i="1" s="1"/>
  <c r="O340" i="1"/>
  <c r="P340" i="1" s="1"/>
  <c r="O341" i="1"/>
  <c r="P341" i="1" s="1"/>
  <c r="O342" i="1"/>
  <c r="P342" i="1" s="1"/>
  <c r="O343" i="1"/>
  <c r="P343" i="1" s="1"/>
  <c r="O344" i="1"/>
  <c r="P344" i="1" s="1"/>
  <c r="O345" i="1"/>
  <c r="P345" i="1" s="1"/>
  <c r="O346" i="1"/>
  <c r="P346" i="1" s="1"/>
  <c r="O347" i="1"/>
  <c r="P347" i="1" s="1"/>
  <c r="O348" i="1"/>
  <c r="P348" i="1" s="1"/>
  <c r="O349" i="1"/>
  <c r="P349" i="1" s="1"/>
  <c r="O350" i="1"/>
  <c r="P350" i="1" s="1"/>
  <c r="O351" i="1"/>
  <c r="P351" i="1" s="1"/>
  <c r="O352" i="1"/>
  <c r="P352" i="1" s="1"/>
  <c r="O353" i="1"/>
  <c r="P353" i="1" s="1"/>
  <c r="O354" i="1"/>
  <c r="P354" i="1" s="1"/>
  <c r="O355" i="1"/>
  <c r="P355" i="1" s="1"/>
  <c r="O356" i="1"/>
  <c r="P356" i="1" s="1"/>
  <c r="O357" i="1"/>
  <c r="P357" i="1" s="1"/>
  <c r="O358" i="1"/>
  <c r="P358" i="1" s="1"/>
  <c r="O359" i="1"/>
  <c r="P359" i="1" s="1"/>
  <c r="O360" i="1"/>
  <c r="P360" i="1" s="1"/>
  <c r="O361" i="1"/>
  <c r="P361" i="1" s="1"/>
  <c r="O362" i="1"/>
  <c r="P362" i="1" s="1"/>
  <c r="O363" i="1"/>
  <c r="P363" i="1" s="1"/>
  <c r="O364" i="1"/>
  <c r="P364" i="1" s="1"/>
  <c r="O365" i="1"/>
  <c r="P365" i="1" s="1"/>
  <c r="O366" i="1"/>
  <c r="P366" i="1" s="1"/>
  <c r="O367" i="1"/>
  <c r="P367" i="1" s="1"/>
  <c r="O368" i="1"/>
  <c r="P368" i="1" s="1"/>
  <c r="O369" i="1"/>
  <c r="P369" i="1" s="1"/>
  <c r="O370" i="1"/>
  <c r="P370" i="1" s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O389" i="1"/>
  <c r="P389" i="1" s="1"/>
  <c r="O390" i="1"/>
  <c r="P390" i="1" s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 s="1"/>
  <c r="O398" i="1"/>
  <c r="P398" i="1" s="1"/>
  <c r="O399" i="1"/>
  <c r="P399" i="1" s="1"/>
  <c r="O400" i="1"/>
  <c r="P400" i="1" s="1"/>
  <c r="O401" i="1"/>
  <c r="P401" i="1" s="1"/>
  <c r="O402" i="1"/>
  <c r="P402" i="1" s="1"/>
  <c r="O403" i="1"/>
  <c r="P403" i="1" s="1"/>
  <c r="O404" i="1"/>
  <c r="P404" i="1" s="1"/>
  <c r="O405" i="1"/>
  <c r="P405" i="1" s="1"/>
  <c r="O406" i="1"/>
  <c r="P406" i="1" s="1"/>
  <c r="O407" i="1"/>
  <c r="P407" i="1" s="1"/>
  <c r="O408" i="1"/>
  <c r="P408" i="1" s="1"/>
  <c r="O409" i="1"/>
  <c r="P409" i="1" s="1"/>
  <c r="O410" i="1"/>
  <c r="P410" i="1" s="1"/>
  <c r="O411" i="1"/>
  <c r="P411" i="1" s="1"/>
  <c r="O412" i="1"/>
  <c r="P412" i="1" s="1"/>
  <c r="O413" i="1"/>
  <c r="P413" i="1" s="1"/>
  <c r="O414" i="1"/>
  <c r="P414" i="1" s="1"/>
  <c r="O415" i="1"/>
  <c r="P415" i="1" s="1"/>
  <c r="O416" i="1"/>
  <c r="P416" i="1" s="1"/>
  <c r="O417" i="1"/>
  <c r="P417" i="1" s="1"/>
  <c r="O418" i="1"/>
  <c r="P418" i="1" s="1"/>
  <c r="O419" i="1"/>
  <c r="P419" i="1" s="1"/>
  <c r="O420" i="1"/>
  <c r="P420" i="1" s="1"/>
  <c r="O421" i="1"/>
  <c r="P421" i="1" s="1"/>
  <c r="O422" i="1"/>
  <c r="P422" i="1" s="1"/>
  <c r="O423" i="1"/>
  <c r="P423" i="1" s="1"/>
  <c r="O424" i="1"/>
  <c r="P424" i="1" s="1"/>
  <c r="O425" i="1"/>
  <c r="P425" i="1" s="1"/>
  <c r="O426" i="1"/>
  <c r="P426" i="1" s="1"/>
  <c r="O427" i="1"/>
  <c r="P427" i="1" s="1"/>
  <c r="O428" i="1"/>
  <c r="P428" i="1" s="1"/>
  <c r="O429" i="1"/>
  <c r="P429" i="1" s="1"/>
  <c r="O430" i="1"/>
  <c r="P430" i="1" s="1"/>
  <c r="O431" i="1"/>
  <c r="P431" i="1" s="1"/>
  <c r="O432" i="1"/>
  <c r="P432" i="1" s="1"/>
  <c r="O433" i="1"/>
  <c r="P433" i="1" s="1"/>
  <c r="O434" i="1"/>
  <c r="P434" i="1" s="1"/>
  <c r="O435" i="1"/>
  <c r="P435" i="1" s="1"/>
  <c r="O436" i="1"/>
  <c r="P436" i="1" s="1"/>
  <c r="O437" i="1"/>
  <c r="P437" i="1" s="1"/>
  <c r="O438" i="1"/>
  <c r="P438" i="1" s="1"/>
  <c r="O439" i="1"/>
  <c r="P439" i="1" s="1"/>
  <c r="O440" i="1"/>
  <c r="P440" i="1" s="1"/>
  <c r="O441" i="1"/>
  <c r="P441" i="1" s="1"/>
  <c r="O442" i="1"/>
  <c r="P442" i="1" s="1"/>
  <c r="O443" i="1"/>
  <c r="P443" i="1" s="1"/>
  <c r="O444" i="1"/>
  <c r="P444" i="1" s="1"/>
  <c r="O445" i="1"/>
  <c r="P445" i="1" s="1"/>
  <c r="O446" i="1"/>
  <c r="P446" i="1" s="1"/>
  <c r="O447" i="1"/>
  <c r="P447" i="1" s="1"/>
  <c r="O448" i="1"/>
  <c r="P448" i="1" s="1"/>
  <c r="O449" i="1"/>
  <c r="P449" i="1" s="1"/>
  <c r="O450" i="1"/>
  <c r="P450" i="1" s="1"/>
  <c r="O451" i="1"/>
  <c r="P451" i="1" s="1"/>
  <c r="O452" i="1"/>
  <c r="P452" i="1" s="1"/>
  <c r="O453" i="1"/>
  <c r="P453" i="1" s="1"/>
  <c r="O454" i="1"/>
  <c r="P454" i="1" s="1"/>
  <c r="O455" i="1"/>
  <c r="P455" i="1" s="1"/>
  <c r="O456" i="1"/>
  <c r="P456" i="1" s="1"/>
  <c r="O457" i="1"/>
  <c r="P457" i="1" s="1"/>
  <c r="O458" i="1"/>
  <c r="P458" i="1" s="1"/>
  <c r="O459" i="1"/>
  <c r="P459" i="1" s="1"/>
  <c r="O460" i="1"/>
  <c r="P460" i="1" s="1"/>
  <c r="O461" i="1"/>
  <c r="P461" i="1" s="1"/>
  <c r="O462" i="1"/>
  <c r="P462" i="1" s="1"/>
  <c r="O463" i="1"/>
  <c r="P463" i="1" s="1"/>
  <c r="O464" i="1"/>
  <c r="P464" i="1" s="1"/>
  <c r="O465" i="1"/>
  <c r="P465" i="1" s="1"/>
  <c r="O466" i="1"/>
  <c r="P466" i="1" s="1"/>
  <c r="O467" i="1"/>
  <c r="P467" i="1" s="1"/>
  <c r="O468" i="1"/>
  <c r="P468" i="1" s="1"/>
  <c r="O469" i="1"/>
  <c r="P469" i="1" s="1"/>
  <c r="O470" i="1"/>
  <c r="P470" i="1" s="1"/>
  <c r="O471" i="1"/>
  <c r="P471" i="1" s="1"/>
  <c r="O472" i="1"/>
  <c r="P472" i="1" s="1"/>
  <c r="O473" i="1"/>
  <c r="P473" i="1" s="1"/>
  <c r="O474" i="1"/>
  <c r="P474" i="1" s="1"/>
  <c r="O475" i="1"/>
  <c r="P475" i="1" s="1"/>
  <c r="O476" i="1"/>
  <c r="P476" i="1" s="1"/>
  <c r="O477" i="1"/>
  <c r="P477" i="1" s="1"/>
  <c r="O478" i="1"/>
  <c r="P478" i="1" s="1"/>
  <c r="O479" i="1"/>
  <c r="P479" i="1" s="1"/>
  <c r="O480" i="1"/>
  <c r="P480" i="1" s="1"/>
  <c r="O481" i="1"/>
  <c r="P481" i="1" s="1"/>
  <c r="O482" i="1"/>
  <c r="P482" i="1" s="1"/>
  <c r="O483" i="1"/>
  <c r="P483" i="1" s="1"/>
  <c r="O484" i="1"/>
  <c r="P484" i="1" s="1"/>
  <c r="O485" i="1"/>
  <c r="P485" i="1" s="1"/>
  <c r="O486" i="1"/>
  <c r="P486" i="1" s="1"/>
  <c r="O487" i="1"/>
  <c r="P487" i="1" s="1"/>
  <c r="O488" i="1"/>
  <c r="P488" i="1" s="1"/>
  <c r="O489" i="1"/>
  <c r="P489" i="1" s="1"/>
  <c r="O490" i="1"/>
  <c r="P490" i="1" s="1"/>
  <c r="O491" i="1"/>
  <c r="P491" i="1" s="1"/>
  <c r="O492" i="1"/>
  <c r="P492" i="1" s="1"/>
  <c r="O493" i="1"/>
  <c r="P493" i="1" s="1"/>
  <c r="O494" i="1"/>
  <c r="P494" i="1" s="1"/>
  <c r="O495" i="1"/>
  <c r="P495" i="1" s="1"/>
  <c r="O496" i="1"/>
  <c r="P496" i="1" s="1"/>
  <c r="O497" i="1"/>
  <c r="P497" i="1" s="1"/>
  <c r="O498" i="1"/>
  <c r="P498" i="1" s="1"/>
  <c r="O499" i="1"/>
  <c r="P499" i="1" s="1"/>
  <c r="O500" i="1"/>
  <c r="P500" i="1" s="1"/>
  <c r="O501" i="1"/>
  <c r="P501" i="1" s="1"/>
  <c r="O502" i="1"/>
  <c r="P502" i="1" s="1"/>
  <c r="O503" i="1"/>
  <c r="P503" i="1" s="1"/>
  <c r="O504" i="1"/>
  <c r="P504" i="1" s="1"/>
  <c r="O505" i="1"/>
  <c r="P505" i="1" s="1"/>
  <c r="O506" i="1"/>
  <c r="P506" i="1" s="1"/>
  <c r="O507" i="1"/>
  <c r="P507" i="1" s="1"/>
  <c r="O508" i="1"/>
  <c r="P508" i="1" s="1"/>
  <c r="O509" i="1"/>
  <c r="P509" i="1" s="1"/>
  <c r="O510" i="1"/>
  <c r="P510" i="1" s="1"/>
  <c r="O511" i="1"/>
  <c r="P511" i="1" s="1"/>
  <c r="O512" i="1"/>
  <c r="P512" i="1" s="1"/>
  <c r="O513" i="1"/>
  <c r="P513" i="1" s="1"/>
  <c r="O514" i="1"/>
  <c r="P514" i="1" s="1"/>
  <c r="O515" i="1"/>
  <c r="P515" i="1" s="1"/>
  <c r="O516" i="1"/>
  <c r="P516" i="1" s="1"/>
  <c r="O517" i="1"/>
  <c r="P517" i="1" s="1"/>
  <c r="O518" i="1"/>
  <c r="P518" i="1" s="1"/>
  <c r="O519" i="1"/>
  <c r="P519" i="1" s="1"/>
  <c r="O520" i="1"/>
  <c r="P520" i="1" s="1"/>
  <c r="O521" i="1"/>
  <c r="P521" i="1" s="1"/>
  <c r="O522" i="1"/>
  <c r="P522" i="1" s="1"/>
  <c r="O523" i="1"/>
  <c r="P523" i="1" s="1"/>
  <c r="O524" i="1"/>
  <c r="P524" i="1" s="1"/>
  <c r="O525" i="1"/>
  <c r="P525" i="1" s="1"/>
  <c r="O526" i="1"/>
  <c r="P526" i="1" s="1"/>
  <c r="O527" i="1"/>
  <c r="P527" i="1" s="1"/>
  <c r="O528" i="1"/>
  <c r="P528" i="1" s="1"/>
  <c r="O529" i="1"/>
  <c r="P529" i="1" s="1"/>
  <c r="O530" i="1"/>
  <c r="P530" i="1" s="1"/>
  <c r="O531" i="1"/>
  <c r="P531" i="1" s="1"/>
  <c r="O532" i="1"/>
  <c r="P532" i="1" s="1"/>
  <c r="O533" i="1"/>
  <c r="P533" i="1" s="1"/>
  <c r="O534" i="1"/>
  <c r="P534" i="1" s="1"/>
  <c r="O535" i="1"/>
  <c r="P535" i="1" s="1"/>
  <c r="O536" i="1"/>
  <c r="P536" i="1" s="1"/>
  <c r="O537" i="1"/>
  <c r="P537" i="1" s="1"/>
  <c r="O538" i="1"/>
  <c r="P538" i="1" s="1"/>
  <c r="O539" i="1"/>
  <c r="P539" i="1" s="1"/>
  <c r="O540" i="1"/>
  <c r="P540" i="1" s="1"/>
  <c r="O541" i="1"/>
  <c r="P541" i="1" s="1"/>
  <c r="O542" i="1"/>
  <c r="P542" i="1" s="1"/>
  <c r="O543" i="1"/>
  <c r="P543" i="1" s="1"/>
  <c r="O544" i="1"/>
  <c r="P544" i="1" s="1"/>
  <c r="O545" i="1"/>
  <c r="P545" i="1" s="1"/>
  <c r="O546" i="1"/>
  <c r="P546" i="1" s="1"/>
  <c r="O547" i="1"/>
  <c r="P547" i="1" s="1"/>
  <c r="O548" i="1"/>
  <c r="P548" i="1" s="1"/>
  <c r="O549" i="1"/>
  <c r="P549" i="1" s="1"/>
  <c r="O550" i="1"/>
  <c r="P550" i="1" s="1"/>
  <c r="O551" i="1"/>
  <c r="P551" i="1" s="1"/>
  <c r="O552" i="1"/>
  <c r="P552" i="1" s="1"/>
  <c r="O553" i="1"/>
  <c r="P553" i="1" s="1"/>
  <c r="O554" i="1"/>
  <c r="P554" i="1" s="1"/>
  <c r="O555" i="1"/>
  <c r="P555" i="1" s="1"/>
  <c r="O556" i="1"/>
  <c r="P556" i="1" s="1"/>
  <c r="O557" i="1"/>
  <c r="P557" i="1" s="1"/>
  <c r="O558" i="1"/>
  <c r="P558" i="1" s="1"/>
  <c r="O559" i="1"/>
  <c r="P559" i="1" s="1"/>
  <c r="O560" i="1"/>
  <c r="P560" i="1" s="1"/>
  <c r="O561" i="1"/>
  <c r="P561" i="1" s="1"/>
  <c r="O562" i="1"/>
  <c r="P562" i="1" s="1"/>
  <c r="O563" i="1"/>
  <c r="P563" i="1" s="1"/>
  <c r="O564" i="1"/>
  <c r="P564" i="1" s="1"/>
  <c r="O565" i="1"/>
  <c r="P565" i="1" s="1"/>
  <c r="O566" i="1"/>
  <c r="P566" i="1" s="1"/>
  <c r="O567" i="1"/>
  <c r="P567" i="1" s="1"/>
  <c r="O568" i="1"/>
  <c r="P568" i="1" s="1"/>
  <c r="O569" i="1"/>
  <c r="P569" i="1" s="1"/>
  <c r="O570" i="1"/>
  <c r="P570" i="1" s="1"/>
  <c r="O571" i="1"/>
  <c r="P571" i="1" s="1"/>
  <c r="O572" i="1"/>
  <c r="P572" i="1" s="1"/>
  <c r="O573" i="1"/>
  <c r="P573" i="1" s="1"/>
  <c r="O574" i="1"/>
  <c r="P574" i="1" s="1"/>
  <c r="O575" i="1"/>
  <c r="P575" i="1" s="1"/>
  <c r="O576" i="1"/>
  <c r="P576" i="1" s="1"/>
  <c r="O577" i="1"/>
  <c r="P577" i="1" s="1"/>
  <c r="O578" i="1"/>
  <c r="P578" i="1" s="1"/>
  <c r="O579" i="1"/>
  <c r="P579" i="1" s="1"/>
  <c r="O580" i="1"/>
  <c r="P580" i="1" s="1"/>
  <c r="O581" i="1"/>
  <c r="P581" i="1" s="1"/>
  <c r="O582" i="1"/>
  <c r="P582" i="1" s="1"/>
  <c r="O583" i="1"/>
  <c r="P583" i="1" s="1"/>
  <c r="O584" i="1"/>
  <c r="P584" i="1" s="1"/>
  <c r="O585" i="1"/>
  <c r="P585" i="1" s="1"/>
  <c r="O586" i="1"/>
  <c r="P586" i="1" s="1"/>
  <c r="O587" i="1"/>
  <c r="P587" i="1" s="1"/>
  <c r="O588" i="1"/>
  <c r="P588" i="1" s="1"/>
  <c r="O589" i="1"/>
  <c r="P589" i="1" s="1"/>
  <c r="O590" i="1"/>
  <c r="P590" i="1" s="1"/>
  <c r="O591" i="1"/>
  <c r="P591" i="1" s="1"/>
  <c r="O592" i="1"/>
  <c r="P592" i="1" s="1"/>
  <c r="O593" i="1"/>
  <c r="P593" i="1" s="1"/>
  <c r="O594" i="1"/>
  <c r="P594" i="1" s="1"/>
  <c r="O595" i="1"/>
  <c r="P595" i="1" s="1"/>
  <c r="O596" i="1"/>
  <c r="P596" i="1" s="1"/>
  <c r="O597" i="1"/>
  <c r="P597" i="1" s="1"/>
  <c r="O598" i="1"/>
  <c r="P598" i="1" s="1"/>
  <c r="O599" i="1"/>
  <c r="P599" i="1" s="1"/>
  <c r="O600" i="1"/>
  <c r="P600" i="1" s="1"/>
  <c r="O601" i="1"/>
  <c r="P601" i="1" s="1"/>
  <c r="O602" i="1"/>
  <c r="P602" i="1" s="1"/>
  <c r="O603" i="1"/>
  <c r="P603" i="1" s="1"/>
  <c r="O604" i="1"/>
  <c r="P604" i="1" s="1"/>
  <c r="O605" i="1"/>
  <c r="P605" i="1" s="1"/>
  <c r="O606" i="1"/>
  <c r="P606" i="1" s="1"/>
  <c r="O607" i="1"/>
  <c r="P607" i="1" s="1"/>
  <c r="O608" i="1"/>
  <c r="P608" i="1" s="1"/>
  <c r="O609" i="1"/>
  <c r="P609" i="1" s="1"/>
  <c r="O610" i="1"/>
  <c r="P610" i="1" s="1"/>
  <c r="O611" i="1"/>
  <c r="P611" i="1" s="1"/>
  <c r="O612" i="1"/>
  <c r="P612" i="1" s="1"/>
  <c r="O613" i="1"/>
  <c r="P613" i="1" s="1"/>
  <c r="O614" i="1"/>
  <c r="P614" i="1" s="1"/>
  <c r="O615" i="1"/>
  <c r="P615" i="1" s="1"/>
  <c r="O616" i="1"/>
  <c r="P616" i="1" s="1"/>
  <c r="O617" i="1"/>
  <c r="P617" i="1" s="1"/>
  <c r="O618" i="1"/>
  <c r="P618" i="1" s="1"/>
  <c r="O619" i="1"/>
  <c r="P619" i="1" s="1"/>
  <c r="O620" i="1"/>
  <c r="P620" i="1" s="1"/>
  <c r="O621" i="1"/>
  <c r="P621" i="1" s="1"/>
  <c r="O622" i="1"/>
  <c r="P622" i="1" s="1"/>
  <c r="O623" i="1"/>
  <c r="P623" i="1" s="1"/>
  <c r="O624" i="1"/>
  <c r="P624" i="1" s="1"/>
  <c r="O625" i="1"/>
  <c r="P625" i="1" s="1"/>
  <c r="O626" i="1"/>
  <c r="P626" i="1" s="1"/>
  <c r="O627" i="1"/>
  <c r="P627" i="1" s="1"/>
  <c r="O628" i="1"/>
  <c r="P628" i="1" s="1"/>
  <c r="O629" i="1"/>
  <c r="P629" i="1" s="1"/>
  <c r="O630" i="1"/>
  <c r="P630" i="1" s="1"/>
  <c r="O631" i="1"/>
  <c r="P631" i="1" s="1"/>
  <c r="O632" i="1"/>
  <c r="P632" i="1" s="1"/>
  <c r="O633" i="1"/>
  <c r="P633" i="1" s="1"/>
  <c r="O634" i="1"/>
  <c r="P634" i="1" s="1"/>
  <c r="O635" i="1"/>
  <c r="P635" i="1" s="1"/>
  <c r="O636" i="1"/>
  <c r="P636" i="1" s="1"/>
  <c r="O637" i="1"/>
  <c r="P637" i="1" s="1"/>
  <c r="O638" i="1"/>
  <c r="P638" i="1" s="1"/>
  <c r="O639" i="1"/>
  <c r="P639" i="1" s="1"/>
  <c r="O640" i="1"/>
  <c r="P640" i="1" s="1"/>
  <c r="O641" i="1"/>
  <c r="P641" i="1" s="1"/>
  <c r="O642" i="1"/>
  <c r="P642" i="1" s="1"/>
  <c r="O643" i="1"/>
  <c r="P643" i="1" s="1"/>
  <c r="O644" i="1"/>
  <c r="P644" i="1" s="1"/>
  <c r="O645" i="1"/>
  <c r="P645" i="1" s="1"/>
  <c r="O646" i="1"/>
  <c r="P646" i="1" s="1"/>
  <c r="O647" i="1"/>
  <c r="P647" i="1" s="1"/>
  <c r="O648" i="1"/>
  <c r="P648" i="1" s="1"/>
  <c r="O649" i="1"/>
  <c r="P649" i="1" s="1"/>
  <c r="O650" i="1"/>
  <c r="P650" i="1" s="1"/>
  <c r="O651" i="1"/>
  <c r="P651" i="1" s="1"/>
  <c r="O652" i="1"/>
  <c r="P652" i="1" s="1"/>
  <c r="O653" i="1"/>
  <c r="P653" i="1" s="1"/>
  <c r="O654" i="1"/>
  <c r="P654" i="1" s="1"/>
  <c r="O655" i="1"/>
  <c r="P655" i="1" s="1"/>
  <c r="O656" i="1"/>
  <c r="P656" i="1" s="1"/>
  <c r="O657" i="1"/>
  <c r="P657" i="1" s="1"/>
  <c r="O658" i="1"/>
  <c r="P658" i="1" s="1"/>
  <c r="O659" i="1"/>
  <c r="P659" i="1" s="1"/>
  <c r="O660" i="1"/>
  <c r="P660" i="1" s="1"/>
  <c r="O661" i="1"/>
  <c r="P661" i="1" s="1"/>
  <c r="O662" i="1"/>
  <c r="P662" i="1" s="1"/>
  <c r="O663" i="1"/>
  <c r="P663" i="1" s="1"/>
  <c r="O664" i="1"/>
  <c r="P664" i="1" s="1"/>
  <c r="O665" i="1"/>
  <c r="P665" i="1" s="1"/>
  <c r="O666" i="1"/>
  <c r="P666" i="1" s="1"/>
  <c r="O667" i="1"/>
  <c r="P667" i="1" s="1"/>
  <c r="O668" i="1"/>
  <c r="P668" i="1" s="1"/>
  <c r="O669" i="1"/>
  <c r="P669" i="1" s="1"/>
  <c r="O670" i="1"/>
  <c r="P670" i="1" s="1"/>
  <c r="O671" i="1"/>
  <c r="P671" i="1" s="1"/>
  <c r="O672" i="1"/>
  <c r="P672" i="1" s="1"/>
  <c r="O673" i="1"/>
  <c r="P673" i="1" s="1"/>
  <c r="O674" i="1"/>
  <c r="P674" i="1" s="1"/>
  <c r="O675" i="1"/>
  <c r="P675" i="1" s="1"/>
  <c r="O676" i="1"/>
  <c r="P676" i="1" s="1"/>
  <c r="O677" i="1"/>
  <c r="P677" i="1" s="1"/>
  <c r="O678" i="1"/>
  <c r="P678" i="1" s="1"/>
  <c r="O679" i="1"/>
  <c r="P679" i="1" s="1"/>
  <c r="O680" i="1"/>
  <c r="P680" i="1" s="1"/>
  <c r="O681" i="1"/>
  <c r="P681" i="1" s="1"/>
  <c r="O682" i="1"/>
  <c r="P682" i="1" s="1"/>
  <c r="O683" i="1"/>
  <c r="P683" i="1" s="1"/>
  <c r="O684" i="1"/>
  <c r="P684" i="1" s="1"/>
  <c r="O685" i="1"/>
  <c r="P685" i="1" s="1"/>
  <c r="O686" i="1"/>
  <c r="P686" i="1" s="1"/>
  <c r="O687" i="1"/>
  <c r="P687" i="1" s="1"/>
  <c r="O688" i="1"/>
  <c r="P688" i="1" s="1"/>
  <c r="O689" i="1"/>
  <c r="P689" i="1" s="1"/>
  <c r="O690" i="1"/>
  <c r="P690" i="1" s="1"/>
  <c r="O691" i="1"/>
  <c r="P691" i="1" s="1"/>
  <c r="O692" i="1"/>
  <c r="P692" i="1" s="1"/>
  <c r="O693" i="1"/>
  <c r="P693" i="1" s="1"/>
  <c r="O694" i="1"/>
  <c r="P694" i="1" s="1"/>
  <c r="O695" i="1"/>
  <c r="P695" i="1" s="1"/>
  <c r="O696" i="1"/>
  <c r="P696" i="1" s="1"/>
  <c r="O697" i="1"/>
  <c r="P697" i="1" s="1"/>
  <c r="O698" i="1"/>
  <c r="P698" i="1" s="1"/>
  <c r="O699" i="1"/>
  <c r="P699" i="1" s="1"/>
  <c r="O700" i="1"/>
  <c r="P700" i="1" s="1"/>
  <c r="O701" i="1"/>
  <c r="P701" i="1" s="1"/>
  <c r="O702" i="1"/>
  <c r="P702" i="1" s="1"/>
  <c r="O703" i="1"/>
  <c r="P703" i="1" s="1"/>
  <c r="O704" i="1"/>
  <c r="P704" i="1" s="1"/>
  <c r="O705" i="1"/>
  <c r="P705" i="1" s="1"/>
  <c r="O706" i="1"/>
  <c r="P706" i="1" s="1"/>
  <c r="O707" i="1"/>
  <c r="P707" i="1" s="1"/>
  <c r="O708" i="1"/>
  <c r="P708" i="1" s="1"/>
  <c r="O709" i="1"/>
  <c r="P709" i="1" s="1"/>
  <c r="O710" i="1"/>
  <c r="P710" i="1" s="1"/>
  <c r="O711" i="1"/>
  <c r="P711" i="1" s="1"/>
  <c r="O712" i="1"/>
  <c r="P712" i="1" s="1"/>
  <c r="O713" i="1"/>
  <c r="P713" i="1" s="1"/>
  <c r="O714" i="1"/>
  <c r="P714" i="1" s="1"/>
  <c r="O715" i="1"/>
  <c r="P715" i="1" s="1"/>
  <c r="O716" i="1"/>
  <c r="P716" i="1" s="1"/>
  <c r="O717" i="1"/>
  <c r="P717" i="1" s="1"/>
  <c r="O718" i="1"/>
  <c r="P718" i="1" s="1"/>
  <c r="O719" i="1"/>
  <c r="P719" i="1" s="1"/>
  <c r="O720" i="1"/>
  <c r="P720" i="1" s="1"/>
  <c r="O721" i="1"/>
  <c r="P721" i="1" s="1"/>
  <c r="O722" i="1"/>
  <c r="P722" i="1" s="1"/>
  <c r="O723" i="1"/>
  <c r="P723" i="1" s="1"/>
  <c r="O724" i="1"/>
  <c r="P724" i="1" s="1"/>
  <c r="O725" i="1"/>
  <c r="P725" i="1" s="1"/>
  <c r="O726" i="1"/>
  <c r="P726" i="1" s="1"/>
  <c r="O727" i="1"/>
  <c r="P727" i="1" s="1"/>
  <c r="O728" i="1"/>
  <c r="P728" i="1" s="1"/>
  <c r="O729" i="1"/>
  <c r="P729" i="1" s="1"/>
  <c r="O730" i="1"/>
  <c r="P730" i="1" s="1"/>
  <c r="O731" i="1"/>
  <c r="P731" i="1" s="1"/>
  <c r="O732" i="1"/>
  <c r="P732" i="1" s="1"/>
  <c r="O733" i="1"/>
  <c r="P733" i="1" s="1"/>
  <c r="O734" i="1"/>
  <c r="P734" i="1" s="1"/>
  <c r="O735" i="1"/>
  <c r="P735" i="1" s="1"/>
  <c r="O736" i="1"/>
  <c r="P736" i="1" s="1"/>
  <c r="O737" i="1"/>
  <c r="P737" i="1" s="1"/>
  <c r="O738" i="1"/>
  <c r="P738" i="1" s="1"/>
  <c r="O739" i="1"/>
  <c r="P739" i="1" s="1"/>
  <c r="O740" i="1"/>
  <c r="P740" i="1" s="1"/>
  <c r="O741" i="1"/>
  <c r="P741" i="1" s="1"/>
  <c r="O742" i="1"/>
  <c r="P742" i="1" s="1"/>
  <c r="O743" i="1"/>
  <c r="P743" i="1" s="1"/>
  <c r="O744" i="1"/>
  <c r="P744" i="1" s="1"/>
  <c r="O745" i="1"/>
  <c r="P745" i="1" s="1"/>
  <c r="O746" i="1"/>
  <c r="P746" i="1" s="1"/>
  <c r="O747" i="1"/>
  <c r="P747" i="1" s="1"/>
  <c r="O748" i="1"/>
  <c r="P748" i="1" s="1"/>
  <c r="O749" i="1"/>
  <c r="P749" i="1" s="1"/>
  <c r="O750" i="1"/>
  <c r="P750" i="1" s="1"/>
  <c r="O751" i="1"/>
  <c r="P751" i="1" s="1"/>
  <c r="O752" i="1"/>
  <c r="P752" i="1" s="1"/>
  <c r="O753" i="1"/>
  <c r="P753" i="1" s="1"/>
  <c r="O754" i="1"/>
  <c r="P754" i="1" s="1"/>
  <c r="O755" i="1"/>
  <c r="P755" i="1" s="1"/>
  <c r="O756" i="1"/>
  <c r="P756" i="1" s="1"/>
  <c r="O757" i="1"/>
  <c r="P757" i="1" s="1"/>
  <c r="O758" i="1"/>
  <c r="P758" i="1" s="1"/>
  <c r="O759" i="1"/>
  <c r="P759" i="1" s="1"/>
  <c r="O760" i="1"/>
  <c r="P760" i="1" s="1"/>
  <c r="O761" i="1"/>
  <c r="P761" i="1" s="1"/>
  <c r="O762" i="1"/>
  <c r="P762" i="1" s="1"/>
  <c r="O763" i="1"/>
  <c r="P763" i="1" s="1"/>
  <c r="O764" i="1"/>
  <c r="P764" i="1" s="1"/>
  <c r="O765" i="1"/>
  <c r="P765" i="1" s="1"/>
  <c r="O766" i="1"/>
  <c r="P766" i="1" s="1"/>
  <c r="O767" i="1"/>
  <c r="P767" i="1" s="1"/>
  <c r="O768" i="1"/>
  <c r="P768" i="1" s="1"/>
  <c r="O769" i="1"/>
  <c r="P769" i="1" s="1"/>
  <c r="O770" i="1"/>
  <c r="P770" i="1" s="1"/>
  <c r="O771" i="1"/>
  <c r="P771" i="1" s="1"/>
  <c r="O772" i="1"/>
  <c r="P772" i="1" s="1"/>
  <c r="O773" i="1"/>
  <c r="P773" i="1" s="1"/>
  <c r="O774" i="1"/>
  <c r="P774" i="1" s="1"/>
  <c r="O775" i="1"/>
  <c r="P775" i="1" s="1"/>
  <c r="O776" i="1"/>
  <c r="P776" i="1" s="1"/>
  <c r="O777" i="1"/>
  <c r="P777" i="1" s="1"/>
  <c r="O778" i="1"/>
  <c r="P778" i="1" s="1"/>
  <c r="O779" i="1"/>
  <c r="P779" i="1" s="1"/>
  <c r="O780" i="1"/>
  <c r="P780" i="1" s="1"/>
  <c r="O781" i="1"/>
  <c r="P781" i="1" s="1"/>
  <c r="O782" i="1"/>
  <c r="P782" i="1" s="1"/>
  <c r="O783" i="1"/>
  <c r="P783" i="1" s="1"/>
  <c r="O784" i="1"/>
  <c r="P784" i="1" s="1"/>
  <c r="O785" i="1"/>
  <c r="P785" i="1" s="1"/>
  <c r="O786" i="1"/>
  <c r="P786" i="1" s="1"/>
  <c r="O787" i="1"/>
  <c r="P787" i="1" s="1"/>
  <c r="O788" i="1"/>
  <c r="P788" i="1" s="1"/>
  <c r="O789" i="1"/>
  <c r="P789" i="1" s="1"/>
  <c r="O790" i="1"/>
  <c r="P790" i="1" s="1"/>
  <c r="O791" i="1"/>
  <c r="P791" i="1" s="1"/>
  <c r="O792" i="1"/>
  <c r="P792" i="1" s="1"/>
  <c r="O793" i="1"/>
  <c r="P793" i="1" s="1"/>
  <c r="O794" i="1"/>
  <c r="P794" i="1" s="1"/>
  <c r="O795" i="1"/>
  <c r="P795" i="1" s="1"/>
  <c r="O796" i="1"/>
  <c r="P796" i="1" s="1"/>
  <c r="O797" i="1"/>
  <c r="P797" i="1" s="1"/>
  <c r="O798" i="1"/>
  <c r="P798" i="1" s="1"/>
  <c r="O799" i="1"/>
  <c r="P799" i="1" s="1"/>
  <c r="O800" i="1"/>
  <c r="P800" i="1" s="1"/>
  <c r="O801" i="1"/>
  <c r="P801" i="1" s="1"/>
  <c r="O802" i="1"/>
  <c r="P802" i="1" s="1"/>
  <c r="O803" i="1"/>
  <c r="P803" i="1" s="1"/>
  <c r="O804" i="1"/>
  <c r="P804" i="1" s="1"/>
  <c r="O805" i="1"/>
  <c r="P805" i="1" s="1"/>
  <c r="O806" i="1"/>
  <c r="P806" i="1" s="1"/>
  <c r="O807" i="1"/>
  <c r="P807" i="1" s="1"/>
  <c r="O808" i="1"/>
  <c r="P808" i="1" s="1"/>
  <c r="O809" i="1"/>
  <c r="P809" i="1" s="1"/>
  <c r="O810" i="1"/>
  <c r="P810" i="1" s="1"/>
  <c r="O811" i="1"/>
  <c r="P811" i="1" s="1"/>
  <c r="O812" i="1"/>
  <c r="P812" i="1" s="1"/>
  <c r="O813" i="1"/>
  <c r="P813" i="1" s="1"/>
  <c r="O814" i="1"/>
  <c r="P814" i="1" s="1"/>
  <c r="O815" i="1"/>
  <c r="P815" i="1" s="1"/>
  <c r="O816" i="1"/>
  <c r="P816" i="1" s="1"/>
  <c r="O817" i="1"/>
  <c r="P817" i="1" s="1"/>
  <c r="O818" i="1"/>
  <c r="P818" i="1" s="1"/>
  <c r="O819" i="1"/>
  <c r="P819" i="1" s="1"/>
  <c r="O820" i="1"/>
  <c r="P820" i="1" s="1"/>
  <c r="O821" i="1"/>
  <c r="P821" i="1" s="1"/>
  <c r="O822" i="1"/>
  <c r="P822" i="1" s="1"/>
  <c r="O823" i="1"/>
  <c r="P823" i="1" s="1"/>
  <c r="O824" i="1"/>
  <c r="P824" i="1" s="1"/>
  <c r="O825" i="1"/>
  <c r="P825" i="1" s="1"/>
  <c r="O826" i="1"/>
  <c r="P826" i="1" s="1"/>
  <c r="O827" i="1"/>
  <c r="P827" i="1" s="1"/>
  <c r="O828" i="1"/>
  <c r="P828" i="1" s="1"/>
  <c r="O829" i="1"/>
  <c r="P829" i="1" s="1"/>
  <c r="O830" i="1"/>
  <c r="P830" i="1" s="1"/>
  <c r="O831" i="1"/>
  <c r="P831" i="1" s="1"/>
  <c r="O832" i="1"/>
  <c r="P832" i="1" s="1"/>
  <c r="O833" i="1"/>
  <c r="P833" i="1" s="1"/>
  <c r="O834" i="1"/>
  <c r="P834" i="1" s="1"/>
  <c r="O835" i="1"/>
  <c r="P835" i="1" s="1"/>
  <c r="O836" i="1"/>
  <c r="P836" i="1" s="1"/>
  <c r="O837" i="1"/>
  <c r="P837" i="1" s="1"/>
  <c r="O838" i="1"/>
  <c r="P838" i="1" s="1"/>
  <c r="O839" i="1"/>
  <c r="P839" i="1" s="1"/>
  <c r="O840" i="1"/>
  <c r="P840" i="1" s="1"/>
  <c r="O841" i="1"/>
  <c r="P841" i="1" s="1"/>
  <c r="O842" i="1"/>
  <c r="P842" i="1" s="1"/>
  <c r="O843" i="1"/>
  <c r="P843" i="1" s="1"/>
  <c r="O844" i="1"/>
  <c r="P844" i="1" s="1"/>
  <c r="O845" i="1"/>
  <c r="P845" i="1" s="1"/>
  <c r="O846" i="1"/>
  <c r="P846" i="1" s="1"/>
  <c r="O847" i="1"/>
  <c r="P847" i="1" s="1"/>
  <c r="O848" i="1"/>
  <c r="P848" i="1" s="1"/>
  <c r="O849" i="1"/>
  <c r="P849" i="1" s="1"/>
  <c r="O850" i="1"/>
  <c r="P850" i="1" s="1"/>
  <c r="O851" i="1"/>
  <c r="P851" i="1" s="1"/>
  <c r="O852" i="1"/>
  <c r="P852" i="1" s="1"/>
  <c r="O853" i="1"/>
  <c r="P853" i="1" s="1"/>
  <c r="O854" i="1"/>
  <c r="P854" i="1" s="1"/>
  <c r="O855" i="1"/>
  <c r="P855" i="1" s="1"/>
  <c r="O856" i="1"/>
  <c r="P856" i="1" s="1"/>
  <c r="O857" i="1"/>
  <c r="P857" i="1" s="1"/>
  <c r="O858" i="1"/>
  <c r="P858" i="1" s="1"/>
  <c r="O859" i="1"/>
  <c r="P859" i="1" s="1"/>
  <c r="O860" i="1"/>
  <c r="P860" i="1" s="1"/>
  <c r="O861" i="1"/>
  <c r="P861" i="1" s="1"/>
  <c r="O862" i="1"/>
  <c r="P862" i="1" s="1"/>
  <c r="O863" i="1"/>
  <c r="P863" i="1" s="1"/>
  <c r="O864" i="1"/>
  <c r="P864" i="1" s="1"/>
  <c r="O865" i="1"/>
  <c r="P865" i="1" s="1"/>
  <c r="O866" i="1"/>
  <c r="P866" i="1" s="1"/>
  <c r="O867" i="1"/>
  <c r="P867" i="1" s="1"/>
  <c r="O868" i="1"/>
  <c r="P868" i="1" s="1"/>
  <c r="O869" i="1"/>
  <c r="P869" i="1" s="1"/>
  <c r="O870" i="1"/>
  <c r="P870" i="1" s="1"/>
  <c r="O871" i="1"/>
  <c r="P871" i="1" s="1"/>
  <c r="O872" i="1"/>
  <c r="P872" i="1" s="1"/>
  <c r="O873" i="1"/>
  <c r="P873" i="1" s="1"/>
  <c r="O874" i="1"/>
  <c r="P874" i="1" s="1"/>
  <c r="O875" i="1"/>
  <c r="P875" i="1" s="1"/>
  <c r="O876" i="1"/>
  <c r="P876" i="1" s="1"/>
  <c r="O877" i="1"/>
  <c r="P877" i="1" s="1"/>
  <c r="O878" i="1"/>
  <c r="P878" i="1" s="1"/>
  <c r="O879" i="1"/>
  <c r="P879" i="1" s="1"/>
  <c r="O880" i="1"/>
  <c r="P880" i="1" s="1"/>
  <c r="O881" i="1"/>
  <c r="P881" i="1" s="1"/>
  <c r="O882" i="1"/>
  <c r="P882" i="1" s="1"/>
  <c r="O883" i="1"/>
  <c r="P883" i="1" s="1"/>
  <c r="O884" i="1"/>
  <c r="P884" i="1" s="1"/>
  <c r="O885" i="1"/>
  <c r="P885" i="1" s="1"/>
  <c r="O886" i="1"/>
  <c r="P886" i="1" s="1"/>
  <c r="O887" i="1"/>
  <c r="P887" i="1" s="1"/>
  <c r="O888" i="1"/>
  <c r="P888" i="1" s="1"/>
  <c r="O889" i="1"/>
  <c r="P889" i="1" s="1"/>
  <c r="O890" i="1"/>
  <c r="P890" i="1" s="1"/>
  <c r="O891" i="1"/>
  <c r="P891" i="1" s="1"/>
  <c r="O892" i="1"/>
  <c r="P892" i="1" s="1"/>
  <c r="O893" i="1"/>
  <c r="P893" i="1" s="1"/>
  <c r="O894" i="1"/>
  <c r="P894" i="1" s="1"/>
  <c r="O895" i="1"/>
  <c r="P895" i="1" s="1"/>
  <c r="O896" i="1"/>
  <c r="P896" i="1" s="1"/>
  <c r="O897" i="1"/>
  <c r="P897" i="1" s="1"/>
  <c r="O898" i="1"/>
  <c r="P898" i="1" s="1"/>
  <c r="O899" i="1"/>
  <c r="P899" i="1" s="1"/>
  <c r="O900" i="1"/>
  <c r="P900" i="1" s="1"/>
  <c r="O901" i="1"/>
  <c r="P901" i="1" s="1"/>
  <c r="O902" i="1"/>
  <c r="P902" i="1" s="1"/>
  <c r="O903" i="1"/>
  <c r="P903" i="1" s="1"/>
  <c r="O904" i="1"/>
  <c r="P904" i="1" s="1"/>
  <c r="O905" i="1"/>
  <c r="P905" i="1" s="1"/>
  <c r="O906" i="1"/>
  <c r="P906" i="1" s="1"/>
  <c r="O907" i="1"/>
  <c r="P907" i="1" s="1"/>
  <c r="O908" i="1"/>
  <c r="P908" i="1" s="1"/>
  <c r="O909" i="1"/>
  <c r="P909" i="1" s="1"/>
  <c r="O910" i="1"/>
  <c r="P910" i="1" s="1"/>
  <c r="O911" i="1"/>
  <c r="P911" i="1" s="1"/>
  <c r="O912" i="1"/>
  <c r="P912" i="1" s="1"/>
  <c r="O913" i="1"/>
  <c r="P913" i="1" s="1"/>
  <c r="O914" i="1"/>
  <c r="P914" i="1" s="1"/>
  <c r="O915" i="1"/>
  <c r="P915" i="1" s="1"/>
  <c r="O916" i="1"/>
  <c r="P916" i="1" s="1"/>
  <c r="O917" i="1"/>
  <c r="P917" i="1" s="1"/>
  <c r="O918" i="1"/>
  <c r="P918" i="1" s="1"/>
  <c r="O919" i="1"/>
  <c r="P919" i="1" s="1"/>
  <c r="O920" i="1"/>
  <c r="P920" i="1" s="1"/>
  <c r="O921" i="1"/>
  <c r="P921" i="1" s="1"/>
  <c r="O922" i="1"/>
  <c r="P922" i="1" s="1"/>
  <c r="O923" i="1"/>
  <c r="P923" i="1" s="1"/>
  <c r="O924" i="1"/>
  <c r="P924" i="1" s="1"/>
  <c r="O925" i="1"/>
  <c r="P925" i="1" s="1"/>
  <c r="O926" i="1"/>
  <c r="P926" i="1" s="1"/>
  <c r="O927" i="1"/>
  <c r="P927" i="1" s="1"/>
  <c r="O928" i="1"/>
  <c r="P928" i="1" s="1"/>
  <c r="O929" i="1"/>
  <c r="P929" i="1" s="1"/>
  <c r="O930" i="1"/>
  <c r="P930" i="1" s="1"/>
  <c r="O931" i="1"/>
  <c r="P931" i="1" s="1"/>
  <c r="O932" i="1"/>
  <c r="P932" i="1" s="1"/>
  <c r="O933" i="1"/>
  <c r="P933" i="1" s="1"/>
  <c r="O934" i="1"/>
  <c r="P934" i="1" s="1"/>
  <c r="O935" i="1"/>
  <c r="P935" i="1" s="1"/>
  <c r="O936" i="1"/>
  <c r="P936" i="1" s="1"/>
  <c r="O937" i="1"/>
  <c r="P937" i="1" s="1"/>
  <c r="O938" i="1"/>
  <c r="P938" i="1" s="1"/>
  <c r="O939" i="1"/>
  <c r="P939" i="1" s="1"/>
  <c r="O940" i="1"/>
  <c r="P940" i="1" s="1"/>
  <c r="O941" i="1"/>
  <c r="P941" i="1" s="1"/>
  <c r="O942" i="1"/>
  <c r="P942" i="1" s="1"/>
  <c r="O943" i="1"/>
  <c r="P943" i="1" s="1"/>
  <c r="O944" i="1"/>
  <c r="P944" i="1" s="1"/>
  <c r="O945" i="1"/>
  <c r="P945" i="1" s="1"/>
  <c r="O946" i="1"/>
  <c r="P946" i="1" s="1"/>
  <c r="O947" i="1"/>
  <c r="P947" i="1" s="1"/>
  <c r="O948" i="1"/>
  <c r="P948" i="1" s="1"/>
  <c r="O949" i="1"/>
  <c r="P949" i="1" s="1"/>
  <c r="O950" i="1"/>
  <c r="P950" i="1" s="1"/>
  <c r="O951" i="1"/>
  <c r="P951" i="1" s="1"/>
  <c r="O952" i="1"/>
  <c r="P952" i="1" s="1"/>
  <c r="O953" i="1"/>
  <c r="P953" i="1" s="1"/>
  <c r="O954" i="1"/>
  <c r="P954" i="1" s="1"/>
  <c r="O955" i="1"/>
  <c r="P955" i="1" s="1"/>
  <c r="O956" i="1"/>
  <c r="P956" i="1" s="1"/>
  <c r="O957" i="1"/>
  <c r="P957" i="1" s="1"/>
  <c r="O958" i="1"/>
  <c r="P958" i="1" s="1"/>
  <c r="O959" i="1"/>
  <c r="P959" i="1" s="1"/>
  <c r="O960" i="1"/>
  <c r="P960" i="1" s="1"/>
  <c r="O961" i="1"/>
  <c r="P961" i="1" s="1"/>
  <c r="O962" i="1"/>
  <c r="P962" i="1" s="1"/>
  <c r="O963" i="1"/>
  <c r="P963" i="1" s="1"/>
  <c r="O964" i="1"/>
  <c r="P964" i="1" s="1"/>
  <c r="O965" i="1"/>
  <c r="P965" i="1" s="1"/>
  <c r="O966" i="1"/>
  <c r="P966" i="1" s="1"/>
  <c r="O967" i="1"/>
  <c r="P967" i="1" s="1"/>
  <c r="O968" i="1"/>
  <c r="P968" i="1" s="1"/>
  <c r="O969" i="1"/>
  <c r="P969" i="1" s="1"/>
  <c r="O970" i="1"/>
  <c r="P970" i="1" s="1"/>
  <c r="O971" i="1"/>
  <c r="P971" i="1" s="1"/>
  <c r="O972" i="1"/>
  <c r="P972" i="1" s="1"/>
  <c r="O973" i="1"/>
  <c r="P973" i="1" s="1"/>
  <c r="O974" i="1"/>
  <c r="P974" i="1" s="1"/>
  <c r="O975" i="1"/>
  <c r="P975" i="1" s="1"/>
  <c r="O976" i="1"/>
  <c r="P976" i="1" s="1"/>
  <c r="O977" i="1"/>
  <c r="P977" i="1" s="1"/>
  <c r="O978" i="1"/>
  <c r="P978" i="1" s="1"/>
  <c r="O979" i="1"/>
  <c r="P979" i="1" s="1"/>
  <c r="O980" i="1"/>
  <c r="P980" i="1" s="1"/>
  <c r="O981" i="1"/>
  <c r="P981" i="1" s="1"/>
  <c r="O982" i="1"/>
  <c r="P982" i="1" s="1"/>
  <c r="O983" i="1"/>
  <c r="P983" i="1" s="1"/>
  <c r="O984" i="1"/>
  <c r="P984" i="1" s="1"/>
  <c r="O985" i="1"/>
  <c r="P985" i="1" s="1"/>
  <c r="O986" i="1"/>
  <c r="P986" i="1" s="1"/>
  <c r="O987" i="1"/>
  <c r="P987" i="1" s="1"/>
  <c r="O988" i="1"/>
  <c r="P988" i="1" s="1"/>
  <c r="O989" i="1"/>
  <c r="P989" i="1" s="1"/>
  <c r="O990" i="1"/>
  <c r="P990" i="1" s="1"/>
  <c r="O991" i="1"/>
  <c r="P991" i="1" s="1"/>
  <c r="O992" i="1"/>
  <c r="P992" i="1" s="1"/>
  <c r="O993" i="1"/>
  <c r="P993" i="1" s="1"/>
  <c r="O994" i="1"/>
  <c r="P994" i="1" s="1"/>
  <c r="O995" i="1"/>
  <c r="P995" i="1" s="1"/>
  <c r="O996" i="1"/>
  <c r="P996" i="1" s="1"/>
  <c r="O997" i="1"/>
  <c r="P997" i="1" s="1"/>
  <c r="O998" i="1"/>
  <c r="P998" i="1" s="1"/>
  <c r="O999" i="1"/>
  <c r="P999" i="1" s="1"/>
  <c r="O1000" i="1"/>
  <c r="P1000" i="1" s="1"/>
  <c r="O1001" i="1"/>
  <c r="P1001" i="1" s="1"/>
  <c r="O1002" i="1"/>
  <c r="P1002" i="1" s="1"/>
  <c r="O1003" i="1"/>
  <c r="P1003" i="1" s="1"/>
  <c r="O1004" i="1"/>
  <c r="P1004" i="1" s="1"/>
  <c r="O1005" i="1"/>
  <c r="P1005" i="1" s="1"/>
  <c r="O1006" i="1"/>
  <c r="P1006" i="1" s="1"/>
  <c r="O1007" i="1"/>
  <c r="P1007" i="1" s="1"/>
  <c r="O1008" i="1"/>
  <c r="P1008" i="1" s="1"/>
  <c r="O1009" i="1"/>
  <c r="P1009" i="1" s="1"/>
  <c r="O1010" i="1"/>
  <c r="P1010" i="1" s="1"/>
  <c r="O1011" i="1"/>
  <c r="P1011" i="1" s="1"/>
  <c r="O1012" i="1"/>
  <c r="P1012" i="1" s="1"/>
  <c r="O1013" i="1"/>
  <c r="P1013" i="1" s="1"/>
  <c r="O1014" i="1"/>
  <c r="P1014" i="1" s="1"/>
  <c r="O1015" i="1"/>
  <c r="P1015" i="1" s="1"/>
  <c r="O1016" i="1"/>
  <c r="P1016" i="1" s="1"/>
  <c r="O1017" i="1"/>
  <c r="P1017" i="1" s="1"/>
  <c r="O1018" i="1"/>
  <c r="P1018" i="1" s="1"/>
  <c r="O1019" i="1"/>
  <c r="P1019" i="1" s="1"/>
  <c r="O1020" i="1"/>
  <c r="P1020" i="1" s="1"/>
  <c r="O1021" i="1"/>
  <c r="P1021" i="1" s="1"/>
  <c r="O1022" i="1"/>
  <c r="P1022" i="1" s="1"/>
  <c r="O1023" i="1"/>
  <c r="P1023" i="1" s="1"/>
  <c r="O1024" i="1"/>
  <c r="P1024" i="1" s="1"/>
  <c r="O1025" i="1"/>
  <c r="P1025" i="1" s="1"/>
  <c r="O1026" i="1"/>
  <c r="P1026" i="1" s="1"/>
  <c r="O1027" i="1"/>
  <c r="P1027" i="1" s="1"/>
  <c r="O1028" i="1"/>
  <c r="P1028" i="1" s="1"/>
  <c r="O1029" i="1"/>
  <c r="P1029" i="1" s="1"/>
  <c r="O1030" i="1"/>
  <c r="P1030" i="1" s="1"/>
  <c r="O1031" i="1"/>
  <c r="P1031" i="1" s="1"/>
  <c r="O1032" i="1"/>
  <c r="P1032" i="1" s="1"/>
  <c r="O1033" i="1"/>
  <c r="P1033" i="1" s="1"/>
  <c r="O1034" i="1"/>
  <c r="P1034" i="1" s="1"/>
  <c r="O1035" i="1"/>
  <c r="P1035" i="1" s="1"/>
  <c r="O1036" i="1"/>
  <c r="P1036" i="1" s="1"/>
  <c r="O1037" i="1"/>
  <c r="P1037" i="1" s="1"/>
  <c r="O1038" i="1"/>
  <c r="P1038" i="1" s="1"/>
  <c r="O1039" i="1"/>
  <c r="P1039" i="1" s="1"/>
  <c r="O1040" i="1"/>
  <c r="P1040" i="1" s="1"/>
  <c r="O1041" i="1"/>
  <c r="P1041" i="1" s="1"/>
  <c r="O1042" i="1"/>
  <c r="P1042" i="1" s="1"/>
  <c r="O1043" i="1"/>
  <c r="P1043" i="1" s="1"/>
  <c r="O1044" i="1"/>
  <c r="P1044" i="1" s="1"/>
  <c r="O1045" i="1"/>
  <c r="P1045" i="1" s="1"/>
  <c r="O1046" i="1"/>
  <c r="P1046" i="1" s="1"/>
  <c r="O1047" i="1"/>
  <c r="P1047" i="1" s="1"/>
  <c r="O1048" i="1"/>
  <c r="P1048" i="1" s="1"/>
  <c r="O1049" i="1"/>
  <c r="P1049" i="1" s="1"/>
  <c r="O1050" i="1"/>
  <c r="P1050" i="1" s="1"/>
  <c r="O1051" i="1"/>
  <c r="P1051" i="1" s="1"/>
  <c r="O1052" i="1"/>
  <c r="P1052" i="1" s="1"/>
  <c r="O1053" i="1"/>
  <c r="P1053" i="1" s="1"/>
  <c r="O1054" i="1"/>
  <c r="P1054" i="1" s="1"/>
  <c r="O1055" i="1"/>
  <c r="P1055" i="1" s="1"/>
  <c r="O1056" i="1"/>
  <c r="P1056" i="1" s="1"/>
  <c r="O1057" i="1"/>
  <c r="P1057" i="1" s="1"/>
  <c r="O1058" i="1"/>
  <c r="P1058" i="1" s="1"/>
  <c r="O1059" i="1"/>
  <c r="P1059" i="1" s="1"/>
  <c r="O1060" i="1"/>
  <c r="P1060" i="1" s="1"/>
  <c r="O1061" i="1"/>
  <c r="P1061" i="1" s="1"/>
  <c r="O1062" i="1"/>
  <c r="P1062" i="1" s="1"/>
  <c r="O1063" i="1"/>
  <c r="P1063" i="1" s="1"/>
  <c r="O1064" i="1"/>
  <c r="P1064" i="1" s="1"/>
  <c r="O1065" i="1"/>
  <c r="P1065" i="1" s="1"/>
  <c r="O1066" i="1"/>
  <c r="P1066" i="1" s="1"/>
  <c r="O1067" i="1"/>
  <c r="P1067" i="1" s="1"/>
  <c r="O1068" i="1"/>
  <c r="P1068" i="1" s="1"/>
  <c r="O1069" i="1"/>
  <c r="P1069" i="1" s="1"/>
  <c r="O1070" i="1"/>
  <c r="P1070" i="1" s="1"/>
  <c r="O1071" i="1"/>
  <c r="P1071" i="1" s="1"/>
  <c r="O1072" i="1"/>
  <c r="P1072" i="1" s="1"/>
  <c r="O1073" i="1"/>
  <c r="P1073" i="1" s="1"/>
  <c r="O1074" i="1"/>
  <c r="P1074" i="1" s="1"/>
  <c r="O1075" i="1"/>
  <c r="P1075" i="1" s="1"/>
  <c r="O1076" i="1"/>
  <c r="P1076" i="1" s="1"/>
  <c r="O1077" i="1"/>
  <c r="P1077" i="1" s="1"/>
  <c r="O1078" i="1"/>
  <c r="P1078" i="1" s="1"/>
  <c r="O1079" i="1"/>
  <c r="P1079" i="1" s="1"/>
  <c r="O1080" i="1"/>
  <c r="P1080" i="1" s="1"/>
  <c r="O1081" i="1"/>
  <c r="P1081" i="1" s="1"/>
  <c r="O1082" i="1"/>
  <c r="P1082" i="1" s="1"/>
  <c r="O1083" i="1"/>
  <c r="P1083" i="1" s="1"/>
  <c r="O1084" i="1"/>
  <c r="P1084" i="1" s="1"/>
  <c r="O1085" i="1"/>
  <c r="P1085" i="1" s="1"/>
  <c r="O1086" i="1"/>
  <c r="P1086" i="1" s="1"/>
  <c r="O1087" i="1"/>
  <c r="P1087" i="1" s="1"/>
  <c r="O1088" i="1"/>
  <c r="P1088" i="1" s="1"/>
  <c r="O1089" i="1"/>
  <c r="P1089" i="1" s="1"/>
  <c r="O1090" i="1"/>
  <c r="P1090" i="1" s="1"/>
  <c r="O1091" i="1"/>
  <c r="P1091" i="1" s="1"/>
  <c r="O1092" i="1"/>
  <c r="P1092" i="1" s="1"/>
  <c r="O1093" i="1"/>
  <c r="P1093" i="1" s="1"/>
  <c r="O1094" i="1"/>
  <c r="P1094" i="1" s="1"/>
  <c r="O1095" i="1"/>
  <c r="P1095" i="1" s="1"/>
  <c r="O1096" i="1"/>
  <c r="P1096" i="1" s="1"/>
  <c r="O1097" i="1"/>
  <c r="P1097" i="1" s="1"/>
  <c r="O1098" i="1"/>
  <c r="P1098" i="1" s="1"/>
  <c r="O1099" i="1"/>
  <c r="P1099" i="1" s="1"/>
  <c r="O1100" i="1"/>
  <c r="P1100" i="1" s="1"/>
  <c r="O1101" i="1"/>
  <c r="P1101" i="1" s="1"/>
  <c r="O1102" i="1"/>
  <c r="P1102" i="1" s="1"/>
  <c r="O1103" i="1"/>
  <c r="P1103" i="1" s="1"/>
  <c r="O1104" i="1"/>
  <c r="P1104" i="1" s="1"/>
  <c r="O1105" i="1"/>
  <c r="P1105" i="1" s="1"/>
  <c r="O1106" i="1"/>
  <c r="P1106" i="1" s="1"/>
  <c r="O1107" i="1"/>
  <c r="P1107" i="1" s="1"/>
  <c r="O1108" i="1"/>
  <c r="P1108" i="1" s="1"/>
  <c r="O1109" i="1"/>
  <c r="P1109" i="1" s="1"/>
  <c r="O1110" i="1"/>
  <c r="P1110" i="1" s="1"/>
  <c r="O1111" i="1"/>
  <c r="P1111" i="1" s="1"/>
  <c r="O1112" i="1"/>
  <c r="P1112" i="1" s="1"/>
  <c r="O1113" i="1"/>
  <c r="P1113" i="1" s="1"/>
  <c r="O1114" i="1"/>
  <c r="P1114" i="1" s="1"/>
  <c r="O1115" i="1"/>
  <c r="P1115" i="1" s="1"/>
  <c r="O1116" i="1"/>
  <c r="P1116" i="1" s="1"/>
  <c r="O1117" i="1"/>
  <c r="P1117" i="1" s="1"/>
  <c r="O1118" i="1"/>
  <c r="P1118" i="1" s="1"/>
  <c r="O1119" i="1"/>
  <c r="P1119" i="1" s="1"/>
  <c r="O1120" i="1"/>
  <c r="P1120" i="1" s="1"/>
  <c r="O1121" i="1"/>
  <c r="P1121" i="1" s="1"/>
  <c r="O1122" i="1"/>
  <c r="P1122" i="1" s="1"/>
  <c r="O1123" i="1"/>
  <c r="P1123" i="1" s="1"/>
  <c r="O1124" i="1"/>
  <c r="P1124" i="1" s="1"/>
  <c r="O1125" i="1"/>
  <c r="P1125" i="1" s="1"/>
  <c r="O1126" i="1"/>
  <c r="P1126" i="1" s="1"/>
  <c r="O1127" i="1"/>
  <c r="P1127" i="1" s="1"/>
  <c r="O1128" i="1"/>
  <c r="P1128" i="1" s="1"/>
  <c r="O1129" i="1"/>
  <c r="P1129" i="1" s="1"/>
  <c r="O1130" i="1"/>
  <c r="P1130" i="1" s="1"/>
  <c r="O1131" i="1"/>
  <c r="P1131" i="1" s="1"/>
  <c r="O1132" i="1"/>
  <c r="P1132" i="1" s="1"/>
  <c r="O1133" i="1"/>
  <c r="P1133" i="1" s="1"/>
  <c r="O1134" i="1"/>
  <c r="P1134" i="1" s="1"/>
  <c r="O1135" i="1"/>
  <c r="P1135" i="1" s="1"/>
  <c r="O1136" i="1"/>
  <c r="P1136" i="1" s="1"/>
  <c r="O1137" i="1"/>
  <c r="P1137" i="1" s="1"/>
  <c r="O1138" i="1"/>
  <c r="P1138" i="1" s="1"/>
  <c r="O1139" i="1"/>
  <c r="P1139" i="1" s="1"/>
  <c r="O1140" i="1"/>
  <c r="P1140" i="1" s="1"/>
  <c r="O1141" i="1"/>
  <c r="P1141" i="1" s="1"/>
  <c r="O1142" i="1"/>
  <c r="P1142" i="1" s="1"/>
  <c r="O1143" i="1"/>
  <c r="P1143" i="1" s="1"/>
  <c r="O1144" i="1"/>
  <c r="P1144" i="1" s="1"/>
  <c r="O1145" i="1"/>
  <c r="P1145" i="1" s="1"/>
  <c r="O1146" i="1"/>
  <c r="P1146" i="1" s="1"/>
  <c r="O1147" i="1"/>
  <c r="P1147" i="1" s="1"/>
  <c r="O1148" i="1"/>
  <c r="P1148" i="1" s="1"/>
  <c r="O1149" i="1"/>
  <c r="P1149" i="1" s="1"/>
  <c r="O1150" i="1"/>
  <c r="P1150" i="1" s="1"/>
  <c r="O1151" i="1"/>
  <c r="P1151" i="1" s="1"/>
  <c r="O1152" i="1"/>
  <c r="P1152" i="1" s="1"/>
  <c r="O1153" i="1"/>
  <c r="P1153" i="1" s="1"/>
  <c r="O1154" i="1"/>
  <c r="P1154" i="1" s="1"/>
  <c r="O1155" i="1"/>
  <c r="P1155" i="1" s="1"/>
  <c r="O1156" i="1"/>
  <c r="P1156" i="1" s="1"/>
  <c r="O1157" i="1"/>
  <c r="P1157" i="1" s="1"/>
  <c r="O1158" i="1"/>
  <c r="P1158" i="1" s="1"/>
  <c r="O1159" i="1"/>
  <c r="P1159" i="1" s="1"/>
  <c r="O1160" i="1"/>
  <c r="P1160" i="1" s="1"/>
  <c r="O1161" i="1"/>
  <c r="P1161" i="1" s="1"/>
  <c r="O1162" i="1"/>
  <c r="P1162" i="1" s="1"/>
  <c r="O1163" i="1"/>
  <c r="P1163" i="1" s="1"/>
  <c r="O1164" i="1"/>
  <c r="P1164" i="1" s="1"/>
  <c r="O1165" i="1"/>
  <c r="P1165" i="1" s="1"/>
  <c r="O1166" i="1"/>
  <c r="P1166" i="1" s="1"/>
  <c r="O1167" i="1"/>
  <c r="P1167" i="1" s="1"/>
  <c r="O1168" i="1"/>
  <c r="P1168" i="1" s="1"/>
  <c r="O1169" i="1"/>
  <c r="P1169" i="1" s="1"/>
  <c r="O1170" i="1"/>
  <c r="P1170" i="1" s="1"/>
  <c r="O1171" i="1"/>
  <c r="P1171" i="1" s="1"/>
  <c r="O1172" i="1"/>
  <c r="P1172" i="1" s="1"/>
  <c r="O1173" i="1"/>
  <c r="P1173" i="1" s="1"/>
  <c r="O1174" i="1"/>
  <c r="P1174" i="1" s="1"/>
  <c r="O1175" i="1"/>
  <c r="P1175" i="1" s="1"/>
  <c r="O1176" i="1"/>
  <c r="P1176" i="1" s="1"/>
  <c r="O1177" i="1"/>
  <c r="P1177" i="1" s="1"/>
  <c r="O1178" i="1"/>
  <c r="P1178" i="1" s="1"/>
  <c r="O1179" i="1"/>
  <c r="P1179" i="1" s="1"/>
  <c r="O1180" i="1"/>
  <c r="P1180" i="1" s="1"/>
  <c r="O1181" i="1"/>
  <c r="P1181" i="1" s="1"/>
  <c r="O1182" i="1"/>
  <c r="P1182" i="1" s="1"/>
  <c r="O1183" i="1"/>
  <c r="P1183" i="1" s="1"/>
  <c r="O1184" i="1"/>
  <c r="P1184" i="1" s="1"/>
  <c r="O1185" i="1"/>
  <c r="P1185" i="1" s="1"/>
  <c r="O1186" i="1"/>
  <c r="P1186" i="1" s="1"/>
  <c r="O1187" i="1"/>
  <c r="P1187" i="1" s="1"/>
  <c r="O1188" i="1"/>
  <c r="P1188" i="1" s="1"/>
  <c r="O1189" i="1"/>
  <c r="P1189" i="1" s="1"/>
  <c r="O1190" i="1"/>
  <c r="P1190" i="1" s="1"/>
  <c r="O1191" i="1"/>
  <c r="P1191" i="1" s="1"/>
  <c r="O1192" i="1"/>
  <c r="P1192" i="1" s="1"/>
  <c r="O1193" i="1"/>
  <c r="P1193" i="1" s="1"/>
  <c r="O1194" i="1"/>
  <c r="P1194" i="1" s="1"/>
  <c r="O1195" i="1"/>
  <c r="P1195" i="1" s="1"/>
  <c r="O1196" i="1"/>
  <c r="P1196" i="1" s="1"/>
  <c r="O1197" i="1"/>
  <c r="P1197" i="1" s="1"/>
  <c r="O1198" i="1"/>
  <c r="P1198" i="1" s="1"/>
  <c r="O1199" i="1"/>
  <c r="P1199" i="1" s="1"/>
  <c r="O1200" i="1"/>
  <c r="P1200" i="1" s="1"/>
  <c r="O1201" i="1"/>
  <c r="P1201" i="1" s="1"/>
  <c r="O1202" i="1"/>
  <c r="P1202" i="1" s="1"/>
  <c r="O1203" i="1"/>
  <c r="P1203" i="1" s="1"/>
  <c r="O1204" i="1"/>
  <c r="P1204" i="1" s="1"/>
  <c r="O1205" i="1"/>
  <c r="P1205" i="1" s="1"/>
  <c r="O1206" i="1"/>
  <c r="P1206" i="1" s="1"/>
  <c r="O1207" i="1"/>
  <c r="P1207" i="1" s="1"/>
  <c r="O1208" i="1"/>
  <c r="P1208" i="1" s="1"/>
  <c r="O1209" i="1"/>
  <c r="P1209" i="1" s="1"/>
  <c r="O1210" i="1"/>
  <c r="P1210" i="1" s="1"/>
  <c r="O1211" i="1"/>
  <c r="P1211" i="1" s="1"/>
  <c r="O1212" i="1"/>
  <c r="P1212" i="1" s="1"/>
  <c r="O1213" i="1"/>
  <c r="P1213" i="1" s="1"/>
  <c r="O1214" i="1"/>
  <c r="P1214" i="1" s="1"/>
  <c r="O1215" i="1"/>
  <c r="P1215" i="1" s="1"/>
  <c r="O1216" i="1"/>
  <c r="P1216" i="1" s="1"/>
  <c r="O1217" i="1"/>
  <c r="P1217" i="1" s="1"/>
  <c r="O1218" i="1"/>
  <c r="P1218" i="1" s="1"/>
  <c r="O1219" i="1"/>
  <c r="P1219" i="1" s="1"/>
  <c r="O1220" i="1"/>
  <c r="P1220" i="1" s="1"/>
  <c r="O1221" i="1"/>
  <c r="P1221" i="1" s="1"/>
  <c r="O1222" i="1"/>
  <c r="P1222" i="1" s="1"/>
  <c r="O1223" i="1"/>
  <c r="P1223" i="1" s="1"/>
  <c r="O1224" i="1"/>
  <c r="P1224" i="1" s="1"/>
  <c r="O1225" i="1"/>
  <c r="P1225" i="1" s="1"/>
  <c r="O1226" i="1"/>
  <c r="P1226" i="1" s="1"/>
  <c r="O1227" i="1"/>
  <c r="P1227" i="1" s="1"/>
  <c r="O1228" i="1"/>
  <c r="P1228" i="1" s="1"/>
  <c r="O1229" i="1"/>
  <c r="P1229" i="1" s="1"/>
  <c r="O1230" i="1"/>
  <c r="P1230" i="1" s="1"/>
  <c r="O1231" i="1"/>
  <c r="P1231" i="1" s="1"/>
  <c r="O1232" i="1"/>
  <c r="P1232" i="1" s="1"/>
  <c r="O1233" i="1"/>
  <c r="P1233" i="1" s="1"/>
  <c r="O1234" i="1"/>
  <c r="P1234" i="1" s="1"/>
  <c r="O1235" i="1"/>
  <c r="P1235" i="1" s="1"/>
  <c r="O1236" i="1"/>
  <c r="P1236" i="1" s="1"/>
  <c r="O1237" i="1"/>
  <c r="P1237" i="1" s="1"/>
  <c r="O1238" i="1"/>
  <c r="P1238" i="1" s="1"/>
  <c r="O1239" i="1"/>
  <c r="P1239" i="1" s="1"/>
  <c r="O1240" i="1"/>
  <c r="P1240" i="1" s="1"/>
  <c r="O1241" i="1"/>
  <c r="P1241" i="1" s="1"/>
  <c r="O1242" i="1"/>
  <c r="P1242" i="1" s="1"/>
  <c r="O1243" i="1"/>
  <c r="P1243" i="1" s="1"/>
  <c r="O1244" i="1"/>
  <c r="P1244" i="1" s="1"/>
  <c r="O1245" i="1"/>
  <c r="P1245" i="1" s="1"/>
  <c r="O1246" i="1"/>
  <c r="P1246" i="1" s="1"/>
  <c r="O1247" i="1"/>
  <c r="P1247" i="1" s="1"/>
  <c r="O1248" i="1"/>
  <c r="P1248" i="1" s="1"/>
  <c r="O1249" i="1"/>
  <c r="P1249" i="1" s="1"/>
  <c r="O1250" i="1"/>
  <c r="P1250" i="1" s="1"/>
  <c r="O1251" i="1"/>
  <c r="P1251" i="1" s="1"/>
  <c r="O1252" i="1"/>
  <c r="P1252" i="1" s="1"/>
  <c r="O1253" i="1"/>
  <c r="P1253" i="1" s="1"/>
  <c r="O1254" i="1"/>
  <c r="P1254" i="1" s="1"/>
  <c r="O1255" i="1"/>
  <c r="P1255" i="1" s="1"/>
  <c r="O1256" i="1"/>
  <c r="P1256" i="1" s="1"/>
  <c r="O1257" i="1"/>
  <c r="P1257" i="1" s="1"/>
  <c r="O1258" i="1"/>
  <c r="P1258" i="1" s="1"/>
  <c r="O1259" i="1"/>
  <c r="P1259" i="1" s="1"/>
  <c r="O1260" i="1"/>
  <c r="P1260" i="1" s="1"/>
  <c r="O1261" i="1"/>
  <c r="P1261" i="1" s="1"/>
  <c r="O1262" i="1"/>
  <c r="P1262" i="1" s="1"/>
  <c r="O1263" i="1"/>
  <c r="P1263" i="1" s="1"/>
  <c r="O1264" i="1"/>
  <c r="P1264" i="1" s="1"/>
  <c r="O1265" i="1"/>
  <c r="P1265" i="1" s="1"/>
  <c r="O1266" i="1"/>
  <c r="P1266" i="1" s="1"/>
  <c r="O1267" i="1"/>
  <c r="P1267" i="1" s="1"/>
  <c r="O1268" i="1"/>
  <c r="P1268" i="1" s="1"/>
  <c r="O1269" i="1"/>
  <c r="P1269" i="1" s="1"/>
  <c r="O1270" i="1"/>
  <c r="P1270" i="1" s="1"/>
  <c r="O1271" i="1"/>
  <c r="P1271" i="1" s="1"/>
  <c r="O1272" i="1"/>
  <c r="P1272" i="1" s="1"/>
  <c r="O1273" i="1"/>
  <c r="P1273" i="1" s="1"/>
  <c r="O1274" i="1"/>
  <c r="P1274" i="1" s="1"/>
  <c r="O1275" i="1"/>
  <c r="P1275" i="1" s="1"/>
  <c r="O1276" i="1"/>
  <c r="P1276" i="1" s="1"/>
  <c r="O1277" i="1"/>
  <c r="P1277" i="1" s="1"/>
  <c r="O1278" i="1"/>
  <c r="P1278" i="1" s="1"/>
  <c r="O1279" i="1"/>
  <c r="P1279" i="1" s="1"/>
  <c r="O1280" i="1"/>
  <c r="P1280" i="1" s="1"/>
  <c r="O1281" i="1"/>
  <c r="P1281" i="1" s="1"/>
  <c r="O1282" i="1"/>
  <c r="P1282" i="1" s="1"/>
  <c r="O1283" i="1"/>
  <c r="P1283" i="1" s="1"/>
  <c r="O1284" i="1"/>
  <c r="P1284" i="1" s="1"/>
  <c r="O1285" i="1"/>
  <c r="P1285" i="1" s="1"/>
  <c r="O1286" i="1"/>
  <c r="P1286" i="1" s="1"/>
  <c r="O1287" i="1"/>
  <c r="P1287" i="1" s="1"/>
  <c r="O1288" i="1"/>
  <c r="P1288" i="1" s="1"/>
  <c r="O1289" i="1"/>
  <c r="P1289" i="1" s="1"/>
  <c r="O1290" i="1"/>
  <c r="P1290" i="1" s="1"/>
  <c r="O1291" i="1"/>
  <c r="P1291" i="1" s="1"/>
  <c r="O1292" i="1"/>
  <c r="P1292" i="1" s="1"/>
  <c r="O1293" i="1"/>
  <c r="P1293" i="1" s="1"/>
  <c r="O1294" i="1"/>
  <c r="P1294" i="1" s="1"/>
  <c r="O1295" i="1"/>
  <c r="P1295" i="1" s="1"/>
  <c r="O1296" i="1"/>
  <c r="P1296" i="1" s="1"/>
  <c r="O1297" i="1"/>
  <c r="P1297" i="1" s="1"/>
  <c r="O1298" i="1"/>
  <c r="P1298" i="1" s="1"/>
  <c r="O1299" i="1"/>
  <c r="P1299" i="1" s="1"/>
  <c r="O1300" i="1"/>
  <c r="P1300" i="1" s="1"/>
  <c r="O1301" i="1"/>
  <c r="P1301" i="1" s="1"/>
  <c r="O1302" i="1"/>
  <c r="P1302" i="1" s="1"/>
  <c r="O1303" i="1"/>
  <c r="P1303" i="1" s="1"/>
  <c r="O1304" i="1"/>
  <c r="P1304" i="1" s="1"/>
  <c r="O1305" i="1"/>
  <c r="P1305" i="1" s="1"/>
  <c r="O1306" i="1"/>
  <c r="P1306" i="1" s="1"/>
  <c r="O1307" i="1"/>
  <c r="P1307" i="1" s="1"/>
  <c r="O1308" i="1"/>
  <c r="P1308" i="1" s="1"/>
  <c r="O1309" i="1"/>
  <c r="P1309" i="1" s="1"/>
  <c r="O1310" i="1"/>
  <c r="P1310" i="1" s="1"/>
  <c r="O1311" i="1"/>
  <c r="P1311" i="1" s="1"/>
  <c r="O1312" i="1"/>
  <c r="P1312" i="1" s="1"/>
  <c r="O1313" i="1"/>
  <c r="P1313" i="1" s="1"/>
  <c r="O1314" i="1"/>
  <c r="P1314" i="1" s="1"/>
  <c r="O1315" i="1"/>
  <c r="P1315" i="1" s="1"/>
  <c r="O1316" i="1"/>
  <c r="P1316" i="1" s="1"/>
  <c r="O1317" i="1"/>
  <c r="P1317" i="1" s="1"/>
  <c r="O1318" i="1"/>
  <c r="P1318" i="1" s="1"/>
  <c r="O1319" i="1"/>
  <c r="P1319" i="1" s="1"/>
  <c r="O1320" i="1"/>
  <c r="P1320" i="1" s="1"/>
  <c r="O1321" i="1"/>
  <c r="P1321" i="1" s="1"/>
  <c r="O1322" i="1"/>
  <c r="P1322" i="1" s="1"/>
  <c r="O1323" i="1"/>
  <c r="P1323" i="1" s="1"/>
  <c r="O1324" i="1"/>
  <c r="P1324" i="1" s="1"/>
  <c r="O1325" i="1"/>
  <c r="P1325" i="1" s="1"/>
  <c r="O1326" i="1"/>
  <c r="P1326" i="1" s="1"/>
  <c r="O1327" i="1"/>
  <c r="P1327" i="1" s="1"/>
  <c r="O1328" i="1"/>
  <c r="P1328" i="1" s="1"/>
  <c r="O1329" i="1"/>
  <c r="P1329" i="1" s="1"/>
  <c r="O1330" i="1"/>
  <c r="P1330" i="1" s="1"/>
  <c r="O1331" i="1"/>
  <c r="P1331" i="1" s="1"/>
  <c r="O1332" i="1"/>
  <c r="P1332" i="1" s="1"/>
  <c r="O1333" i="1"/>
  <c r="P1333" i="1" s="1"/>
  <c r="O1334" i="1"/>
  <c r="P1334" i="1" s="1"/>
  <c r="O1335" i="1"/>
  <c r="P1335" i="1" s="1"/>
  <c r="O1336" i="1"/>
  <c r="P1336" i="1" s="1"/>
  <c r="O1337" i="1"/>
  <c r="P1337" i="1" s="1"/>
  <c r="O1338" i="1"/>
  <c r="P1338" i="1" s="1"/>
  <c r="O1339" i="1"/>
  <c r="P1339" i="1" s="1"/>
  <c r="O1340" i="1"/>
  <c r="P1340" i="1" s="1"/>
  <c r="O1341" i="1"/>
  <c r="P1341" i="1" s="1"/>
  <c r="O1342" i="1"/>
  <c r="P1342" i="1" s="1"/>
  <c r="O1343" i="1"/>
  <c r="P1343" i="1" s="1"/>
  <c r="O1344" i="1"/>
  <c r="P1344" i="1" s="1"/>
  <c r="O1345" i="1"/>
  <c r="P1345" i="1" s="1"/>
  <c r="O1346" i="1"/>
  <c r="P1346" i="1" s="1"/>
  <c r="O1347" i="1"/>
  <c r="P1347" i="1" s="1"/>
  <c r="O1348" i="1"/>
  <c r="P1348" i="1" s="1"/>
  <c r="O1349" i="1"/>
  <c r="P1349" i="1" s="1"/>
  <c r="O1350" i="1"/>
  <c r="P1350" i="1" s="1"/>
  <c r="O1351" i="1"/>
  <c r="P1351" i="1" s="1"/>
  <c r="O1352" i="1"/>
  <c r="P1352" i="1" s="1"/>
  <c r="O1353" i="1"/>
  <c r="P1353" i="1" s="1"/>
  <c r="O1354" i="1"/>
  <c r="P1354" i="1" s="1"/>
  <c r="O1355" i="1"/>
  <c r="P1355" i="1" s="1"/>
  <c r="O1356" i="1"/>
  <c r="P1356" i="1" s="1"/>
  <c r="O1357" i="1"/>
  <c r="P1357" i="1" s="1"/>
  <c r="O1358" i="1"/>
  <c r="P1358" i="1" s="1"/>
  <c r="O1359" i="1"/>
  <c r="P1359" i="1" s="1"/>
  <c r="O1360" i="1"/>
  <c r="P1360" i="1" s="1"/>
  <c r="O1361" i="1"/>
  <c r="P1361" i="1" s="1"/>
  <c r="O1362" i="1"/>
  <c r="P1362" i="1" s="1"/>
  <c r="O1363" i="1"/>
  <c r="P1363" i="1" s="1"/>
  <c r="O1364" i="1"/>
  <c r="P1364" i="1" s="1"/>
  <c r="O1365" i="1"/>
  <c r="P1365" i="1" s="1"/>
  <c r="O1366" i="1"/>
  <c r="P1366" i="1" s="1"/>
  <c r="O1367" i="1"/>
  <c r="P1367" i="1" s="1"/>
  <c r="O1368" i="1"/>
  <c r="P1368" i="1" s="1"/>
  <c r="O1369" i="1"/>
  <c r="P1369" i="1" s="1"/>
  <c r="O1370" i="1"/>
  <c r="P1370" i="1" s="1"/>
  <c r="O1371" i="1"/>
  <c r="P1371" i="1" s="1"/>
  <c r="O1372" i="1"/>
  <c r="P1372" i="1" s="1"/>
  <c r="O1373" i="1"/>
  <c r="P1373" i="1" s="1"/>
  <c r="O1374" i="1"/>
  <c r="P1374" i="1" s="1"/>
  <c r="O1375" i="1"/>
  <c r="P1375" i="1" s="1"/>
  <c r="O1376" i="1"/>
  <c r="P1376" i="1" s="1"/>
  <c r="O1377" i="1"/>
  <c r="P1377" i="1" s="1"/>
  <c r="O1378" i="1"/>
  <c r="P1378" i="1" s="1"/>
  <c r="O1379" i="1"/>
  <c r="P1379" i="1" s="1"/>
  <c r="O1380" i="1"/>
  <c r="P1380" i="1" s="1"/>
  <c r="O1381" i="1"/>
  <c r="P1381" i="1" s="1"/>
  <c r="O1382" i="1"/>
  <c r="P1382" i="1" s="1"/>
  <c r="O1383" i="1"/>
  <c r="P1383" i="1" s="1"/>
  <c r="O1384" i="1"/>
  <c r="P1384" i="1" s="1"/>
  <c r="O1385" i="1"/>
  <c r="P1385" i="1" s="1"/>
  <c r="O1386" i="1"/>
  <c r="P1386" i="1" s="1"/>
  <c r="O1387" i="1"/>
  <c r="P1387" i="1" s="1"/>
  <c r="O1388" i="1"/>
  <c r="P1388" i="1" s="1"/>
  <c r="O1389" i="1"/>
  <c r="P1389" i="1" s="1"/>
  <c r="O1390" i="1"/>
  <c r="P1390" i="1" s="1"/>
  <c r="O1391" i="1"/>
  <c r="P1391" i="1" s="1"/>
  <c r="O1392" i="1"/>
  <c r="P1392" i="1" s="1"/>
  <c r="O1393" i="1"/>
  <c r="P1393" i="1" s="1"/>
  <c r="O1394" i="1"/>
  <c r="P1394" i="1" s="1"/>
  <c r="O1395" i="1"/>
  <c r="P1395" i="1" s="1"/>
  <c r="O1396" i="1"/>
  <c r="P1396" i="1" s="1"/>
  <c r="O1397" i="1"/>
  <c r="P1397" i="1" s="1"/>
  <c r="O1398" i="1"/>
  <c r="P1398" i="1" s="1"/>
  <c r="O1399" i="1"/>
  <c r="P1399" i="1" s="1"/>
  <c r="O1400" i="1"/>
  <c r="P1400" i="1" s="1"/>
  <c r="O1401" i="1"/>
  <c r="P1401" i="1" s="1"/>
  <c r="O1402" i="1"/>
  <c r="P1402" i="1" s="1"/>
  <c r="O1403" i="1"/>
  <c r="P1403" i="1" s="1"/>
  <c r="O1404" i="1"/>
  <c r="P1404" i="1" s="1"/>
  <c r="O1405" i="1"/>
  <c r="P1405" i="1" s="1"/>
  <c r="O1406" i="1"/>
  <c r="P1406" i="1" s="1"/>
  <c r="O1407" i="1"/>
  <c r="P1407" i="1" s="1"/>
  <c r="O1408" i="1"/>
  <c r="P1408" i="1" s="1"/>
  <c r="O1409" i="1"/>
  <c r="P1409" i="1" s="1"/>
  <c r="O1410" i="1"/>
  <c r="P1410" i="1" s="1"/>
  <c r="O1411" i="1"/>
  <c r="P1411" i="1" s="1"/>
  <c r="O1412" i="1"/>
  <c r="P1412" i="1" s="1"/>
  <c r="O1413" i="1"/>
  <c r="P1413" i="1" s="1"/>
  <c r="O1414" i="1"/>
  <c r="P1414" i="1" s="1"/>
  <c r="O1415" i="1"/>
  <c r="P1415" i="1" s="1"/>
  <c r="O1416" i="1"/>
  <c r="P1416" i="1" s="1"/>
  <c r="O1417" i="1"/>
  <c r="P1417" i="1" s="1"/>
  <c r="O1418" i="1"/>
  <c r="P1418" i="1" s="1"/>
  <c r="O1419" i="1"/>
  <c r="P1419" i="1" s="1"/>
  <c r="O1420" i="1"/>
  <c r="P1420" i="1" s="1"/>
  <c r="O1421" i="1"/>
  <c r="P1421" i="1" s="1"/>
  <c r="O1422" i="1"/>
  <c r="P1422" i="1" s="1"/>
  <c r="O1423" i="1"/>
  <c r="P1423" i="1" s="1"/>
  <c r="O1424" i="1"/>
  <c r="P1424" i="1" s="1"/>
  <c r="O1425" i="1"/>
  <c r="P1425" i="1" s="1"/>
  <c r="O1426" i="1"/>
  <c r="P1426" i="1" s="1"/>
  <c r="O1427" i="1"/>
  <c r="P1427" i="1" s="1"/>
  <c r="O1428" i="1"/>
  <c r="P1428" i="1" s="1"/>
  <c r="O1429" i="1"/>
  <c r="P1429" i="1" s="1"/>
  <c r="O1430" i="1"/>
  <c r="P1430" i="1" s="1"/>
  <c r="O1431" i="1"/>
  <c r="P1431" i="1" s="1"/>
  <c r="O1432" i="1"/>
  <c r="P1432" i="1" s="1"/>
  <c r="O1433" i="1"/>
  <c r="P1433" i="1" s="1"/>
  <c r="O1434" i="1"/>
  <c r="P1434" i="1" s="1"/>
  <c r="O1435" i="1"/>
  <c r="P1435" i="1" s="1"/>
  <c r="O1436" i="1"/>
  <c r="P1436" i="1" s="1"/>
  <c r="O1437" i="1"/>
  <c r="P1437" i="1" s="1"/>
  <c r="O1438" i="1"/>
  <c r="P1438" i="1" s="1"/>
  <c r="O1439" i="1"/>
  <c r="P1439" i="1" s="1"/>
  <c r="O1440" i="1"/>
  <c r="P1440" i="1" s="1"/>
  <c r="O1441" i="1"/>
  <c r="P1441" i="1" s="1"/>
  <c r="O1442" i="1"/>
  <c r="P1442" i="1" s="1"/>
  <c r="O1443" i="1"/>
  <c r="P1443" i="1" s="1"/>
  <c r="O1444" i="1"/>
  <c r="P1444" i="1" s="1"/>
  <c r="O1445" i="1"/>
  <c r="P1445" i="1" s="1"/>
  <c r="O1446" i="1"/>
  <c r="P1446" i="1" s="1"/>
  <c r="O1447" i="1"/>
  <c r="P1447" i="1" s="1"/>
  <c r="O1448" i="1"/>
  <c r="P1448" i="1" s="1"/>
  <c r="O1449" i="1"/>
  <c r="P1449" i="1" s="1"/>
  <c r="O1450" i="1"/>
  <c r="P1450" i="1" s="1"/>
  <c r="O1451" i="1"/>
  <c r="P1451" i="1" s="1"/>
  <c r="O1452" i="1"/>
  <c r="P1452" i="1" s="1"/>
  <c r="O1453" i="1"/>
  <c r="P1453" i="1" s="1"/>
  <c r="O1454" i="1"/>
  <c r="P1454" i="1" s="1"/>
  <c r="O1455" i="1"/>
  <c r="P1455" i="1" s="1"/>
  <c r="O1456" i="1"/>
  <c r="P1456" i="1" s="1"/>
  <c r="O1457" i="1"/>
  <c r="P1457" i="1" s="1"/>
  <c r="O1458" i="1"/>
  <c r="P1458" i="1" s="1"/>
  <c r="O1459" i="1"/>
  <c r="P1459" i="1" s="1"/>
  <c r="O1460" i="1"/>
  <c r="P1460" i="1" s="1"/>
  <c r="O1461" i="1"/>
  <c r="P1461" i="1" s="1"/>
  <c r="O1462" i="1"/>
  <c r="P1462" i="1" s="1"/>
  <c r="O1463" i="1"/>
  <c r="P1463" i="1" s="1"/>
  <c r="O1464" i="1"/>
  <c r="P1464" i="1" s="1"/>
  <c r="O1465" i="1"/>
  <c r="P1465" i="1" s="1"/>
  <c r="O1466" i="1"/>
  <c r="P1466" i="1" s="1"/>
  <c r="O1467" i="1"/>
  <c r="P1467" i="1" s="1"/>
  <c r="O1468" i="1"/>
  <c r="P1468" i="1" s="1"/>
  <c r="O1469" i="1"/>
  <c r="P1469" i="1" s="1"/>
  <c r="O1470" i="1"/>
  <c r="P1470" i="1" s="1"/>
  <c r="O1471" i="1"/>
  <c r="P1471" i="1" s="1"/>
  <c r="O1472" i="1"/>
  <c r="P1472" i="1" s="1"/>
  <c r="O1473" i="1"/>
  <c r="P1473" i="1" s="1"/>
  <c r="O1474" i="1"/>
  <c r="P1474" i="1" s="1"/>
  <c r="O1475" i="1"/>
  <c r="P1475" i="1" s="1"/>
  <c r="O1476" i="1"/>
  <c r="P1476" i="1" s="1"/>
  <c r="O1477" i="1"/>
  <c r="P1477" i="1" s="1"/>
  <c r="O1478" i="1"/>
  <c r="P1478" i="1" s="1"/>
  <c r="O1479" i="1"/>
  <c r="P1479" i="1" s="1"/>
  <c r="O1480" i="1"/>
  <c r="P1480" i="1" s="1"/>
  <c r="O1481" i="1"/>
  <c r="P1481" i="1" s="1"/>
  <c r="O1482" i="1"/>
  <c r="P1482" i="1" s="1"/>
  <c r="O1483" i="1"/>
  <c r="P1483" i="1" s="1"/>
  <c r="O1484" i="1"/>
  <c r="P1484" i="1" s="1"/>
  <c r="O1485" i="1"/>
  <c r="P1485" i="1" s="1"/>
  <c r="O1486" i="1"/>
  <c r="P1486" i="1" s="1"/>
  <c r="O1487" i="1"/>
  <c r="P1487" i="1" s="1"/>
  <c r="O1488" i="1"/>
  <c r="P1488" i="1" s="1"/>
  <c r="O1489" i="1"/>
  <c r="P1489" i="1" s="1"/>
  <c r="O1490" i="1"/>
  <c r="P1490" i="1" s="1"/>
  <c r="O1491" i="1"/>
  <c r="P1491" i="1" s="1"/>
  <c r="O1492" i="1"/>
  <c r="P1492" i="1" s="1"/>
  <c r="O1493" i="1"/>
  <c r="P1493" i="1" s="1"/>
  <c r="O1494" i="1"/>
  <c r="P1494" i="1" s="1"/>
  <c r="O1495" i="1"/>
  <c r="P1495" i="1" s="1"/>
  <c r="O1496" i="1"/>
  <c r="P1496" i="1" s="1"/>
  <c r="O1497" i="1"/>
  <c r="P1497" i="1" s="1"/>
  <c r="O1498" i="1"/>
  <c r="P1498" i="1" s="1"/>
  <c r="O1499" i="1"/>
  <c r="P1499" i="1" s="1"/>
  <c r="O1500" i="1"/>
  <c r="P1500" i="1" s="1"/>
  <c r="O1501" i="1"/>
  <c r="P1501" i="1" s="1"/>
  <c r="O1502" i="1"/>
  <c r="P1502" i="1" s="1"/>
  <c r="O1503" i="1"/>
  <c r="P1503" i="1" s="1"/>
  <c r="O1504" i="1"/>
  <c r="P1504" i="1" s="1"/>
  <c r="O1505" i="1"/>
  <c r="P1505" i="1" s="1"/>
  <c r="O1506" i="1"/>
  <c r="P1506" i="1" s="1"/>
  <c r="O1507" i="1"/>
  <c r="P1507" i="1" s="1"/>
  <c r="O1508" i="1"/>
  <c r="P1508" i="1" s="1"/>
  <c r="O1509" i="1"/>
  <c r="P1509" i="1" s="1"/>
  <c r="O1510" i="1"/>
  <c r="P1510" i="1" s="1"/>
  <c r="O1511" i="1"/>
  <c r="P1511" i="1" s="1"/>
  <c r="O1512" i="1"/>
  <c r="P1512" i="1" s="1"/>
  <c r="O1513" i="1"/>
  <c r="P1513" i="1" s="1"/>
  <c r="O1514" i="1"/>
  <c r="P1514" i="1" s="1"/>
  <c r="O1515" i="1"/>
  <c r="P1515" i="1" s="1"/>
  <c r="O1516" i="1"/>
  <c r="P1516" i="1" s="1"/>
  <c r="O1517" i="1"/>
  <c r="P1517" i="1" s="1"/>
  <c r="O1518" i="1"/>
  <c r="P1518" i="1" s="1"/>
  <c r="O1519" i="1"/>
  <c r="P1519" i="1" s="1"/>
  <c r="O1520" i="1"/>
  <c r="P1520" i="1" s="1"/>
  <c r="O1521" i="1"/>
  <c r="P1521" i="1" s="1"/>
  <c r="O1522" i="1"/>
  <c r="P1522" i="1" s="1"/>
  <c r="O1523" i="1"/>
  <c r="P1523" i="1" s="1"/>
  <c r="O1524" i="1"/>
  <c r="P1524" i="1" s="1"/>
  <c r="O1525" i="1"/>
  <c r="P1525" i="1" s="1"/>
  <c r="O1526" i="1"/>
  <c r="P1526" i="1" s="1"/>
  <c r="O1527" i="1"/>
  <c r="P1527" i="1" s="1"/>
  <c r="O1528" i="1"/>
  <c r="P1528" i="1" s="1"/>
  <c r="O1529" i="1"/>
  <c r="P1529" i="1" s="1"/>
  <c r="O1530" i="1"/>
  <c r="P1530" i="1" s="1"/>
  <c r="O1531" i="1"/>
  <c r="P1531" i="1" s="1"/>
  <c r="O1532" i="1"/>
  <c r="P1532" i="1" s="1"/>
  <c r="O1533" i="1"/>
  <c r="P1533" i="1" s="1"/>
  <c r="O1534" i="1"/>
  <c r="P1534" i="1" s="1"/>
  <c r="O1535" i="1"/>
  <c r="P1535" i="1" s="1"/>
  <c r="O1536" i="1"/>
  <c r="P1536" i="1" s="1"/>
  <c r="O1537" i="1"/>
  <c r="P1537" i="1" s="1"/>
  <c r="O1538" i="1"/>
  <c r="P1538" i="1" s="1"/>
  <c r="O1539" i="1"/>
  <c r="P1539" i="1" s="1"/>
  <c r="O1540" i="1"/>
  <c r="P1540" i="1" s="1"/>
  <c r="O1541" i="1"/>
  <c r="P1541" i="1" s="1"/>
  <c r="O1542" i="1"/>
  <c r="P1542" i="1" s="1"/>
  <c r="O1543" i="1"/>
  <c r="P1543" i="1" s="1"/>
  <c r="O1544" i="1"/>
  <c r="P1544" i="1" s="1"/>
  <c r="O1545" i="1"/>
  <c r="P1545" i="1" s="1"/>
  <c r="O1546" i="1"/>
  <c r="P1546" i="1" s="1"/>
  <c r="O1547" i="1"/>
  <c r="P1547" i="1" s="1"/>
  <c r="O1548" i="1"/>
  <c r="P1548" i="1" s="1"/>
  <c r="O1549" i="1"/>
  <c r="P1549" i="1" s="1"/>
  <c r="O1550" i="1"/>
  <c r="P1550" i="1" s="1"/>
  <c r="O1551" i="1"/>
  <c r="P1551" i="1" s="1"/>
  <c r="O1552" i="1"/>
  <c r="P1552" i="1" s="1"/>
  <c r="O1553" i="1"/>
  <c r="P1553" i="1" s="1"/>
  <c r="O1554" i="1"/>
  <c r="P1554" i="1" s="1"/>
  <c r="O1555" i="1"/>
  <c r="P1555" i="1" s="1"/>
  <c r="O1556" i="1"/>
  <c r="P1556" i="1" s="1"/>
  <c r="O1557" i="1"/>
  <c r="P1557" i="1" s="1"/>
  <c r="O1558" i="1"/>
  <c r="P1558" i="1" s="1"/>
  <c r="O1559" i="1"/>
  <c r="P1559" i="1" s="1"/>
  <c r="O1560" i="1"/>
  <c r="P1560" i="1" s="1"/>
  <c r="O1561" i="1"/>
  <c r="P1561" i="1" s="1"/>
  <c r="O1562" i="1"/>
  <c r="P1562" i="1" s="1"/>
  <c r="O1563" i="1"/>
  <c r="P1563" i="1" s="1"/>
  <c r="O1564" i="1"/>
  <c r="P1564" i="1" s="1"/>
  <c r="O1565" i="1"/>
  <c r="P1565" i="1" s="1"/>
  <c r="O1566" i="1"/>
  <c r="P1566" i="1" s="1"/>
  <c r="O1567" i="1"/>
  <c r="P1567" i="1" s="1"/>
  <c r="O1568" i="1"/>
  <c r="P1568" i="1" s="1"/>
  <c r="O1569" i="1"/>
  <c r="P1569" i="1" s="1"/>
  <c r="O1570" i="1"/>
  <c r="P1570" i="1" s="1"/>
  <c r="O1571" i="1"/>
  <c r="P1571" i="1" s="1"/>
  <c r="O1572" i="1"/>
  <c r="P1572" i="1" s="1"/>
  <c r="O1573" i="1"/>
  <c r="P1573" i="1" s="1"/>
  <c r="O1574" i="1"/>
  <c r="P1574" i="1" s="1"/>
  <c r="O1575" i="1"/>
  <c r="P1575" i="1" s="1"/>
  <c r="O1576" i="1"/>
  <c r="P1576" i="1" s="1"/>
  <c r="O1577" i="1"/>
  <c r="P1577" i="1" s="1"/>
  <c r="O1578" i="1"/>
  <c r="P1578" i="1" s="1"/>
  <c r="O1579" i="1"/>
  <c r="P1579" i="1" s="1"/>
  <c r="O1580" i="1"/>
  <c r="P1580" i="1" s="1"/>
  <c r="O1581" i="1"/>
  <c r="P1581" i="1" s="1"/>
  <c r="O1582" i="1"/>
  <c r="P1582" i="1" s="1"/>
  <c r="O1583" i="1"/>
  <c r="P1583" i="1" s="1"/>
  <c r="O1584" i="1"/>
  <c r="P1584" i="1" s="1"/>
  <c r="O1585" i="1"/>
  <c r="P1585" i="1" s="1"/>
  <c r="O1586" i="1"/>
  <c r="P1586" i="1" s="1"/>
  <c r="O1587" i="1"/>
  <c r="P1587" i="1" s="1"/>
  <c r="O1588" i="1"/>
  <c r="P1588" i="1" s="1"/>
  <c r="O1589" i="1"/>
  <c r="P1589" i="1" s="1"/>
  <c r="O1590" i="1"/>
  <c r="P1590" i="1" s="1"/>
  <c r="O1591" i="1"/>
  <c r="P1591" i="1" s="1"/>
  <c r="O1592" i="1"/>
  <c r="P1592" i="1" s="1"/>
  <c r="O1593" i="1"/>
  <c r="P1593" i="1" s="1"/>
  <c r="O1594" i="1"/>
  <c r="P1594" i="1" s="1"/>
  <c r="O1595" i="1"/>
  <c r="P1595" i="1" s="1"/>
  <c r="O1596" i="1"/>
  <c r="P1596" i="1" s="1"/>
  <c r="O1597" i="1"/>
  <c r="P1597" i="1" s="1"/>
  <c r="O1598" i="1"/>
  <c r="P1598" i="1" s="1"/>
  <c r="O1599" i="1"/>
  <c r="P1599" i="1" s="1"/>
  <c r="O1600" i="1"/>
  <c r="P1600" i="1" s="1"/>
  <c r="O1601" i="1"/>
  <c r="P1601" i="1" s="1"/>
  <c r="O1602" i="1"/>
  <c r="P1602" i="1" s="1"/>
  <c r="O1603" i="1"/>
  <c r="P1603" i="1" s="1"/>
  <c r="O1604" i="1"/>
  <c r="P1604" i="1" s="1"/>
  <c r="O1605" i="1"/>
  <c r="P1605" i="1" s="1"/>
  <c r="O1606" i="1"/>
  <c r="P1606" i="1" s="1"/>
  <c r="O1607" i="1"/>
  <c r="P1607" i="1" s="1"/>
  <c r="O1608" i="1"/>
  <c r="P1608" i="1" s="1"/>
  <c r="O1609" i="1"/>
  <c r="P1609" i="1" s="1"/>
  <c r="O1610" i="1"/>
  <c r="P1610" i="1" s="1"/>
  <c r="O1611" i="1"/>
  <c r="P1611" i="1" s="1"/>
  <c r="O1612" i="1"/>
  <c r="P1612" i="1" s="1"/>
  <c r="O1613" i="1"/>
  <c r="P1613" i="1" s="1"/>
  <c r="O1614" i="1"/>
  <c r="P1614" i="1" s="1"/>
  <c r="O1615" i="1"/>
  <c r="P1615" i="1" s="1"/>
  <c r="O1616" i="1"/>
  <c r="P1616" i="1" s="1"/>
  <c r="O1617" i="1"/>
  <c r="P1617" i="1" s="1"/>
  <c r="O1618" i="1"/>
  <c r="P1618" i="1" s="1"/>
  <c r="O1619" i="1"/>
  <c r="P1619" i="1" s="1"/>
  <c r="O1620" i="1"/>
  <c r="P1620" i="1" s="1"/>
  <c r="O1621" i="1"/>
  <c r="P1621" i="1" s="1"/>
  <c r="O1622" i="1"/>
  <c r="P1622" i="1" s="1"/>
  <c r="O1623" i="1"/>
  <c r="P1623" i="1" s="1"/>
  <c r="O1624" i="1"/>
  <c r="P1624" i="1" s="1"/>
  <c r="O1625" i="1"/>
  <c r="P1625" i="1" s="1"/>
  <c r="O1626" i="1"/>
  <c r="P1626" i="1" s="1"/>
  <c r="O1627" i="1"/>
  <c r="P1627" i="1" s="1"/>
  <c r="O1628" i="1"/>
  <c r="P1628" i="1" s="1"/>
  <c r="O1629" i="1"/>
  <c r="P1629" i="1" s="1"/>
  <c r="O1630" i="1"/>
  <c r="P1630" i="1" s="1"/>
  <c r="O1631" i="1"/>
  <c r="P1631" i="1" s="1"/>
  <c r="O1632" i="1"/>
  <c r="P1632" i="1" s="1"/>
  <c r="O1633" i="1"/>
  <c r="P1633" i="1" s="1"/>
  <c r="O1634" i="1"/>
  <c r="P1634" i="1" s="1"/>
  <c r="O1635" i="1"/>
  <c r="P1635" i="1" s="1"/>
  <c r="O1636" i="1"/>
  <c r="P1636" i="1" s="1"/>
  <c r="O1637" i="1"/>
  <c r="P1637" i="1" s="1"/>
  <c r="O1638" i="1"/>
  <c r="P1638" i="1" s="1"/>
  <c r="O1639" i="1"/>
  <c r="P1639" i="1" s="1"/>
  <c r="O1640" i="1"/>
  <c r="P1640" i="1" s="1"/>
  <c r="O1641" i="1"/>
  <c r="P1641" i="1" s="1"/>
  <c r="O1642" i="1"/>
  <c r="P1642" i="1" s="1"/>
  <c r="O1643" i="1"/>
  <c r="P1643" i="1" s="1"/>
  <c r="O1644" i="1"/>
  <c r="P1644" i="1" s="1"/>
  <c r="O1645" i="1"/>
  <c r="P1645" i="1" s="1"/>
  <c r="O1646" i="1"/>
  <c r="P1646" i="1" s="1"/>
  <c r="O1647" i="1"/>
  <c r="P1647" i="1" s="1"/>
  <c r="O1648" i="1"/>
  <c r="P1648" i="1" s="1"/>
  <c r="O1649" i="1"/>
  <c r="P1649" i="1" s="1"/>
  <c r="O1650" i="1"/>
  <c r="P1650" i="1" s="1"/>
  <c r="O1651" i="1"/>
  <c r="P1651" i="1" s="1"/>
  <c r="O1652" i="1"/>
  <c r="P1652" i="1" s="1"/>
  <c r="O1653" i="1"/>
  <c r="P1653" i="1" s="1"/>
  <c r="O1654" i="1"/>
  <c r="P1654" i="1" s="1"/>
  <c r="O1655" i="1"/>
  <c r="P1655" i="1" s="1"/>
  <c r="O1656" i="1"/>
  <c r="P1656" i="1" s="1"/>
  <c r="O1657" i="1"/>
  <c r="P1657" i="1" s="1"/>
  <c r="O1658" i="1"/>
  <c r="P1658" i="1" s="1"/>
  <c r="O1659" i="1"/>
  <c r="P1659" i="1" s="1"/>
  <c r="O1660" i="1"/>
  <c r="P1660" i="1" s="1"/>
  <c r="O1661" i="1"/>
  <c r="P1661" i="1" s="1"/>
  <c r="O1662" i="1"/>
  <c r="P1662" i="1" s="1"/>
  <c r="O1663" i="1"/>
  <c r="P1663" i="1" s="1"/>
  <c r="O1664" i="1"/>
  <c r="P1664" i="1" s="1"/>
  <c r="O1665" i="1"/>
  <c r="P1665" i="1" s="1"/>
  <c r="O1666" i="1"/>
  <c r="P1666" i="1" s="1"/>
  <c r="O1667" i="1"/>
  <c r="P1667" i="1" s="1"/>
  <c r="O1668" i="1"/>
  <c r="P1668" i="1" s="1"/>
  <c r="O1669" i="1"/>
  <c r="P1669" i="1" s="1"/>
  <c r="O1670" i="1"/>
  <c r="P1670" i="1" s="1"/>
  <c r="O1671" i="1"/>
  <c r="P1671" i="1" s="1"/>
  <c r="O1672" i="1"/>
  <c r="P1672" i="1" s="1"/>
  <c r="O1673" i="1"/>
  <c r="P1673" i="1" s="1"/>
  <c r="O1674" i="1"/>
  <c r="P1674" i="1" s="1"/>
  <c r="O1675" i="1"/>
  <c r="P1675" i="1" s="1"/>
  <c r="O1676" i="1"/>
  <c r="P1676" i="1" s="1"/>
  <c r="O1677" i="1"/>
  <c r="P1677" i="1" s="1"/>
  <c r="O1678" i="1"/>
  <c r="P1678" i="1" s="1"/>
  <c r="O1679" i="1"/>
  <c r="P1679" i="1" s="1"/>
  <c r="O1680" i="1"/>
  <c r="P1680" i="1" s="1"/>
  <c r="O1681" i="1"/>
  <c r="P1681" i="1" s="1"/>
  <c r="O1682" i="1"/>
  <c r="P1682" i="1" s="1"/>
  <c r="O1683" i="1"/>
  <c r="P1683" i="1" s="1"/>
  <c r="O1684" i="1"/>
  <c r="P1684" i="1" s="1"/>
  <c r="O1685" i="1"/>
  <c r="P1685" i="1" s="1"/>
  <c r="O1686" i="1"/>
  <c r="P1686" i="1" s="1"/>
  <c r="O1687" i="1"/>
  <c r="P1687" i="1" s="1"/>
  <c r="O1688" i="1"/>
  <c r="P1688" i="1" s="1"/>
  <c r="O1689" i="1"/>
  <c r="P1689" i="1" s="1"/>
  <c r="O1690" i="1"/>
  <c r="P1690" i="1" s="1"/>
  <c r="O1691" i="1"/>
  <c r="P1691" i="1" s="1"/>
  <c r="O1692" i="1"/>
  <c r="P1692" i="1" s="1"/>
  <c r="O1693" i="1"/>
  <c r="P1693" i="1" s="1"/>
  <c r="O1694" i="1"/>
  <c r="P1694" i="1" s="1"/>
  <c r="O1695" i="1"/>
  <c r="P1695" i="1" s="1"/>
  <c r="O1696" i="1"/>
  <c r="P1696" i="1" s="1"/>
  <c r="O1697" i="1"/>
  <c r="P1697" i="1" s="1"/>
  <c r="O1698" i="1"/>
  <c r="P1698" i="1" s="1"/>
  <c r="O1699" i="1"/>
  <c r="P1699" i="1" s="1"/>
  <c r="O1700" i="1"/>
  <c r="P1700" i="1" s="1"/>
  <c r="O1701" i="1"/>
  <c r="P1701" i="1" s="1"/>
  <c r="O1702" i="1"/>
  <c r="P1702" i="1" s="1"/>
  <c r="O1703" i="1"/>
  <c r="P1703" i="1" s="1"/>
  <c r="O1704" i="1"/>
  <c r="P1704" i="1" s="1"/>
  <c r="O1705" i="1"/>
  <c r="P1705" i="1" s="1"/>
  <c r="O1706" i="1"/>
  <c r="P1706" i="1" s="1"/>
  <c r="O1707" i="1"/>
  <c r="P1707" i="1" s="1"/>
  <c r="O1708" i="1"/>
  <c r="P1708" i="1" s="1"/>
  <c r="O1709" i="1"/>
  <c r="P1709" i="1" s="1"/>
  <c r="O1710" i="1"/>
  <c r="P1710" i="1" s="1"/>
  <c r="O1711" i="1"/>
  <c r="P1711" i="1" s="1"/>
  <c r="O1712" i="1"/>
  <c r="P1712" i="1" s="1"/>
  <c r="O1713" i="1"/>
  <c r="P1713" i="1" s="1"/>
  <c r="O1714" i="1"/>
  <c r="P1714" i="1" s="1"/>
  <c r="O1715" i="1"/>
  <c r="P1715" i="1" s="1"/>
  <c r="O1716" i="1"/>
  <c r="P1716" i="1" s="1"/>
  <c r="O1717" i="1"/>
  <c r="P1717" i="1" s="1"/>
  <c r="O1718" i="1"/>
  <c r="P1718" i="1" s="1"/>
  <c r="O1719" i="1"/>
  <c r="P1719" i="1" s="1"/>
  <c r="O1720" i="1"/>
  <c r="P1720" i="1" s="1"/>
  <c r="O1721" i="1"/>
  <c r="P1721" i="1" s="1"/>
  <c r="O1722" i="1"/>
  <c r="P1722" i="1" s="1"/>
  <c r="O1723" i="1"/>
  <c r="P1723" i="1" s="1"/>
  <c r="O1724" i="1"/>
  <c r="P1724" i="1" s="1"/>
  <c r="O1725" i="1"/>
  <c r="P1725" i="1" s="1"/>
  <c r="O1726" i="1"/>
  <c r="P1726" i="1" s="1"/>
  <c r="O1727" i="1"/>
  <c r="P1727" i="1" s="1"/>
  <c r="O1728" i="1"/>
  <c r="P1728" i="1" s="1"/>
  <c r="O1729" i="1"/>
  <c r="P1729" i="1" s="1"/>
  <c r="O1730" i="1"/>
  <c r="P1730" i="1" s="1"/>
  <c r="O1731" i="1"/>
  <c r="P1731" i="1" s="1"/>
  <c r="O1732" i="1"/>
  <c r="P1732" i="1" s="1"/>
  <c r="O1733" i="1"/>
  <c r="P1733" i="1" s="1"/>
  <c r="O1734" i="1"/>
  <c r="P1734" i="1" s="1"/>
  <c r="O1735" i="1"/>
  <c r="P1735" i="1" s="1"/>
  <c r="O1736" i="1"/>
  <c r="P1736" i="1" s="1"/>
  <c r="O1737" i="1"/>
  <c r="P1737" i="1" s="1"/>
  <c r="O1738" i="1"/>
  <c r="P1738" i="1" s="1"/>
  <c r="O1739" i="1"/>
  <c r="P1739" i="1" s="1"/>
  <c r="O1740" i="1"/>
  <c r="P1740" i="1" s="1"/>
  <c r="O1741" i="1"/>
  <c r="P1741" i="1" s="1"/>
  <c r="O1742" i="1"/>
  <c r="P1742" i="1" s="1"/>
  <c r="O1743" i="1"/>
  <c r="P1743" i="1" s="1"/>
  <c r="O1744" i="1"/>
  <c r="P1744" i="1" s="1"/>
  <c r="O1745" i="1"/>
  <c r="P1745" i="1" s="1"/>
  <c r="O1746" i="1"/>
  <c r="P1746" i="1" s="1"/>
  <c r="O1747" i="1"/>
  <c r="P1747" i="1" s="1"/>
  <c r="O1748" i="1"/>
  <c r="P1748" i="1" s="1"/>
  <c r="O1749" i="1"/>
  <c r="P1749" i="1" s="1"/>
  <c r="O1750" i="1"/>
  <c r="P1750" i="1" s="1"/>
  <c r="O1751" i="1"/>
  <c r="P1751" i="1" s="1"/>
  <c r="O1752" i="1"/>
  <c r="P1752" i="1" s="1"/>
  <c r="O1753" i="1"/>
  <c r="P1753" i="1" s="1"/>
  <c r="O1754" i="1"/>
  <c r="P1754" i="1" s="1"/>
  <c r="O1755" i="1"/>
  <c r="P1755" i="1" s="1"/>
  <c r="O1756" i="1"/>
  <c r="P1756" i="1" s="1"/>
  <c r="O1757" i="1"/>
  <c r="P1757" i="1" s="1"/>
  <c r="O1758" i="1"/>
  <c r="P1758" i="1" s="1"/>
  <c r="O1759" i="1"/>
  <c r="P1759" i="1" s="1"/>
  <c r="O1760" i="1"/>
  <c r="P1760" i="1" s="1"/>
  <c r="O1761" i="1"/>
  <c r="P1761" i="1" s="1"/>
  <c r="O1762" i="1"/>
  <c r="P1762" i="1" s="1"/>
  <c r="O1763" i="1"/>
  <c r="P1763" i="1" s="1"/>
  <c r="O1764" i="1"/>
  <c r="P1764" i="1" s="1"/>
  <c r="O1765" i="1"/>
  <c r="P1765" i="1" s="1"/>
  <c r="O1766" i="1"/>
  <c r="P1766" i="1" s="1"/>
  <c r="O1767" i="1"/>
  <c r="P1767" i="1" s="1"/>
  <c r="O1768" i="1"/>
  <c r="P1768" i="1" s="1"/>
  <c r="O1769" i="1"/>
  <c r="P1769" i="1" s="1"/>
  <c r="O1770" i="1"/>
  <c r="P1770" i="1" s="1"/>
  <c r="O1771" i="1"/>
  <c r="P1771" i="1" s="1"/>
  <c r="O1772" i="1"/>
  <c r="P1772" i="1" s="1"/>
  <c r="O1773" i="1"/>
  <c r="P1773" i="1" s="1"/>
  <c r="O1774" i="1"/>
  <c r="P1774" i="1" s="1"/>
  <c r="O1775" i="1"/>
  <c r="P1775" i="1" s="1"/>
  <c r="O1776" i="1"/>
  <c r="P1776" i="1" s="1"/>
  <c r="O1777" i="1"/>
  <c r="P1777" i="1" s="1"/>
  <c r="O1778" i="1"/>
  <c r="P1778" i="1" s="1"/>
  <c r="O1779" i="1"/>
  <c r="P1779" i="1" s="1"/>
  <c r="O1780" i="1"/>
  <c r="P1780" i="1" s="1"/>
  <c r="O1781" i="1"/>
  <c r="P1781" i="1" s="1"/>
  <c r="O1782" i="1"/>
  <c r="P1782" i="1" s="1"/>
  <c r="O1783" i="1"/>
  <c r="P1783" i="1" s="1"/>
  <c r="O1784" i="1"/>
  <c r="P1784" i="1" s="1"/>
  <c r="O1785" i="1"/>
  <c r="P1785" i="1" s="1"/>
  <c r="O1786" i="1"/>
  <c r="P1786" i="1" s="1"/>
  <c r="O1787" i="1"/>
  <c r="P1787" i="1" s="1"/>
  <c r="O1788" i="1"/>
  <c r="P1788" i="1" s="1"/>
  <c r="O1789" i="1"/>
  <c r="P1789" i="1" s="1"/>
  <c r="O1790" i="1"/>
  <c r="P1790" i="1" s="1"/>
  <c r="O1791" i="1"/>
  <c r="P1791" i="1" s="1"/>
  <c r="O1792" i="1"/>
  <c r="P1792" i="1" s="1"/>
  <c r="O1793" i="1"/>
  <c r="P1793" i="1" s="1"/>
  <c r="O1794" i="1"/>
  <c r="P1794" i="1" s="1"/>
  <c r="O1795" i="1"/>
  <c r="P1795" i="1" s="1"/>
  <c r="O1796" i="1"/>
  <c r="P1796" i="1" s="1"/>
  <c r="O1797" i="1"/>
  <c r="P1797" i="1" s="1"/>
  <c r="O1798" i="1"/>
  <c r="P1798" i="1" s="1"/>
  <c r="O1799" i="1"/>
  <c r="P1799" i="1" s="1"/>
  <c r="O1800" i="1"/>
  <c r="P1800" i="1" s="1"/>
  <c r="O1801" i="1"/>
  <c r="P1801" i="1" s="1"/>
  <c r="O1802" i="1"/>
  <c r="P1802" i="1" s="1"/>
  <c r="O1803" i="1"/>
  <c r="P1803" i="1" s="1"/>
  <c r="O1804" i="1"/>
  <c r="P1804" i="1" s="1"/>
  <c r="O1805" i="1"/>
  <c r="P1805" i="1" s="1"/>
  <c r="O1806" i="1"/>
  <c r="P1806" i="1" s="1"/>
  <c r="O1807" i="1"/>
  <c r="P1807" i="1" s="1"/>
  <c r="O1808" i="1"/>
  <c r="P1808" i="1" s="1"/>
  <c r="O1809" i="1"/>
  <c r="P1809" i="1" s="1"/>
  <c r="O1810" i="1"/>
  <c r="P1810" i="1" s="1"/>
  <c r="O1811" i="1"/>
  <c r="P1811" i="1" s="1"/>
  <c r="O1812" i="1"/>
  <c r="P1812" i="1" s="1"/>
  <c r="O1813" i="1"/>
  <c r="P1813" i="1" s="1"/>
  <c r="O1814" i="1"/>
  <c r="P1814" i="1" s="1"/>
  <c r="O1815" i="1"/>
  <c r="P1815" i="1" s="1"/>
  <c r="O1816" i="1"/>
  <c r="P1816" i="1" s="1"/>
  <c r="O1817" i="1"/>
  <c r="P1817" i="1" s="1"/>
  <c r="O1818" i="1"/>
  <c r="P1818" i="1" s="1"/>
  <c r="O1819" i="1"/>
  <c r="P1819" i="1" s="1"/>
  <c r="O1820" i="1"/>
  <c r="P1820" i="1" s="1"/>
  <c r="O1821" i="1"/>
  <c r="P1821" i="1" s="1"/>
  <c r="O1822" i="1"/>
  <c r="P1822" i="1" s="1"/>
  <c r="O1823" i="1"/>
  <c r="P1823" i="1" s="1"/>
  <c r="O1824" i="1"/>
  <c r="P1824" i="1" s="1"/>
  <c r="O1825" i="1"/>
  <c r="P1825" i="1" s="1"/>
  <c r="O1826" i="1"/>
  <c r="P1826" i="1" s="1"/>
  <c r="O1827" i="1"/>
  <c r="P1827" i="1" s="1"/>
  <c r="O1828" i="1"/>
  <c r="P1828" i="1" s="1"/>
  <c r="O1829" i="1"/>
  <c r="P1829" i="1" s="1"/>
  <c r="O1830" i="1"/>
  <c r="P1830" i="1" s="1"/>
  <c r="O1831" i="1"/>
  <c r="P1831" i="1" s="1"/>
  <c r="O1832" i="1"/>
  <c r="P1832" i="1" s="1"/>
  <c r="O1833" i="1"/>
  <c r="P1833" i="1" s="1"/>
  <c r="O1834" i="1"/>
  <c r="P1834" i="1" s="1"/>
  <c r="O1835" i="1"/>
  <c r="P1835" i="1" s="1"/>
  <c r="O1836" i="1"/>
  <c r="P1836" i="1" s="1"/>
  <c r="O1837" i="1"/>
  <c r="P1837" i="1" s="1"/>
  <c r="O1838" i="1"/>
  <c r="P1838" i="1" s="1"/>
  <c r="O1839" i="1"/>
  <c r="P1839" i="1" s="1"/>
  <c r="O1840" i="1"/>
  <c r="P1840" i="1" s="1"/>
  <c r="O1841" i="1"/>
  <c r="P1841" i="1" s="1"/>
  <c r="O1842" i="1"/>
  <c r="P1842" i="1" s="1"/>
  <c r="O1843" i="1"/>
  <c r="P1843" i="1" s="1"/>
  <c r="O1844" i="1"/>
  <c r="P1844" i="1" s="1"/>
  <c r="O1845" i="1"/>
  <c r="P1845" i="1" s="1"/>
  <c r="O1846" i="1"/>
  <c r="P1846" i="1" s="1"/>
  <c r="O1847" i="1"/>
  <c r="P1847" i="1" s="1"/>
  <c r="O1848" i="1"/>
  <c r="P1848" i="1" s="1"/>
  <c r="O1849" i="1"/>
  <c r="P1849" i="1" s="1"/>
  <c r="O1850" i="1"/>
  <c r="P1850" i="1" s="1"/>
  <c r="O1851" i="1"/>
  <c r="P1851" i="1" s="1"/>
  <c r="O1852" i="1"/>
  <c r="P1852" i="1" s="1"/>
  <c r="O1853" i="1"/>
  <c r="P1853" i="1" s="1"/>
  <c r="O1854" i="1"/>
  <c r="P1854" i="1" s="1"/>
  <c r="O1855" i="1"/>
  <c r="P1855" i="1" s="1"/>
  <c r="O1856" i="1"/>
  <c r="P1856" i="1" s="1"/>
  <c r="O1857" i="1"/>
  <c r="P1857" i="1" s="1"/>
  <c r="O1858" i="1"/>
  <c r="P1858" i="1" s="1"/>
  <c r="O1859" i="1"/>
  <c r="P1859" i="1" s="1"/>
  <c r="O1860" i="1"/>
  <c r="P1860" i="1" s="1"/>
  <c r="O1861" i="1"/>
  <c r="P1861" i="1" s="1"/>
  <c r="O1862" i="1"/>
  <c r="P1862" i="1" s="1"/>
  <c r="O1863" i="1"/>
  <c r="P1863" i="1" s="1"/>
  <c r="O1864" i="1"/>
  <c r="P1864" i="1" s="1"/>
  <c r="O1865" i="1"/>
  <c r="P1865" i="1" s="1"/>
  <c r="O1866" i="1"/>
  <c r="P1866" i="1" s="1"/>
  <c r="O1867" i="1"/>
  <c r="P1867" i="1" s="1"/>
  <c r="O1868" i="1"/>
  <c r="P1868" i="1" s="1"/>
  <c r="O1869" i="1"/>
  <c r="P1869" i="1" s="1"/>
  <c r="O1870" i="1"/>
  <c r="P1870" i="1" s="1"/>
  <c r="O1871" i="1"/>
  <c r="P1871" i="1" s="1"/>
  <c r="O1872" i="1"/>
  <c r="P1872" i="1" s="1"/>
  <c r="O1873" i="1"/>
  <c r="P1873" i="1" s="1"/>
  <c r="O1874" i="1"/>
  <c r="P1874" i="1" s="1"/>
  <c r="O1875" i="1"/>
  <c r="P1875" i="1" s="1"/>
  <c r="O1876" i="1"/>
  <c r="P1876" i="1" s="1"/>
  <c r="O1877" i="1"/>
  <c r="P1877" i="1" s="1"/>
  <c r="O1878" i="1"/>
  <c r="P1878" i="1" s="1"/>
  <c r="O1879" i="1"/>
  <c r="P1879" i="1" s="1"/>
  <c r="O1880" i="1"/>
  <c r="P1880" i="1" s="1"/>
  <c r="O1881" i="1"/>
  <c r="P1881" i="1" s="1"/>
  <c r="O1882" i="1"/>
  <c r="P1882" i="1" s="1"/>
  <c r="O1883" i="1"/>
  <c r="P1883" i="1" s="1"/>
  <c r="O1884" i="1"/>
  <c r="P1884" i="1" s="1"/>
  <c r="O1885" i="1"/>
  <c r="P1885" i="1" s="1"/>
  <c r="O1886" i="1"/>
  <c r="P1886" i="1" s="1"/>
  <c r="O1887" i="1"/>
  <c r="P1887" i="1" s="1"/>
  <c r="O1888" i="1"/>
  <c r="P1888" i="1" s="1"/>
  <c r="O1889" i="1"/>
  <c r="P1889" i="1" s="1"/>
  <c r="O1890" i="1"/>
  <c r="P1890" i="1" s="1"/>
  <c r="O1891" i="1"/>
  <c r="P1891" i="1" s="1"/>
  <c r="O1892" i="1"/>
  <c r="P1892" i="1" s="1"/>
  <c r="O1893" i="1"/>
  <c r="P1893" i="1" s="1"/>
  <c r="O1894" i="1"/>
  <c r="P1894" i="1" s="1"/>
  <c r="O1895" i="1"/>
  <c r="P1895" i="1" s="1"/>
  <c r="O1896" i="1"/>
  <c r="P1896" i="1" s="1"/>
  <c r="O1897" i="1"/>
  <c r="P1897" i="1" s="1"/>
  <c r="O1898" i="1"/>
  <c r="P1898" i="1" s="1"/>
  <c r="O1899" i="1"/>
  <c r="P1899" i="1" s="1"/>
  <c r="O1900" i="1"/>
  <c r="P1900" i="1" s="1"/>
  <c r="O1901" i="1"/>
  <c r="P1901" i="1" s="1"/>
  <c r="O1902" i="1"/>
  <c r="P1902" i="1" s="1"/>
  <c r="O1903" i="1"/>
  <c r="P1903" i="1" s="1"/>
  <c r="O1904" i="1"/>
  <c r="P1904" i="1" s="1"/>
  <c r="O1905" i="1"/>
  <c r="P1905" i="1" s="1"/>
  <c r="O1906" i="1"/>
  <c r="P1906" i="1" s="1"/>
  <c r="O1907" i="1"/>
  <c r="P1907" i="1" s="1"/>
  <c r="O1908" i="1"/>
  <c r="P1908" i="1" s="1"/>
  <c r="O1909" i="1"/>
  <c r="P1909" i="1" s="1"/>
  <c r="O1910" i="1"/>
  <c r="P1910" i="1" s="1"/>
  <c r="O1911" i="1"/>
  <c r="P1911" i="1" s="1"/>
  <c r="O1912" i="1"/>
  <c r="P1912" i="1" s="1"/>
  <c r="O1913" i="1"/>
  <c r="P1913" i="1" s="1"/>
  <c r="O1914" i="1"/>
  <c r="P1914" i="1" s="1"/>
  <c r="O1915" i="1"/>
  <c r="P1915" i="1" s="1"/>
  <c r="O1916" i="1"/>
  <c r="P1916" i="1" s="1"/>
  <c r="O1917" i="1"/>
  <c r="P1917" i="1" s="1"/>
  <c r="O1918" i="1"/>
  <c r="P1918" i="1" s="1"/>
  <c r="O1919" i="1"/>
  <c r="P1919" i="1" s="1"/>
  <c r="O1920" i="1"/>
  <c r="P1920" i="1" s="1"/>
  <c r="O1921" i="1"/>
  <c r="P1921" i="1" s="1"/>
  <c r="O1922" i="1"/>
  <c r="P1922" i="1" s="1"/>
  <c r="O1923" i="1"/>
  <c r="P1923" i="1" s="1"/>
  <c r="O1924" i="1"/>
  <c r="P1924" i="1" s="1"/>
  <c r="O1925" i="1"/>
  <c r="P1925" i="1" s="1"/>
  <c r="O1926" i="1"/>
  <c r="P1926" i="1" s="1"/>
  <c r="O1927" i="1"/>
  <c r="P1927" i="1" s="1"/>
  <c r="O1928" i="1"/>
  <c r="P1928" i="1" s="1"/>
  <c r="O1929" i="1"/>
  <c r="P1929" i="1" s="1"/>
  <c r="O1930" i="1"/>
  <c r="P1930" i="1" s="1"/>
  <c r="O1931" i="1"/>
  <c r="P1931" i="1" s="1"/>
  <c r="O1932" i="1"/>
  <c r="P1932" i="1" s="1"/>
  <c r="O1933" i="1"/>
  <c r="P1933" i="1" s="1"/>
  <c r="O1934" i="1"/>
  <c r="P1934" i="1" s="1"/>
  <c r="O1935" i="1"/>
  <c r="P1935" i="1" s="1"/>
  <c r="O1936" i="1"/>
  <c r="P1936" i="1" s="1"/>
  <c r="O1937" i="1"/>
  <c r="P1937" i="1" s="1"/>
  <c r="O1938" i="1"/>
  <c r="P1938" i="1" s="1"/>
  <c r="O1939" i="1"/>
  <c r="P1939" i="1" s="1"/>
  <c r="O1940" i="1"/>
  <c r="P1940" i="1" s="1"/>
  <c r="O1941" i="1"/>
  <c r="P1941" i="1" s="1"/>
  <c r="O1942" i="1"/>
  <c r="P1942" i="1" s="1"/>
  <c r="O1943" i="1"/>
  <c r="P1943" i="1" s="1"/>
  <c r="O1944" i="1"/>
  <c r="P1944" i="1" s="1"/>
  <c r="O1945" i="1"/>
  <c r="P1945" i="1" s="1"/>
  <c r="O1946" i="1"/>
  <c r="P1946" i="1" s="1"/>
  <c r="O1947" i="1"/>
  <c r="P1947" i="1" s="1"/>
  <c r="O1948" i="1"/>
  <c r="P1948" i="1" s="1"/>
  <c r="O1949" i="1"/>
  <c r="P1949" i="1" s="1"/>
  <c r="O1950" i="1"/>
  <c r="P1950" i="1" s="1"/>
  <c r="O1951" i="1"/>
  <c r="P1951" i="1" s="1"/>
  <c r="O1952" i="1"/>
  <c r="P1952" i="1" s="1"/>
  <c r="O1953" i="1"/>
  <c r="P1953" i="1" s="1"/>
  <c r="O1954" i="1"/>
  <c r="P1954" i="1" s="1"/>
  <c r="O1955" i="1"/>
  <c r="P1955" i="1" s="1"/>
  <c r="O1956" i="1"/>
  <c r="P1956" i="1" s="1"/>
  <c r="O1957" i="1"/>
  <c r="P1957" i="1" s="1"/>
  <c r="O1958" i="1"/>
  <c r="P1958" i="1" s="1"/>
  <c r="O1959" i="1"/>
  <c r="P1959" i="1" s="1"/>
  <c r="O1960" i="1"/>
  <c r="P1960" i="1" s="1"/>
  <c r="O1961" i="1"/>
  <c r="P1961" i="1" s="1"/>
  <c r="O1962" i="1"/>
  <c r="P1962" i="1" s="1"/>
  <c r="O1963" i="1"/>
  <c r="P1963" i="1" s="1"/>
  <c r="O1964" i="1"/>
  <c r="P1964" i="1" s="1"/>
  <c r="O1965" i="1"/>
  <c r="P1965" i="1" s="1"/>
  <c r="O1966" i="1"/>
  <c r="P1966" i="1" s="1"/>
  <c r="O1967" i="1"/>
  <c r="P1967" i="1" s="1"/>
  <c r="O1968" i="1"/>
  <c r="P1968" i="1" s="1"/>
  <c r="O1969" i="1"/>
  <c r="P1969" i="1" s="1"/>
  <c r="O1970" i="1"/>
  <c r="P1970" i="1" s="1"/>
  <c r="O1971" i="1"/>
  <c r="P1971" i="1" s="1"/>
  <c r="O1972" i="1"/>
  <c r="P1972" i="1" s="1"/>
  <c r="O1973" i="1"/>
  <c r="P1973" i="1" s="1"/>
  <c r="O1974" i="1"/>
  <c r="P1974" i="1" s="1"/>
  <c r="O1975" i="1"/>
  <c r="P1975" i="1" s="1"/>
  <c r="O1976" i="1"/>
  <c r="P1976" i="1" s="1"/>
  <c r="O1977" i="1"/>
  <c r="P1977" i="1" s="1"/>
  <c r="O1978" i="1"/>
  <c r="P1978" i="1" s="1"/>
  <c r="O1979" i="1"/>
  <c r="P1979" i="1" s="1"/>
  <c r="O1980" i="1"/>
  <c r="P1980" i="1" s="1"/>
  <c r="O1981" i="1"/>
  <c r="P1981" i="1" s="1"/>
  <c r="O1982" i="1"/>
  <c r="P1982" i="1" s="1"/>
  <c r="O1983" i="1"/>
  <c r="P1983" i="1" s="1"/>
  <c r="O1984" i="1"/>
  <c r="P1984" i="1" s="1"/>
  <c r="O1985" i="1"/>
  <c r="P1985" i="1" s="1"/>
  <c r="O1986" i="1"/>
  <c r="P1986" i="1" s="1"/>
  <c r="O1987" i="1"/>
  <c r="P1987" i="1" s="1"/>
  <c r="O1988" i="1"/>
  <c r="P1988" i="1" s="1"/>
  <c r="O1989" i="1"/>
  <c r="P1989" i="1" s="1"/>
  <c r="O1990" i="1"/>
  <c r="P1990" i="1" s="1"/>
  <c r="O1991" i="1"/>
  <c r="P1991" i="1" s="1"/>
  <c r="O1992" i="1"/>
  <c r="P1992" i="1" s="1"/>
  <c r="O1993" i="1"/>
  <c r="P1993" i="1" s="1"/>
  <c r="O1994" i="1"/>
  <c r="P1994" i="1" s="1"/>
  <c r="O1995" i="1"/>
  <c r="P1995" i="1" s="1"/>
  <c r="O1996" i="1"/>
  <c r="P1996" i="1" s="1"/>
  <c r="O1997" i="1"/>
  <c r="P1997" i="1" s="1"/>
  <c r="O1998" i="1"/>
  <c r="P1998" i="1" s="1"/>
  <c r="O1999" i="1"/>
  <c r="P1999" i="1" s="1"/>
  <c r="O2000" i="1"/>
  <c r="P2000" i="1" s="1"/>
  <c r="O2001" i="1"/>
  <c r="P2001" i="1" s="1"/>
  <c r="O2002" i="1"/>
  <c r="P2002" i="1" s="1"/>
  <c r="O2003" i="1"/>
  <c r="P2003" i="1" s="1"/>
  <c r="O2004" i="1"/>
  <c r="P2004" i="1" s="1"/>
  <c r="O2005" i="1"/>
  <c r="P2005" i="1" s="1"/>
  <c r="O2006" i="1"/>
  <c r="P2006" i="1" s="1"/>
  <c r="O2007" i="1"/>
  <c r="P2007" i="1" s="1"/>
  <c r="O2008" i="1"/>
  <c r="P2008" i="1" s="1"/>
  <c r="O2009" i="1"/>
  <c r="P2009" i="1" s="1"/>
  <c r="O2010" i="1"/>
  <c r="P2010" i="1" s="1"/>
  <c r="O2011" i="1"/>
  <c r="P2011" i="1" s="1"/>
  <c r="O2012" i="1"/>
  <c r="P2012" i="1" s="1"/>
  <c r="O2013" i="1"/>
  <c r="P2013" i="1" s="1"/>
  <c r="O2014" i="1"/>
  <c r="P2014" i="1" s="1"/>
  <c r="O2015" i="1"/>
  <c r="P2015" i="1" s="1"/>
  <c r="O2016" i="1"/>
  <c r="P2016" i="1" s="1"/>
  <c r="O2017" i="1"/>
  <c r="P2017" i="1" s="1"/>
  <c r="O2018" i="1"/>
  <c r="P2018" i="1" s="1"/>
  <c r="O2019" i="1"/>
  <c r="P2019" i="1" s="1"/>
  <c r="O2020" i="1"/>
  <c r="P2020" i="1" s="1"/>
  <c r="O2021" i="1"/>
  <c r="P2021" i="1" s="1"/>
  <c r="O2022" i="1"/>
  <c r="P2022" i="1" s="1"/>
  <c r="O2023" i="1"/>
  <c r="P2023" i="1" s="1"/>
  <c r="O2024" i="1"/>
  <c r="P2024" i="1" s="1"/>
  <c r="O2025" i="1"/>
  <c r="P2025" i="1" s="1"/>
  <c r="O2026" i="1"/>
  <c r="P2026" i="1" s="1"/>
  <c r="O2027" i="1"/>
  <c r="P2027" i="1" s="1"/>
  <c r="O2028" i="1"/>
  <c r="P2028" i="1" s="1"/>
  <c r="O2029" i="1"/>
  <c r="P2029" i="1" s="1"/>
  <c r="O2030" i="1"/>
  <c r="P2030" i="1" s="1"/>
  <c r="O2031" i="1"/>
  <c r="P2031" i="1" s="1"/>
  <c r="O2032" i="1"/>
  <c r="P2032" i="1" s="1"/>
  <c r="O2033" i="1"/>
  <c r="P2033" i="1" s="1"/>
  <c r="O2034" i="1"/>
  <c r="P2034" i="1" s="1"/>
  <c r="O2035" i="1"/>
  <c r="P2035" i="1" s="1"/>
  <c r="O2036" i="1"/>
  <c r="P2036" i="1" s="1"/>
  <c r="O2037" i="1"/>
  <c r="P2037" i="1" s="1"/>
  <c r="O2038" i="1"/>
  <c r="P2038" i="1" s="1"/>
  <c r="O2039" i="1"/>
  <c r="P2039" i="1" s="1"/>
  <c r="O2040" i="1"/>
  <c r="P2040" i="1" s="1"/>
  <c r="O2041" i="1"/>
  <c r="P2041" i="1" s="1"/>
  <c r="O2042" i="1"/>
  <c r="P2042" i="1" s="1"/>
  <c r="O2043" i="1"/>
  <c r="P2043" i="1" s="1"/>
  <c r="O2044" i="1"/>
  <c r="P2044" i="1" s="1"/>
  <c r="O2045" i="1"/>
  <c r="P2045" i="1" s="1"/>
  <c r="O2046" i="1"/>
  <c r="P2046" i="1" s="1"/>
  <c r="O2047" i="1"/>
  <c r="P2047" i="1" s="1"/>
  <c r="O2048" i="1"/>
  <c r="P2048" i="1" s="1"/>
  <c r="O2049" i="1"/>
  <c r="P2049" i="1" s="1"/>
  <c r="O2050" i="1"/>
  <c r="P2050" i="1" s="1"/>
  <c r="O2051" i="1"/>
  <c r="P2051" i="1" s="1"/>
  <c r="O2052" i="1"/>
  <c r="P2052" i="1" s="1"/>
  <c r="O2053" i="1"/>
  <c r="P2053" i="1" s="1"/>
  <c r="O2054" i="1"/>
  <c r="P2054" i="1" s="1"/>
  <c r="O2055" i="1"/>
  <c r="P2055" i="1" s="1"/>
  <c r="O2056" i="1"/>
  <c r="P2056" i="1" s="1"/>
  <c r="O2057" i="1"/>
  <c r="P2057" i="1" s="1"/>
  <c r="O2058" i="1"/>
  <c r="P2058" i="1" s="1"/>
  <c r="O2059" i="1"/>
  <c r="P2059" i="1" s="1"/>
  <c r="O2060" i="1"/>
  <c r="P2060" i="1" s="1"/>
  <c r="O2061" i="1"/>
  <c r="P2061" i="1" s="1"/>
  <c r="O2062" i="1"/>
  <c r="P2062" i="1" s="1"/>
  <c r="O2063" i="1"/>
  <c r="P2063" i="1" s="1"/>
  <c r="O2064" i="1"/>
  <c r="P2064" i="1" s="1"/>
  <c r="O2065" i="1"/>
  <c r="P2065" i="1" s="1"/>
  <c r="O2066" i="1"/>
  <c r="P2066" i="1" s="1"/>
  <c r="O2067" i="1"/>
  <c r="P2067" i="1" s="1"/>
  <c r="O2068" i="1"/>
  <c r="P2068" i="1" s="1"/>
  <c r="O2069" i="1"/>
  <c r="P2069" i="1" s="1"/>
  <c r="O2070" i="1"/>
  <c r="P2070" i="1" s="1"/>
  <c r="O2071" i="1"/>
  <c r="P2071" i="1" s="1"/>
  <c r="O2072" i="1"/>
  <c r="P2072" i="1" s="1"/>
  <c r="O2073" i="1"/>
  <c r="P2073" i="1" s="1"/>
  <c r="O2074" i="1"/>
  <c r="P2074" i="1" s="1"/>
  <c r="O2075" i="1"/>
  <c r="P2075" i="1" s="1"/>
  <c r="O2076" i="1"/>
  <c r="P2076" i="1" s="1"/>
  <c r="O2077" i="1"/>
  <c r="P2077" i="1" s="1"/>
  <c r="O2078" i="1"/>
  <c r="P2078" i="1" s="1"/>
  <c r="O2079" i="1"/>
  <c r="P2079" i="1" s="1"/>
  <c r="O2080" i="1"/>
  <c r="P2080" i="1" s="1"/>
  <c r="O2081" i="1"/>
  <c r="P2081" i="1" s="1"/>
  <c r="O2082" i="1"/>
  <c r="P2082" i="1" s="1"/>
  <c r="O2083" i="1"/>
  <c r="P2083" i="1" s="1"/>
  <c r="O2084" i="1"/>
  <c r="P2084" i="1" s="1"/>
  <c r="O2085" i="1"/>
  <c r="P2085" i="1" s="1"/>
  <c r="O2086" i="1"/>
  <c r="P2086" i="1" s="1"/>
  <c r="O2087" i="1"/>
  <c r="P2087" i="1" s="1"/>
  <c r="O2088" i="1"/>
  <c r="P2088" i="1" s="1"/>
  <c r="O2089" i="1"/>
  <c r="P2089" i="1" s="1"/>
  <c r="O2090" i="1"/>
  <c r="P2090" i="1" s="1"/>
  <c r="O2091" i="1"/>
  <c r="P2091" i="1" s="1"/>
  <c r="O2092" i="1"/>
  <c r="P2092" i="1" s="1"/>
  <c r="O2093" i="1"/>
  <c r="P2093" i="1" s="1"/>
  <c r="O2094" i="1"/>
  <c r="P2094" i="1" s="1"/>
  <c r="O2095" i="1"/>
  <c r="P2095" i="1" s="1"/>
  <c r="O2096" i="1"/>
  <c r="P2096" i="1" s="1"/>
  <c r="O2097" i="1"/>
  <c r="P2097" i="1" s="1"/>
  <c r="O2098" i="1"/>
  <c r="P2098" i="1" s="1"/>
  <c r="O2099" i="1"/>
  <c r="P2099" i="1" s="1"/>
  <c r="O2100" i="1"/>
  <c r="P2100" i="1" s="1"/>
  <c r="O2101" i="1"/>
  <c r="P2101" i="1" s="1"/>
  <c r="O2102" i="1"/>
  <c r="P2102" i="1" s="1"/>
  <c r="O2103" i="1"/>
  <c r="P2103" i="1" s="1"/>
  <c r="O2104" i="1"/>
  <c r="P2104" i="1" s="1"/>
  <c r="O2105" i="1"/>
  <c r="P2105" i="1" s="1"/>
  <c r="O2106" i="1"/>
  <c r="P2106" i="1" s="1"/>
  <c r="O2107" i="1"/>
  <c r="P2107" i="1" s="1"/>
  <c r="O2108" i="1"/>
  <c r="P2108" i="1" s="1"/>
  <c r="O2109" i="1"/>
  <c r="P2109" i="1" s="1"/>
  <c r="O2110" i="1"/>
  <c r="P2110" i="1" s="1"/>
  <c r="O2111" i="1"/>
  <c r="P2111" i="1" s="1"/>
  <c r="O2112" i="1"/>
  <c r="P2112" i="1" s="1"/>
  <c r="O2113" i="1"/>
  <c r="P2113" i="1" s="1"/>
  <c r="O2114" i="1"/>
  <c r="P2114" i="1" s="1"/>
  <c r="O2115" i="1"/>
  <c r="P2115" i="1" s="1"/>
  <c r="O2116" i="1"/>
  <c r="P2116" i="1" s="1"/>
  <c r="O2117" i="1"/>
  <c r="P2117" i="1" s="1"/>
  <c r="O2118" i="1"/>
  <c r="P2118" i="1" s="1"/>
  <c r="O2119" i="1"/>
  <c r="P2119" i="1" s="1"/>
  <c r="O2120" i="1"/>
  <c r="P2120" i="1" s="1"/>
  <c r="O2121" i="1"/>
  <c r="P2121" i="1" s="1"/>
  <c r="O2122" i="1"/>
  <c r="P2122" i="1" s="1"/>
  <c r="O2123" i="1"/>
  <c r="P2123" i="1" s="1"/>
  <c r="O2124" i="1"/>
  <c r="P2124" i="1" s="1"/>
  <c r="O2125" i="1"/>
  <c r="P2125" i="1" s="1"/>
  <c r="O2126" i="1"/>
  <c r="P2126" i="1" s="1"/>
  <c r="O2127" i="1"/>
  <c r="P2127" i="1" s="1"/>
  <c r="O2128" i="1"/>
  <c r="P2128" i="1" s="1"/>
  <c r="O2129" i="1"/>
  <c r="P2129" i="1" s="1"/>
  <c r="O2130" i="1"/>
  <c r="P2130" i="1" s="1"/>
  <c r="O2131" i="1"/>
  <c r="P2131" i="1" s="1"/>
  <c r="O2132" i="1"/>
  <c r="P2132" i="1" s="1"/>
  <c r="O2133" i="1"/>
  <c r="P2133" i="1" s="1"/>
  <c r="O2134" i="1"/>
  <c r="P2134" i="1" s="1"/>
  <c r="O2135" i="1"/>
  <c r="P2135" i="1" s="1"/>
  <c r="O2136" i="1"/>
  <c r="P2136" i="1" s="1"/>
  <c r="O2137" i="1"/>
  <c r="P2137" i="1" s="1"/>
  <c r="O2138" i="1"/>
  <c r="P2138" i="1" s="1"/>
  <c r="O2139" i="1"/>
  <c r="P2139" i="1" s="1"/>
  <c r="O2140" i="1"/>
  <c r="P2140" i="1" s="1"/>
  <c r="O2141" i="1"/>
  <c r="P2141" i="1" s="1"/>
  <c r="O2142" i="1"/>
  <c r="P2142" i="1" s="1"/>
  <c r="O2143" i="1"/>
  <c r="P2143" i="1" s="1"/>
  <c r="O2144" i="1"/>
  <c r="P2144" i="1" s="1"/>
  <c r="O2145" i="1"/>
  <c r="P2145" i="1" s="1"/>
  <c r="O2146" i="1"/>
  <c r="P2146" i="1" s="1"/>
  <c r="O2147" i="1"/>
  <c r="P2147" i="1" s="1"/>
  <c r="O2148" i="1"/>
  <c r="P2148" i="1" s="1"/>
  <c r="O2149" i="1"/>
  <c r="P2149" i="1" s="1"/>
  <c r="O2150" i="1"/>
  <c r="P2150" i="1" s="1"/>
  <c r="O2151" i="1"/>
  <c r="P2151" i="1" s="1"/>
  <c r="O2152" i="1"/>
  <c r="P2152" i="1" s="1"/>
  <c r="O2153" i="1"/>
  <c r="P2153" i="1" s="1"/>
  <c r="O2154" i="1"/>
  <c r="P2154" i="1" s="1"/>
  <c r="O2155" i="1"/>
  <c r="P2155" i="1" s="1"/>
  <c r="O2156" i="1"/>
  <c r="P2156" i="1" s="1"/>
  <c r="O2157" i="1"/>
  <c r="P2157" i="1" s="1"/>
  <c r="O2158" i="1"/>
  <c r="P2158" i="1" s="1"/>
  <c r="O2159" i="1"/>
  <c r="P2159" i="1" s="1"/>
  <c r="O2160" i="1"/>
  <c r="P2160" i="1" s="1"/>
  <c r="O2161" i="1"/>
  <c r="P2161" i="1" s="1"/>
  <c r="O2162" i="1"/>
  <c r="P2162" i="1" s="1"/>
  <c r="O2163" i="1"/>
  <c r="P2163" i="1" s="1"/>
  <c r="O2164" i="1"/>
  <c r="P2164" i="1" s="1"/>
  <c r="O2165" i="1"/>
  <c r="P2165" i="1" s="1"/>
  <c r="O2166" i="1"/>
  <c r="P2166" i="1" s="1"/>
  <c r="O2167" i="1"/>
  <c r="P2167" i="1" s="1"/>
  <c r="O2168" i="1"/>
  <c r="P2168" i="1" s="1"/>
  <c r="O2169" i="1"/>
  <c r="P2169" i="1" s="1"/>
  <c r="O2170" i="1"/>
  <c r="P2170" i="1" s="1"/>
  <c r="O2171" i="1"/>
  <c r="P2171" i="1" s="1"/>
  <c r="O2172" i="1"/>
  <c r="P2172" i="1" s="1"/>
  <c r="O2173" i="1"/>
  <c r="P2173" i="1" s="1"/>
  <c r="O2174" i="1"/>
  <c r="P2174" i="1" s="1"/>
  <c r="O2175" i="1"/>
  <c r="P2175" i="1" s="1"/>
  <c r="O2176" i="1"/>
  <c r="P2176" i="1" s="1"/>
  <c r="O2177" i="1"/>
  <c r="P2177" i="1" s="1"/>
  <c r="O2178" i="1"/>
  <c r="P2178" i="1" s="1"/>
  <c r="O2179" i="1"/>
  <c r="P2179" i="1" s="1"/>
  <c r="O2180" i="1"/>
  <c r="P2180" i="1" s="1"/>
  <c r="O2181" i="1"/>
  <c r="P2181" i="1" s="1"/>
  <c r="O2182" i="1"/>
  <c r="P2182" i="1" s="1"/>
  <c r="O2183" i="1"/>
  <c r="P2183" i="1" s="1"/>
  <c r="O2184" i="1"/>
  <c r="P2184" i="1" s="1"/>
  <c r="O2185" i="1"/>
  <c r="P2185" i="1" s="1"/>
  <c r="O2186" i="1"/>
  <c r="P2186" i="1" s="1"/>
  <c r="O2187" i="1"/>
  <c r="P2187" i="1" s="1"/>
  <c r="O2188" i="1"/>
  <c r="P2188" i="1" s="1"/>
  <c r="O2189" i="1"/>
  <c r="P2189" i="1" s="1"/>
  <c r="O2190" i="1"/>
  <c r="P2190" i="1" s="1"/>
  <c r="O2191" i="1"/>
  <c r="P2191" i="1" s="1"/>
  <c r="O2192" i="1"/>
  <c r="P2192" i="1" s="1"/>
  <c r="O2193" i="1"/>
  <c r="P2193" i="1" s="1"/>
  <c r="O2194" i="1"/>
  <c r="P2194" i="1" s="1"/>
  <c r="O2195" i="1"/>
  <c r="P2195" i="1" s="1"/>
  <c r="O2196" i="1"/>
  <c r="P2196" i="1" s="1"/>
  <c r="O2197" i="1"/>
  <c r="P2197" i="1" s="1"/>
  <c r="O2198" i="1"/>
  <c r="P2198" i="1" s="1"/>
  <c r="O2199" i="1"/>
  <c r="P2199" i="1" s="1"/>
  <c r="O2200" i="1"/>
  <c r="P2200" i="1" s="1"/>
  <c r="O2201" i="1"/>
  <c r="P2201" i="1" s="1"/>
  <c r="O2202" i="1"/>
  <c r="P2202" i="1" s="1"/>
  <c r="O2203" i="1"/>
  <c r="P2203" i="1" s="1"/>
  <c r="O2204" i="1"/>
  <c r="P2204" i="1" s="1"/>
  <c r="O2205" i="1"/>
  <c r="P2205" i="1" s="1"/>
  <c r="O2206" i="1"/>
  <c r="P2206" i="1" s="1"/>
  <c r="O2207" i="1"/>
  <c r="P2207" i="1" s="1"/>
  <c r="O2208" i="1"/>
  <c r="P2208" i="1" s="1"/>
  <c r="O2209" i="1"/>
  <c r="P2209" i="1" s="1"/>
  <c r="O2210" i="1"/>
  <c r="P2210" i="1" s="1"/>
  <c r="O2211" i="1"/>
  <c r="P2211" i="1" s="1"/>
  <c r="O2212" i="1"/>
  <c r="P2212" i="1" s="1"/>
  <c r="O2213" i="1"/>
  <c r="P2213" i="1" s="1"/>
  <c r="O2214" i="1"/>
  <c r="P2214" i="1" s="1"/>
  <c r="O2215" i="1"/>
  <c r="P2215" i="1" s="1"/>
  <c r="O2216" i="1"/>
  <c r="P2216" i="1" s="1"/>
  <c r="O2217" i="1"/>
  <c r="P2217" i="1" s="1"/>
  <c r="O2218" i="1"/>
  <c r="P2218" i="1" s="1"/>
  <c r="O2219" i="1"/>
  <c r="P2219" i="1" s="1"/>
  <c r="O2220" i="1"/>
  <c r="P2220" i="1" s="1"/>
  <c r="O2221" i="1"/>
  <c r="P2221" i="1" s="1"/>
  <c r="O2222" i="1"/>
  <c r="P2222" i="1" s="1"/>
  <c r="O2223" i="1"/>
  <c r="P2223" i="1" s="1"/>
  <c r="O2224" i="1"/>
  <c r="P2224" i="1" s="1"/>
  <c r="O2225" i="1"/>
  <c r="P2225" i="1" s="1"/>
  <c r="O2226" i="1"/>
  <c r="P2226" i="1" s="1"/>
  <c r="O2227" i="1"/>
  <c r="P2227" i="1" s="1"/>
  <c r="O2228" i="1"/>
  <c r="P2228" i="1" s="1"/>
  <c r="O2229" i="1"/>
  <c r="P2229" i="1" s="1"/>
  <c r="O2230" i="1"/>
  <c r="P2230" i="1" s="1"/>
  <c r="O2231" i="1"/>
  <c r="P2231" i="1" s="1"/>
  <c r="O2232" i="1"/>
  <c r="P2232" i="1" s="1"/>
  <c r="O2233" i="1"/>
  <c r="P2233" i="1" s="1"/>
  <c r="O2234" i="1"/>
  <c r="P2234" i="1" s="1"/>
  <c r="O2235" i="1"/>
  <c r="P2235" i="1" s="1"/>
  <c r="O2236" i="1"/>
  <c r="P2236" i="1" s="1"/>
  <c r="O2237" i="1"/>
  <c r="P2237" i="1" s="1"/>
  <c r="O2238" i="1"/>
  <c r="P2238" i="1" s="1"/>
  <c r="O2239" i="1"/>
  <c r="P2239" i="1" s="1"/>
  <c r="O2240" i="1"/>
  <c r="P2240" i="1" s="1"/>
  <c r="O2241" i="1"/>
  <c r="P2241" i="1" s="1"/>
  <c r="O2242" i="1"/>
  <c r="P2242" i="1" s="1"/>
  <c r="O2243" i="1"/>
  <c r="P2243" i="1" s="1"/>
  <c r="O2244" i="1"/>
  <c r="P2244" i="1" s="1"/>
  <c r="O2245" i="1"/>
  <c r="P2245" i="1" s="1"/>
  <c r="O2246" i="1"/>
  <c r="P2246" i="1" s="1"/>
  <c r="O2247" i="1"/>
  <c r="P2247" i="1" s="1"/>
  <c r="O2248" i="1"/>
  <c r="P2248" i="1" s="1"/>
  <c r="O2249" i="1"/>
  <c r="P2249" i="1" s="1"/>
  <c r="O2250" i="1"/>
  <c r="P2250" i="1" s="1"/>
  <c r="O2251" i="1"/>
  <c r="P2251" i="1" s="1"/>
  <c r="O2252" i="1"/>
  <c r="P2252" i="1" s="1"/>
  <c r="O2253" i="1"/>
  <c r="P2253" i="1" s="1"/>
  <c r="O2254" i="1"/>
  <c r="P2254" i="1" s="1"/>
  <c r="O2255" i="1"/>
  <c r="P2255" i="1" s="1"/>
  <c r="O2256" i="1"/>
  <c r="P2256" i="1" s="1"/>
  <c r="O2257" i="1"/>
  <c r="P2257" i="1" s="1"/>
  <c r="O2258" i="1"/>
  <c r="P2258" i="1" s="1"/>
  <c r="O2259" i="1"/>
  <c r="P2259" i="1" s="1"/>
  <c r="O2260" i="1"/>
  <c r="P2260" i="1" s="1"/>
  <c r="O2261" i="1"/>
  <c r="P2261" i="1" s="1"/>
  <c r="O2262" i="1"/>
  <c r="P2262" i="1" s="1"/>
  <c r="O2263" i="1"/>
  <c r="P2263" i="1" s="1"/>
  <c r="O2264" i="1"/>
  <c r="P2264" i="1" s="1"/>
  <c r="O2265" i="1"/>
  <c r="P2265" i="1" s="1"/>
  <c r="O2266" i="1"/>
  <c r="P2266" i="1" s="1"/>
  <c r="O2267" i="1"/>
  <c r="P2267" i="1" s="1"/>
  <c r="O2268" i="1"/>
  <c r="P2268" i="1" s="1"/>
  <c r="O2269" i="1"/>
  <c r="P2269" i="1" s="1"/>
  <c r="O2270" i="1"/>
  <c r="P2270" i="1" s="1"/>
  <c r="O2271" i="1"/>
  <c r="P2271" i="1" s="1"/>
  <c r="O2272" i="1"/>
  <c r="P2272" i="1" s="1"/>
  <c r="O2273" i="1"/>
  <c r="P2273" i="1" s="1"/>
  <c r="O2274" i="1"/>
  <c r="P2274" i="1" s="1"/>
  <c r="O2275" i="1"/>
  <c r="P2275" i="1" s="1"/>
  <c r="O2276" i="1"/>
  <c r="P2276" i="1" s="1"/>
  <c r="O2277" i="1"/>
  <c r="P2277" i="1" s="1"/>
  <c r="O2278" i="1"/>
  <c r="P2278" i="1" s="1"/>
  <c r="O2279" i="1"/>
  <c r="P2279" i="1" s="1"/>
  <c r="O2280" i="1"/>
  <c r="P2280" i="1" s="1"/>
  <c r="O2281" i="1"/>
  <c r="P2281" i="1" s="1"/>
  <c r="O2282" i="1"/>
  <c r="P2282" i="1" s="1"/>
  <c r="O2283" i="1"/>
  <c r="P2283" i="1" s="1"/>
  <c r="O2284" i="1"/>
  <c r="P2284" i="1" s="1"/>
  <c r="O2285" i="1"/>
  <c r="P2285" i="1" s="1"/>
  <c r="O2286" i="1"/>
  <c r="P2286" i="1" s="1"/>
  <c r="O2287" i="1"/>
  <c r="P2287" i="1" s="1"/>
  <c r="O2288" i="1"/>
  <c r="P2288" i="1" s="1"/>
  <c r="O2289" i="1"/>
  <c r="P2289" i="1" s="1"/>
  <c r="O2290" i="1"/>
  <c r="P2290" i="1" s="1"/>
  <c r="O2291" i="1"/>
  <c r="P2291" i="1" s="1"/>
  <c r="O2292" i="1"/>
  <c r="P2292" i="1" s="1"/>
  <c r="O2293" i="1"/>
  <c r="P2293" i="1" s="1"/>
  <c r="O2294" i="1"/>
  <c r="P2294" i="1" s="1"/>
  <c r="O2295" i="1"/>
  <c r="P2295" i="1" s="1"/>
  <c r="O2296" i="1"/>
  <c r="P2296" i="1" s="1"/>
  <c r="O2297" i="1"/>
  <c r="P2297" i="1" s="1"/>
  <c r="O2298" i="1"/>
  <c r="P2298" i="1" s="1"/>
  <c r="O2299" i="1"/>
  <c r="P2299" i="1" s="1"/>
  <c r="O2300" i="1"/>
  <c r="P2300" i="1" s="1"/>
  <c r="O2301" i="1"/>
  <c r="P2301" i="1" s="1"/>
  <c r="O2302" i="1"/>
  <c r="P2302" i="1" s="1"/>
  <c r="O2303" i="1"/>
  <c r="P2303" i="1" s="1"/>
  <c r="O2304" i="1"/>
  <c r="P2304" i="1" s="1"/>
  <c r="O2305" i="1"/>
  <c r="P2305" i="1" s="1"/>
  <c r="O2306" i="1"/>
  <c r="P2306" i="1" s="1"/>
  <c r="O2307" i="1"/>
  <c r="P2307" i="1" s="1"/>
  <c r="O2308" i="1"/>
  <c r="P2308" i="1" s="1"/>
  <c r="O2309" i="1"/>
  <c r="P2309" i="1" s="1"/>
  <c r="O2310" i="1"/>
  <c r="P2310" i="1" s="1"/>
  <c r="O2311" i="1"/>
  <c r="P2311" i="1" s="1"/>
  <c r="O2312" i="1"/>
  <c r="P2312" i="1" s="1"/>
  <c r="O2313" i="1"/>
  <c r="P2313" i="1" s="1"/>
  <c r="O2314" i="1"/>
  <c r="P2314" i="1" s="1"/>
  <c r="O2315" i="1"/>
  <c r="P2315" i="1" s="1"/>
  <c r="O2316" i="1"/>
  <c r="P2316" i="1" s="1"/>
  <c r="O2317" i="1"/>
  <c r="P2317" i="1" s="1"/>
  <c r="O2318" i="1"/>
  <c r="P2318" i="1" s="1"/>
  <c r="O2319" i="1"/>
  <c r="P2319" i="1" s="1"/>
  <c r="O2320" i="1"/>
  <c r="P2320" i="1" s="1"/>
  <c r="O2321" i="1"/>
  <c r="P2321" i="1" s="1"/>
  <c r="O2322" i="1"/>
  <c r="P2322" i="1" s="1"/>
  <c r="O2323" i="1"/>
  <c r="P2323" i="1" s="1"/>
  <c r="O2324" i="1"/>
  <c r="P2324" i="1" s="1"/>
  <c r="O2325" i="1"/>
  <c r="P2325" i="1" s="1"/>
  <c r="O2326" i="1"/>
  <c r="P2326" i="1" s="1"/>
  <c r="O2327" i="1"/>
  <c r="P2327" i="1" s="1"/>
  <c r="O2328" i="1"/>
  <c r="P2328" i="1" s="1"/>
  <c r="O2329" i="1"/>
  <c r="P2329" i="1" s="1"/>
  <c r="O2330" i="1"/>
  <c r="P2330" i="1" s="1"/>
  <c r="O2331" i="1"/>
  <c r="P2331" i="1" s="1"/>
  <c r="O2332" i="1"/>
  <c r="P2332" i="1" s="1"/>
  <c r="O2333" i="1"/>
  <c r="P2333" i="1" s="1"/>
  <c r="O2334" i="1"/>
  <c r="P2334" i="1" s="1"/>
  <c r="O2335" i="1"/>
  <c r="P2335" i="1" s="1"/>
  <c r="O2336" i="1"/>
  <c r="P2336" i="1" s="1"/>
  <c r="O2337" i="1"/>
  <c r="P2337" i="1" s="1"/>
  <c r="O2338" i="1"/>
  <c r="P2338" i="1" s="1"/>
  <c r="O2339" i="1"/>
  <c r="P2339" i="1" s="1"/>
  <c r="O2340" i="1"/>
  <c r="P2340" i="1" s="1"/>
  <c r="O2341" i="1"/>
  <c r="P2341" i="1" s="1"/>
  <c r="O2342" i="1"/>
  <c r="P2342" i="1" s="1"/>
  <c r="O2343" i="1"/>
  <c r="P2343" i="1" s="1"/>
  <c r="O2344" i="1"/>
  <c r="P2344" i="1" s="1"/>
  <c r="O2345" i="1"/>
  <c r="P2345" i="1" s="1"/>
  <c r="O2346" i="1"/>
  <c r="P2346" i="1" s="1"/>
  <c r="O2347" i="1"/>
  <c r="P2347" i="1" s="1"/>
  <c r="O2348" i="1"/>
  <c r="P2348" i="1" s="1"/>
  <c r="O2349" i="1"/>
  <c r="P2349" i="1" s="1"/>
  <c r="O2350" i="1"/>
  <c r="P2350" i="1" s="1"/>
  <c r="O2351" i="1"/>
  <c r="P2351" i="1" s="1"/>
  <c r="O2352" i="1"/>
  <c r="P2352" i="1" s="1"/>
  <c r="O2353" i="1"/>
  <c r="P2353" i="1" s="1"/>
  <c r="O2354" i="1"/>
  <c r="P2354" i="1" s="1"/>
  <c r="O2355" i="1"/>
  <c r="P2355" i="1" s="1"/>
  <c r="O2356" i="1"/>
  <c r="P2356" i="1" s="1"/>
  <c r="O2357" i="1"/>
  <c r="P2357" i="1" s="1"/>
  <c r="O2358" i="1"/>
  <c r="P2358" i="1" s="1"/>
  <c r="O2359" i="1"/>
  <c r="P2359" i="1" s="1"/>
  <c r="O2360" i="1"/>
  <c r="P2360" i="1" s="1"/>
  <c r="O2361" i="1"/>
  <c r="P2361" i="1" s="1"/>
  <c r="O2362" i="1"/>
  <c r="P2362" i="1" s="1"/>
  <c r="O2363" i="1"/>
  <c r="P2363" i="1" s="1"/>
  <c r="O2364" i="1"/>
  <c r="P2364" i="1" s="1"/>
  <c r="O2365" i="1"/>
  <c r="P2365" i="1" s="1"/>
  <c r="O2366" i="1"/>
  <c r="P2366" i="1" s="1"/>
  <c r="O2367" i="1"/>
  <c r="P2367" i="1" s="1"/>
  <c r="O2368" i="1"/>
  <c r="P2368" i="1" s="1"/>
  <c r="O2369" i="1"/>
  <c r="P2369" i="1" s="1"/>
  <c r="O2370" i="1"/>
  <c r="P2370" i="1" s="1"/>
  <c r="O2371" i="1"/>
  <c r="P2371" i="1" s="1"/>
  <c r="O2372" i="1"/>
  <c r="P2372" i="1" s="1"/>
  <c r="O2373" i="1"/>
  <c r="P2373" i="1" s="1"/>
  <c r="O2374" i="1"/>
  <c r="P2374" i="1" s="1"/>
  <c r="O2375" i="1"/>
  <c r="P2375" i="1" s="1"/>
  <c r="O2376" i="1"/>
  <c r="P2376" i="1" s="1"/>
  <c r="O2377" i="1"/>
  <c r="P2377" i="1" s="1"/>
  <c r="O2378" i="1"/>
  <c r="P2378" i="1" s="1"/>
  <c r="O2379" i="1"/>
  <c r="P2379" i="1" s="1"/>
  <c r="O2380" i="1"/>
  <c r="P2380" i="1" s="1"/>
  <c r="O2381" i="1"/>
  <c r="P2381" i="1" s="1"/>
  <c r="O2382" i="1"/>
  <c r="P2382" i="1" s="1"/>
  <c r="O2383" i="1"/>
  <c r="P2383" i="1" s="1"/>
  <c r="O2384" i="1"/>
  <c r="P2384" i="1" s="1"/>
  <c r="O2385" i="1"/>
  <c r="P2385" i="1" s="1"/>
  <c r="O2386" i="1"/>
  <c r="P2386" i="1" s="1"/>
  <c r="O2387" i="1"/>
  <c r="P2387" i="1" s="1"/>
  <c r="O2388" i="1"/>
  <c r="P2388" i="1" s="1"/>
  <c r="O2389" i="1"/>
  <c r="P2389" i="1" s="1"/>
  <c r="O2390" i="1"/>
  <c r="P2390" i="1" s="1"/>
  <c r="O2391" i="1"/>
  <c r="P2391" i="1" s="1"/>
  <c r="O2392" i="1"/>
  <c r="P2392" i="1" s="1"/>
  <c r="O2393" i="1"/>
  <c r="P2393" i="1" s="1"/>
  <c r="O2394" i="1"/>
  <c r="P2394" i="1" s="1"/>
  <c r="O2395" i="1"/>
  <c r="P2395" i="1" s="1"/>
  <c r="O2396" i="1"/>
  <c r="P2396" i="1" s="1"/>
  <c r="O2397" i="1"/>
  <c r="P2397" i="1" s="1"/>
  <c r="O2398" i="1"/>
  <c r="P2398" i="1" s="1"/>
  <c r="O2399" i="1"/>
  <c r="P2399" i="1" s="1"/>
  <c r="O2400" i="1"/>
  <c r="P2400" i="1" s="1"/>
  <c r="O2401" i="1"/>
  <c r="P2401" i="1" s="1"/>
  <c r="O2402" i="1"/>
  <c r="P2402" i="1" s="1"/>
  <c r="O2403" i="1"/>
  <c r="P2403" i="1" s="1"/>
  <c r="O2404" i="1"/>
  <c r="P2404" i="1" s="1"/>
  <c r="O2405" i="1"/>
  <c r="P2405" i="1" s="1"/>
  <c r="O2406" i="1"/>
  <c r="P2406" i="1" s="1"/>
  <c r="O2407" i="1"/>
  <c r="P2407" i="1" s="1"/>
  <c r="O2408" i="1"/>
  <c r="P2408" i="1" s="1"/>
  <c r="O2409" i="1"/>
  <c r="P2409" i="1" s="1"/>
  <c r="O2410" i="1"/>
  <c r="P2410" i="1" s="1"/>
  <c r="O2411" i="1"/>
  <c r="P2411" i="1" s="1"/>
  <c r="O2412" i="1"/>
  <c r="P2412" i="1" s="1"/>
  <c r="O2413" i="1"/>
  <c r="P2413" i="1" s="1"/>
  <c r="O2414" i="1"/>
  <c r="P2414" i="1" s="1"/>
  <c r="O2415" i="1"/>
  <c r="P2415" i="1" s="1"/>
  <c r="O2416" i="1"/>
  <c r="P2416" i="1" s="1"/>
  <c r="O2417" i="1"/>
  <c r="P2417" i="1" s="1"/>
  <c r="O2418" i="1"/>
  <c r="P2418" i="1" s="1"/>
  <c r="O2419" i="1"/>
  <c r="P2419" i="1" s="1"/>
  <c r="O2420" i="1"/>
  <c r="P2420" i="1" s="1"/>
  <c r="O2421" i="1"/>
  <c r="P2421" i="1" s="1"/>
  <c r="O2422" i="1"/>
  <c r="P2422" i="1" s="1"/>
  <c r="O2423" i="1"/>
  <c r="P2423" i="1" s="1"/>
  <c r="O2424" i="1"/>
  <c r="P2424" i="1" s="1"/>
  <c r="O2425" i="1"/>
  <c r="P2425" i="1" s="1"/>
  <c r="O2426" i="1"/>
  <c r="P2426" i="1" s="1"/>
  <c r="O2427" i="1"/>
  <c r="P2427" i="1" s="1"/>
  <c r="O2428" i="1"/>
  <c r="P2428" i="1" s="1"/>
  <c r="O2429" i="1"/>
  <c r="P2429" i="1" s="1"/>
  <c r="O2430" i="1"/>
  <c r="P2430" i="1" s="1"/>
  <c r="O2431" i="1"/>
  <c r="P2431" i="1" s="1"/>
  <c r="O2432" i="1"/>
  <c r="P2432" i="1" s="1"/>
  <c r="O2433" i="1"/>
  <c r="P2433" i="1" s="1"/>
  <c r="O2434" i="1"/>
  <c r="P2434" i="1" s="1"/>
  <c r="O2435" i="1"/>
  <c r="P2435" i="1" s="1"/>
  <c r="O2436" i="1"/>
  <c r="P2436" i="1" s="1"/>
  <c r="O2437" i="1"/>
  <c r="P2437" i="1" s="1"/>
  <c r="O2438" i="1"/>
  <c r="P2438" i="1" s="1"/>
  <c r="O2439" i="1"/>
  <c r="P2439" i="1" s="1"/>
  <c r="O2440" i="1"/>
  <c r="P2440" i="1" s="1"/>
  <c r="O2441" i="1"/>
  <c r="P2441" i="1" s="1"/>
  <c r="O2442" i="1"/>
  <c r="P2442" i="1" s="1"/>
  <c r="O2443" i="1"/>
  <c r="P2443" i="1" s="1"/>
  <c r="O2444" i="1"/>
  <c r="P2444" i="1" s="1"/>
  <c r="O2445" i="1"/>
  <c r="P2445" i="1" s="1"/>
  <c r="O2446" i="1"/>
  <c r="P2446" i="1" s="1"/>
  <c r="O2447" i="1"/>
  <c r="P2447" i="1" s="1"/>
  <c r="O2448" i="1"/>
  <c r="P2448" i="1" s="1"/>
  <c r="O2449" i="1"/>
  <c r="P2449" i="1" s="1"/>
  <c r="O2450" i="1"/>
  <c r="P2450" i="1" s="1"/>
  <c r="O2451" i="1"/>
  <c r="P2451" i="1" s="1"/>
  <c r="O2452" i="1"/>
  <c r="P2452" i="1" s="1"/>
  <c r="O2453" i="1"/>
  <c r="P2453" i="1" s="1"/>
  <c r="O2454" i="1"/>
  <c r="P2454" i="1" s="1"/>
  <c r="O2455" i="1"/>
  <c r="P2455" i="1" s="1"/>
  <c r="O2456" i="1"/>
  <c r="P2456" i="1" s="1"/>
  <c r="O2457" i="1"/>
  <c r="P2457" i="1" s="1"/>
  <c r="O2458" i="1"/>
  <c r="P2458" i="1" s="1"/>
  <c r="O2459" i="1"/>
  <c r="P2459" i="1" s="1"/>
  <c r="O2460" i="1"/>
  <c r="P2460" i="1" s="1"/>
  <c r="O2461" i="1"/>
  <c r="P2461" i="1" s="1"/>
  <c r="O2462" i="1"/>
  <c r="P2462" i="1" s="1"/>
  <c r="O2463" i="1"/>
  <c r="P2463" i="1" s="1"/>
  <c r="O2464" i="1"/>
  <c r="P2464" i="1" s="1"/>
  <c r="O2465" i="1"/>
  <c r="P2465" i="1" s="1"/>
  <c r="O2466" i="1"/>
  <c r="P2466" i="1" s="1"/>
  <c r="O2467" i="1"/>
  <c r="P2467" i="1" s="1"/>
  <c r="O2468" i="1"/>
  <c r="P2468" i="1" s="1"/>
  <c r="O2469" i="1"/>
  <c r="P2469" i="1" s="1"/>
  <c r="O2470" i="1"/>
  <c r="P2470" i="1" s="1"/>
  <c r="O2471" i="1"/>
  <c r="P2471" i="1" s="1"/>
  <c r="O2472" i="1"/>
  <c r="P2472" i="1" s="1"/>
  <c r="O2473" i="1"/>
  <c r="P2473" i="1" s="1"/>
  <c r="O2474" i="1"/>
  <c r="P2474" i="1" s="1"/>
  <c r="O2475" i="1"/>
  <c r="P2475" i="1" s="1"/>
  <c r="O2476" i="1"/>
  <c r="P2476" i="1" s="1"/>
  <c r="O2477" i="1"/>
  <c r="P2477" i="1" s="1"/>
  <c r="O2478" i="1"/>
  <c r="P2478" i="1" s="1"/>
  <c r="O2479" i="1"/>
  <c r="P2479" i="1" s="1"/>
  <c r="O2480" i="1"/>
  <c r="P2480" i="1" s="1"/>
  <c r="O2481" i="1"/>
  <c r="P2481" i="1" s="1"/>
  <c r="O2482" i="1"/>
  <c r="P2482" i="1" s="1"/>
  <c r="O2483" i="1"/>
  <c r="P2483" i="1" s="1"/>
  <c r="O2484" i="1"/>
  <c r="P2484" i="1" s="1"/>
  <c r="O2485" i="1"/>
  <c r="P2485" i="1" s="1"/>
  <c r="O2486" i="1"/>
  <c r="P2486" i="1" s="1"/>
  <c r="O2487" i="1"/>
  <c r="P2487" i="1" s="1"/>
  <c r="O2488" i="1"/>
  <c r="P2488" i="1" s="1"/>
  <c r="O2489" i="1"/>
  <c r="P2489" i="1" s="1"/>
  <c r="O2490" i="1"/>
  <c r="P2490" i="1" s="1"/>
  <c r="O2491" i="1"/>
  <c r="P2491" i="1" s="1"/>
  <c r="O2492" i="1"/>
  <c r="P2492" i="1" s="1"/>
  <c r="O2493" i="1"/>
  <c r="P2493" i="1" s="1"/>
  <c r="O2494" i="1"/>
  <c r="P2494" i="1" s="1"/>
  <c r="O2495" i="1"/>
  <c r="P2495" i="1" s="1"/>
  <c r="O2496" i="1"/>
  <c r="P2496" i="1" s="1"/>
  <c r="O2497" i="1"/>
  <c r="P2497" i="1" s="1"/>
  <c r="O2498" i="1"/>
  <c r="P2498" i="1" s="1"/>
  <c r="O2499" i="1"/>
  <c r="P2499" i="1" s="1"/>
  <c r="O2500" i="1"/>
  <c r="P2500" i="1" s="1"/>
  <c r="O2501" i="1"/>
  <c r="P2501" i="1" s="1"/>
  <c r="O2502" i="1"/>
  <c r="P2502" i="1" s="1"/>
  <c r="O2503" i="1"/>
  <c r="P2503" i="1" s="1"/>
  <c r="O2504" i="1"/>
  <c r="P2504" i="1" s="1"/>
  <c r="O2505" i="1"/>
  <c r="P2505" i="1" s="1"/>
  <c r="O2506" i="1"/>
  <c r="P2506" i="1" s="1"/>
  <c r="O2507" i="1"/>
  <c r="P2507" i="1" s="1"/>
  <c r="O2508" i="1"/>
  <c r="P2508" i="1" s="1"/>
  <c r="O2509" i="1"/>
  <c r="P2509" i="1" s="1"/>
  <c r="O2510" i="1"/>
  <c r="P2510" i="1" s="1"/>
  <c r="O2511" i="1"/>
  <c r="P2511" i="1" s="1"/>
  <c r="O2512" i="1"/>
  <c r="P2512" i="1" s="1"/>
  <c r="O2513" i="1"/>
  <c r="P2513" i="1" s="1"/>
  <c r="O2514" i="1"/>
  <c r="P2514" i="1" s="1"/>
  <c r="O2515" i="1"/>
  <c r="P2515" i="1" s="1"/>
  <c r="O2516" i="1"/>
  <c r="P2516" i="1" s="1"/>
  <c r="O2517" i="1"/>
  <c r="P2517" i="1" s="1"/>
  <c r="O2518" i="1"/>
  <c r="P2518" i="1" s="1"/>
  <c r="O2519" i="1"/>
  <c r="P2519" i="1" s="1"/>
  <c r="O2520" i="1"/>
  <c r="P2520" i="1" s="1"/>
  <c r="O2521" i="1"/>
  <c r="P2521" i="1" s="1"/>
  <c r="O2522" i="1"/>
  <c r="P2522" i="1" s="1"/>
  <c r="O2523" i="1"/>
  <c r="P2523" i="1" s="1"/>
  <c r="O2524" i="1"/>
  <c r="P2524" i="1" s="1"/>
  <c r="O2525" i="1"/>
  <c r="P2525" i="1" s="1"/>
  <c r="O2526" i="1"/>
  <c r="P2526" i="1" s="1"/>
  <c r="O2527" i="1"/>
  <c r="P2527" i="1" s="1"/>
  <c r="O2528" i="1"/>
  <c r="P2528" i="1" s="1"/>
  <c r="O2529" i="1"/>
  <c r="P2529" i="1" s="1"/>
  <c r="O2530" i="1"/>
  <c r="P2530" i="1" s="1"/>
  <c r="O2531" i="1"/>
  <c r="P2531" i="1" s="1"/>
  <c r="O2532" i="1"/>
  <c r="P2532" i="1" s="1"/>
  <c r="O2533" i="1"/>
  <c r="P2533" i="1" s="1"/>
  <c r="O2534" i="1"/>
  <c r="P2534" i="1" s="1"/>
  <c r="O2535" i="1"/>
  <c r="P2535" i="1" s="1"/>
  <c r="O2536" i="1"/>
  <c r="P2536" i="1" s="1"/>
  <c r="O2537" i="1"/>
  <c r="P2537" i="1" s="1"/>
  <c r="O2538" i="1"/>
  <c r="P2538" i="1" s="1"/>
  <c r="O2539" i="1"/>
  <c r="P2539" i="1" s="1"/>
  <c r="O2540" i="1"/>
  <c r="P2540" i="1" s="1"/>
  <c r="O2541" i="1"/>
  <c r="P2541" i="1" s="1"/>
  <c r="O2542" i="1"/>
  <c r="P2542" i="1" s="1"/>
  <c r="O2543" i="1"/>
  <c r="P2543" i="1" s="1"/>
  <c r="O2544" i="1"/>
  <c r="P2544" i="1" s="1"/>
  <c r="O2545" i="1"/>
  <c r="P2545" i="1" s="1"/>
  <c r="O2546" i="1"/>
  <c r="P2546" i="1" s="1"/>
  <c r="O2547" i="1"/>
  <c r="P2547" i="1" s="1"/>
  <c r="O2548" i="1"/>
  <c r="P2548" i="1" s="1"/>
  <c r="O2549" i="1"/>
  <c r="P2549" i="1" s="1"/>
  <c r="O2550" i="1"/>
  <c r="P2550" i="1" s="1"/>
  <c r="O2551" i="1"/>
  <c r="P2551" i="1" s="1"/>
  <c r="O2552" i="1"/>
  <c r="P2552" i="1" s="1"/>
  <c r="O2553" i="1"/>
  <c r="P2553" i="1" s="1"/>
  <c r="O2554" i="1"/>
  <c r="P2554" i="1" s="1"/>
  <c r="O2555" i="1"/>
  <c r="P2555" i="1" s="1"/>
  <c r="O2556" i="1"/>
  <c r="P2556" i="1" s="1"/>
  <c r="O2557" i="1"/>
  <c r="P2557" i="1" s="1"/>
  <c r="O2558" i="1"/>
  <c r="P2558" i="1" s="1"/>
  <c r="O2559" i="1"/>
  <c r="P2559" i="1" s="1"/>
  <c r="O2560" i="1"/>
  <c r="P2560" i="1" s="1"/>
  <c r="O2561" i="1"/>
  <c r="P2561" i="1" s="1"/>
  <c r="O2562" i="1"/>
  <c r="P2562" i="1" s="1"/>
  <c r="O2563" i="1"/>
  <c r="P2563" i="1" s="1"/>
  <c r="O2564" i="1"/>
  <c r="P2564" i="1" s="1"/>
  <c r="O2565" i="1"/>
  <c r="P2565" i="1" s="1"/>
  <c r="O2566" i="1"/>
  <c r="P2566" i="1" s="1"/>
  <c r="O2567" i="1"/>
  <c r="P2567" i="1" s="1"/>
  <c r="O2568" i="1"/>
  <c r="P2568" i="1" s="1"/>
  <c r="O2569" i="1"/>
  <c r="P2569" i="1" s="1"/>
  <c r="O2570" i="1"/>
  <c r="P2570" i="1" s="1"/>
  <c r="O2571" i="1"/>
  <c r="P2571" i="1" s="1"/>
  <c r="O2572" i="1"/>
  <c r="P2572" i="1" s="1"/>
  <c r="O2573" i="1"/>
  <c r="P2573" i="1" s="1"/>
  <c r="O2574" i="1"/>
  <c r="P2574" i="1" s="1"/>
  <c r="O2575" i="1"/>
  <c r="P2575" i="1" s="1"/>
  <c r="O2576" i="1"/>
  <c r="P2576" i="1" s="1"/>
  <c r="O2577" i="1"/>
  <c r="P2577" i="1" s="1"/>
  <c r="O2578" i="1"/>
  <c r="P2578" i="1" s="1"/>
  <c r="O2579" i="1"/>
  <c r="P2579" i="1" s="1"/>
  <c r="O2580" i="1"/>
  <c r="P2580" i="1" s="1"/>
  <c r="O2581" i="1"/>
  <c r="P2581" i="1" s="1"/>
  <c r="O2582" i="1"/>
  <c r="P2582" i="1" s="1"/>
  <c r="O2583" i="1"/>
  <c r="P2583" i="1" s="1"/>
  <c r="O2584" i="1"/>
  <c r="P2584" i="1" s="1"/>
  <c r="O2585" i="1"/>
  <c r="P2585" i="1" s="1"/>
  <c r="O2586" i="1"/>
  <c r="P2586" i="1" s="1"/>
  <c r="O2587" i="1"/>
  <c r="P2587" i="1" s="1"/>
  <c r="O2588" i="1"/>
  <c r="P2588" i="1" s="1"/>
  <c r="O2589" i="1"/>
  <c r="P2589" i="1" s="1"/>
  <c r="O2590" i="1"/>
  <c r="P2590" i="1" s="1"/>
  <c r="O2591" i="1"/>
  <c r="P2591" i="1" s="1"/>
  <c r="O2592" i="1"/>
  <c r="P2592" i="1" s="1"/>
  <c r="O2593" i="1"/>
  <c r="P2593" i="1" s="1"/>
  <c r="O2594" i="1"/>
  <c r="P2594" i="1" s="1"/>
  <c r="O2595" i="1"/>
  <c r="P2595" i="1" s="1"/>
  <c r="O2596" i="1"/>
  <c r="P2596" i="1" s="1"/>
  <c r="O2597" i="1"/>
  <c r="P2597" i="1" s="1"/>
  <c r="O2598" i="1"/>
  <c r="P2598" i="1" s="1"/>
  <c r="O2599" i="1"/>
  <c r="P2599" i="1" s="1"/>
  <c r="O2600" i="1"/>
  <c r="P2600" i="1" s="1"/>
  <c r="O2601" i="1"/>
  <c r="P2601" i="1" s="1"/>
  <c r="O2602" i="1"/>
  <c r="P2602" i="1" s="1"/>
  <c r="O2603" i="1"/>
  <c r="P2603" i="1" s="1"/>
  <c r="O2604" i="1"/>
  <c r="P2604" i="1" s="1"/>
  <c r="O2605" i="1"/>
  <c r="P2605" i="1" s="1"/>
  <c r="O2606" i="1"/>
  <c r="P2606" i="1" s="1"/>
  <c r="O2607" i="1"/>
  <c r="P2607" i="1" s="1"/>
  <c r="O2608" i="1"/>
  <c r="P2608" i="1" s="1"/>
  <c r="O2609" i="1"/>
  <c r="P2609" i="1" s="1"/>
  <c r="O2610" i="1"/>
  <c r="P2610" i="1" s="1"/>
  <c r="O2611" i="1"/>
  <c r="P2611" i="1" s="1"/>
  <c r="O2612" i="1"/>
  <c r="P2612" i="1" s="1"/>
  <c r="O2613" i="1"/>
  <c r="P2613" i="1" s="1"/>
  <c r="O2614" i="1"/>
  <c r="P2614" i="1" s="1"/>
  <c r="O2615" i="1"/>
  <c r="P2615" i="1" s="1"/>
  <c r="O2616" i="1"/>
  <c r="P2616" i="1" s="1"/>
  <c r="O2617" i="1"/>
  <c r="P2617" i="1" s="1"/>
  <c r="O2618" i="1"/>
  <c r="P2618" i="1" s="1"/>
  <c r="O2619" i="1"/>
  <c r="P2619" i="1" s="1"/>
  <c r="O2620" i="1"/>
  <c r="P2620" i="1" s="1"/>
  <c r="O2621" i="1"/>
  <c r="P2621" i="1" s="1"/>
  <c r="O2622" i="1"/>
  <c r="P2622" i="1" s="1"/>
  <c r="O2623" i="1"/>
  <c r="P2623" i="1" s="1"/>
  <c r="O2624" i="1"/>
  <c r="P2624" i="1" s="1"/>
  <c r="O2625" i="1"/>
  <c r="P2625" i="1" s="1"/>
  <c r="O2626" i="1"/>
  <c r="P2626" i="1" s="1"/>
  <c r="O2627" i="1"/>
  <c r="P2627" i="1" s="1"/>
  <c r="O2628" i="1"/>
  <c r="P2628" i="1" s="1"/>
  <c r="O2629" i="1"/>
  <c r="P2629" i="1" s="1"/>
  <c r="O2630" i="1"/>
  <c r="P2630" i="1" s="1"/>
  <c r="O2631" i="1"/>
  <c r="P2631" i="1" s="1"/>
  <c r="O2632" i="1"/>
  <c r="P2632" i="1" s="1"/>
  <c r="O2633" i="1"/>
  <c r="P2633" i="1" s="1"/>
  <c r="O2634" i="1"/>
  <c r="P2634" i="1" s="1"/>
  <c r="O2635" i="1"/>
  <c r="P2635" i="1" s="1"/>
  <c r="O2636" i="1"/>
  <c r="P2636" i="1" s="1"/>
  <c r="O2637" i="1"/>
  <c r="P2637" i="1" s="1"/>
  <c r="O2638" i="1"/>
  <c r="P2638" i="1" s="1"/>
  <c r="O2639" i="1"/>
  <c r="P2639" i="1" s="1"/>
  <c r="O2640" i="1"/>
  <c r="P2640" i="1" s="1"/>
  <c r="O2641" i="1"/>
  <c r="P2641" i="1" s="1"/>
  <c r="O2642" i="1"/>
  <c r="P2642" i="1" s="1"/>
  <c r="O2643" i="1"/>
  <c r="P2643" i="1" s="1"/>
  <c r="O2644" i="1"/>
  <c r="P2644" i="1" s="1"/>
  <c r="O2645" i="1"/>
  <c r="P2645" i="1" s="1"/>
  <c r="O2646" i="1"/>
  <c r="P2646" i="1" s="1"/>
  <c r="O2647" i="1"/>
  <c r="P2647" i="1" s="1"/>
  <c r="O2648" i="1"/>
  <c r="P2648" i="1" s="1"/>
  <c r="O2649" i="1"/>
  <c r="P2649" i="1" s="1"/>
  <c r="O2650" i="1"/>
  <c r="P2650" i="1" s="1"/>
  <c r="O2651" i="1"/>
  <c r="P2651" i="1" s="1"/>
  <c r="O2652" i="1"/>
  <c r="P2652" i="1" s="1"/>
  <c r="O2653" i="1"/>
  <c r="P2653" i="1" s="1"/>
  <c r="O2654" i="1"/>
  <c r="P2654" i="1" s="1"/>
  <c r="O2655" i="1"/>
  <c r="P2655" i="1" s="1"/>
  <c r="O2656" i="1"/>
  <c r="P2656" i="1" s="1"/>
  <c r="O2657" i="1"/>
  <c r="P2657" i="1" s="1"/>
  <c r="O2658" i="1"/>
  <c r="P2658" i="1" s="1"/>
  <c r="O2659" i="1"/>
  <c r="P2659" i="1" s="1"/>
  <c r="O2660" i="1"/>
  <c r="P2660" i="1" s="1"/>
  <c r="O2661" i="1"/>
  <c r="P2661" i="1" s="1"/>
  <c r="O2662" i="1"/>
  <c r="P2662" i="1" s="1"/>
  <c r="O2663" i="1"/>
  <c r="P2663" i="1" s="1"/>
  <c r="O2664" i="1"/>
  <c r="P2664" i="1" s="1"/>
  <c r="O2665" i="1"/>
  <c r="P2665" i="1" s="1"/>
  <c r="O2666" i="1"/>
  <c r="P2666" i="1" s="1"/>
  <c r="O2667" i="1"/>
  <c r="P2667" i="1" s="1"/>
  <c r="O2668" i="1"/>
  <c r="P2668" i="1" s="1"/>
  <c r="O2669" i="1"/>
  <c r="P2669" i="1" s="1"/>
  <c r="O2670" i="1"/>
  <c r="P2670" i="1" s="1"/>
  <c r="O2671" i="1"/>
  <c r="P2671" i="1" s="1"/>
  <c r="O2672" i="1"/>
  <c r="P2672" i="1" s="1"/>
  <c r="O2673" i="1"/>
  <c r="P2673" i="1" s="1"/>
  <c r="O2674" i="1"/>
  <c r="P2674" i="1" s="1"/>
  <c r="O2675" i="1"/>
  <c r="P2675" i="1" s="1"/>
  <c r="O2676" i="1"/>
  <c r="P2676" i="1" s="1"/>
  <c r="O2677" i="1"/>
  <c r="P2677" i="1" s="1"/>
  <c r="O2678" i="1"/>
  <c r="P2678" i="1" s="1"/>
  <c r="O2679" i="1"/>
  <c r="P2679" i="1" s="1"/>
  <c r="O2680" i="1"/>
  <c r="P2680" i="1" s="1"/>
  <c r="O2681" i="1"/>
  <c r="P2681" i="1" s="1"/>
  <c r="O2682" i="1"/>
  <c r="P2682" i="1" s="1"/>
  <c r="O2683" i="1"/>
  <c r="P2683" i="1" s="1"/>
  <c r="O2684" i="1"/>
  <c r="P2684" i="1" s="1"/>
  <c r="O2685" i="1"/>
  <c r="P2685" i="1" s="1"/>
  <c r="O2686" i="1"/>
  <c r="P2686" i="1" s="1"/>
  <c r="O2687" i="1"/>
  <c r="P2687" i="1" s="1"/>
  <c r="O2688" i="1"/>
  <c r="P2688" i="1" s="1"/>
  <c r="O2689" i="1"/>
  <c r="P2689" i="1" s="1"/>
  <c r="O2690" i="1"/>
  <c r="P2690" i="1" s="1"/>
  <c r="O2691" i="1"/>
  <c r="P2691" i="1" s="1"/>
  <c r="O2692" i="1"/>
  <c r="P2692" i="1" s="1"/>
  <c r="O2693" i="1"/>
  <c r="P2693" i="1" s="1"/>
  <c r="O2694" i="1"/>
  <c r="P2694" i="1" s="1"/>
  <c r="O2695" i="1"/>
  <c r="P2695" i="1" s="1"/>
  <c r="O2696" i="1"/>
  <c r="P2696" i="1" s="1"/>
  <c r="O2697" i="1"/>
  <c r="P2697" i="1" s="1"/>
  <c r="O2698" i="1"/>
  <c r="P2698" i="1" s="1"/>
  <c r="O2699" i="1"/>
  <c r="P2699" i="1" s="1"/>
  <c r="O2700" i="1"/>
  <c r="P2700" i="1" s="1"/>
  <c r="O2701" i="1"/>
  <c r="P2701" i="1" s="1"/>
  <c r="O2702" i="1"/>
  <c r="P2702" i="1" s="1"/>
  <c r="O2703" i="1"/>
  <c r="P2703" i="1" s="1"/>
  <c r="O2704" i="1"/>
  <c r="P2704" i="1" s="1"/>
  <c r="O2705" i="1"/>
  <c r="P2705" i="1" s="1"/>
  <c r="O2706" i="1"/>
  <c r="P2706" i="1" s="1"/>
  <c r="O2707" i="1"/>
  <c r="P2707" i="1" s="1"/>
  <c r="O2708" i="1"/>
  <c r="P2708" i="1" s="1"/>
  <c r="O2709" i="1"/>
  <c r="P2709" i="1" s="1"/>
  <c r="O2710" i="1"/>
  <c r="P2710" i="1" s="1"/>
  <c r="O2711" i="1"/>
  <c r="P2711" i="1" s="1"/>
  <c r="O2712" i="1"/>
  <c r="P2712" i="1" s="1"/>
  <c r="O2713" i="1"/>
  <c r="P2713" i="1" s="1"/>
  <c r="O2714" i="1"/>
  <c r="P2714" i="1" s="1"/>
  <c r="O2715" i="1"/>
  <c r="P2715" i="1" s="1"/>
  <c r="O2716" i="1"/>
  <c r="P2716" i="1" s="1"/>
  <c r="O2717" i="1"/>
  <c r="P2717" i="1" s="1"/>
  <c r="O2718" i="1"/>
  <c r="P2718" i="1" s="1"/>
  <c r="O2719" i="1"/>
  <c r="P2719" i="1" s="1"/>
  <c r="O2720" i="1"/>
  <c r="P2720" i="1" s="1"/>
  <c r="O2721" i="1"/>
  <c r="P2721" i="1" s="1"/>
  <c r="O2722" i="1"/>
  <c r="P2722" i="1" s="1"/>
  <c r="O2723" i="1"/>
  <c r="P2723" i="1" s="1"/>
  <c r="O2724" i="1"/>
  <c r="P2724" i="1" s="1"/>
  <c r="O2725" i="1"/>
  <c r="P2725" i="1" s="1"/>
  <c r="O2726" i="1"/>
  <c r="P2726" i="1" s="1"/>
  <c r="O2727" i="1"/>
  <c r="P2727" i="1" s="1"/>
  <c r="O2728" i="1"/>
  <c r="P2728" i="1" s="1"/>
  <c r="O2729" i="1"/>
  <c r="P2729" i="1" s="1"/>
  <c r="O2730" i="1"/>
  <c r="P2730" i="1" s="1"/>
  <c r="O2731" i="1"/>
  <c r="P2731" i="1" s="1"/>
  <c r="O2732" i="1"/>
  <c r="P2732" i="1" s="1"/>
  <c r="O2733" i="1"/>
  <c r="P2733" i="1" s="1"/>
  <c r="O2734" i="1"/>
  <c r="P2734" i="1" s="1"/>
  <c r="O2735" i="1"/>
  <c r="P2735" i="1" s="1"/>
  <c r="O2736" i="1"/>
  <c r="P2736" i="1" s="1"/>
  <c r="O2737" i="1"/>
  <c r="P2737" i="1" s="1"/>
  <c r="O2738" i="1"/>
  <c r="P2738" i="1" s="1"/>
  <c r="O2739" i="1"/>
  <c r="P2739" i="1" s="1"/>
  <c r="O2740" i="1"/>
  <c r="P2740" i="1" s="1"/>
  <c r="O2741" i="1"/>
  <c r="P2741" i="1" s="1"/>
  <c r="O2742" i="1"/>
  <c r="P2742" i="1" s="1"/>
  <c r="O2743" i="1"/>
  <c r="P2743" i="1" s="1"/>
  <c r="O2744" i="1"/>
  <c r="P2744" i="1" s="1"/>
  <c r="O2745" i="1"/>
  <c r="P2745" i="1" s="1"/>
  <c r="O2746" i="1"/>
  <c r="P2746" i="1" s="1"/>
  <c r="O2747" i="1"/>
  <c r="P2747" i="1" s="1"/>
  <c r="O2748" i="1"/>
  <c r="P2748" i="1" s="1"/>
  <c r="O2749" i="1"/>
  <c r="P2749" i="1" s="1"/>
  <c r="O2750" i="1"/>
  <c r="P2750" i="1" s="1"/>
  <c r="O2751" i="1"/>
  <c r="P2751" i="1" s="1"/>
  <c r="O2752" i="1"/>
  <c r="P2752" i="1" s="1"/>
  <c r="O2753" i="1"/>
  <c r="P2753" i="1" s="1"/>
  <c r="O2754" i="1"/>
  <c r="P2754" i="1" s="1"/>
  <c r="O2755" i="1"/>
  <c r="P2755" i="1" s="1"/>
  <c r="O2756" i="1"/>
  <c r="P2756" i="1" s="1"/>
  <c r="O2757" i="1"/>
  <c r="P2757" i="1" s="1"/>
  <c r="O2758" i="1"/>
  <c r="P2758" i="1" s="1"/>
  <c r="O2759" i="1"/>
  <c r="P2759" i="1" s="1"/>
  <c r="O2760" i="1"/>
  <c r="P2760" i="1" s="1"/>
  <c r="O2761" i="1"/>
  <c r="P2761" i="1" s="1"/>
  <c r="O2762" i="1"/>
  <c r="P2762" i="1" s="1"/>
  <c r="O2763" i="1"/>
  <c r="P2763" i="1" s="1"/>
  <c r="O2764" i="1"/>
  <c r="P2764" i="1" s="1"/>
  <c r="O2765" i="1"/>
  <c r="P2765" i="1" s="1"/>
  <c r="O2766" i="1"/>
  <c r="P2766" i="1" s="1"/>
  <c r="O2767" i="1"/>
  <c r="P2767" i="1" s="1"/>
  <c r="O2768" i="1"/>
  <c r="P2768" i="1" s="1"/>
  <c r="O2769" i="1"/>
  <c r="P2769" i="1" s="1"/>
  <c r="O2770" i="1"/>
  <c r="P2770" i="1" s="1"/>
  <c r="O2771" i="1"/>
  <c r="P2771" i="1" s="1"/>
  <c r="O2772" i="1"/>
  <c r="P2772" i="1" s="1"/>
  <c r="O2773" i="1"/>
  <c r="P2773" i="1" s="1"/>
  <c r="O2774" i="1"/>
  <c r="P2774" i="1" s="1"/>
  <c r="O2775" i="1"/>
  <c r="P2775" i="1" s="1"/>
  <c r="O2776" i="1"/>
  <c r="P2776" i="1" s="1"/>
  <c r="O2777" i="1"/>
  <c r="P2777" i="1" s="1"/>
  <c r="O2778" i="1"/>
  <c r="P2778" i="1" s="1"/>
  <c r="O2779" i="1"/>
  <c r="P2779" i="1" s="1"/>
  <c r="O2780" i="1"/>
  <c r="P2780" i="1" s="1"/>
  <c r="O2781" i="1"/>
  <c r="P2781" i="1" s="1"/>
  <c r="O2782" i="1"/>
  <c r="P2782" i="1" s="1"/>
  <c r="O2783" i="1"/>
  <c r="P2783" i="1" s="1"/>
  <c r="O2784" i="1"/>
  <c r="P2784" i="1" s="1"/>
  <c r="O2785" i="1"/>
  <c r="P2785" i="1" s="1"/>
  <c r="O2786" i="1"/>
  <c r="P2786" i="1" s="1"/>
  <c r="O2787" i="1"/>
  <c r="P2787" i="1" s="1"/>
  <c r="O2788" i="1"/>
  <c r="P2788" i="1" s="1"/>
  <c r="O2789" i="1"/>
  <c r="P2789" i="1" s="1"/>
  <c r="O2790" i="1"/>
  <c r="P2790" i="1" s="1"/>
  <c r="O2791" i="1"/>
  <c r="P2791" i="1" s="1"/>
  <c r="O2792" i="1"/>
  <c r="P2792" i="1" s="1"/>
  <c r="O2793" i="1"/>
  <c r="P2793" i="1" s="1"/>
  <c r="O2794" i="1"/>
  <c r="P2794" i="1" s="1"/>
  <c r="O2795" i="1"/>
  <c r="P2795" i="1" s="1"/>
  <c r="O2796" i="1"/>
  <c r="P2796" i="1" s="1"/>
  <c r="O2797" i="1"/>
  <c r="P2797" i="1" s="1"/>
  <c r="O2798" i="1"/>
  <c r="P2798" i="1" s="1"/>
  <c r="O2799" i="1"/>
  <c r="P2799" i="1" s="1"/>
  <c r="O2800" i="1"/>
  <c r="P2800" i="1" s="1"/>
  <c r="O2801" i="1"/>
  <c r="P2801" i="1" s="1"/>
  <c r="O2802" i="1"/>
  <c r="P2802" i="1" s="1"/>
  <c r="O2803" i="1"/>
  <c r="P2803" i="1" s="1"/>
  <c r="O2804" i="1"/>
  <c r="P2804" i="1" s="1"/>
  <c r="O2805" i="1"/>
  <c r="P2805" i="1" s="1"/>
  <c r="O2806" i="1"/>
  <c r="P2806" i="1" s="1"/>
  <c r="O2807" i="1"/>
  <c r="P2807" i="1" s="1"/>
  <c r="O2808" i="1"/>
  <c r="P2808" i="1" s="1"/>
  <c r="O2809" i="1"/>
  <c r="P2809" i="1" s="1"/>
  <c r="O2810" i="1"/>
  <c r="P2810" i="1" s="1"/>
  <c r="O2811" i="1"/>
  <c r="P2811" i="1" s="1"/>
  <c r="O2812" i="1"/>
  <c r="P2812" i="1" s="1"/>
  <c r="O2813" i="1"/>
  <c r="P2813" i="1" s="1"/>
  <c r="O2814" i="1"/>
  <c r="P2814" i="1" s="1"/>
  <c r="O2815" i="1"/>
  <c r="P2815" i="1" s="1"/>
  <c r="O2816" i="1"/>
  <c r="P2816" i="1" s="1"/>
  <c r="O2817" i="1"/>
  <c r="P2817" i="1" s="1"/>
  <c r="O2818" i="1"/>
  <c r="P2818" i="1" s="1"/>
  <c r="O2819" i="1"/>
  <c r="P2819" i="1" s="1"/>
  <c r="O2820" i="1"/>
  <c r="P2820" i="1" s="1"/>
  <c r="O2821" i="1"/>
  <c r="P2821" i="1" s="1"/>
  <c r="O2822" i="1"/>
  <c r="P2822" i="1" s="1"/>
  <c r="O2823" i="1"/>
  <c r="P2823" i="1" s="1"/>
  <c r="O2824" i="1"/>
  <c r="P2824" i="1" s="1"/>
  <c r="O2825" i="1"/>
  <c r="P2825" i="1" s="1"/>
  <c r="O2826" i="1"/>
  <c r="P2826" i="1" s="1"/>
  <c r="O2827" i="1"/>
  <c r="P2827" i="1" s="1"/>
  <c r="O2828" i="1"/>
  <c r="P2828" i="1" s="1"/>
  <c r="O2829" i="1"/>
  <c r="P2829" i="1" s="1"/>
  <c r="O2830" i="1"/>
  <c r="P2830" i="1" s="1"/>
  <c r="O2831" i="1"/>
  <c r="P2831" i="1" s="1"/>
  <c r="O2832" i="1"/>
  <c r="P2832" i="1" s="1"/>
  <c r="O2833" i="1"/>
  <c r="P2833" i="1" s="1"/>
  <c r="O2834" i="1"/>
  <c r="P2834" i="1" s="1"/>
  <c r="O2835" i="1"/>
  <c r="P2835" i="1" s="1"/>
  <c r="O2836" i="1"/>
  <c r="P2836" i="1" s="1"/>
  <c r="O2837" i="1"/>
  <c r="P2837" i="1" s="1"/>
  <c r="O2838" i="1"/>
  <c r="P2838" i="1" s="1"/>
  <c r="O2839" i="1"/>
  <c r="P2839" i="1" s="1"/>
  <c r="O2840" i="1"/>
  <c r="P2840" i="1" s="1"/>
  <c r="O2841" i="1"/>
  <c r="P2841" i="1" s="1"/>
  <c r="O2842" i="1"/>
  <c r="P2842" i="1" s="1"/>
  <c r="O2843" i="1"/>
  <c r="P2843" i="1" s="1"/>
  <c r="O2844" i="1"/>
  <c r="P2844" i="1" s="1"/>
  <c r="O2845" i="1"/>
  <c r="P2845" i="1" s="1"/>
  <c r="O2846" i="1"/>
  <c r="P2846" i="1" s="1"/>
  <c r="O2847" i="1"/>
  <c r="P2847" i="1" s="1"/>
  <c r="O2848" i="1"/>
  <c r="P2848" i="1" s="1"/>
  <c r="O2849" i="1"/>
  <c r="P2849" i="1" s="1"/>
  <c r="O2850" i="1"/>
  <c r="P2850" i="1" s="1"/>
  <c r="O2851" i="1"/>
  <c r="P2851" i="1" s="1"/>
  <c r="O2852" i="1"/>
  <c r="P2852" i="1" s="1"/>
  <c r="O2853" i="1"/>
  <c r="P2853" i="1" s="1"/>
  <c r="O2854" i="1"/>
  <c r="P2854" i="1" s="1"/>
  <c r="O2855" i="1"/>
  <c r="P2855" i="1" s="1"/>
  <c r="O2856" i="1"/>
  <c r="P2856" i="1" s="1"/>
  <c r="O2857" i="1"/>
  <c r="P2857" i="1" s="1"/>
  <c r="O2858" i="1"/>
  <c r="P2858" i="1" s="1"/>
  <c r="O2859" i="1"/>
  <c r="P2859" i="1" s="1"/>
  <c r="O2860" i="1"/>
  <c r="P2860" i="1" s="1"/>
  <c r="O2861" i="1"/>
  <c r="P2861" i="1" s="1"/>
  <c r="O2862" i="1"/>
  <c r="P2862" i="1" s="1"/>
  <c r="O2863" i="1"/>
  <c r="P2863" i="1" s="1"/>
  <c r="O2864" i="1"/>
  <c r="P2864" i="1" s="1"/>
  <c r="O2865" i="1"/>
  <c r="P2865" i="1" s="1"/>
  <c r="O2866" i="1"/>
  <c r="P2866" i="1" s="1"/>
  <c r="O2867" i="1"/>
  <c r="P2867" i="1" s="1"/>
  <c r="O2868" i="1"/>
  <c r="P2868" i="1" s="1"/>
  <c r="O2869" i="1"/>
  <c r="P2869" i="1" s="1"/>
  <c r="O2870" i="1"/>
  <c r="P2870" i="1" s="1"/>
  <c r="O2871" i="1"/>
  <c r="P2871" i="1" s="1"/>
  <c r="O2872" i="1"/>
  <c r="P2872" i="1" s="1"/>
  <c r="O2873" i="1"/>
  <c r="P2873" i="1" s="1"/>
  <c r="O2874" i="1"/>
  <c r="P2874" i="1" s="1"/>
  <c r="O2875" i="1"/>
  <c r="P2875" i="1" s="1"/>
  <c r="O2876" i="1"/>
  <c r="P2876" i="1" s="1"/>
  <c r="O2877" i="1"/>
  <c r="P2877" i="1" s="1"/>
  <c r="O2878" i="1"/>
  <c r="P2878" i="1" s="1"/>
  <c r="O2879" i="1"/>
  <c r="P2879" i="1" s="1"/>
  <c r="O2880" i="1"/>
  <c r="P2880" i="1" s="1"/>
  <c r="O2881" i="1"/>
  <c r="P2881" i="1" s="1"/>
  <c r="O2882" i="1"/>
  <c r="P2882" i="1" s="1"/>
  <c r="O2883" i="1"/>
  <c r="P2883" i="1" s="1"/>
  <c r="O2884" i="1"/>
  <c r="P2884" i="1" s="1"/>
  <c r="O2885" i="1"/>
  <c r="P2885" i="1" s="1"/>
  <c r="O2886" i="1"/>
  <c r="P2886" i="1" s="1"/>
  <c r="O2887" i="1"/>
  <c r="P2887" i="1" s="1"/>
  <c r="O2888" i="1"/>
  <c r="P2888" i="1" s="1"/>
  <c r="O2889" i="1"/>
  <c r="P2889" i="1" s="1"/>
  <c r="O2890" i="1"/>
  <c r="P2890" i="1" s="1"/>
  <c r="O2891" i="1"/>
  <c r="P2891" i="1" s="1"/>
  <c r="O2892" i="1"/>
  <c r="P2892" i="1" s="1"/>
  <c r="O2893" i="1"/>
  <c r="P2893" i="1" s="1"/>
  <c r="O2894" i="1"/>
  <c r="P2894" i="1" s="1"/>
  <c r="O2895" i="1"/>
  <c r="P2895" i="1" s="1"/>
  <c r="O2896" i="1"/>
  <c r="P2896" i="1" s="1"/>
  <c r="O2897" i="1"/>
  <c r="P2897" i="1" s="1"/>
  <c r="O2898" i="1"/>
  <c r="P2898" i="1" s="1"/>
  <c r="O2899" i="1"/>
  <c r="P2899" i="1" s="1"/>
  <c r="O2900" i="1"/>
  <c r="P2900" i="1" s="1"/>
  <c r="O2901" i="1"/>
  <c r="P2901" i="1" s="1"/>
  <c r="O2902" i="1"/>
  <c r="P2902" i="1" s="1"/>
  <c r="O2903" i="1"/>
  <c r="P2903" i="1" s="1"/>
  <c r="O2904" i="1"/>
  <c r="P2904" i="1" s="1"/>
  <c r="O2905" i="1"/>
  <c r="P2905" i="1" s="1"/>
  <c r="O2906" i="1"/>
  <c r="P2906" i="1" s="1"/>
  <c r="O2907" i="1"/>
  <c r="P2907" i="1" s="1"/>
  <c r="O2908" i="1"/>
  <c r="P2908" i="1" s="1"/>
  <c r="O2909" i="1"/>
  <c r="P2909" i="1" s="1"/>
  <c r="O2910" i="1"/>
  <c r="P2910" i="1" s="1"/>
  <c r="O2911" i="1"/>
  <c r="P2911" i="1" s="1"/>
  <c r="O2912" i="1"/>
  <c r="P2912" i="1" s="1"/>
  <c r="O2913" i="1"/>
  <c r="P2913" i="1" s="1"/>
  <c r="O2914" i="1"/>
  <c r="P2914" i="1" s="1"/>
  <c r="O2915" i="1"/>
  <c r="P2915" i="1" s="1"/>
  <c r="O2916" i="1"/>
  <c r="P2916" i="1" s="1"/>
  <c r="O2917" i="1"/>
  <c r="P2917" i="1" s="1"/>
  <c r="O2918" i="1"/>
  <c r="P2918" i="1" s="1"/>
  <c r="O2919" i="1"/>
  <c r="P2919" i="1" s="1"/>
  <c r="O2920" i="1"/>
  <c r="P2920" i="1" s="1"/>
  <c r="O2921" i="1"/>
  <c r="P2921" i="1" s="1"/>
  <c r="O2922" i="1"/>
  <c r="P2922" i="1" s="1"/>
  <c r="O2923" i="1"/>
  <c r="P2923" i="1" s="1"/>
  <c r="O2924" i="1"/>
  <c r="P2924" i="1" s="1"/>
  <c r="O2925" i="1"/>
  <c r="P2925" i="1" s="1"/>
  <c r="O2926" i="1"/>
  <c r="P2926" i="1" s="1"/>
  <c r="O2927" i="1"/>
  <c r="P2927" i="1" s="1"/>
  <c r="O2928" i="1"/>
  <c r="P2928" i="1" s="1"/>
  <c r="O2929" i="1"/>
  <c r="P2929" i="1" s="1"/>
  <c r="O2930" i="1"/>
  <c r="P2930" i="1" s="1"/>
  <c r="O2931" i="1"/>
  <c r="P2931" i="1" s="1"/>
  <c r="O2932" i="1"/>
  <c r="P2932" i="1" s="1"/>
  <c r="O2933" i="1"/>
  <c r="P2933" i="1" s="1"/>
  <c r="O2934" i="1"/>
  <c r="P2934" i="1" s="1"/>
  <c r="O2935" i="1"/>
  <c r="P2935" i="1" s="1"/>
  <c r="O2936" i="1"/>
  <c r="P2936" i="1" s="1"/>
  <c r="O2937" i="1"/>
  <c r="P2937" i="1" s="1"/>
  <c r="O2938" i="1"/>
  <c r="P2938" i="1" s="1"/>
  <c r="O2939" i="1"/>
  <c r="P2939" i="1" s="1"/>
  <c r="O2940" i="1"/>
  <c r="P2940" i="1" s="1"/>
  <c r="O2941" i="1"/>
  <c r="P2941" i="1" s="1"/>
  <c r="O2942" i="1"/>
  <c r="P2942" i="1" s="1"/>
  <c r="O2943" i="1"/>
  <c r="P2943" i="1" s="1"/>
  <c r="O2944" i="1"/>
  <c r="P2944" i="1" s="1"/>
  <c r="O2945" i="1"/>
  <c r="P2945" i="1" s="1"/>
  <c r="O2946" i="1"/>
  <c r="P2946" i="1" s="1"/>
  <c r="O2947" i="1"/>
  <c r="P2947" i="1" s="1"/>
  <c r="O2948" i="1"/>
  <c r="P2948" i="1" s="1"/>
  <c r="O2949" i="1"/>
  <c r="P2949" i="1" s="1"/>
  <c r="O2950" i="1"/>
  <c r="P2950" i="1" s="1"/>
  <c r="O2951" i="1"/>
  <c r="P2951" i="1" s="1"/>
  <c r="O2952" i="1"/>
  <c r="P2952" i="1" s="1"/>
  <c r="O2953" i="1"/>
  <c r="P2953" i="1" s="1"/>
  <c r="O2954" i="1"/>
  <c r="P2954" i="1" s="1"/>
  <c r="O2955" i="1"/>
  <c r="P2955" i="1" s="1"/>
  <c r="O2956" i="1"/>
  <c r="P2956" i="1" s="1"/>
  <c r="O2957" i="1"/>
  <c r="P2957" i="1" s="1"/>
  <c r="O2958" i="1"/>
  <c r="P2958" i="1" s="1"/>
  <c r="O2959" i="1"/>
  <c r="P2959" i="1" s="1"/>
  <c r="O2960" i="1"/>
  <c r="P2960" i="1" s="1"/>
  <c r="O2961" i="1"/>
  <c r="P2961" i="1" s="1"/>
  <c r="O2962" i="1"/>
  <c r="P2962" i="1" s="1"/>
  <c r="O2963" i="1"/>
  <c r="P2963" i="1" s="1"/>
  <c r="O2964" i="1"/>
  <c r="P2964" i="1" s="1"/>
  <c r="O2965" i="1"/>
  <c r="P2965" i="1" s="1"/>
  <c r="O2966" i="1"/>
  <c r="P2966" i="1" s="1"/>
  <c r="O2967" i="1"/>
  <c r="P2967" i="1" s="1"/>
  <c r="O2968" i="1"/>
  <c r="P2968" i="1" s="1"/>
  <c r="O2969" i="1"/>
  <c r="P2969" i="1" s="1"/>
  <c r="O2970" i="1"/>
  <c r="P2970" i="1" s="1"/>
  <c r="O2971" i="1"/>
  <c r="P2971" i="1" s="1"/>
  <c r="O2972" i="1"/>
  <c r="P2972" i="1" s="1"/>
  <c r="O2973" i="1"/>
  <c r="P2973" i="1" s="1"/>
  <c r="O2974" i="1"/>
  <c r="P2974" i="1" s="1"/>
  <c r="O2975" i="1"/>
  <c r="P2975" i="1" s="1"/>
  <c r="O2976" i="1"/>
  <c r="P2976" i="1" s="1"/>
  <c r="O2977" i="1"/>
  <c r="P2977" i="1" s="1"/>
  <c r="O2978" i="1"/>
  <c r="P2978" i="1" s="1"/>
  <c r="O2979" i="1"/>
  <c r="P2979" i="1" s="1"/>
  <c r="O2980" i="1"/>
  <c r="P2980" i="1" s="1"/>
  <c r="O2981" i="1"/>
  <c r="P2981" i="1" s="1"/>
  <c r="O2982" i="1"/>
  <c r="P2982" i="1" s="1"/>
  <c r="O2983" i="1"/>
  <c r="P2983" i="1" s="1"/>
  <c r="O2984" i="1"/>
  <c r="P2984" i="1" s="1"/>
  <c r="O2985" i="1"/>
  <c r="P2985" i="1" s="1"/>
  <c r="O2986" i="1"/>
  <c r="P2986" i="1" s="1"/>
  <c r="O2987" i="1"/>
  <c r="P2987" i="1" s="1"/>
  <c r="O2988" i="1"/>
  <c r="P2988" i="1" s="1"/>
  <c r="O2989" i="1"/>
  <c r="P2989" i="1" s="1"/>
  <c r="O2990" i="1"/>
  <c r="P2990" i="1" s="1"/>
  <c r="O2991" i="1"/>
  <c r="P2991" i="1" s="1"/>
  <c r="O2992" i="1"/>
  <c r="P2992" i="1" s="1"/>
  <c r="O2993" i="1"/>
  <c r="P2993" i="1" s="1"/>
  <c r="O2994" i="1"/>
  <c r="P2994" i="1" s="1"/>
  <c r="O2995" i="1"/>
  <c r="P2995" i="1" s="1"/>
  <c r="O2996" i="1"/>
  <c r="P2996" i="1" s="1"/>
  <c r="O2997" i="1"/>
  <c r="P2997" i="1" s="1"/>
  <c r="O2998" i="1"/>
  <c r="P2998" i="1" s="1"/>
  <c r="O2999" i="1"/>
  <c r="P2999" i="1" s="1"/>
  <c r="O3000" i="1"/>
  <c r="P3000" i="1" s="1"/>
  <c r="O3001" i="1"/>
  <c r="P3001" i="1" s="1"/>
  <c r="O3002" i="1"/>
  <c r="P3002" i="1" s="1"/>
  <c r="O3003" i="1"/>
  <c r="P3003" i="1" s="1"/>
  <c r="O3004" i="1"/>
  <c r="P3004" i="1" s="1"/>
  <c r="O3005" i="1"/>
  <c r="P3005" i="1" s="1"/>
  <c r="O3006" i="1"/>
  <c r="P3006" i="1" s="1"/>
  <c r="O3007" i="1"/>
  <c r="P3007" i="1" s="1"/>
  <c r="O3008" i="1"/>
  <c r="P3008" i="1" s="1"/>
  <c r="O3009" i="1"/>
  <c r="P3009" i="1" s="1"/>
  <c r="O3010" i="1"/>
  <c r="P3010" i="1" s="1"/>
  <c r="O3011" i="1"/>
  <c r="P3011" i="1" s="1"/>
  <c r="O3012" i="1"/>
  <c r="P3012" i="1" s="1"/>
  <c r="O3013" i="1"/>
  <c r="P3013" i="1" s="1"/>
  <c r="O3014" i="1"/>
  <c r="P3014" i="1" s="1"/>
  <c r="O3015" i="1"/>
  <c r="P3015" i="1" s="1"/>
  <c r="O3016" i="1"/>
  <c r="P3016" i="1" s="1"/>
  <c r="O3017" i="1"/>
  <c r="P3017" i="1" s="1"/>
  <c r="O3018" i="1"/>
  <c r="P3018" i="1" s="1"/>
  <c r="O3019" i="1"/>
  <c r="P3019" i="1" s="1"/>
  <c r="O3020" i="1"/>
  <c r="P3020" i="1" s="1"/>
  <c r="O3021" i="1"/>
  <c r="P3021" i="1" s="1"/>
  <c r="O3022" i="1"/>
  <c r="P3022" i="1" s="1"/>
  <c r="O3023" i="1"/>
  <c r="P3023" i="1" s="1"/>
  <c r="O3024" i="1"/>
  <c r="P3024" i="1" s="1"/>
  <c r="O3025" i="1"/>
  <c r="P3025" i="1" s="1"/>
  <c r="O3026" i="1"/>
  <c r="P3026" i="1" s="1"/>
  <c r="O3027" i="1"/>
  <c r="P3027" i="1" s="1"/>
  <c r="O3028" i="1"/>
  <c r="P3028" i="1" s="1"/>
  <c r="O3029" i="1"/>
  <c r="P3029" i="1" s="1"/>
  <c r="O3030" i="1"/>
  <c r="P3030" i="1" s="1"/>
  <c r="O3031" i="1"/>
  <c r="P3031" i="1" s="1"/>
  <c r="O3032" i="1"/>
  <c r="P3032" i="1" s="1"/>
  <c r="O3033" i="1"/>
  <c r="P3033" i="1" s="1"/>
  <c r="O3034" i="1"/>
  <c r="P3034" i="1" s="1"/>
  <c r="O3035" i="1"/>
  <c r="P3035" i="1" s="1"/>
  <c r="O3036" i="1"/>
  <c r="P3036" i="1" s="1"/>
  <c r="O3037" i="1"/>
  <c r="P3037" i="1" s="1"/>
  <c r="O3038" i="1"/>
  <c r="P3038" i="1" s="1"/>
  <c r="O3039" i="1"/>
  <c r="P3039" i="1" s="1"/>
  <c r="O3040" i="1"/>
  <c r="P3040" i="1" s="1"/>
  <c r="O3041" i="1"/>
  <c r="P3041" i="1" s="1"/>
  <c r="O3042" i="1"/>
  <c r="P3042" i="1" s="1"/>
  <c r="O3043" i="1"/>
  <c r="P3043" i="1" s="1"/>
  <c r="O3044" i="1"/>
  <c r="P3044" i="1" s="1"/>
  <c r="O3045" i="1"/>
  <c r="P3045" i="1" s="1"/>
  <c r="O3046" i="1"/>
  <c r="P3046" i="1" s="1"/>
  <c r="O3047" i="1"/>
  <c r="P3047" i="1" s="1"/>
  <c r="O3048" i="1"/>
  <c r="P3048" i="1" s="1"/>
  <c r="O3049" i="1"/>
  <c r="P3049" i="1" s="1"/>
  <c r="O3050" i="1"/>
  <c r="P3050" i="1" s="1"/>
  <c r="O3051" i="1"/>
  <c r="P3051" i="1" s="1"/>
  <c r="O3052" i="1"/>
  <c r="P3052" i="1" s="1"/>
  <c r="O3053" i="1"/>
  <c r="P3053" i="1" s="1"/>
  <c r="O3054" i="1"/>
  <c r="P3054" i="1" s="1"/>
  <c r="O3055" i="1"/>
  <c r="P3055" i="1" s="1"/>
  <c r="O3056" i="1"/>
  <c r="P3056" i="1" s="1"/>
  <c r="O3057" i="1"/>
  <c r="P3057" i="1" s="1"/>
  <c r="O3058" i="1"/>
  <c r="P3058" i="1" s="1"/>
  <c r="O3059" i="1"/>
  <c r="P3059" i="1" s="1"/>
  <c r="O3060" i="1"/>
  <c r="P3060" i="1" s="1"/>
  <c r="O3061" i="1"/>
  <c r="P3061" i="1" s="1"/>
  <c r="O3062" i="1"/>
  <c r="P3062" i="1" s="1"/>
  <c r="O3063" i="1"/>
  <c r="P3063" i="1" s="1"/>
  <c r="O3064" i="1"/>
  <c r="P3064" i="1" s="1"/>
  <c r="O3065" i="1"/>
  <c r="P3065" i="1" s="1"/>
  <c r="O3066" i="1"/>
  <c r="P3066" i="1" s="1"/>
  <c r="O3067" i="1"/>
  <c r="P3067" i="1" s="1"/>
  <c r="O3068" i="1"/>
  <c r="P3068" i="1" s="1"/>
  <c r="O3069" i="1"/>
  <c r="P3069" i="1" s="1"/>
  <c r="O3070" i="1"/>
  <c r="P3070" i="1" s="1"/>
  <c r="O3071" i="1"/>
  <c r="P3071" i="1" s="1"/>
  <c r="O3072" i="1"/>
  <c r="P3072" i="1" s="1"/>
  <c r="O3073" i="1"/>
  <c r="P3073" i="1" s="1"/>
  <c r="O3074" i="1"/>
  <c r="P3074" i="1" s="1"/>
  <c r="O3075" i="1"/>
  <c r="P3075" i="1" s="1"/>
  <c r="O3076" i="1"/>
  <c r="P3076" i="1" s="1"/>
  <c r="O3077" i="1"/>
  <c r="P3077" i="1" s="1"/>
  <c r="O3078" i="1"/>
  <c r="P3078" i="1" s="1"/>
  <c r="O3079" i="1"/>
  <c r="P3079" i="1" s="1"/>
  <c r="O3080" i="1"/>
  <c r="P3080" i="1" s="1"/>
  <c r="O3081" i="1"/>
  <c r="P3081" i="1" s="1"/>
  <c r="O3082" i="1"/>
  <c r="P3082" i="1" s="1"/>
  <c r="O3083" i="1"/>
  <c r="P3083" i="1" s="1"/>
  <c r="O3084" i="1"/>
  <c r="P3084" i="1" s="1"/>
  <c r="O3085" i="1"/>
  <c r="P3085" i="1" s="1"/>
  <c r="O3086" i="1"/>
  <c r="P3086" i="1" s="1"/>
  <c r="O3087" i="1"/>
  <c r="P3087" i="1" s="1"/>
  <c r="O3088" i="1"/>
  <c r="P3088" i="1" s="1"/>
  <c r="O3089" i="1"/>
  <c r="P3089" i="1" s="1"/>
  <c r="O3090" i="1"/>
  <c r="P3090" i="1" s="1"/>
  <c r="O3091" i="1"/>
  <c r="P3091" i="1" s="1"/>
  <c r="O3092" i="1"/>
  <c r="P3092" i="1" s="1"/>
  <c r="O3093" i="1"/>
  <c r="P3093" i="1" s="1"/>
  <c r="O3094" i="1"/>
  <c r="P3094" i="1" s="1"/>
  <c r="O3095" i="1"/>
  <c r="P3095" i="1" s="1"/>
  <c r="O3096" i="1"/>
  <c r="P3096" i="1" s="1"/>
  <c r="O3097" i="1"/>
  <c r="P3097" i="1" s="1"/>
  <c r="O3098" i="1"/>
  <c r="P3098" i="1" s="1"/>
  <c r="O3099" i="1"/>
  <c r="P3099" i="1" s="1"/>
  <c r="O3100" i="1"/>
  <c r="P3100" i="1" s="1"/>
  <c r="O3101" i="1"/>
  <c r="P3101" i="1" s="1"/>
  <c r="O3102" i="1"/>
  <c r="P3102" i="1" s="1"/>
  <c r="O3103" i="1"/>
  <c r="P3103" i="1" s="1"/>
  <c r="O3104" i="1"/>
  <c r="P3104" i="1" s="1"/>
  <c r="O3105" i="1"/>
  <c r="P3105" i="1" s="1"/>
  <c r="O3106" i="1"/>
  <c r="P3106" i="1" s="1"/>
  <c r="O3107" i="1"/>
  <c r="P3107" i="1" s="1"/>
  <c r="O3108" i="1"/>
  <c r="P3108" i="1" s="1"/>
  <c r="O3109" i="1"/>
  <c r="P3109" i="1" s="1"/>
  <c r="O3110" i="1"/>
  <c r="P3110" i="1" s="1"/>
  <c r="O3111" i="1"/>
  <c r="P3111" i="1" s="1"/>
  <c r="O3112" i="1"/>
  <c r="P3112" i="1" s="1"/>
  <c r="O3113" i="1"/>
  <c r="P3113" i="1" s="1"/>
  <c r="O3114" i="1"/>
  <c r="P3114" i="1" s="1"/>
  <c r="O3115" i="1"/>
  <c r="P3115" i="1" s="1"/>
  <c r="O3116" i="1"/>
  <c r="P3116" i="1" s="1"/>
  <c r="O3117" i="1"/>
  <c r="P3117" i="1" s="1"/>
  <c r="O3118" i="1"/>
  <c r="P3118" i="1" s="1"/>
  <c r="O3119" i="1"/>
  <c r="P3119" i="1" s="1"/>
  <c r="O3120" i="1"/>
  <c r="P3120" i="1" s="1"/>
  <c r="O3121" i="1"/>
  <c r="P3121" i="1" s="1"/>
  <c r="O3122" i="1"/>
  <c r="P3122" i="1" s="1"/>
  <c r="O3123" i="1"/>
  <c r="P3123" i="1" s="1"/>
  <c r="O3124" i="1"/>
  <c r="P3124" i="1" s="1"/>
  <c r="O3125" i="1"/>
  <c r="P3125" i="1" s="1"/>
  <c r="O3126" i="1"/>
  <c r="P3126" i="1" s="1"/>
  <c r="O3127" i="1"/>
  <c r="P3127" i="1" s="1"/>
  <c r="O3128" i="1"/>
  <c r="P3128" i="1" s="1"/>
  <c r="O3129" i="1"/>
  <c r="P3129" i="1" s="1"/>
  <c r="O3130" i="1"/>
  <c r="P3130" i="1" s="1"/>
  <c r="O3131" i="1"/>
  <c r="P3131" i="1" s="1"/>
  <c r="O3132" i="1"/>
  <c r="P3132" i="1" s="1"/>
  <c r="O3133" i="1"/>
  <c r="P3133" i="1" s="1"/>
  <c r="O3134" i="1"/>
  <c r="P3134" i="1" s="1"/>
  <c r="O3135" i="1"/>
  <c r="P3135" i="1" s="1"/>
  <c r="O3136" i="1"/>
  <c r="P3136" i="1" s="1"/>
  <c r="O3137" i="1"/>
  <c r="P3137" i="1" s="1"/>
  <c r="O3138" i="1"/>
  <c r="P3138" i="1" s="1"/>
  <c r="O3139" i="1"/>
  <c r="P3139" i="1" s="1"/>
  <c r="O3140" i="1"/>
  <c r="P3140" i="1" s="1"/>
  <c r="O3141" i="1"/>
  <c r="P3141" i="1" s="1"/>
  <c r="O3142" i="1"/>
  <c r="P3142" i="1" s="1"/>
  <c r="O3143" i="1"/>
  <c r="P3143" i="1" s="1"/>
  <c r="O3144" i="1"/>
  <c r="P3144" i="1" s="1"/>
  <c r="O3145" i="1"/>
  <c r="P3145" i="1" s="1"/>
  <c r="O3146" i="1"/>
  <c r="P3146" i="1" s="1"/>
  <c r="O3147" i="1"/>
  <c r="P3147" i="1" s="1"/>
  <c r="O3148" i="1"/>
  <c r="P3148" i="1" s="1"/>
  <c r="O3149" i="1"/>
  <c r="P3149" i="1" s="1"/>
  <c r="O3150" i="1"/>
  <c r="P3150" i="1" s="1"/>
  <c r="O3151" i="1"/>
  <c r="P3151" i="1" s="1"/>
  <c r="O3152" i="1"/>
  <c r="P3152" i="1" s="1"/>
  <c r="O3153" i="1"/>
  <c r="P3153" i="1" s="1"/>
  <c r="O3154" i="1"/>
  <c r="P3154" i="1" s="1"/>
  <c r="O3155" i="1"/>
  <c r="P3155" i="1" s="1"/>
  <c r="O3156" i="1"/>
  <c r="P3156" i="1" s="1"/>
  <c r="O3157" i="1"/>
  <c r="P3157" i="1" s="1"/>
  <c r="O3158" i="1"/>
  <c r="P3158" i="1" s="1"/>
  <c r="O3159" i="1"/>
  <c r="P3159" i="1" s="1"/>
  <c r="O3160" i="1"/>
  <c r="P3160" i="1" s="1"/>
  <c r="O3161" i="1"/>
  <c r="P3161" i="1" s="1"/>
  <c r="O3162" i="1"/>
  <c r="P3162" i="1" s="1"/>
  <c r="O3163" i="1"/>
  <c r="P3163" i="1" s="1"/>
  <c r="O3164" i="1"/>
  <c r="P3164" i="1" s="1"/>
  <c r="O3165" i="1"/>
  <c r="P3165" i="1" s="1"/>
  <c r="O3166" i="1"/>
  <c r="P3166" i="1" s="1"/>
  <c r="O3167" i="1"/>
  <c r="P3167" i="1" s="1"/>
  <c r="O3168" i="1"/>
  <c r="P3168" i="1" s="1"/>
  <c r="O3169" i="1"/>
  <c r="P3169" i="1" s="1"/>
  <c r="O3170" i="1"/>
  <c r="P3170" i="1" s="1"/>
  <c r="O3171" i="1"/>
  <c r="P3171" i="1" s="1"/>
  <c r="O3172" i="1"/>
  <c r="P3172" i="1" s="1"/>
  <c r="O3173" i="1"/>
  <c r="P3173" i="1" s="1"/>
  <c r="O3174" i="1"/>
  <c r="P3174" i="1" s="1"/>
  <c r="O3175" i="1"/>
  <c r="P3175" i="1" s="1"/>
  <c r="O3176" i="1"/>
  <c r="P3176" i="1" s="1"/>
  <c r="O3177" i="1"/>
  <c r="P3177" i="1" s="1"/>
  <c r="O3178" i="1"/>
  <c r="P3178" i="1" s="1"/>
  <c r="O3179" i="1"/>
  <c r="P3179" i="1" s="1"/>
  <c r="O3180" i="1"/>
  <c r="P3180" i="1" s="1"/>
  <c r="O3181" i="1"/>
  <c r="P3181" i="1" s="1"/>
  <c r="O3182" i="1"/>
  <c r="P3182" i="1" s="1"/>
  <c r="O3183" i="1"/>
  <c r="P3183" i="1" s="1"/>
  <c r="O3184" i="1"/>
  <c r="P3184" i="1" s="1"/>
  <c r="O3185" i="1"/>
  <c r="P3185" i="1" s="1"/>
  <c r="O3186" i="1"/>
  <c r="P3186" i="1" s="1"/>
  <c r="O3187" i="1"/>
  <c r="P3187" i="1" s="1"/>
  <c r="O3188" i="1"/>
  <c r="P3188" i="1" s="1"/>
  <c r="O3189" i="1"/>
  <c r="P3189" i="1" s="1"/>
  <c r="O3190" i="1"/>
  <c r="P3190" i="1" s="1"/>
  <c r="O3191" i="1"/>
  <c r="P3191" i="1" s="1"/>
  <c r="O3192" i="1"/>
  <c r="P3192" i="1" s="1"/>
  <c r="O3193" i="1"/>
  <c r="P3193" i="1" s="1"/>
  <c r="O3194" i="1"/>
  <c r="P3194" i="1" s="1"/>
  <c r="O3195" i="1"/>
  <c r="P3195" i="1" s="1"/>
  <c r="O3196" i="1"/>
  <c r="P3196" i="1" s="1"/>
  <c r="O3197" i="1"/>
  <c r="P3197" i="1" s="1"/>
  <c r="O3198" i="1"/>
  <c r="P3198" i="1" s="1"/>
  <c r="O3199" i="1"/>
  <c r="P3199" i="1" s="1"/>
  <c r="O3200" i="1"/>
  <c r="P3200" i="1" s="1"/>
  <c r="O3201" i="1"/>
  <c r="P3201" i="1" s="1"/>
  <c r="O3202" i="1"/>
  <c r="P3202" i="1" s="1"/>
  <c r="O3203" i="1"/>
  <c r="P3203" i="1" s="1"/>
  <c r="O3204" i="1"/>
  <c r="P3204" i="1" s="1"/>
  <c r="O3205" i="1"/>
  <c r="P3205" i="1" s="1"/>
  <c r="O3206" i="1"/>
  <c r="P3206" i="1" s="1"/>
  <c r="O3207" i="1"/>
  <c r="P3207" i="1" s="1"/>
  <c r="O3208" i="1"/>
  <c r="P3208" i="1" s="1"/>
  <c r="O3209" i="1"/>
  <c r="P3209" i="1" s="1"/>
  <c r="O3210" i="1"/>
  <c r="P3210" i="1" s="1"/>
  <c r="O3211" i="1"/>
  <c r="P3211" i="1" s="1"/>
  <c r="O3212" i="1"/>
  <c r="P3212" i="1" s="1"/>
  <c r="O3213" i="1"/>
  <c r="P3213" i="1" s="1"/>
  <c r="O3214" i="1"/>
  <c r="P3214" i="1" s="1"/>
  <c r="O3215" i="1"/>
  <c r="P3215" i="1" s="1"/>
  <c r="O3216" i="1"/>
  <c r="P3216" i="1" s="1"/>
  <c r="O3217" i="1"/>
  <c r="P3217" i="1" s="1"/>
  <c r="O3218" i="1"/>
  <c r="P3218" i="1" s="1"/>
  <c r="O3219" i="1"/>
  <c r="P3219" i="1" s="1"/>
  <c r="O3220" i="1"/>
  <c r="P3220" i="1" s="1"/>
  <c r="O3221" i="1"/>
  <c r="P3221" i="1" s="1"/>
  <c r="O3222" i="1"/>
  <c r="P3222" i="1" s="1"/>
  <c r="O3223" i="1"/>
  <c r="P3223" i="1" s="1"/>
  <c r="O3224" i="1"/>
  <c r="P3224" i="1" s="1"/>
  <c r="O3225" i="1"/>
  <c r="P3225" i="1" s="1"/>
  <c r="O3226" i="1"/>
  <c r="P3226" i="1" s="1"/>
  <c r="O3227" i="1"/>
  <c r="P3227" i="1" s="1"/>
  <c r="O3228" i="1"/>
  <c r="P3228" i="1" s="1"/>
  <c r="O3229" i="1"/>
  <c r="P3229" i="1" s="1"/>
  <c r="O3230" i="1"/>
  <c r="P3230" i="1" s="1"/>
  <c r="O3231" i="1"/>
  <c r="P3231" i="1" s="1"/>
  <c r="O3232" i="1"/>
  <c r="P3232" i="1" s="1"/>
  <c r="O3233" i="1"/>
  <c r="P3233" i="1" s="1"/>
  <c r="O3234" i="1"/>
  <c r="P3234" i="1" s="1"/>
  <c r="O3235" i="1"/>
  <c r="P3235" i="1" s="1"/>
  <c r="O3236" i="1"/>
  <c r="P3236" i="1" s="1"/>
  <c r="O3237" i="1"/>
  <c r="P3237" i="1" s="1"/>
  <c r="O3238" i="1"/>
  <c r="P3238" i="1" s="1"/>
  <c r="O3239" i="1"/>
  <c r="P3239" i="1" s="1"/>
  <c r="O3240" i="1"/>
  <c r="P3240" i="1" s="1"/>
  <c r="O3241" i="1"/>
  <c r="P3241" i="1" s="1"/>
  <c r="O3242" i="1"/>
  <c r="P3242" i="1" s="1"/>
  <c r="O3243" i="1"/>
  <c r="P3243" i="1" s="1"/>
  <c r="O3244" i="1"/>
  <c r="P3244" i="1" s="1"/>
  <c r="O3245" i="1"/>
  <c r="P3245" i="1" s="1"/>
  <c r="O3246" i="1"/>
  <c r="P3246" i="1" s="1"/>
  <c r="O3247" i="1"/>
  <c r="P3247" i="1" s="1"/>
  <c r="O3248" i="1"/>
  <c r="P3248" i="1" s="1"/>
  <c r="O3249" i="1"/>
  <c r="P3249" i="1" s="1"/>
  <c r="O3250" i="1"/>
  <c r="P3250" i="1" s="1"/>
  <c r="O3251" i="1"/>
  <c r="P3251" i="1" s="1"/>
  <c r="O3252" i="1"/>
  <c r="P3252" i="1" s="1"/>
  <c r="O3253" i="1"/>
  <c r="P3253" i="1" s="1"/>
  <c r="O3254" i="1"/>
  <c r="P3254" i="1" s="1"/>
  <c r="O3255" i="1"/>
  <c r="P3255" i="1" s="1"/>
  <c r="O3256" i="1"/>
  <c r="P3256" i="1" s="1"/>
  <c r="O3257" i="1"/>
  <c r="P3257" i="1" s="1"/>
  <c r="O3258" i="1"/>
  <c r="P3258" i="1" s="1"/>
  <c r="O3259" i="1"/>
  <c r="P3259" i="1" s="1"/>
  <c r="O3260" i="1"/>
  <c r="P3260" i="1" s="1"/>
  <c r="O3261" i="1"/>
  <c r="P3261" i="1" s="1"/>
  <c r="O3262" i="1"/>
  <c r="P3262" i="1" s="1"/>
  <c r="O3263" i="1"/>
  <c r="P3263" i="1" s="1"/>
  <c r="O3264" i="1"/>
  <c r="P3264" i="1" s="1"/>
  <c r="O3265" i="1"/>
  <c r="P3265" i="1" s="1"/>
  <c r="O3266" i="1"/>
  <c r="P3266" i="1" s="1"/>
  <c r="O3267" i="1"/>
  <c r="P3267" i="1" s="1"/>
  <c r="O3268" i="1"/>
  <c r="P3268" i="1" s="1"/>
  <c r="O3269" i="1"/>
  <c r="P3269" i="1" s="1"/>
  <c r="O3270" i="1"/>
  <c r="P3270" i="1" s="1"/>
  <c r="O3271" i="1"/>
  <c r="P3271" i="1" s="1"/>
  <c r="O3272" i="1"/>
  <c r="P3272" i="1" s="1"/>
  <c r="O3273" i="1"/>
  <c r="P3273" i="1" s="1"/>
  <c r="O3274" i="1"/>
  <c r="P3274" i="1" s="1"/>
  <c r="O3275" i="1"/>
  <c r="P3275" i="1" s="1"/>
  <c r="O3276" i="1"/>
  <c r="P3276" i="1" s="1"/>
  <c r="O3277" i="1"/>
  <c r="P3277" i="1" s="1"/>
  <c r="O3278" i="1"/>
  <c r="P3278" i="1" s="1"/>
  <c r="O3279" i="1"/>
  <c r="P3279" i="1" s="1"/>
  <c r="O3280" i="1"/>
  <c r="P3280" i="1" s="1"/>
  <c r="O3281" i="1"/>
  <c r="P3281" i="1" s="1"/>
  <c r="O3282" i="1"/>
  <c r="P3282" i="1" s="1"/>
  <c r="O3283" i="1"/>
  <c r="P3283" i="1" s="1"/>
  <c r="O3284" i="1"/>
  <c r="P3284" i="1" s="1"/>
  <c r="O3285" i="1"/>
  <c r="P3285" i="1" s="1"/>
  <c r="O3286" i="1"/>
  <c r="P3286" i="1" s="1"/>
  <c r="O3287" i="1"/>
  <c r="P3287" i="1" s="1"/>
  <c r="O3288" i="1"/>
  <c r="P3288" i="1" s="1"/>
  <c r="O3289" i="1"/>
  <c r="P3289" i="1" s="1"/>
  <c r="O3290" i="1"/>
  <c r="P3290" i="1" s="1"/>
  <c r="O3291" i="1"/>
  <c r="P3291" i="1" s="1"/>
  <c r="O3292" i="1"/>
  <c r="P3292" i="1" s="1"/>
  <c r="O3293" i="1"/>
  <c r="P3293" i="1" s="1"/>
  <c r="O3294" i="1"/>
  <c r="P3294" i="1" s="1"/>
  <c r="O3295" i="1"/>
  <c r="P3295" i="1" s="1"/>
  <c r="O3296" i="1"/>
  <c r="P3296" i="1" s="1"/>
  <c r="O3297" i="1"/>
  <c r="P3297" i="1" s="1"/>
  <c r="O3298" i="1"/>
  <c r="P3298" i="1" s="1"/>
  <c r="O3299" i="1"/>
  <c r="P3299" i="1" s="1"/>
  <c r="O3300" i="1"/>
  <c r="P3300" i="1" s="1"/>
  <c r="O3301" i="1"/>
  <c r="P3301" i="1" s="1"/>
  <c r="O3302" i="1"/>
  <c r="P3302" i="1" s="1"/>
  <c r="O3303" i="1"/>
  <c r="P3303" i="1" s="1"/>
  <c r="O3304" i="1"/>
  <c r="P3304" i="1" s="1"/>
  <c r="O3305" i="1"/>
  <c r="P3305" i="1" s="1"/>
  <c r="O3306" i="1"/>
  <c r="P3306" i="1" s="1"/>
  <c r="O3307" i="1"/>
  <c r="P3307" i="1" s="1"/>
  <c r="O3308" i="1"/>
  <c r="P3308" i="1" s="1"/>
  <c r="O3309" i="1"/>
  <c r="P3309" i="1" s="1"/>
  <c r="O3310" i="1"/>
  <c r="P3310" i="1" s="1"/>
  <c r="O3311" i="1"/>
  <c r="P3311" i="1" s="1"/>
  <c r="O3312" i="1"/>
  <c r="P3312" i="1" s="1"/>
  <c r="O3313" i="1"/>
  <c r="P3313" i="1" s="1"/>
  <c r="O3314" i="1"/>
  <c r="P3314" i="1" s="1"/>
  <c r="O3315" i="1"/>
  <c r="P3315" i="1" s="1"/>
  <c r="O3316" i="1"/>
  <c r="P3316" i="1" s="1"/>
  <c r="O3317" i="1"/>
  <c r="P3317" i="1" s="1"/>
  <c r="O3318" i="1"/>
  <c r="P3318" i="1" s="1"/>
  <c r="O3319" i="1"/>
  <c r="P3319" i="1" s="1"/>
  <c r="O3320" i="1"/>
  <c r="P3320" i="1" s="1"/>
  <c r="O3321" i="1"/>
  <c r="P3321" i="1" s="1"/>
  <c r="O3322" i="1"/>
  <c r="P3322" i="1" s="1"/>
  <c r="O3323" i="1"/>
  <c r="P3323" i="1" s="1"/>
  <c r="O3324" i="1"/>
  <c r="P3324" i="1" s="1"/>
  <c r="O3325" i="1"/>
  <c r="P3325" i="1" s="1"/>
  <c r="O3326" i="1"/>
  <c r="P3326" i="1" s="1"/>
  <c r="O3327" i="1"/>
  <c r="P3327" i="1" s="1"/>
  <c r="O3328" i="1"/>
  <c r="P3328" i="1" s="1"/>
  <c r="O3329" i="1"/>
  <c r="P3329" i="1" s="1"/>
  <c r="O3330" i="1"/>
  <c r="P3330" i="1" s="1"/>
  <c r="O3331" i="1"/>
  <c r="P3331" i="1" s="1"/>
  <c r="O3332" i="1"/>
  <c r="P3332" i="1" s="1"/>
  <c r="O3333" i="1"/>
  <c r="P3333" i="1" s="1"/>
  <c r="O3334" i="1"/>
  <c r="P3334" i="1" s="1"/>
  <c r="O3335" i="1"/>
  <c r="P3335" i="1" s="1"/>
  <c r="O3336" i="1"/>
  <c r="P3336" i="1" s="1"/>
  <c r="O3337" i="1"/>
  <c r="P3337" i="1" s="1"/>
  <c r="O3338" i="1"/>
  <c r="P3338" i="1" s="1"/>
  <c r="O3339" i="1"/>
  <c r="P3339" i="1" s="1"/>
  <c r="O3340" i="1"/>
  <c r="P3340" i="1" s="1"/>
  <c r="O3341" i="1"/>
  <c r="P3341" i="1" s="1"/>
  <c r="O3342" i="1"/>
  <c r="P3342" i="1" s="1"/>
  <c r="O3343" i="1"/>
  <c r="P3343" i="1" s="1"/>
  <c r="O3344" i="1"/>
  <c r="P3344" i="1" s="1"/>
  <c r="O3345" i="1"/>
  <c r="P3345" i="1" s="1"/>
  <c r="O3346" i="1"/>
  <c r="P3346" i="1" s="1"/>
  <c r="O3347" i="1"/>
  <c r="P3347" i="1" s="1"/>
  <c r="O3348" i="1"/>
  <c r="P3348" i="1" s="1"/>
  <c r="O3349" i="1"/>
  <c r="P3349" i="1" s="1"/>
  <c r="O3350" i="1"/>
  <c r="P3350" i="1" s="1"/>
  <c r="O3351" i="1"/>
  <c r="P3351" i="1" s="1"/>
  <c r="O3352" i="1"/>
  <c r="P3352" i="1" s="1"/>
  <c r="O3353" i="1"/>
  <c r="P3353" i="1" s="1"/>
  <c r="O3354" i="1"/>
  <c r="P3354" i="1" s="1"/>
  <c r="O3355" i="1"/>
  <c r="P3355" i="1" s="1"/>
  <c r="O3356" i="1"/>
  <c r="P3356" i="1" s="1"/>
  <c r="O3357" i="1"/>
  <c r="P3357" i="1" s="1"/>
  <c r="O3358" i="1"/>
  <c r="P3358" i="1" s="1"/>
  <c r="O3359" i="1"/>
  <c r="P3359" i="1" s="1"/>
  <c r="O3360" i="1"/>
  <c r="P3360" i="1" s="1"/>
  <c r="O3361" i="1"/>
  <c r="P3361" i="1" s="1"/>
  <c r="O3362" i="1"/>
  <c r="P3362" i="1" s="1"/>
  <c r="O3363" i="1"/>
  <c r="P3363" i="1" s="1"/>
  <c r="O3364" i="1"/>
  <c r="P3364" i="1" s="1"/>
  <c r="O3365" i="1"/>
  <c r="P3365" i="1" s="1"/>
  <c r="O3366" i="1"/>
  <c r="P3366" i="1" s="1"/>
  <c r="O3367" i="1"/>
  <c r="P3367" i="1" s="1"/>
  <c r="O3368" i="1"/>
  <c r="P3368" i="1" s="1"/>
  <c r="O3369" i="1"/>
  <c r="P3369" i="1" s="1"/>
  <c r="O3370" i="1"/>
  <c r="P3370" i="1" s="1"/>
  <c r="O3371" i="1"/>
  <c r="P3371" i="1" s="1"/>
  <c r="O3372" i="1"/>
  <c r="P3372" i="1" s="1"/>
  <c r="O3373" i="1"/>
  <c r="P3373" i="1" s="1"/>
  <c r="O3374" i="1"/>
  <c r="P3374" i="1" s="1"/>
  <c r="O3375" i="1"/>
  <c r="P3375" i="1" s="1"/>
  <c r="O3376" i="1"/>
  <c r="P3376" i="1" s="1"/>
  <c r="O3377" i="1"/>
  <c r="P3377" i="1" s="1"/>
  <c r="O3378" i="1"/>
  <c r="P3378" i="1" s="1"/>
  <c r="O3379" i="1"/>
  <c r="P3379" i="1" s="1"/>
  <c r="O3380" i="1"/>
  <c r="P3380" i="1" s="1"/>
  <c r="O3381" i="1"/>
  <c r="P3381" i="1" s="1"/>
  <c r="O3382" i="1"/>
  <c r="P3382" i="1" s="1"/>
  <c r="O3383" i="1"/>
  <c r="P3383" i="1" s="1"/>
  <c r="O3384" i="1"/>
  <c r="P3384" i="1" s="1"/>
  <c r="O3385" i="1"/>
  <c r="P3385" i="1" s="1"/>
  <c r="O3386" i="1"/>
  <c r="P3386" i="1" s="1"/>
  <c r="O3387" i="1"/>
  <c r="P3387" i="1" s="1"/>
  <c r="O3388" i="1"/>
  <c r="P3388" i="1" s="1"/>
  <c r="O3389" i="1"/>
  <c r="P3389" i="1" s="1"/>
  <c r="O3390" i="1"/>
  <c r="P3390" i="1" s="1"/>
  <c r="O3391" i="1"/>
  <c r="P3391" i="1" s="1"/>
  <c r="O3392" i="1"/>
  <c r="P3392" i="1" s="1"/>
  <c r="O3393" i="1"/>
  <c r="P3393" i="1" s="1"/>
  <c r="O3394" i="1"/>
  <c r="P3394" i="1" s="1"/>
  <c r="O3395" i="1"/>
  <c r="P3395" i="1" s="1"/>
  <c r="O3396" i="1"/>
  <c r="P3396" i="1" s="1"/>
  <c r="O3397" i="1"/>
  <c r="P3397" i="1" s="1"/>
  <c r="O3398" i="1"/>
  <c r="P3398" i="1" s="1"/>
  <c r="O3399" i="1"/>
  <c r="P3399" i="1" s="1"/>
  <c r="O3400" i="1"/>
  <c r="P3400" i="1" s="1"/>
  <c r="O3401" i="1"/>
  <c r="P3401" i="1" s="1"/>
  <c r="O3402" i="1"/>
  <c r="P3402" i="1" s="1"/>
  <c r="O3403" i="1"/>
  <c r="P3403" i="1" s="1"/>
  <c r="O3404" i="1"/>
  <c r="P3404" i="1" s="1"/>
  <c r="O3405" i="1"/>
  <c r="P3405" i="1" s="1"/>
  <c r="O3406" i="1"/>
  <c r="P3406" i="1" s="1"/>
  <c r="O3407" i="1"/>
  <c r="P3407" i="1" s="1"/>
  <c r="O3408" i="1"/>
  <c r="P3408" i="1" s="1"/>
  <c r="O3409" i="1"/>
  <c r="P3409" i="1" s="1"/>
  <c r="O3410" i="1"/>
  <c r="P3410" i="1" s="1"/>
  <c r="O3411" i="1"/>
  <c r="P3411" i="1" s="1"/>
  <c r="O3412" i="1"/>
  <c r="P3412" i="1" s="1"/>
  <c r="O3413" i="1"/>
  <c r="P3413" i="1" s="1"/>
  <c r="O3414" i="1"/>
  <c r="P3414" i="1" s="1"/>
  <c r="O3415" i="1"/>
  <c r="P3415" i="1" s="1"/>
  <c r="O3416" i="1"/>
  <c r="P3416" i="1" s="1"/>
  <c r="O3417" i="1"/>
  <c r="P3417" i="1" s="1"/>
  <c r="O3418" i="1"/>
  <c r="P3418" i="1" s="1"/>
  <c r="O3419" i="1"/>
  <c r="P3419" i="1" s="1"/>
  <c r="O3420" i="1"/>
  <c r="P3420" i="1" s="1"/>
  <c r="O3421" i="1"/>
  <c r="P3421" i="1" s="1"/>
  <c r="O3422" i="1"/>
  <c r="P3422" i="1" s="1"/>
  <c r="O3423" i="1"/>
  <c r="P3423" i="1" s="1"/>
  <c r="O3424" i="1"/>
  <c r="P3424" i="1" s="1"/>
  <c r="O3425" i="1"/>
  <c r="P3425" i="1" s="1"/>
  <c r="O3426" i="1"/>
  <c r="P3426" i="1" s="1"/>
  <c r="O3427" i="1"/>
  <c r="P3427" i="1" s="1"/>
  <c r="O3428" i="1"/>
  <c r="P3428" i="1" s="1"/>
  <c r="O3429" i="1"/>
  <c r="P3429" i="1" s="1"/>
  <c r="O3430" i="1"/>
  <c r="P3430" i="1" s="1"/>
  <c r="O3431" i="1"/>
  <c r="P3431" i="1" s="1"/>
  <c r="O3432" i="1"/>
  <c r="P3432" i="1" s="1"/>
  <c r="O3433" i="1"/>
  <c r="P3433" i="1" s="1"/>
  <c r="O3434" i="1"/>
  <c r="P3434" i="1" s="1"/>
  <c r="O3435" i="1"/>
  <c r="P3435" i="1" s="1"/>
  <c r="O3436" i="1"/>
  <c r="P3436" i="1" s="1"/>
  <c r="O3437" i="1"/>
  <c r="P3437" i="1" s="1"/>
  <c r="O3438" i="1"/>
  <c r="P3438" i="1" s="1"/>
  <c r="O3439" i="1"/>
  <c r="P3439" i="1" s="1"/>
  <c r="O3440" i="1"/>
  <c r="P3440" i="1" s="1"/>
  <c r="O3441" i="1"/>
  <c r="P3441" i="1" s="1"/>
  <c r="O3442" i="1"/>
  <c r="P3442" i="1" s="1"/>
  <c r="O3443" i="1"/>
  <c r="P3443" i="1" s="1"/>
  <c r="O3444" i="1"/>
  <c r="P3444" i="1" s="1"/>
  <c r="O3445" i="1"/>
  <c r="P3445" i="1" s="1"/>
  <c r="O3446" i="1"/>
  <c r="P3446" i="1" s="1"/>
  <c r="O3447" i="1"/>
  <c r="P3447" i="1" s="1"/>
  <c r="O3448" i="1"/>
  <c r="P3448" i="1" s="1"/>
  <c r="O3449" i="1"/>
  <c r="P3449" i="1" s="1"/>
  <c r="O3450" i="1"/>
  <c r="P3450" i="1" s="1"/>
  <c r="O3451" i="1"/>
  <c r="P3451" i="1" s="1"/>
  <c r="O3452" i="1"/>
  <c r="P3452" i="1" s="1"/>
  <c r="O3453" i="1"/>
  <c r="P3453" i="1" s="1"/>
  <c r="O3454" i="1"/>
  <c r="P3454" i="1" s="1"/>
  <c r="O3455" i="1"/>
  <c r="P3455" i="1" s="1"/>
  <c r="O3456" i="1"/>
  <c r="P3456" i="1" s="1"/>
  <c r="O3457" i="1"/>
  <c r="P3457" i="1" s="1"/>
  <c r="O3458" i="1"/>
  <c r="P3458" i="1" s="1"/>
  <c r="O3459" i="1"/>
  <c r="P3459" i="1" s="1"/>
  <c r="O3460" i="1"/>
  <c r="P3460" i="1" s="1"/>
  <c r="O3461" i="1"/>
  <c r="P3461" i="1" s="1"/>
  <c r="O3462" i="1"/>
  <c r="P3462" i="1" s="1"/>
  <c r="O3463" i="1"/>
  <c r="P3463" i="1" s="1"/>
  <c r="O3464" i="1"/>
  <c r="P3464" i="1" s="1"/>
  <c r="O3465" i="1"/>
  <c r="P3465" i="1" s="1"/>
  <c r="O3466" i="1"/>
  <c r="P3466" i="1" s="1"/>
  <c r="O3467" i="1"/>
  <c r="P3467" i="1" s="1"/>
  <c r="O3468" i="1"/>
  <c r="P3468" i="1" s="1"/>
  <c r="O3469" i="1"/>
  <c r="P3469" i="1" s="1"/>
  <c r="O3470" i="1"/>
  <c r="P3470" i="1" s="1"/>
  <c r="O3471" i="1"/>
  <c r="P3471" i="1" s="1"/>
  <c r="O3472" i="1"/>
  <c r="P3472" i="1" s="1"/>
  <c r="O3473" i="1"/>
  <c r="P3473" i="1" s="1"/>
  <c r="O3474" i="1"/>
  <c r="P3474" i="1" s="1"/>
  <c r="O3475" i="1"/>
  <c r="P3475" i="1" s="1"/>
  <c r="O3476" i="1"/>
  <c r="P3476" i="1" s="1"/>
  <c r="O3477" i="1"/>
  <c r="P3477" i="1" s="1"/>
  <c r="O3478" i="1"/>
  <c r="P3478" i="1" s="1"/>
  <c r="O3479" i="1"/>
  <c r="P3479" i="1" s="1"/>
  <c r="O3480" i="1"/>
  <c r="P3480" i="1" s="1"/>
  <c r="O3481" i="1"/>
  <c r="P3481" i="1" s="1"/>
  <c r="O3482" i="1"/>
  <c r="P3482" i="1" s="1"/>
  <c r="O3483" i="1"/>
  <c r="P3483" i="1" s="1"/>
  <c r="O3484" i="1"/>
  <c r="P3484" i="1" s="1"/>
  <c r="O3485" i="1"/>
  <c r="P3485" i="1" s="1"/>
  <c r="O3486" i="1"/>
  <c r="P3486" i="1" s="1"/>
  <c r="O3487" i="1"/>
  <c r="P3487" i="1" s="1"/>
  <c r="O3488" i="1"/>
  <c r="P3488" i="1" s="1"/>
  <c r="O3489" i="1"/>
  <c r="P3489" i="1" s="1"/>
  <c r="O3490" i="1"/>
  <c r="P3490" i="1" s="1"/>
  <c r="O3491" i="1"/>
  <c r="P3491" i="1" s="1"/>
  <c r="O3492" i="1"/>
  <c r="P3492" i="1" s="1"/>
  <c r="O3493" i="1"/>
  <c r="P3493" i="1" s="1"/>
  <c r="O3494" i="1"/>
  <c r="P3494" i="1" s="1"/>
  <c r="O3495" i="1"/>
  <c r="P3495" i="1" s="1"/>
  <c r="O3496" i="1"/>
  <c r="P3496" i="1" s="1"/>
  <c r="O3497" i="1"/>
  <c r="P3497" i="1" s="1"/>
  <c r="O3498" i="1"/>
  <c r="P3498" i="1" s="1"/>
  <c r="O3499" i="1"/>
  <c r="P3499" i="1" s="1"/>
  <c r="O3500" i="1"/>
  <c r="P3500" i="1" s="1"/>
  <c r="O3501" i="1"/>
  <c r="P3501" i="1" s="1"/>
  <c r="O3502" i="1"/>
  <c r="P3502" i="1" s="1"/>
  <c r="O3503" i="1"/>
  <c r="P3503" i="1" s="1"/>
  <c r="O3504" i="1"/>
  <c r="P3504" i="1" s="1"/>
  <c r="O3505" i="1"/>
  <c r="P3505" i="1" s="1"/>
  <c r="O3506" i="1"/>
  <c r="P3506" i="1" s="1"/>
  <c r="O3507" i="1"/>
  <c r="P3507" i="1" s="1"/>
  <c r="O3508" i="1"/>
  <c r="P3508" i="1" s="1"/>
  <c r="O3509" i="1"/>
  <c r="P3509" i="1" s="1"/>
  <c r="O3510" i="1"/>
  <c r="P3510" i="1" s="1"/>
  <c r="O3511" i="1"/>
  <c r="P3511" i="1" s="1"/>
  <c r="O3512" i="1"/>
  <c r="P3512" i="1" s="1"/>
  <c r="O3513" i="1"/>
  <c r="P3513" i="1" s="1"/>
  <c r="O3514" i="1"/>
  <c r="P3514" i="1" s="1"/>
  <c r="O3515" i="1"/>
  <c r="P3515" i="1" s="1"/>
  <c r="O3516" i="1"/>
  <c r="P3516" i="1" s="1"/>
  <c r="O3517" i="1"/>
  <c r="P3517" i="1" s="1"/>
  <c r="O3518" i="1"/>
  <c r="P3518" i="1" s="1"/>
  <c r="O3519" i="1"/>
  <c r="P3519" i="1" s="1"/>
  <c r="O3520" i="1"/>
  <c r="P3520" i="1" s="1"/>
  <c r="O3521" i="1"/>
  <c r="P3521" i="1" s="1"/>
  <c r="O3522" i="1"/>
  <c r="P3522" i="1" s="1"/>
  <c r="O3523" i="1"/>
  <c r="P3523" i="1" s="1"/>
  <c r="O3524" i="1"/>
  <c r="P3524" i="1" s="1"/>
  <c r="O3525" i="1"/>
  <c r="P3525" i="1" s="1"/>
  <c r="O3526" i="1"/>
  <c r="P3526" i="1" s="1"/>
  <c r="O3527" i="1"/>
  <c r="P3527" i="1" s="1"/>
  <c r="O3528" i="1"/>
  <c r="P3528" i="1" s="1"/>
  <c r="O3529" i="1"/>
  <c r="P3529" i="1" s="1"/>
  <c r="O3530" i="1"/>
  <c r="P3530" i="1" s="1"/>
  <c r="O3531" i="1"/>
  <c r="P3531" i="1" s="1"/>
  <c r="O3532" i="1"/>
  <c r="P3532" i="1" s="1"/>
  <c r="O3533" i="1"/>
  <c r="P3533" i="1" s="1"/>
  <c r="O3534" i="1"/>
  <c r="P3534" i="1" s="1"/>
  <c r="O3535" i="1"/>
  <c r="P3535" i="1" s="1"/>
  <c r="O3536" i="1"/>
  <c r="P3536" i="1" s="1"/>
  <c r="O3537" i="1"/>
  <c r="P3537" i="1" s="1"/>
  <c r="O3538" i="1"/>
  <c r="P3538" i="1" s="1"/>
  <c r="O3539" i="1"/>
  <c r="P3539" i="1" s="1"/>
  <c r="O3540" i="1"/>
  <c r="P3540" i="1" s="1"/>
  <c r="O3541" i="1"/>
  <c r="P3541" i="1" s="1"/>
  <c r="O3542" i="1"/>
  <c r="P3542" i="1" s="1"/>
  <c r="O3543" i="1"/>
  <c r="P3543" i="1" s="1"/>
  <c r="O3544" i="1"/>
  <c r="P3544" i="1" s="1"/>
  <c r="O3545" i="1"/>
  <c r="P3545" i="1" s="1"/>
  <c r="O3546" i="1"/>
  <c r="P3546" i="1" s="1"/>
  <c r="O3547" i="1"/>
  <c r="P3547" i="1" s="1"/>
  <c r="O3548" i="1"/>
  <c r="P3548" i="1" s="1"/>
  <c r="O3549" i="1"/>
  <c r="P3549" i="1" s="1"/>
  <c r="O3550" i="1"/>
  <c r="P3550" i="1" s="1"/>
  <c r="O3551" i="1"/>
  <c r="P3551" i="1" s="1"/>
  <c r="O3552" i="1"/>
  <c r="P3552" i="1" s="1"/>
  <c r="O3553" i="1"/>
  <c r="P3553" i="1" s="1"/>
  <c r="O3554" i="1"/>
  <c r="P3554" i="1" s="1"/>
  <c r="O3555" i="1"/>
  <c r="P3555" i="1" s="1"/>
  <c r="O3556" i="1"/>
  <c r="P3556" i="1" s="1"/>
  <c r="O3557" i="1"/>
  <c r="P3557" i="1" s="1"/>
  <c r="O3558" i="1"/>
  <c r="P3558" i="1" s="1"/>
  <c r="O3559" i="1"/>
  <c r="P3559" i="1" s="1"/>
  <c r="O3560" i="1"/>
  <c r="P3560" i="1" s="1"/>
  <c r="O3561" i="1"/>
  <c r="P3561" i="1" s="1"/>
  <c r="O3562" i="1"/>
  <c r="P3562" i="1" s="1"/>
  <c r="O3563" i="1"/>
  <c r="P3563" i="1" s="1"/>
  <c r="O3564" i="1"/>
  <c r="P3564" i="1" s="1"/>
  <c r="O3565" i="1"/>
  <c r="P3565" i="1" s="1"/>
  <c r="O3566" i="1"/>
  <c r="P3566" i="1" s="1"/>
  <c r="O3567" i="1"/>
  <c r="P3567" i="1" s="1"/>
  <c r="O3568" i="1"/>
  <c r="P3568" i="1" s="1"/>
  <c r="O3569" i="1"/>
  <c r="P3569" i="1" s="1"/>
  <c r="O3570" i="1"/>
  <c r="P3570" i="1" s="1"/>
  <c r="O3571" i="1"/>
  <c r="P3571" i="1" s="1"/>
  <c r="O3572" i="1"/>
  <c r="P3572" i="1" s="1"/>
  <c r="O3573" i="1"/>
  <c r="P3573" i="1" s="1"/>
  <c r="O3574" i="1"/>
  <c r="P3574" i="1" s="1"/>
  <c r="O3575" i="1"/>
  <c r="P3575" i="1" s="1"/>
  <c r="O3576" i="1"/>
  <c r="P3576" i="1" s="1"/>
  <c r="O3577" i="1"/>
  <c r="P3577" i="1" s="1"/>
  <c r="O3578" i="1"/>
  <c r="P3578" i="1" s="1"/>
  <c r="O3579" i="1"/>
  <c r="P3579" i="1" s="1"/>
  <c r="O3580" i="1"/>
  <c r="P3580" i="1" s="1"/>
  <c r="O3581" i="1"/>
  <c r="P3581" i="1" s="1"/>
  <c r="O3582" i="1"/>
  <c r="P3582" i="1" s="1"/>
  <c r="O3583" i="1"/>
  <c r="P3583" i="1" s="1"/>
  <c r="O3584" i="1"/>
  <c r="P3584" i="1" s="1"/>
  <c r="O3585" i="1"/>
  <c r="P3585" i="1" s="1"/>
  <c r="O3586" i="1"/>
  <c r="P3586" i="1" s="1"/>
  <c r="O3587" i="1"/>
  <c r="P3587" i="1" s="1"/>
  <c r="O3588" i="1"/>
  <c r="P3588" i="1" s="1"/>
  <c r="O3589" i="1"/>
  <c r="P3589" i="1" s="1"/>
  <c r="O3590" i="1"/>
  <c r="P3590" i="1" s="1"/>
  <c r="O3591" i="1"/>
  <c r="P3591" i="1" s="1"/>
  <c r="O3592" i="1"/>
  <c r="P3592" i="1" s="1"/>
  <c r="O3593" i="1"/>
  <c r="P3593" i="1" s="1"/>
  <c r="O3594" i="1"/>
  <c r="P3594" i="1" s="1"/>
  <c r="O3595" i="1"/>
  <c r="P3595" i="1" s="1"/>
  <c r="O3596" i="1"/>
  <c r="P3596" i="1" s="1"/>
  <c r="O3597" i="1"/>
  <c r="P3597" i="1" s="1"/>
  <c r="O3598" i="1"/>
  <c r="P3598" i="1" s="1"/>
  <c r="O3599" i="1"/>
  <c r="P3599" i="1" s="1"/>
  <c r="O3600" i="1"/>
  <c r="P3600" i="1" s="1"/>
  <c r="O3601" i="1"/>
  <c r="P3601" i="1" s="1"/>
  <c r="O3602" i="1"/>
  <c r="P3602" i="1" s="1"/>
  <c r="O3603" i="1"/>
  <c r="P3603" i="1" s="1"/>
  <c r="O3604" i="1"/>
  <c r="P3604" i="1" s="1"/>
  <c r="O3605" i="1"/>
  <c r="P3605" i="1" s="1"/>
  <c r="O3606" i="1"/>
  <c r="P3606" i="1" s="1"/>
  <c r="O3607" i="1"/>
  <c r="P3607" i="1" s="1"/>
  <c r="O3608" i="1"/>
  <c r="P3608" i="1" s="1"/>
  <c r="O3609" i="1"/>
  <c r="P3609" i="1" s="1"/>
  <c r="O3610" i="1"/>
  <c r="P3610" i="1" s="1"/>
  <c r="O3611" i="1"/>
  <c r="P3611" i="1" s="1"/>
  <c r="O3612" i="1"/>
  <c r="P3612" i="1" s="1"/>
  <c r="O3613" i="1"/>
  <c r="P3613" i="1" s="1"/>
  <c r="O3614" i="1"/>
  <c r="P3614" i="1" s="1"/>
  <c r="O3615" i="1"/>
  <c r="P3615" i="1" s="1"/>
  <c r="O3616" i="1"/>
  <c r="P3616" i="1" s="1"/>
  <c r="O3617" i="1"/>
  <c r="P3617" i="1" s="1"/>
  <c r="O3618" i="1"/>
  <c r="P3618" i="1" s="1"/>
  <c r="O3619" i="1"/>
  <c r="P3619" i="1" s="1"/>
  <c r="O3620" i="1"/>
  <c r="P3620" i="1" s="1"/>
  <c r="O3621" i="1"/>
  <c r="P3621" i="1" s="1"/>
  <c r="O3622" i="1"/>
  <c r="P3622" i="1" s="1"/>
  <c r="O3623" i="1"/>
  <c r="P3623" i="1" s="1"/>
  <c r="O3624" i="1"/>
  <c r="P3624" i="1" s="1"/>
  <c r="O3625" i="1"/>
  <c r="P3625" i="1" s="1"/>
  <c r="O3626" i="1"/>
  <c r="P3626" i="1" s="1"/>
  <c r="O3627" i="1"/>
  <c r="P3627" i="1" s="1"/>
  <c r="O3628" i="1"/>
  <c r="P3628" i="1" s="1"/>
  <c r="O3629" i="1"/>
  <c r="P3629" i="1" s="1"/>
  <c r="O3630" i="1"/>
  <c r="P3630" i="1" s="1"/>
  <c r="O3631" i="1"/>
  <c r="P3631" i="1" s="1"/>
  <c r="O3632" i="1"/>
  <c r="P3632" i="1" s="1"/>
  <c r="O3633" i="1"/>
  <c r="P3633" i="1" s="1"/>
  <c r="O3634" i="1"/>
  <c r="P3634" i="1" s="1"/>
  <c r="O3635" i="1"/>
  <c r="P3635" i="1" s="1"/>
  <c r="O3636" i="1"/>
  <c r="P3636" i="1" s="1"/>
  <c r="O3637" i="1"/>
  <c r="P3637" i="1" s="1"/>
  <c r="O3638" i="1"/>
  <c r="P3638" i="1" s="1"/>
  <c r="O3639" i="1"/>
  <c r="P3639" i="1" s="1"/>
  <c r="O3640" i="1"/>
  <c r="P3640" i="1" s="1"/>
  <c r="O3641" i="1"/>
  <c r="P3641" i="1" s="1"/>
  <c r="O3642" i="1"/>
  <c r="P3642" i="1" s="1"/>
  <c r="O3643" i="1"/>
  <c r="P3643" i="1" s="1"/>
  <c r="O3644" i="1"/>
  <c r="P3644" i="1" s="1"/>
  <c r="O3645" i="1"/>
  <c r="P3645" i="1" s="1"/>
  <c r="O3646" i="1"/>
  <c r="P3646" i="1" s="1"/>
  <c r="O3647" i="1"/>
  <c r="P3647" i="1" s="1"/>
  <c r="O3648" i="1"/>
  <c r="P3648" i="1" s="1"/>
  <c r="O3649" i="1"/>
  <c r="P3649" i="1" s="1"/>
  <c r="O3650" i="1"/>
  <c r="P3650" i="1" s="1"/>
  <c r="O3651" i="1"/>
  <c r="P3651" i="1" s="1"/>
  <c r="O3652" i="1"/>
  <c r="P3652" i="1" s="1"/>
  <c r="O3653" i="1"/>
  <c r="P3653" i="1" s="1"/>
  <c r="O3654" i="1"/>
  <c r="P3654" i="1" s="1"/>
  <c r="O3655" i="1"/>
  <c r="P3655" i="1" s="1"/>
  <c r="O3656" i="1"/>
  <c r="P3656" i="1" s="1"/>
  <c r="O3657" i="1"/>
  <c r="P3657" i="1" s="1"/>
  <c r="O3658" i="1"/>
  <c r="P3658" i="1" s="1"/>
  <c r="O3659" i="1"/>
  <c r="P3659" i="1" s="1"/>
  <c r="O3660" i="1"/>
  <c r="P3660" i="1" s="1"/>
  <c r="O3661" i="1"/>
  <c r="P3661" i="1" s="1"/>
  <c r="O3662" i="1"/>
  <c r="P3662" i="1" s="1"/>
  <c r="O3663" i="1"/>
  <c r="P3663" i="1" s="1"/>
  <c r="O3664" i="1"/>
  <c r="P3664" i="1" s="1"/>
  <c r="O3665" i="1"/>
  <c r="P3665" i="1" s="1"/>
  <c r="O3666" i="1"/>
  <c r="P3666" i="1" s="1"/>
  <c r="O3667" i="1"/>
  <c r="P3667" i="1" s="1"/>
  <c r="O3668" i="1"/>
  <c r="P3668" i="1" s="1"/>
  <c r="O3669" i="1"/>
  <c r="P3669" i="1" s="1"/>
  <c r="O3670" i="1"/>
  <c r="P3670" i="1" s="1"/>
  <c r="O3671" i="1"/>
  <c r="P3671" i="1" s="1"/>
  <c r="O3672" i="1"/>
  <c r="P3672" i="1" s="1"/>
  <c r="O3673" i="1"/>
  <c r="P3673" i="1" s="1"/>
  <c r="O3674" i="1"/>
  <c r="P3674" i="1" s="1"/>
  <c r="O3675" i="1"/>
  <c r="P3675" i="1" s="1"/>
  <c r="O3676" i="1"/>
  <c r="P3676" i="1" s="1"/>
  <c r="O3677" i="1"/>
  <c r="P3677" i="1" s="1"/>
  <c r="O3678" i="1"/>
  <c r="P3678" i="1" s="1"/>
  <c r="O3679" i="1"/>
  <c r="P3679" i="1" s="1"/>
  <c r="O3680" i="1"/>
  <c r="P3680" i="1" s="1"/>
  <c r="O3681" i="1"/>
  <c r="P3681" i="1" s="1"/>
  <c r="O3682" i="1"/>
  <c r="P3682" i="1" s="1"/>
  <c r="O3683" i="1"/>
  <c r="P3683" i="1" s="1"/>
  <c r="O3684" i="1"/>
  <c r="P3684" i="1" s="1"/>
  <c r="O3685" i="1"/>
  <c r="P3685" i="1" s="1"/>
  <c r="O3686" i="1"/>
  <c r="P3686" i="1" s="1"/>
  <c r="O3687" i="1"/>
  <c r="P3687" i="1" s="1"/>
  <c r="O3688" i="1"/>
  <c r="P3688" i="1" s="1"/>
  <c r="O3689" i="1"/>
  <c r="P3689" i="1" s="1"/>
  <c r="O3690" i="1"/>
  <c r="P3690" i="1" s="1"/>
  <c r="O3691" i="1"/>
  <c r="P3691" i="1" s="1"/>
  <c r="O3692" i="1"/>
  <c r="P3692" i="1" s="1"/>
  <c r="O3693" i="1"/>
  <c r="P3693" i="1" s="1"/>
  <c r="O3694" i="1"/>
  <c r="P3694" i="1" s="1"/>
  <c r="O3695" i="1"/>
  <c r="P3695" i="1" s="1"/>
  <c r="O3696" i="1"/>
  <c r="P3696" i="1" s="1"/>
  <c r="O3697" i="1"/>
  <c r="P3697" i="1" s="1"/>
  <c r="O3698" i="1"/>
  <c r="P3698" i="1" s="1"/>
  <c r="O3699" i="1"/>
  <c r="P3699" i="1" s="1"/>
  <c r="O3700" i="1"/>
  <c r="P3700" i="1" s="1"/>
  <c r="O3701" i="1"/>
  <c r="P3701" i="1" s="1"/>
  <c r="O3702" i="1"/>
  <c r="P3702" i="1" s="1"/>
  <c r="O3703" i="1"/>
  <c r="P3703" i="1" s="1"/>
  <c r="O3704" i="1"/>
  <c r="P3704" i="1" s="1"/>
  <c r="O3705" i="1"/>
  <c r="P3705" i="1" s="1"/>
  <c r="O3706" i="1"/>
  <c r="P3706" i="1" s="1"/>
  <c r="O3707" i="1"/>
  <c r="P3707" i="1" s="1"/>
  <c r="O3708" i="1"/>
  <c r="P3708" i="1" s="1"/>
  <c r="O3709" i="1"/>
  <c r="P3709" i="1" s="1"/>
  <c r="O3710" i="1"/>
  <c r="P3710" i="1" s="1"/>
  <c r="O3711" i="1"/>
  <c r="P3711" i="1" s="1"/>
  <c r="O3712" i="1"/>
  <c r="P3712" i="1" s="1"/>
  <c r="O3713" i="1"/>
  <c r="P3713" i="1" s="1"/>
  <c r="O3714" i="1"/>
  <c r="P3714" i="1" s="1"/>
  <c r="O3715" i="1"/>
  <c r="P3715" i="1" s="1"/>
  <c r="O3716" i="1"/>
  <c r="P3716" i="1" s="1"/>
  <c r="O3717" i="1"/>
  <c r="P3717" i="1" s="1"/>
  <c r="O3718" i="1"/>
  <c r="P3718" i="1" s="1"/>
  <c r="O3719" i="1"/>
  <c r="P3719" i="1" s="1"/>
  <c r="O3720" i="1"/>
  <c r="P3720" i="1" s="1"/>
  <c r="O3721" i="1"/>
  <c r="P3721" i="1" s="1"/>
  <c r="O3722" i="1"/>
  <c r="P3722" i="1" s="1"/>
  <c r="O3723" i="1"/>
  <c r="P3723" i="1" s="1"/>
  <c r="O3724" i="1"/>
  <c r="P3724" i="1" s="1"/>
  <c r="O3725" i="1"/>
  <c r="P3725" i="1" s="1"/>
  <c r="O3726" i="1"/>
  <c r="P3726" i="1" s="1"/>
  <c r="O3727" i="1"/>
  <c r="P3727" i="1" s="1"/>
  <c r="O3728" i="1"/>
  <c r="P3728" i="1" s="1"/>
  <c r="O3729" i="1"/>
  <c r="P3729" i="1" s="1"/>
  <c r="O3730" i="1"/>
  <c r="P3730" i="1" s="1"/>
  <c r="O3731" i="1"/>
  <c r="P3731" i="1" s="1"/>
  <c r="O3732" i="1"/>
  <c r="P3732" i="1" s="1"/>
  <c r="O3733" i="1"/>
  <c r="P3733" i="1" s="1"/>
  <c r="O3734" i="1"/>
  <c r="P3734" i="1" s="1"/>
  <c r="O3735" i="1"/>
  <c r="P3735" i="1" s="1"/>
  <c r="O3736" i="1"/>
  <c r="P3736" i="1" s="1"/>
  <c r="O3737" i="1"/>
  <c r="P3737" i="1" s="1"/>
  <c r="O3738" i="1"/>
  <c r="P3738" i="1" s="1"/>
  <c r="O3739" i="1"/>
  <c r="P3739" i="1" s="1"/>
  <c r="O3740" i="1"/>
  <c r="P3740" i="1" s="1"/>
  <c r="O3741" i="1"/>
  <c r="P3741" i="1" s="1"/>
  <c r="O3742" i="1"/>
  <c r="P3742" i="1" s="1"/>
  <c r="O3743" i="1"/>
  <c r="P3743" i="1" s="1"/>
  <c r="O3744" i="1"/>
  <c r="P3744" i="1" s="1"/>
  <c r="O3745" i="1"/>
  <c r="P3745" i="1" s="1"/>
  <c r="O3746" i="1"/>
  <c r="P3746" i="1" s="1"/>
  <c r="O3747" i="1"/>
  <c r="P3747" i="1" s="1"/>
  <c r="O3748" i="1"/>
  <c r="P3748" i="1" s="1"/>
  <c r="O3749" i="1"/>
  <c r="P3749" i="1" s="1"/>
  <c r="O3750" i="1"/>
  <c r="P3750" i="1" s="1"/>
  <c r="O3751" i="1"/>
  <c r="P3751" i="1" s="1"/>
  <c r="O3752" i="1"/>
  <c r="P3752" i="1" s="1"/>
  <c r="O3753" i="1"/>
  <c r="P3753" i="1" s="1"/>
  <c r="O3754" i="1"/>
  <c r="P3754" i="1" s="1"/>
  <c r="O3755" i="1"/>
  <c r="P3755" i="1" s="1"/>
  <c r="O3756" i="1"/>
  <c r="P3756" i="1" s="1"/>
  <c r="O3757" i="1"/>
  <c r="P3757" i="1" s="1"/>
  <c r="O3758" i="1"/>
  <c r="P3758" i="1" s="1"/>
  <c r="O3759" i="1"/>
  <c r="P3759" i="1" s="1"/>
  <c r="O3760" i="1"/>
  <c r="P3760" i="1" s="1"/>
  <c r="O3761" i="1"/>
  <c r="P3761" i="1" s="1"/>
  <c r="O3762" i="1"/>
  <c r="P3762" i="1" s="1"/>
  <c r="O3763" i="1"/>
  <c r="P3763" i="1" s="1"/>
  <c r="O3764" i="1"/>
  <c r="P3764" i="1" s="1"/>
  <c r="O3765" i="1"/>
  <c r="P3765" i="1" s="1"/>
  <c r="O3766" i="1"/>
  <c r="P3766" i="1" s="1"/>
  <c r="O3767" i="1"/>
  <c r="P3767" i="1" s="1"/>
  <c r="O3768" i="1"/>
  <c r="P3768" i="1" s="1"/>
  <c r="O3769" i="1"/>
  <c r="P3769" i="1" s="1"/>
  <c r="O3770" i="1"/>
  <c r="P3770" i="1" s="1"/>
  <c r="O3771" i="1"/>
  <c r="P3771" i="1" s="1"/>
  <c r="O3772" i="1"/>
  <c r="P3772" i="1" s="1"/>
  <c r="O3773" i="1"/>
  <c r="P3773" i="1" s="1"/>
  <c r="O3774" i="1"/>
  <c r="P3774" i="1" s="1"/>
  <c r="O3775" i="1"/>
  <c r="P3775" i="1" s="1"/>
  <c r="O3776" i="1"/>
  <c r="P3776" i="1" s="1"/>
  <c r="O3777" i="1"/>
  <c r="P3777" i="1" s="1"/>
  <c r="O3778" i="1"/>
  <c r="P3778" i="1" s="1"/>
  <c r="O3779" i="1"/>
  <c r="P3779" i="1" s="1"/>
  <c r="O3780" i="1"/>
  <c r="P3780" i="1" s="1"/>
  <c r="O3781" i="1"/>
  <c r="P3781" i="1" s="1"/>
  <c r="O3782" i="1"/>
  <c r="P3782" i="1" s="1"/>
  <c r="O3783" i="1"/>
  <c r="P3783" i="1" s="1"/>
  <c r="O3784" i="1"/>
  <c r="P3784" i="1" s="1"/>
  <c r="O3785" i="1"/>
  <c r="P3785" i="1" s="1"/>
  <c r="O3786" i="1"/>
  <c r="P3786" i="1" s="1"/>
  <c r="O3787" i="1"/>
  <c r="P3787" i="1" s="1"/>
  <c r="O3788" i="1"/>
  <c r="P3788" i="1" s="1"/>
  <c r="O3789" i="1"/>
  <c r="P3789" i="1" s="1"/>
  <c r="O3790" i="1"/>
  <c r="P3790" i="1" s="1"/>
  <c r="O3791" i="1"/>
  <c r="P3791" i="1" s="1"/>
  <c r="O3792" i="1"/>
  <c r="P3792" i="1" s="1"/>
  <c r="O3793" i="1"/>
  <c r="P3793" i="1" s="1"/>
  <c r="O3794" i="1"/>
  <c r="P3794" i="1" s="1"/>
  <c r="O3795" i="1"/>
  <c r="P3795" i="1" s="1"/>
  <c r="O3796" i="1"/>
  <c r="P3796" i="1" s="1"/>
  <c r="O3797" i="1"/>
  <c r="P3797" i="1" s="1"/>
  <c r="O3798" i="1"/>
  <c r="P3798" i="1" s="1"/>
  <c r="O3799" i="1"/>
  <c r="P3799" i="1" s="1"/>
  <c r="O3800" i="1"/>
  <c r="P3800" i="1" s="1"/>
  <c r="O3801" i="1"/>
  <c r="P3801" i="1" s="1"/>
  <c r="O3802" i="1"/>
  <c r="P3802" i="1" s="1"/>
  <c r="O3803" i="1"/>
  <c r="P3803" i="1" s="1"/>
  <c r="O3804" i="1"/>
  <c r="P3804" i="1" s="1"/>
  <c r="O3805" i="1"/>
  <c r="P3805" i="1" s="1"/>
  <c r="O3806" i="1"/>
  <c r="P3806" i="1" s="1"/>
  <c r="O3807" i="1"/>
  <c r="P3807" i="1" s="1"/>
  <c r="O3808" i="1"/>
  <c r="P3808" i="1" s="1"/>
  <c r="O3809" i="1"/>
  <c r="P3809" i="1" s="1"/>
  <c r="O3810" i="1"/>
  <c r="P3810" i="1" s="1"/>
  <c r="O3811" i="1"/>
  <c r="P3811" i="1" s="1"/>
  <c r="O3812" i="1"/>
  <c r="P3812" i="1" s="1"/>
  <c r="O3813" i="1"/>
  <c r="P3813" i="1" s="1"/>
  <c r="O3814" i="1"/>
  <c r="P3814" i="1" s="1"/>
  <c r="O3815" i="1"/>
  <c r="P3815" i="1" s="1"/>
  <c r="O3816" i="1"/>
  <c r="P3816" i="1" s="1"/>
  <c r="O3817" i="1"/>
  <c r="P3817" i="1" s="1"/>
  <c r="O3818" i="1"/>
  <c r="P3818" i="1" s="1"/>
  <c r="O3819" i="1"/>
  <c r="P3819" i="1" s="1"/>
  <c r="O3820" i="1"/>
  <c r="P3820" i="1" s="1"/>
  <c r="O3821" i="1"/>
  <c r="P3821" i="1" s="1"/>
  <c r="O3822" i="1"/>
  <c r="P3822" i="1" s="1"/>
  <c r="O3823" i="1"/>
  <c r="P3823" i="1" s="1"/>
  <c r="O3824" i="1"/>
  <c r="P3824" i="1" s="1"/>
  <c r="O3825" i="1"/>
  <c r="P3825" i="1" s="1"/>
  <c r="O3826" i="1"/>
  <c r="P3826" i="1" s="1"/>
  <c r="O3827" i="1"/>
  <c r="P3827" i="1" s="1"/>
  <c r="O3828" i="1"/>
  <c r="P3828" i="1" s="1"/>
  <c r="O3829" i="1"/>
  <c r="P3829" i="1" s="1"/>
  <c r="O3830" i="1"/>
  <c r="P3830" i="1" s="1"/>
  <c r="O3831" i="1"/>
  <c r="P3831" i="1" s="1"/>
  <c r="O3832" i="1"/>
  <c r="P3832" i="1" s="1"/>
  <c r="O3833" i="1"/>
  <c r="P3833" i="1" s="1"/>
  <c r="O3834" i="1"/>
  <c r="P3834" i="1" s="1"/>
  <c r="O3835" i="1"/>
  <c r="P3835" i="1" s="1"/>
  <c r="O3836" i="1"/>
  <c r="P3836" i="1" s="1"/>
  <c r="O3837" i="1"/>
  <c r="P3837" i="1" s="1"/>
  <c r="O3838" i="1"/>
  <c r="P3838" i="1" s="1"/>
  <c r="O3839" i="1"/>
  <c r="P3839" i="1" s="1"/>
  <c r="O3840" i="1"/>
  <c r="P3840" i="1" s="1"/>
  <c r="O3841" i="1"/>
  <c r="P3841" i="1" s="1"/>
  <c r="O3842" i="1"/>
  <c r="P3842" i="1" s="1"/>
  <c r="O3843" i="1"/>
  <c r="P3843" i="1" s="1"/>
  <c r="O3844" i="1"/>
  <c r="P3844" i="1" s="1"/>
  <c r="O3845" i="1"/>
  <c r="P3845" i="1" s="1"/>
  <c r="O3846" i="1"/>
  <c r="P3846" i="1" s="1"/>
  <c r="O3847" i="1"/>
  <c r="P3847" i="1" s="1"/>
  <c r="O3848" i="1"/>
  <c r="P3848" i="1" s="1"/>
  <c r="O3849" i="1"/>
  <c r="P3849" i="1" s="1"/>
  <c r="O3850" i="1"/>
  <c r="P3850" i="1" s="1"/>
  <c r="O3851" i="1"/>
  <c r="P3851" i="1" s="1"/>
  <c r="O3852" i="1"/>
  <c r="P3852" i="1" s="1"/>
  <c r="O3853" i="1"/>
  <c r="P3853" i="1" s="1"/>
  <c r="O3854" i="1"/>
  <c r="P3854" i="1" s="1"/>
  <c r="O3855" i="1"/>
  <c r="P3855" i="1" s="1"/>
  <c r="O3856" i="1"/>
  <c r="P3856" i="1" s="1"/>
  <c r="O3857" i="1"/>
  <c r="P3857" i="1" s="1"/>
  <c r="O3858" i="1"/>
  <c r="P3858" i="1" s="1"/>
  <c r="O3859" i="1"/>
  <c r="P3859" i="1" s="1"/>
  <c r="O3860" i="1"/>
  <c r="P3860" i="1" s="1"/>
  <c r="O3861" i="1"/>
  <c r="P3861" i="1" s="1"/>
  <c r="O3862" i="1"/>
  <c r="P3862" i="1" s="1"/>
  <c r="O3863" i="1"/>
  <c r="P3863" i="1" s="1"/>
  <c r="O3864" i="1"/>
  <c r="P3864" i="1" s="1"/>
  <c r="O3865" i="1"/>
  <c r="P3865" i="1" s="1"/>
  <c r="O3866" i="1"/>
  <c r="P3866" i="1" s="1"/>
  <c r="O3867" i="1"/>
  <c r="P3867" i="1" s="1"/>
  <c r="O3868" i="1"/>
  <c r="P3868" i="1" s="1"/>
  <c r="O3869" i="1"/>
  <c r="P3869" i="1" s="1"/>
  <c r="O3870" i="1"/>
  <c r="P3870" i="1" s="1"/>
  <c r="O3871" i="1"/>
  <c r="P3871" i="1" s="1"/>
  <c r="O3872" i="1"/>
  <c r="P3872" i="1" s="1"/>
  <c r="O3873" i="1"/>
  <c r="P3873" i="1" s="1"/>
  <c r="O3874" i="1"/>
  <c r="P3874" i="1" s="1"/>
  <c r="O3875" i="1"/>
  <c r="P3875" i="1" s="1"/>
  <c r="O3876" i="1"/>
  <c r="P3876" i="1" s="1"/>
  <c r="O3877" i="1"/>
  <c r="P3877" i="1" s="1"/>
  <c r="O3878" i="1"/>
  <c r="P3878" i="1" s="1"/>
  <c r="O3879" i="1"/>
  <c r="P3879" i="1" s="1"/>
  <c r="O3880" i="1"/>
  <c r="P3880" i="1" s="1"/>
  <c r="O3881" i="1"/>
  <c r="P3881" i="1" s="1"/>
  <c r="O3882" i="1"/>
  <c r="P3882" i="1" s="1"/>
  <c r="O3883" i="1"/>
  <c r="P3883" i="1" s="1"/>
  <c r="O3884" i="1"/>
  <c r="P3884" i="1" s="1"/>
  <c r="O3885" i="1"/>
  <c r="P3885" i="1" s="1"/>
  <c r="O3886" i="1"/>
  <c r="P3886" i="1" s="1"/>
  <c r="O3887" i="1"/>
  <c r="P3887" i="1" s="1"/>
  <c r="O3888" i="1"/>
  <c r="P3888" i="1" s="1"/>
  <c r="O3889" i="1"/>
  <c r="P3889" i="1" s="1"/>
  <c r="O3890" i="1"/>
  <c r="P3890" i="1" s="1"/>
  <c r="O3891" i="1"/>
  <c r="P3891" i="1" s="1"/>
  <c r="O3892" i="1"/>
  <c r="P3892" i="1" s="1"/>
  <c r="O3893" i="1"/>
  <c r="P3893" i="1" s="1"/>
  <c r="O3894" i="1"/>
  <c r="P3894" i="1" s="1"/>
  <c r="O3895" i="1"/>
  <c r="P3895" i="1" s="1"/>
  <c r="O3896" i="1"/>
  <c r="P3896" i="1" s="1"/>
  <c r="O3897" i="1"/>
  <c r="P3897" i="1" s="1"/>
  <c r="O3898" i="1"/>
  <c r="P3898" i="1" s="1"/>
  <c r="O3899" i="1"/>
  <c r="P3899" i="1" s="1"/>
  <c r="O3900" i="1"/>
  <c r="P3900" i="1" s="1"/>
  <c r="O3901" i="1"/>
  <c r="P3901" i="1" s="1"/>
  <c r="O3902" i="1"/>
  <c r="P3902" i="1" s="1"/>
  <c r="O3903" i="1"/>
  <c r="P3903" i="1" s="1"/>
  <c r="O3904" i="1"/>
  <c r="P3904" i="1" s="1"/>
  <c r="O3905" i="1"/>
  <c r="P3905" i="1" s="1"/>
  <c r="O3906" i="1"/>
  <c r="P3906" i="1" s="1"/>
  <c r="O3907" i="1"/>
  <c r="P3907" i="1" s="1"/>
  <c r="O3908" i="1"/>
  <c r="P3908" i="1" s="1"/>
  <c r="O3909" i="1"/>
  <c r="P3909" i="1" s="1"/>
  <c r="O3910" i="1"/>
  <c r="P3910" i="1" s="1"/>
  <c r="O3911" i="1"/>
  <c r="P3911" i="1" s="1"/>
  <c r="O3912" i="1"/>
  <c r="P3912" i="1" s="1"/>
  <c r="O3913" i="1"/>
  <c r="P3913" i="1" s="1"/>
  <c r="O3914" i="1"/>
  <c r="P3914" i="1" s="1"/>
  <c r="O3915" i="1"/>
  <c r="P3915" i="1" s="1"/>
  <c r="O3916" i="1"/>
  <c r="P3916" i="1" s="1"/>
  <c r="O3917" i="1"/>
  <c r="P3917" i="1" s="1"/>
  <c r="O3918" i="1"/>
  <c r="P3918" i="1" s="1"/>
  <c r="O3919" i="1"/>
  <c r="P3919" i="1" s="1"/>
  <c r="O3920" i="1"/>
  <c r="P3920" i="1" s="1"/>
  <c r="O3921" i="1"/>
  <c r="P3921" i="1" s="1"/>
  <c r="O3922" i="1"/>
  <c r="P3922" i="1" s="1"/>
  <c r="O3923" i="1"/>
  <c r="P3923" i="1" s="1"/>
  <c r="O3924" i="1"/>
  <c r="P3924" i="1" s="1"/>
  <c r="O3925" i="1"/>
  <c r="P3925" i="1" s="1"/>
  <c r="O3926" i="1"/>
  <c r="P3926" i="1" s="1"/>
  <c r="O3927" i="1"/>
  <c r="P3927" i="1" s="1"/>
  <c r="O3928" i="1"/>
  <c r="P3928" i="1" s="1"/>
  <c r="O3929" i="1"/>
  <c r="P3929" i="1" s="1"/>
  <c r="O3930" i="1"/>
  <c r="P3930" i="1" s="1"/>
  <c r="O3931" i="1"/>
  <c r="P3931" i="1" s="1"/>
  <c r="O3932" i="1"/>
  <c r="P3932" i="1" s="1"/>
  <c r="O3933" i="1"/>
  <c r="P3933" i="1" s="1"/>
  <c r="O3934" i="1"/>
  <c r="P3934" i="1" s="1"/>
  <c r="O3935" i="1"/>
  <c r="P3935" i="1" s="1"/>
  <c r="O3936" i="1"/>
  <c r="P3936" i="1" s="1"/>
  <c r="O3937" i="1"/>
  <c r="P3937" i="1" s="1"/>
  <c r="O3938" i="1"/>
  <c r="P3938" i="1" s="1"/>
  <c r="O3939" i="1"/>
  <c r="P3939" i="1" s="1"/>
  <c r="O3940" i="1"/>
  <c r="P3940" i="1" s="1"/>
  <c r="O3941" i="1"/>
  <c r="P3941" i="1" s="1"/>
  <c r="O3942" i="1"/>
  <c r="P3942" i="1" s="1"/>
  <c r="O3943" i="1"/>
  <c r="P3943" i="1" s="1"/>
  <c r="O3944" i="1"/>
  <c r="P3944" i="1" s="1"/>
  <c r="O3945" i="1"/>
  <c r="P3945" i="1" s="1"/>
  <c r="O3946" i="1"/>
  <c r="P3946" i="1" s="1"/>
  <c r="O3947" i="1"/>
  <c r="P3947" i="1" s="1"/>
  <c r="O3948" i="1"/>
  <c r="P3948" i="1" s="1"/>
  <c r="O3949" i="1"/>
  <c r="P3949" i="1" s="1"/>
  <c r="O3950" i="1"/>
  <c r="P3950" i="1" s="1"/>
  <c r="O3951" i="1"/>
  <c r="P3951" i="1" s="1"/>
  <c r="O3952" i="1"/>
  <c r="P3952" i="1" s="1"/>
  <c r="O3953" i="1"/>
  <c r="P3953" i="1" s="1"/>
  <c r="O3954" i="1"/>
  <c r="P3954" i="1" s="1"/>
  <c r="O3955" i="1"/>
  <c r="P3955" i="1" s="1"/>
  <c r="O3956" i="1"/>
  <c r="P3956" i="1" s="1"/>
  <c r="O3957" i="1"/>
  <c r="P3957" i="1" s="1"/>
  <c r="O3958" i="1"/>
  <c r="P3958" i="1" s="1"/>
  <c r="O3959" i="1"/>
  <c r="P3959" i="1" s="1"/>
  <c r="O3960" i="1"/>
  <c r="P3960" i="1" s="1"/>
  <c r="O3961" i="1"/>
  <c r="P3961" i="1" s="1"/>
  <c r="O3962" i="1"/>
  <c r="P3962" i="1" s="1"/>
  <c r="O3963" i="1"/>
  <c r="P3963" i="1" s="1"/>
  <c r="O3964" i="1"/>
  <c r="P3964" i="1" s="1"/>
  <c r="O3965" i="1"/>
  <c r="P3965" i="1" s="1"/>
  <c r="O3966" i="1"/>
  <c r="P3966" i="1" s="1"/>
  <c r="O3967" i="1"/>
  <c r="P3967" i="1" s="1"/>
  <c r="O3968" i="1"/>
  <c r="P3968" i="1" s="1"/>
  <c r="O3969" i="1"/>
  <c r="P3969" i="1" s="1"/>
  <c r="O3970" i="1"/>
  <c r="P3970" i="1" s="1"/>
  <c r="O3971" i="1"/>
  <c r="P3971" i="1" s="1"/>
  <c r="O3972" i="1"/>
  <c r="P3972" i="1" s="1"/>
  <c r="O3973" i="1"/>
  <c r="P3973" i="1" s="1"/>
  <c r="O3974" i="1"/>
  <c r="P3974" i="1" s="1"/>
  <c r="O3975" i="1"/>
  <c r="P3975" i="1" s="1"/>
  <c r="O3976" i="1"/>
  <c r="P3976" i="1" s="1"/>
  <c r="O3977" i="1"/>
  <c r="P3977" i="1" s="1"/>
  <c r="O3978" i="1"/>
  <c r="P3978" i="1" s="1"/>
  <c r="O3979" i="1"/>
  <c r="P3979" i="1" s="1"/>
  <c r="O3980" i="1"/>
  <c r="P3980" i="1" s="1"/>
  <c r="O3981" i="1"/>
  <c r="P3981" i="1" s="1"/>
  <c r="O3982" i="1"/>
  <c r="P3982" i="1" s="1"/>
  <c r="O3983" i="1"/>
  <c r="P3983" i="1" s="1"/>
  <c r="O3984" i="1"/>
  <c r="P3984" i="1" s="1"/>
  <c r="O3985" i="1"/>
  <c r="P3985" i="1" s="1"/>
  <c r="O3986" i="1"/>
  <c r="P3986" i="1" s="1"/>
  <c r="O3987" i="1"/>
  <c r="P3987" i="1" s="1"/>
  <c r="O3" i="1"/>
  <c r="P3" i="1" s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" i="1"/>
</calcChain>
</file>

<file path=xl/sharedStrings.xml><?xml version="1.0" encoding="utf-8"?>
<sst xmlns="http://schemas.openxmlformats.org/spreadsheetml/2006/main" count="36007" uniqueCount="7103">
  <si>
    <t>2003606</t>
  </si>
  <si>
    <t>9101115551</t>
  </si>
  <si>
    <t>10170332</t>
  </si>
  <si>
    <t>A4</t>
  </si>
  <si>
    <t>G1</t>
  </si>
  <si>
    <t>NGỌC THƠM Giò lụa 500g</t>
  </si>
  <si>
    <t>TM/20E#0000216</t>
  </si>
  <si>
    <t>1607</t>
  </si>
  <si>
    <t>10638307</t>
  </si>
  <si>
    <t>THU HẰNG Giò tai lưỡi xào gói 250g</t>
  </si>
  <si>
    <t>9101117954</t>
  </si>
  <si>
    <t>TM/20E#0054770</t>
  </si>
  <si>
    <t>1685</t>
  </si>
  <si>
    <t>10182348</t>
  </si>
  <si>
    <t>Ngọc Thơm_Giò lụa 250g</t>
  </si>
  <si>
    <t>10638308</t>
  </si>
  <si>
    <t>THU HẰNG Mộc nấm hương gói 250g</t>
  </si>
  <si>
    <t>10182352</t>
  </si>
  <si>
    <t>A6</t>
  </si>
  <si>
    <t>Ngọc Thơm_Đùi gà sốt cay 500g</t>
  </si>
  <si>
    <t>9101119838</t>
  </si>
  <si>
    <t>TM/20E#0001102</t>
  </si>
  <si>
    <t>1595</t>
  </si>
  <si>
    <t>10182350</t>
  </si>
  <si>
    <t>Ngọc Thơm_Chả nướng 300g</t>
  </si>
  <si>
    <t>9101121324</t>
  </si>
  <si>
    <t>TM/20E#0003083</t>
  </si>
  <si>
    <t>5393</t>
  </si>
  <si>
    <t>9101121349</t>
  </si>
  <si>
    <t>10638306</t>
  </si>
  <si>
    <t>THU HẰNG Giò tai nấm hương 500g</t>
  </si>
  <si>
    <t>TM/20E#0186777</t>
  </si>
  <si>
    <t>3030</t>
  </si>
  <si>
    <t>9101121355</t>
  </si>
  <si>
    <t>10005984</t>
  </si>
  <si>
    <t>THU HẰNG Chân giò heo muối gói 300g</t>
  </si>
  <si>
    <t>TM/20E#0001777</t>
  </si>
  <si>
    <t>5164</t>
  </si>
  <si>
    <t>9101121364</t>
  </si>
  <si>
    <t>TM/20E#0054582</t>
  </si>
  <si>
    <t>5240</t>
  </si>
  <si>
    <t>10182353</t>
  </si>
  <si>
    <t>Ngọc Thơm_Chân gà sốt cay 400g</t>
  </si>
  <si>
    <t>9101121390</t>
  </si>
  <si>
    <t>10182349</t>
  </si>
  <si>
    <t>Ngọc Thơm_Giò sụn gà 250g</t>
  </si>
  <si>
    <t>TM/20E#0002026</t>
  </si>
  <si>
    <t>4926</t>
  </si>
  <si>
    <t>10182351</t>
  </si>
  <si>
    <t>Ngọc Thơm_Chả cốm 300g</t>
  </si>
  <si>
    <t>9101121437</t>
  </si>
  <si>
    <t>10005987</t>
  </si>
  <si>
    <t>THU HẰNG Tai heo muối gói 200g</t>
  </si>
  <si>
    <t>TM/20E#0054621</t>
  </si>
  <si>
    <t>5085</t>
  </si>
  <si>
    <t>9101121511</t>
  </si>
  <si>
    <t>TM/20E#0024365</t>
  </si>
  <si>
    <t>5639</t>
  </si>
  <si>
    <t>9101121539</t>
  </si>
  <si>
    <t>10005981</t>
  </si>
  <si>
    <t>THU HẰNG Bắp bò muối gói 200g</t>
  </si>
  <si>
    <t>TM/20E#0002882</t>
  </si>
  <si>
    <t>5917</t>
  </si>
  <si>
    <t>9101121546</t>
  </si>
  <si>
    <t>TM/20E#0002883</t>
  </si>
  <si>
    <t>9101121548</t>
  </si>
  <si>
    <t>TM/20E#0054635</t>
  </si>
  <si>
    <t>4013</t>
  </si>
  <si>
    <t>9101121564</t>
  </si>
  <si>
    <t>TM/20E#0054639</t>
  </si>
  <si>
    <t>3726</t>
  </si>
  <si>
    <t>9101121565</t>
  </si>
  <si>
    <t>TM/20E#0054640</t>
  </si>
  <si>
    <t>9101121566</t>
  </si>
  <si>
    <t>10005986</t>
  </si>
  <si>
    <t>THU HẰNG Gà muối gói 500g</t>
  </si>
  <si>
    <t>TM/20E#0004217</t>
  </si>
  <si>
    <t>3480</t>
  </si>
  <si>
    <t>9101121572</t>
  </si>
  <si>
    <t>TM/20E#0004822</t>
  </si>
  <si>
    <t>4352</t>
  </si>
  <si>
    <t>9101121586</t>
  </si>
  <si>
    <t>TM/20E#0002651</t>
  </si>
  <si>
    <t>5030</t>
  </si>
  <si>
    <t>9101121596</t>
  </si>
  <si>
    <t>TM/20E#0185458</t>
  </si>
  <si>
    <t>5659</t>
  </si>
  <si>
    <t>9101121605</t>
  </si>
  <si>
    <t>TM/20E#0006823</t>
  </si>
  <si>
    <t>4406</t>
  </si>
  <si>
    <t>9101121615</t>
  </si>
  <si>
    <t>TM/20E#0001803</t>
  </si>
  <si>
    <t>5147</t>
  </si>
  <si>
    <t>9101121623</t>
  </si>
  <si>
    <t>TM/20E#0185478</t>
  </si>
  <si>
    <t>2762</t>
  </si>
  <si>
    <t>9101121626</t>
  </si>
  <si>
    <t>TM/20E#0016057</t>
  </si>
  <si>
    <t>4333</t>
  </si>
  <si>
    <t>9101121632</t>
  </si>
  <si>
    <t>TM/20E#0185491</t>
  </si>
  <si>
    <t>3123</t>
  </si>
  <si>
    <t>9101121652</t>
  </si>
  <si>
    <t>TM/20E#0006825</t>
  </si>
  <si>
    <t>3942</t>
  </si>
  <si>
    <t>9101121694</t>
  </si>
  <si>
    <t>10170326</t>
  </si>
  <si>
    <t>A1</t>
  </si>
  <si>
    <t>KH</t>
  </si>
  <si>
    <t>NGỌC THƠM Mực ống tươi 450g</t>
  </si>
  <si>
    <t>TM/20E#0054685</t>
  </si>
  <si>
    <t>3316</t>
  </si>
  <si>
    <t>10170327</t>
  </si>
  <si>
    <t>NGỌC THƠM Tôm mũ ni nguyên con 450g</t>
  </si>
  <si>
    <t>10170328</t>
  </si>
  <si>
    <t>NGỌC THƠM Tôm mũ ni bỏ đầu 450g</t>
  </si>
  <si>
    <t>9101121695</t>
  </si>
  <si>
    <t>TM/20E#0054686</t>
  </si>
  <si>
    <t>9101121713</t>
  </si>
  <si>
    <t>TM/20E#0013990</t>
  </si>
  <si>
    <t>5175</t>
  </si>
  <si>
    <t>9101121729</t>
  </si>
  <si>
    <t>TM/20E#0185674</t>
  </si>
  <si>
    <t>2016</t>
  </si>
  <si>
    <t>9101121750</t>
  </si>
  <si>
    <t>TM/20E#0185706</t>
  </si>
  <si>
    <t>3323</t>
  </si>
  <si>
    <t>9101121810</t>
  </si>
  <si>
    <t>TM/20E#0016095</t>
  </si>
  <si>
    <t>5653</t>
  </si>
  <si>
    <t>9101121815</t>
  </si>
  <si>
    <t>TM/20E#0001311</t>
  </si>
  <si>
    <t>5450</t>
  </si>
  <si>
    <t>9101121859</t>
  </si>
  <si>
    <t>TM/20E#0185883</t>
  </si>
  <si>
    <t>4918</t>
  </si>
  <si>
    <t>9101121878</t>
  </si>
  <si>
    <t>TM/20E#0185920</t>
  </si>
  <si>
    <t>3659</t>
  </si>
  <si>
    <t>9101121920</t>
  </si>
  <si>
    <t>TM/20E#0004238</t>
  </si>
  <si>
    <t>5538</t>
  </si>
  <si>
    <t>9101121938</t>
  </si>
  <si>
    <t>TM/20E#0186010</t>
  </si>
  <si>
    <t>4216</t>
  </si>
  <si>
    <t>9101121983</t>
  </si>
  <si>
    <t>TM/20E#0186085</t>
  </si>
  <si>
    <t>5465</t>
  </si>
  <si>
    <t>9101122003</t>
  </si>
  <si>
    <t>TM/20E#0186109</t>
  </si>
  <si>
    <t>5247</t>
  </si>
  <si>
    <t>9101122010</t>
  </si>
  <si>
    <t>TM/20E#0001662</t>
  </si>
  <si>
    <t>5838</t>
  </si>
  <si>
    <t>9101122027</t>
  </si>
  <si>
    <t>TM/20E#0186149</t>
  </si>
  <si>
    <t>5377</t>
  </si>
  <si>
    <t>9101122053</t>
  </si>
  <si>
    <t>TM/20E#0186181</t>
  </si>
  <si>
    <t>3916</t>
  </si>
  <si>
    <t>9101122150</t>
  </si>
  <si>
    <t>TM/20E#0004252</t>
  </si>
  <si>
    <t>3712</t>
  </si>
  <si>
    <t>9101122175</t>
  </si>
  <si>
    <t>TM/20E#0186369</t>
  </si>
  <si>
    <t>2361</t>
  </si>
  <si>
    <t>9101122194</t>
  </si>
  <si>
    <t>TM/20E#0002043</t>
  </si>
  <si>
    <t>4691</t>
  </si>
  <si>
    <t>9101122257</t>
  </si>
  <si>
    <t>TM/20E#0002901</t>
  </si>
  <si>
    <t>5724</t>
  </si>
  <si>
    <t>9101122276</t>
  </si>
  <si>
    <t>TM/20E#0004749</t>
  </si>
  <si>
    <t>4104</t>
  </si>
  <si>
    <t>9101122280</t>
  </si>
  <si>
    <t>TM/20E#0014051</t>
  </si>
  <si>
    <t>5522</t>
  </si>
  <si>
    <t>9101122296</t>
  </si>
  <si>
    <t>TM/20E#0024498</t>
  </si>
  <si>
    <t>5011</t>
  </si>
  <si>
    <t>9101122349</t>
  </si>
  <si>
    <t>TM/20E#0005081</t>
  </si>
  <si>
    <t>4466</t>
  </si>
  <si>
    <t>9101122413</t>
  </si>
  <si>
    <t>TM/20E#0185026</t>
  </si>
  <si>
    <t>2810</t>
  </si>
  <si>
    <t>9101122433</t>
  </si>
  <si>
    <t>TM/20E#0003888</t>
  </si>
  <si>
    <t>6177</t>
  </si>
  <si>
    <t>9101122448</t>
  </si>
  <si>
    <t>TM/20E#0013943</t>
  </si>
  <si>
    <t>3452</t>
  </si>
  <si>
    <t>9101122452</t>
  </si>
  <si>
    <t>TM/20E#0185048</t>
  </si>
  <si>
    <t>2756</t>
  </si>
  <si>
    <t>9101122456</t>
  </si>
  <si>
    <t>TM/20E#0185050</t>
  </si>
  <si>
    <t>3232</t>
  </si>
  <si>
    <t>9101122461</t>
  </si>
  <si>
    <t>TM/20E#0185054</t>
  </si>
  <si>
    <t>3622</t>
  </si>
  <si>
    <t>9101122480</t>
  </si>
  <si>
    <t>TM/20E#0185070</t>
  </si>
  <si>
    <t>9101122487</t>
  </si>
  <si>
    <t>TM/20E#0016021</t>
  </si>
  <si>
    <t>5543</t>
  </si>
  <si>
    <t>9101122494</t>
  </si>
  <si>
    <t>TM/20E#0013944</t>
  </si>
  <si>
    <t>5401</t>
  </si>
  <si>
    <t>9101122500</t>
  </si>
  <si>
    <t>TM/20E#0024323</t>
  </si>
  <si>
    <t>3781</t>
  </si>
  <si>
    <t>9101122519</t>
  </si>
  <si>
    <t>TM/20E#0024324</t>
  </si>
  <si>
    <t>4439</t>
  </si>
  <si>
    <t>9101122530</t>
  </si>
  <si>
    <t>TM/20E#0185116</t>
  </si>
  <si>
    <t>5089</t>
  </si>
  <si>
    <t>9101122552</t>
  </si>
  <si>
    <t>TM/20E#0024331</t>
  </si>
  <si>
    <t>5254</t>
  </si>
  <si>
    <t>9101122576</t>
  </si>
  <si>
    <t>TM/20E#0185148</t>
  </si>
  <si>
    <t>4411</t>
  </si>
  <si>
    <t>9101122583</t>
  </si>
  <si>
    <t>TM/20E#0013950</t>
  </si>
  <si>
    <t>3450</t>
  </si>
  <si>
    <t>9101122585</t>
  </si>
  <si>
    <t>TM/20E#0185153</t>
  </si>
  <si>
    <t>6017</t>
  </si>
  <si>
    <t>9101122600</t>
  </si>
  <si>
    <t>TM/20E#0002022</t>
  </si>
  <si>
    <t>5367</t>
  </si>
  <si>
    <t>9101122616</t>
  </si>
  <si>
    <t>TM/20E#0002647</t>
  </si>
  <si>
    <t>5610</t>
  </si>
  <si>
    <t>9101122621</t>
  </si>
  <si>
    <t>TM/20E#0185175</t>
  </si>
  <si>
    <t>2909</t>
  </si>
  <si>
    <t>9101122626</t>
  </si>
  <si>
    <t>TM/20E#0016030</t>
  </si>
  <si>
    <t>3839</t>
  </si>
  <si>
    <t>9101122641</t>
  </si>
  <si>
    <t>TM/20E#0185199</t>
  </si>
  <si>
    <t>4210</t>
  </si>
  <si>
    <t>9101122650</t>
  </si>
  <si>
    <t>TM/20E#0002648</t>
  </si>
  <si>
    <t>5966</t>
  </si>
  <si>
    <t>9101122655</t>
  </si>
  <si>
    <t>TM/20E#0185212</t>
  </si>
  <si>
    <t>4594</t>
  </si>
  <si>
    <t>9101122656</t>
  </si>
  <si>
    <t>TM/20E#0002569</t>
  </si>
  <si>
    <t>5460</t>
  </si>
  <si>
    <t>9101122657</t>
  </si>
  <si>
    <t>TM/20E#0016031</t>
  </si>
  <si>
    <t>5958</t>
  </si>
  <si>
    <t>9101122660</t>
  </si>
  <si>
    <t>TM/20E#0054597</t>
  </si>
  <si>
    <t>3449</t>
  </si>
  <si>
    <t>9101122668</t>
  </si>
  <si>
    <t>TM/20E#0054598</t>
  </si>
  <si>
    <t>6144</t>
  </si>
  <si>
    <t>9101122671</t>
  </si>
  <si>
    <t>TM/20E#0002649</t>
  </si>
  <si>
    <t>3571</t>
  </si>
  <si>
    <t>9101122691</t>
  </si>
  <si>
    <t>TM/20E#0185252</t>
  </si>
  <si>
    <t>3455</t>
  </si>
  <si>
    <t>9101122699</t>
  </si>
  <si>
    <t>TM/20E#0185267</t>
  </si>
  <si>
    <t>4912</t>
  </si>
  <si>
    <t>9101122713</t>
  </si>
  <si>
    <t>TM/20E#0005039</t>
  </si>
  <si>
    <t>1524</t>
  </si>
  <si>
    <t>9101122718</t>
  </si>
  <si>
    <t>TM/20E#0016036</t>
  </si>
  <si>
    <t>4600</t>
  </si>
  <si>
    <t>9101122737</t>
  </si>
  <si>
    <t>TM/20E#0185307</t>
  </si>
  <si>
    <t>4259</t>
  </si>
  <si>
    <t>9101122757</t>
  </si>
  <si>
    <t>TM/20E#0185330</t>
  </si>
  <si>
    <t>5609</t>
  </si>
  <si>
    <t>9101122758</t>
  </si>
  <si>
    <t>TM/20E#0185331</t>
  </si>
  <si>
    <t>9101122764</t>
  </si>
  <si>
    <t>TM/20E#0054609</t>
  </si>
  <si>
    <t>4937</t>
  </si>
  <si>
    <t>9101122767</t>
  </si>
  <si>
    <t>TM/20E#0004216</t>
  </si>
  <si>
    <t>3401</t>
  </si>
  <si>
    <t>9101122773</t>
  </si>
  <si>
    <t>TM/20E#0054611</t>
  </si>
  <si>
    <t>3243</t>
  </si>
  <si>
    <t>9101122804</t>
  </si>
  <si>
    <t>TM/20E#0013968</t>
  </si>
  <si>
    <t>3615</t>
  </si>
  <si>
    <t>9101122826</t>
  </si>
  <si>
    <t>TM/20E#0054613</t>
  </si>
  <si>
    <t>9101122841</t>
  </si>
  <si>
    <t>TM/20E#0054614</t>
  </si>
  <si>
    <t>5745</t>
  </si>
  <si>
    <t>9101122843</t>
  </si>
  <si>
    <t>TM/20E#0054615</t>
  </si>
  <si>
    <t>3242</t>
  </si>
  <si>
    <t>9101122844</t>
  </si>
  <si>
    <t>TM/20E#0003350</t>
  </si>
  <si>
    <t>3642</t>
  </si>
  <si>
    <t>9101122865</t>
  </si>
  <si>
    <t>TM/20E#0054617</t>
  </si>
  <si>
    <t>4229</t>
  </si>
  <si>
    <t>9101122866</t>
  </si>
  <si>
    <t>TM/20E#0185347</t>
  </si>
  <si>
    <t>5612</t>
  </si>
  <si>
    <t>9101122868</t>
  </si>
  <si>
    <t>TM/20E#0185349</t>
  </si>
  <si>
    <t>5495</t>
  </si>
  <si>
    <t>9101122878</t>
  </si>
  <si>
    <t>TM/20E#0185350</t>
  </si>
  <si>
    <t>3178</t>
  </si>
  <si>
    <t>9101122954</t>
  </si>
  <si>
    <t>TM/20E#0185353</t>
  </si>
  <si>
    <t>2297</t>
  </si>
  <si>
    <t>9101123007</t>
  </si>
  <si>
    <t>TM/20E#0000911</t>
  </si>
  <si>
    <t>9101123024</t>
  </si>
  <si>
    <t>TM/20E#0185357</t>
  </si>
  <si>
    <t>3260</t>
  </si>
  <si>
    <t>9101123047</t>
  </si>
  <si>
    <t>10170329</t>
  </si>
  <si>
    <t>NGỌC THƠM Ghẹ farci 150g</t>
  </si>
  <si>
    <t>TM/20E#0185359</t>
  </si>
  <si>
    <t>3691</t>
  </si>
  <si>
    <t>9101123048</t>
  </si>
  <si>
    <t>TM/20E#0185360</t>
  </si>
  <si>
    <t>9101123068</t>
  </si>
  <si>
    <t>TM/20E#0002650</t>
  </si>
  <si>
    <t>4652</t>
  </si>
  <si>
    <t>9101123073</t>
  </si>
  <si>
    <t>TM/20E#0000868</t>
  </si>
  <si>
    <t>5426</t>
  </si>
  <si>
    <t>9101123096</t>
  </si>
  <si>
    <t>TM/20E#0016043</t>
  </si>
  <si>
    <t>4358</t>
  </si>
  <si>
    <t>9101123141</t>
  </si>
  <si>
    <t>TM/20E#0024359</t>
  </si>
  <si>
    <t>4559</t>
  </si>
  <si>
    <t>9101123156</t>
  </si>
  <si>
    <t>TM/20E#0185362</t>
  </si>
  <si>
    <t>2357</t>
  </si>
  <si>
    <t>9101123200</t>
  </si>
  <si>
    <t>TM/20E#0185364</t>
  </si>
  <si>
    <t>2801</t>
  </si>
  <si>
    <t>9101123217</t>
  </si>
  <si>
    <t>TM/20E#0185366</t>
  </si>
  <si>
    <t>4128</t>
  </si>
  <si>
    <t>9101123235</t>
  </si>
  <si>
    <t>TM/20E#0054618</t>
  </si>
  <si>
    <t>4145</t>
  </si>
  <si>
    <t>9101123240</t>
  </si>
  <si>
    <t>TM/20E#0185368</t>
  </si>
  <si>
    <t>9101123241</t>
  </si>
  <si>
    <t>TM/20E#0004669</t>
  </si>
  <si>
    <t>5928</t>
  </si>
  <si>
    <t>9101123263</t>
  </si>
  <si>
    <t>TM/20E#0054620</t>
  </si>
  <si>
    <t>3253</t>
  </si>
  <si>
    <t>9101123265</t>
  </si>
  <si>
    <t>TM/20E#0185369</t>
  </si>
  <si>
    <t>3554</t>
  </si>
  <si>
    <t>9101123307</t>
  </si>
  <si>
    <t>TM/20E#0001782</t>
  </si>
  <si>
    <t>5213</t>
  </si>
  <si>
    <t>9101123365</t>
  </si>
  <si>
    <t>TM/20E#0185372</t>
  </si>
  <si>
    <t>6075</t>
  </si>
  <si>
    <t>9101123376</t>
  </si>
  <si>
    <t>TM/20E#0185373</t>
  </si>
  <si>
    <t>5290</t>
  </si>
  <si>
    <t>9101123399</t>
  </si>
  <si>
    <t>TM/20E#0185377</t>
  </si>
  <si>
    <t>4024</t>
  </si>
  <si>
    <t>9101123403</t>
  </si>
  <si>
    <t>TM/20E#0185378</t>
  </si>
  <si>
    <t>3776</t>
  </si>
  <si>
    <t>9101123407</t>
  </si>
  <si>
    <t>TM/20E#0185379</t>
  </si>
  <si>
    <t>2768</t>
  </si>
  <si>
    <t>9101123477</t>
  </si>
  <si>
    <t>TM/20E#0185382</t>
  </si>
  <si>
    <t>6101</t>
  </si>
  <si>
    <t>9101123494</t>
  </si>
  <si>
    <t>TM/20E#0001416</t>
  </si>
  <si>
    <t>4907</t>
  </si>
  <si>
    <t>9101123506</t>
  </si>
  <si>
    <t>TM/20E#0003894</t>
  </si>
  <si>
    <t>9101123592</t>
  </si>
  <si>
    <t>TM/20E#0185385</t>
  </si>
  <si>
    <t>5818</t>
  </si>
  <si>
    <t>9101123621</t>
  </si>
  <si>
    <t>TM/20E#0006820</t>
  </si>
  <si>
    <t>4483</t>
  </si>
  <si>
    <t>9101123659</t>
  </si>
  <si>
    <t>TM/20E#0185388</t>
  </si>
  <si>
    <t>4262</t>
  </si>
  <si>
    <t>9101123666</t>
  </si>
  <si>
    <t>TM/20E#0016045</t>
  </si>
  <si>
    <t>5310</t>
  </si>
  <si>
    <t>9101123669</t>
  </si>
  <si>
    <t>TM/20E#0016046</t>
  </si>
  <si>
    <t>3336</t>
  </si>
  <si>
    <t>9101123721</t>
  </si>
  <si>
    <t>TM/20E#0013972</t>
  </si>
  <si>
    <t>3787</t>
  </si>
  <si>
    <t>9101123742</t>
  </si>
  <si>
    <t>TM/20E#0185391</t>
  </si>
  <si>
    <t>5555</t>
  </si>
  <si>
    <t>9101123765</t>
  </si>
  <si>
    <t>TM/20E#0024361</t>
  </si>
  <si>
    <t>5421</t>
  </si>
  <si>
    <t>9101123772</t>
  </si>
  <si>
    <t>TM/20E#0001652</t>
  </si>
  <si>
    <t>6053</t>
  </si>
  <si>
    <t>9101123777</t>
  </si>
  <si>
    <t>TM/20E#0054622</t>
  </si>
  <si>
    <t>3977</t>
  </si>
  <si>
    <t>9101123796</t>
  </si>
  <si>
    <t>TM/20E#0005042</t>
  </si>
  <si>
    <t>2952</t>
  </si>
  <si>
    <t>9101123836</t>
  </si>
  <si>
    <t>TM/20E#0024362</t>
  </si>
  <si>
    <t>9101123841</t>
  </si>
  <si>
    <t>TM/20E#0000954</t>
  </si>
  <si>
    <t>5370</t>
  </si>
  <si>
    <t>9101123889</t>
  </si>
  <si>
    <t>TM/20E#0003895</t>
  </si>
  <si>
    <t>5601</t>
  </si>
  <si>
    <t>9101123895</t>
  </si>
  <si>
    <t>TM/20E#0002190</t>
  </si>
  <si>
    <t>4645</t>
  </si>
  <si>
    <t>9101123908</t>
  </si>
  <si>
    <t>TM/20E#0016048</t>
  </si>
  <si>
    <t>5160</t>
  </si>
  <si>
    <t>9101123924</t>
  </si>
  <si>
    <t>TM/20E#0054626</t>
  </si>
  <si>
    <t>3705</t>
  </si>
  <si>
    <t>9101123975</t>
  </si>
  <si>
    <t>TM/20E#0185400</t>
  </si>
  <si>
    <t>3210</t>
  </si>
  <si>
    <t>9101124017</t>
  </si>
  <si>
    <t>TM/20E#0003896</t>
  </si>
  <si>
    <t>4604</t>
  </si>
  <si>
    <t>9101124049</t>
  </si>
  <si>
    <t>TM/20E#0185403</t>
  </si>
  <si>
    <t>4781</t>
  </si>
  <si>
    <t>9101124056</t>
  </si>
  <si>
    <t>TM/20E#0024363</t>
  </si>
  <si>
    <t>4949</t>
  </si>
  <si>
    <t>9101124068</t>
  </si>
  <si>
    <t>TM/20E#0013976</t>
  </si>
  <si>
    <t>6026</t>
  </si>
  <si>
    <t>9101124086</t>
  </si>
  <si>
    <t>TM/20E#0185405</t>
  </si>
  <si>
    <t>3552</t>
  </si>
  <si>
    <t>9101124092</t>
  </si>
  <si>
    <t>TM/20E#0185407</t>
  </si>
  <si>
    <t>5865</t>
  </si>
  <si>
    <t>9101124120</t>
  </si>
  <si>
    <t>TM/20E#0054627</t>
  </si>
  <si>
    <t>5657</t>
  </si>
  <si>
    <t>9101124122</t>
  </si>
  <si>
    <t>TM/20E#0185408</t>
  </si>
  <si>
    <t>2380</t>
  </si>
  <si>
    <t>9101124125</t>
  </si>
  <si>
    <t>TM/20E#0013977</t>
  </si>
  <si>
    <t>4814</t>
  </si>
  <si>
    <t>9101124130</t>
  </si>
  <si>
    <t>TM/20E#0013978</t>
  </si>
  <si>
    <t>5892</t>
  </si>
  <si>
    <t>9101124149</t>
  </si>
  <si>
    <t>TM/20E#0001783</t>
  </si>
  <si>
    <t>5118</t>
  </si>
  <si>
    <t>9101124204</t>
  </si>
  <si>
    <t>TM/20E#0054630</t>
  </si>
  <si>
    <t>3621</t>
  </si>
  <si>
    <t>9101124209</t>
  </si>
  <si>
    <t>TM/20E#0000670</t>
  </si>
  <si>
    <t>4560</t>
  </si>
  <si>
    <t>9101124255</t>
  </si>
  <si>
    <t>TM/20E#0024366</t>
  </si>
  <si>
    <t>3746</t>
  </si>
  <si>
    <t>9101124301</t>
  </si>
  <si>
    <t>TM/20E#0185417</t>
  </si>
  <si>
    <t>6136</t>
  </si>
  <si>
    <t>9101124307</t>
  </si>
  <si>
    <t>TM/20E#0185418</t>
  </si>
  <si>
    <t>3229</t>
  </si>
  <si>
    <t>9101124356</t>
  </si>
  <si>
    <t>TM/20E#0185423</t>
  </si>
  <si>
    <t>4144</t>
  </si>
  <si>
    <t>9101124389</t>
  </si>
  <si>
    <t>TM/20E#0054632</t>
  </si>
  <si>
    <t>4463</t>
  </si>
  <si>
    <t>9101124577</t>
  </si>
  <si>
    <t>TM/20E#0054637</t>
  </si>
  <si>
    <t>3936</t>
  </si>
  <si>
    <t>9101124599</t>
  </si>
  <si>
    <t>TM/20E#0054638</t>
  </si>
  <si>
    <t>6031</t>
  </si>
  <si>
    <t>9101124634</t>
  </si>
  <si>
    <t>TM/20E#0000955</t>
  </si>
  <si>
    <t>5296</t>
  </si>
  <si>
    <t>9101124640</t>
  </si>
  <si>
    <t>TM/20E#0185433</t>
  </si>
  <si>
    <t>9101124642</t>
  </si>
  <si>
    <t>TM/20E#0185434</t>
  </si>
  <si>
    <t>4166</t>
  </si>
  <si>
    <t>9101124666</t>
  </si>
  <si>
    <t>TM/20E#0185436</t>
  </si>
  <si>
    <t>9101124684</t>
  </si>
  <si>
    <t>TM/20E#0185438</t>
  </si>
  <si>
    <t>9101124686</t>
  </si>
  <si>
    <t>TM/20E#0016053</t>
  </si>
  <si>
    <t>5625</t>
  </si>
  <si>
    <t>9101124695</t>
  </si>
  <si>
    <t>TM/20E#0013980</t>
  </si>
  <si>
    <t>3134</t>
  </si>
  <si>
    <t>9101124705</t>
  </si>
  <si>
    <t>TM/20E#0003932</t>
  </si>
  <si>
    <t>3376</t>
  </si>
  <si>
    <t>9101124736</t>
  </si>
  <si>
    <t>TM/20E#0003899</t>
  </si>
  <si>
    <t>5642</t>
  </si>
  <si>
    <t>9101124743</t>
  </si>
  <si>
    <t>TM/20E#0002001</t>
  </si>
  <si>
    <t>4009</t>
  </si>
  <si>
    <t>9101124782</t>
  </si>
  <si>
    <t>TM/20E#0054641</t>
  </si>
  <si>
    <t>3112</t>
  </si>
  <si>
    <t>9101124788</t>
  </si>
  <si>
    <t>TM/20E#0185444</t>
  </si>
  <si>
    <t>2124</t>
  </si>
  <si>
    <t>9101124798</t>
  </si>
  <si>
    <t>10005982</t>
  </si>
  <si>
    <t>THU HẰNG Bắp bò muối gói 300g</t>
  </si>
  <si>
    <t>TM/20E#0005044</t>
  </si>
  <si>
    <t>1642</t>
  </si>
  <si>
    <t/>
  </si>
  <si>
    <t>9101124819</t>
  </si>
  <si>
    <t>TM/20E#0003059</t>
  </si>
  <si>
    <t>5428</t>
  </si>
  <si>
    <t>9101124849</t>
  </si>
  <si>
    <t>TM/20E#0185446</t>
  </si>
  <si>
    <t>5097</t>
  </si>
  <si>
    <t>9101124851</t>
  </si>
  <si>
    <t>TM/20E#0003901</t>
  </si>
  <si>
    <t>5283</t>
  </si>
  <si>
    <t>9101124861</t>
  </si>
  <si>
    <t>TM/20E#0003753</t>
  </si>
  <si>
    <t>6002</t>
  </si>
  <si>
    <t>9101124898</t>
  </si>
  <si>
    <t>TM/20E#0054643</t>
  </si>
  <si>
    <t>6140</t>
  </si>
  <si>
    <t>9101124902</t>
  </si>
  <si>
    <t>TM/20E#0054644</t>
  </si>
  <si>
    <t>3677</t>
  </si>
  <si>
    <t>9101124912</t>
  </si>
  <si>
    <t>TM/20E#0185449</t>
  </si>
  <si>
    <t>3980</t>
  </si>
  <si>
    <t>9101124915</t>
  </si>
  <si>
    <t>TM/20E#0003902</t>
  </si>
  <si>
    <t>1678</t>
  </si>
  <si>
    <t>9101124917</t>
  </si>
  <si>
    <t>TM/20E#0054646</t>
  </si>
  <si>
    <t>3742</t>
  </si>
  <si>
    <t>9101124933</t>
  </si>
  <si>
    <t>TM/20E#0185451</t>
  </si>
  <si>
    <t>5832</t>
  </si>
  <si>
    <t>9101124989</t>
  </si>
  <si>
    <t>TM/20E#0003903</t>
  </si>
  <si>
    <t>5692</t>
  </si>
  <si>
    <t>9101125038</t>
  </si>
  <si>
    <t>TM/20E#0054648</t>
  </si>
  <si>
    <t>5231</t>
  </si>
  <si>
    <t>9101125039</t>
  </si>
  <si>
    <t>TM/20E#0185456</t>
  </si>
  <si>
    <t>2217</t>
  </si>
  <si>
    <t>9101125040</t>
  </si>
  <si>
    <t>TM/20E#0002653</t>
  </si>
  <si>
    <t>5068</t>
  </si>
  <si>
    <t>9101125047</t>
  </si>
  <si>
    <t>TM/20E#0024369</t>
  </si>
  <si>
    <t>4413</t>
  </si>
  <si>
    <t>9101125072</t>
  </si>
  <si>
    <t>TM/20E#0003991</t>
  </si>
  <si>
    <t>4572</t>
  </si>
  <si>
    <t>9101125074</t>
  </si>
  <si>
    <t>TM/20E#0185459</t>
  </si>
  <si>
    <t>6076</t>
  </si>
  <si>
    <t>9101125085</t>
  </si>
  <si>
    <t>TM/20E#0002654</t>
  </si>
  <si>
    <t>4880</t>
  </si>
  <si>
    <t>9101125103</t>
  </si>
  <si>
    <t>TM/20E#0002655</t>
  </si>
  <si>
    <t>4724</t>
  </si>
  <si>
    <t>9101125138</t>
  </si>
  <si>
    <t>TM/20E#0002029</t>
  </si>
  <si>
    <t>5759</t>
  </si>
  <si>
    <t>9101125147</t>
  </si>
  <si>
    <t>TM/20E#0185462</t>
  </si>
  <si>
    <t>6108</t>
  </si>
  <si>
    <t>9101125164</t>
  </si>
  <si>
    <t>TM/20E#0003992</t>
  </si>
  <si>
    <t>4558</t>
  </si>
  <si>
    <t>9101125169</t>
  </si>
  <si>
    <t>TM/20E#0003993</t>
  </si>
  <si>
    <t>4630</t>
  </si>
  <si>
    <t>9101125184</t>
  </si>
  <si>
    <t>TM/20E#0002656</t>
  </si>
  <si>
    <t>5691</t>
  </si>
  <si>
    <t>9101125197</t>
  </si>
  <si>
    <t>TM/20E#0185464</t>
  </si>
  <si>
    <t>3301</t>
  </si>
  <si>
    <t>9101125198</t>
  </si>
  <si>
    <t>TM/20E#0185465</t>
  </si>
  <si>
    <t>3322</t>
  </si>
  <si>
    <t>9101125235</t>
  </si>
  <si>
    <t>TM/20E#0185468</t>
  </si>
  <si>
    <t>6074</t>
  </si>
  <si>
    <t>9101125244</t>
  </si>
  <si>
    <t>TM/20E#0185470</t>
  </si>
  <si>
    <t>4639</t>
  </si>
  <si>
    <t>9101125273</t>
  </si>
  <si>
    <t>TM/20E#0004218</t>
  </si>
  <si>
    <t>5894</t>
  </si>
  <si>
    <t>9101125284</t>
  </si>
  <si>
    <t>TM/20E#0185471</t>
  </si>
  <si>
    <t>5327</t>
  </si>
  <si>
    <t>9101125298</t>
  </si>
  <si>
    <t>TM/20E#0001308</t>
  </si>
  <si>
    <t>5253</t>
  </si>
  <si>
    <t>9101125302</t>
  </si>
  <si>
    <t>TM/20E#0054650</t>
  </si>
  <si>
    <t>5606</t>
  </si>
  <si>
    <t>9101125325</t>
  </si>
  <si>
    <t>TM/20E#0004219</t>
  </si>
  <si>
    <t>5890</t>
  </si>
  <si>
    <t>9101125326</t>
  </si>
  <si>
    <t>TM/20E#0054651</t>
  </si>
  <si>
    <t>3663</t>
  </si>
  <si>
    <t>9101125332</t>
  </si>
  <si>
    <t>10170330</t>
  </si>
  <si>
    <t>NGỌC THƠM Càng ghẹ cốm hoa 250g</t>
  </si>
  <si>
    <t>TM/20E#0185473</t>
  </si>
  <si>
    <t>2017</t>
  </si>
  <si>
    <t>9101125346</t>
  </si>
  <si>
    <t>TM/20E#0185475</t>
  </si>
  <si>
    <t>3264</t>
  </si>
  <si>
    <t>9101125359</t>
  </si>
  <si>
    <t>TM/20E#0185479</t>
  </si>
  <si>
    <t>3029</t>
  </si>
  <si>
    <t>9101125373</t>
  </si>
  <si>
    <t>TM/20E#0185481</t>
  </si>
  <si>
    <t>2369</t>
  </si>
  <si>
    <t>9101125391</t>
  </si>
  <si>
    <t>TM/20E#0004220</t>
  </si>
  <si>
    <t>5951</t>
  </si>
  <si>
    <t>9101125422</t>
  </si>
  <si>
    <t>TM/20E#0054655</t>
  </si>
  <si>
    <t>3286</t>
  </si>
  <si>
    <t>9101125423</t>
  </si>
  <si>
    <t>TM/20E#0185489</t>
  </si>
  <si>
    <t>3477</t>
  </si>
  <si>
    <t>9101125426</t>
  </si>
  <si>
    <t>TM/20E#0054656</t>
  </si>
  <si>
    <t>4268</t>
  </si>
  <si>
    <t>9101125439</t>
  </si>
  <si>
    <t>TM/20E#0185492</t>
  </si>
  <si>
    <t>9101125457</t>
  </si>
  <si>
    <t>TM/20E#0054658</t>
  </si>
  <si>
    <t>9101125483</t>
  </si>
  <si>
    <t>TM/20E#0185497</t>
  </si>
  <si>
    <t>5654</t>
  </si>
  <si>
    <t>9101125492</t>
  </si>
  <si>
    <t>TM/20E#0185499</t>
  </si>
  <si>
    <t>2054</t>
  </si>
  <si>
    <t>9101125496</t>
  </si>
  <si>
    <t>TM/20E#0054659</t>
  </si>
  <si>
    <t>4073</t>
  </si>
  <si>
    <t>9101125507</t>
  </si>
  <si>
    <t>TM/20E#0004823</t>
  </si>
  <si>
    <t>4162</t>
  </si>
  <si>
    <t>9101125520</t>
  </si>
  <si>
    <t>TM/20E#0185505</t>
  </si>
  <si>
    <t>3961</t>
  </si>
  <si>
    <t>9101125521</t>
  </si>
  <si>
    <t>TM/20E#0001470</t>
  </si>
  <si>
    <t>5015</t>
  </si>
  <si>
    <t>9101125542</t>
  </si>
  <si>
    <t>TM/20E#0185507</t>
  </si>
  <si>
    <t>1532</t>
  </si>
  <si>
    <t>9101125559</t>
  </si>
  <si>
    <t>TM/20E#0185509</t>
  </si>
  <si>
    <t>3882</t>
  </si>
  <si>
    <t>9101125563</t>
  </si>
  <si>
    <t>TM/20E#0185510</t>
  </si>
  <si>
    <t>2777</t>
  </si>
  <si>
    <t>9101125571</t>
  </si>
  <si>
    <t>TM/20E#0001099</t>
  </si>
  <si>
    <t>5551</t>
  </si>
  <si>
    <t>9101125580</t>
  </si>
  <si>
    <t>TM/20E#0185512</t>
  </si>
  <si>
    <t>2080</t>
  </si>
  <si>
    <t>9101125592</t>
  </si>
  <si>
    <t>TM/20E#0001100</t>
  </si>
  <si>
    <t>4786</t>
  </si>
  <si>
    <t>9101125606</t>
  </si>
  <si>
    <t>TM/20E#0054662</t>
  </si>
  <si>
    <t>4895</t>
  </si>
  <si>
    <t>9101125621</t>
  </si>
  <si>
    <t>TM/20E#0185517</t>
  </si>
  <si>
    <t>2174</t>
  </si>
  <si>
    <t>9101125630</t>
  </si>
  <si>
    <t>TM/20E#0185520</t>
  </si>
  <si>
    <t>5366</t>
  </si>
  <si>
    <t>9101125632</t>
  </si>
  <si>
    <t>TM/20E#0008205</t>
  </si>
  <si>
    <t>5234</t>
  </si>
  <si>
    <t>9101125647</t>
  </si>
  <si>
    <t>TM/20E#0185523</t>
  </si>
  <si>
    <t>4302</t>
  </si>
  <si>
    <t>9101125658</t>
  </si>
  <si>
    <t>TM/20E#0008207</t>
  </si>
  <si>
    <t>4548</t>
  </si>
  <si>
    <t>9101125661</t>
  </si>
  <si>
    <t>TM/20E#0054665</t>
  </si>
  <si>
    <t>2052</t>
  </si>
  <si>
    <t>9101125665</t>
  </si>
  <si>
    <t>TM/20E#0185528</t>
  </si>
  <si>
    <t>2262</t>
  </si>
  <si>
    <t>9101125686</t>
  </si>
  <si>
    <t>TM/20E#0185530</t>
  </si>
  <si>
    <t>5454</t>
  </si>
  <si>
    <t>9101125691</t>
  </si>
  <si>
    <t>TM/20E#0008208</t>
  </si>
  <si>
    <t>4547</t>
  </si>
  <si>
    <t>9101125714</t>
  </si>
  <si>
    <t>TM/20E#0006826</t>
  </si>
  <si>
    <t>3607</t>
  </si>
  <si>
    <t>9101125728</t>
  </si>
  <si>
    <t>TM/20E#0024374</t>
  </si>
  <si>
    <t>3797</t>
  </si>
  <si>
    <t>9101125768</t>
  </si>
  <si>
    <t>TM/20E#0006827</t>
  </si>
  <si>
    <t>9101125779</t>
  </si>
  <si>
    <t>TM/20E#0003755</t>
  </si>
  <si>
    <t>3770</t>
  </si>
  <si>
    <t>9101125782</t>
  </si>
  <si>
    <t>TM/20E#0024375</t>
  </si>
  <si>
    <t>3704</t>
  </si>
  <si>
    <t>9101125784</t>
  </si>
  <si>
    <t>TM/20E#0000176</t>
  </si>
  <si>
    <t>1682</t>
  </si>
  <si>
    <t>9101125786</t>
  </si>
  <si>
    <t>TM/20E#0024376</t>
  </si>
  <si>
    <t>5277</t>
  </si>
  <si>
    <t>9101125806</t>
  </si>
  <si>
    <t>TM/20E#0054668</t>
  </si>
  <si>
    <t>5983</t>
  </si>
  <si>
    <t>9101125836</t>
  </si>
  <si>
    <t>TM/20E#0054671</t>
  </si>
  <si>
    <t>3285</t>
  </si>
  <si>
    <t>TM/20E#0054670</t>
  </si>
  <si>
    <t>9101125838</t>
  </si>
  <si>
    <t>TM/20E#0054672</t>
  </si>
  <si>
    <t>4783</t>
  </si>
  <si>
    <t>9101125878</t>
  </si>
  <si>
    <t>TM/20E#0016064</t>
  </si>
  <si>
    <t>3878</t>
  </si>
  <si>
    <t>9101125888</t>
  </si>
  <si>
    <t>TM/20E#0054675</t>
  </si>
  <si>
    <t>9101125890</t>
  </si>
  <si>
    <t>TM/20E#0002885</t>
  </si>
  <si>
    <t>4741</t>
  </si>
  <si>
    <t>9101125897</t>
  </si>
  <si>
    <t>TM/20E#0185554</t>
  </si>
  <si>
    <t>1651</t>
  </si>
  <si>
    <t>9101125903</t>
  </si>
  <si>
    <t>TM/20E#0004222</t>
  </si>
  <si>
    <t>3681</t>
  </si>
  <si>
    <t>9101125911</t>
  </si>
  <si>
    <t>TM/20E#0004677</t>
  </si>
  <si>
    <t>4990</t>
  </si>
  <si>
    <t>9101125976</t>
  </si>
  <si>
    <t>TM/20E#0000872</t>
  </si>
  <si>
    <t>5057</t>
  </si>
  <si>
    <t>9101125997</t>
  </si>
  <si>
    <t>TM/20E#0185581</t>
  </si>
  <si>
    <t>4959</t>
  </si>
  <si>
    <t>9101126013</t>
  </si>
  <si>
    <t>TM/20E#0185585</t>
  </si>
  <si>
    <t>3925</t>
  </si>
  <si>
    <t>9101126029</t>
  </si>
  <si>
    <t>TM/20E#0185588</t>
  </si>
  <si>
    <t>5750</t>
  </si>
  <si>
    <t>9101126037</t>
  </si>
  <si>
    <t>TM/20E#0185590</t>
  </si>
  <si>
    <t>4007</t>
  </si>
  <si>
    <t>9101126047</t>
  </si>
  <si>
    <t>TM/20E#0185593</t>
  </si>
  <si>
    <t>3276</t>
  </si>
  <si>
    <t>9101126077</t>
  </si>
  <si>
    <t>TM/20E#0185599</t>
  </si>
  <si>
    <t>3454</t>
  </si>
  <si>
    <t>9101126091</t>
  </si>
  <si>
    <t>TM/20E#0054683</t>
  </si>
  <si>
    <t>3559</t>
  </si>
  <si>
    <t>9101126092</t>
  </si>
  <si>
    <t>TM/20E#0054684</t>
  </si>
  <si>
    <t>9101126126</t>
  </si>
  <si>
    <t>TM/20E#0185611</t>
  </si>
  <si>
    <t>6054</t>
  </si>
  <si>
    <t>9101126128</t>
  </si>
  <si>
    <t>TM/20E#0054688</t>
  </si>
  <si>
    <t>3352</t>
  </si>
  <si>
    <t>9101126135</t>
  </si>
  <si>
    <t>TM/20E#0054689</t>
  </si>
  <si>
    <t>4264</t>
  </si>
  <si>
    <t>9101126149</t>
  </si>
  <si>
    <t>TM/20E#0004224</t>
  </si>
  <si>
    <t>5949</t>
  </si>
  <si>
    <t>9101126150</t>
  </si>
  <si>
    <t>TM/20E#0054690</t>
  </si>
  <si>
    <t>3619</t>
  </si>
  <si>
    <t>9101126171</t>
  </si>
  <si>
    <t>TM/20E#0185619</t>
  </si>
  <si>
    <t>4972</t>
  </si>
  <si>
    <t>9101126175</t>
  </si>
  <si>
    <t>TM/20E#0002658</t>
  </si>
  <si>
    <t>4626</t>
  </si>
  <si>
    <t>9101126195</t>
  </si>
  <si>
    <t>TM/20E#0002002</t>
  </si>
  <si>
    <t>1573</t>
  </si>
  <si>
    <t>9101126196</t>
  </si>
  <si>
    <t>TM/20E#0004678</t>
  </si>
  <si>
    <t>3524</t>
  </si>
  <si>
    <t>9101126233</t>
  </si>
  <si>
    <t>TM/20E#0185623</t>
  </si>
  <si>
    <t>1588</t>
  </si>
  <si>
    <t>9101126258</t>
  </si>
  <si>
    <t>TM/20E#0008212</t>
  </si>
  <si>
    <t>4278</t>
  </si>
  <si>
    <t>9101126271</t>
  </si>
  <si>
    <t>TM/20E#0185633</t>
  </si>
  <si>
    <t>5677</t>
  </si>
  <si>
    <t>9101126274</t>
  </si>
  <si>
    <t>TM/20E#0054697</t>
  </si>
  <si>
    <t>4097</t>
  </si>
  <si>
    <t>9101126276</t>
  </si>
  <si>
    <t>TM/20E#0054698</t>
  </si>
  <si>
    <t>10170325</t>
  </si>
  <si>
    <t>NGỌC THƠM Mực lá câu làm sạch 450g</t>
  </si>
  <si>
    <t>TM/20E#0054699</t>
  </si>
  <si>
    <t>9101126288</t>
  </si>
  <si>
    <t>TM/20E#0016071</t>
  </si>
  <si>
    <t>4953</t>
  </si>
  <si>
    <t>9101126291</t>
  </si>
  <si>
    <t>TM/20E#0185639</t>
  </si>
  <si>
    <t>3265</t>
  </si>
  <si>
    <t>9101126293</t>
  </si>
  <si>
    <t>TM/20E#0185640</t>
  </si>
  <si>
    <t>5857</t>
  </si>
  <si>
    <t>9101126305</t>
  </si>
  <si>
    <t>TM/20E#0054703</t>
  </si>
  <si>
    <t>2954</t>
  </si>
  <si>
    <t>9101126311</t>
  </si>
  <si>
    <t>TM/20E#0024384</t>
  </si>
  <si>
    <t>3269</t>
  </si>
  <si>
    <t>9101126327</t>
  </si>
  <si>
    <t>TM/20E#0185644</t>
  </si>
  <si>
    <t>9101126355</t>
  </si>
  <si>
    <t>TM/20E#0054708</t>
  </si>
  <si>
    <t>2669</t>
  </si>
  <si>
    <t>9101126531</t>
  </si>
  <si>
    <t>TM/20E#0024387</t>
  </si>
  <si>
    <t>5641</t>
  </si>
  <si>
    <t>9101126539</t>
  </si>
  <si>
    <t>TM/20E#0004227</t>
  </si>
  <si>
    <t>5922</t>
  </si>
  <si>
    <t>9101126566</t>
  </si>
  <si>
    <t>TM/20E#0004830</t>
  </si>
  <si>
    <t>4163</t>
  </si>
  <si>
    <t>9101126573</t>
  </si>
  <si>
    <t>TM/20E#0000915</t>
  </si>
  <si>
    <t>5960</t>
  </si>
  <si>
    <t>9101126584</t>
  </si>
  <si>
    <t>TM/20E#0002660</t>
  </si>
  <si>
    <t>6042</t>
  </si>
  <si>
    <t>9101126587</t>
  </si>
  <si>
    <t>TM/20E#0054714</t>
  </si>
  <si>
    <t>4223</t>
  </si>
  <si>
    <t>9101126596</t>
  </si>
  <si>
    <t>TM/20E#0024389</t>
  </si>
  <si>
    <t>5458</t>
  </si>
  <si>
    <t>9101126617</t>
  </si>
  <si>
    <t>TM/20E#0008216</t>
  </si>
  <si>
    <t>3551</t>
  </si>
  <si>
    <t>9101126651</t>
  </si>
  <si>
    <t>TM/20E#0000956</t>
  </si>
  <si>
    <t>6092</t>
  </si>
  <si>
    <t>9101126655</t>
  </si>
  <si>
    <t>TM/20E#0000957</t>
  </si>
  <si>
    <t>9101126678</t>
  </si>
  <si>
    <t>TM/20E#0004682</t>
  </si>
  <si>
    <t>3992</t>
  </si>
  <si>
    <t>9101126694</t>
  </si>
  <si>
    <t>TM/20E#0185690</t>
  </si>
  <si>
    <t>3625</t>
  </si>
  <si>
    <t>9101126696</t>
  </si>
  <si>
    <t>TM/20E#0001474</t>
  </si>
  <si>
    <t>1618</t>
  </si>
  <si>
    <t>9101126703</t>
  </si>
  <si>
    <t>TM/20E#0016078</t>
  </si>
  <si>
    <t>4991</t>
  </si>
  <si>
    <t>9101126779</t>
  </si>
  <si>
    <t>TM/20E#0002430</t>
  </si>
  <si>
    <t>5148</t>
  </si>
  <si>
    <t>9101126791</t>
  </si>
  <si>
    <t>TM/20E#0054718</t>
  </si>
  <si>
    <t>4388</t>
  </si>
  <si>
    <t>9101126816</t>
  </si>
  <si>
    <t>TM/20E#0024393</t>
  </si>
  <si>
    <t>3874</t>
  </si>
  <si>
    <t>9101126854</t>
  </si>
  <si>
    <t>TM/20E#0024394</t>
  </si>
  <si>
    <t>9101126856</t>
  </si>
  <si>
    <t>TM/20E#0016079</t>
  </si>
  <si>
    <t>5010</t>
  </si>
  <si>
    <t>9101126892</t>
  </si>
  <si>
    <t>TM/20E#0054723</t>
  </si>
  <si>
    <t>3292</t>
  </si>
  <si>
    <t>9101126912</t>
  </si>
  <si>
    <t>TM/20E#0002661</t>
  </si>
  <si>
    <t>4713</t>
  </si>
  <si>
    <t>9101126941</t>
  </si>
  <si>
    <t>TM/20E#0002471</t>
  </si>
  <si>
    <t>5217</t>
  </si>
  <si>
    <t>9101126943</t>
  </si>
  <si>
    <t>TM/20E#0004685</t>
  </si>
  <si>
    <t>3731</t>
  </si>
  <si>
    <t>9101126966</t>
  </si>
  <si>
    <t>TM/20E#0054724</t>
  </si>
  <si>
    <t>4615</t>
  </si>
  <si>
    <t>9101127007</t>
  </si>
  <si>
    <t>TM/20E#0024397</t>
  </si>
  <si>
    <t>2049</t>
  </si>
  <si>
    <t>9101127016</t>
  </si>
  <si>
    <t>TM/20E#0004832</t>
  </si>
  <si>
    <t>4044</t>
  </si>
  <si>
    <t>9101127030</t>
  </si>
  <si>
    <t>TM/20E#0185744</t>
  </si>
  <si>
    <t>5749</t>
  </si>
  <si>
    <t>9101127056</t>
  </si>
  <si>
    <t>TM/20E#0006836</t>
  </si>
  <si>
    <t>4408</t>
  </si>
  <si>
    <t>9101127073</t>
  </si>
  <si>
    <t>TM/20E#0185747</t>
  </si>
  <si>
    <t>4129</t>
  </si>
  <si>
    <t>9101127121</t>
  </si>
  <si>
    <t>TM/20E#0006838</t>
  </si>
  <si>
    <t>3721</t>
  </si>
  <si>
    <t>9101127125</t>
  </si>
  <si>
    <t>TM/20E#0054726</t>
  </si>
  <si>
    <t>3339</t>
  </si>
  <si>
    <t>9101127127</t>
  </si>
  <si>
    <t>TM/20E#0016082</t>
  </si>
  <si>
    <t>3842</t>
  </si>
  <si>
    <t>9101127128</t>
  </si>
  <si>
    <t>TM/20E#0185752</t>
  </si>
  <si>
    <t>4680</t>
  </si>
  <si>
    <t>9101127142</t>
  </si>
  <si>
    <t>TM/20E#0024401</t>
  </si>
  <si>
    <t>5362</t>
  </si>
  <si>
    <t>9101127149</t>
  </si>
  <si>
    <t>TM/20E#0003938</t>
  </si>
  <si>
    <t>4150</t>
  </si>
  <si>
    <t>9101127154</t>
  </si>
  <si>
    <t>TM/20E#0016083</t>
  </si>
  <si>
    <t>9101127159</t>
  </si>
  <si>
    <t>TM/20E#0001423</t>
  </si>
  <si>
    <t>4910</t>
  </si>
  <si>
    <t>9101127163</t>
  </si>
  <si>
    <t>TM/20E#0013998</t>
  </si>
  <si>
    <t>3909</t>
  </si>
  <si>
    <t>9101127206</t>
  </si>
  <si>
    <t>TM/20E#0024403</t>
  </si>
  <si>
    <t>5783</t>
  </si>
  <si>
    <t>9101127210</t>
  </si>
  <si>
    <t>TM/20E#0004230</t>
  </si>
  <si>
    <t>5997</t>
  </si>
  <si>
    <t>9101127214</t>
  </si>
  <si>
    <t>TM/20E#0004231</t>
  </si>
  <si>
    <t>9101127216</t>
  </si>
  <si>
    <t>TM/20E#0024404</t>
  </si>
  <si>
    <t>3854</t>
  </si>
  <si>
    <t>9101127241</t>
  </si>
  <si>
    <t>TM/21E#0000084</t>
  </si>
  <si>
    <t>6111</t>
  </si>
  <si>
    <t>9101127250</t>
  </si>
  <si>
    <t>TM/20E#0000916</t>
  </si>
  <si>
    <t>4532</t>
  </si>
  <si>
    <t>9101127251</t>
  </si>
  <si>
    <t>TM/20E#0185766</t>
  </si>
  <si>
    <t>5837</t>
  </si>
  <si>
    <t>9101127263</t>
  </si>
  <si>
    <t>TM/20E#0003908</t>
  </si>
  <si>
    <t>9101127290</t>
  </si>
  <si>
    <t>TM/20E#0024405</t>
  </si>
  <si>
    <t>2589</t>
  </si>
  <si>
    <t>9101127296</t>
  </si>
  <si>
    <t>TM/20E#0185770</t>
  </si>
  <si>
    <t>5415</t>
  </si>
  <si>
    <t>9101127297</t>
  </si>
  <si>
    <t>TM/20E#0185771</t>
  </si>
  <si>
    <t>4603</t>
  </si>
  <si>
    <t>9101127318</t>
  </si>
  <si>
    <t>TM/20E#0004834</t>
  </si>
  <si>
    <t>2988</t>
  </si>
  <si>
    <t>9101127345</t>
  </si>
  <si>
    <t>TM/20E#0185773</t>
  </si>
  <si>
    <t>4634</t>
  </si>
  <si>
    <t>9101127381</t>
  </si>
  <si>
    <t>TM/20E#0185776</t>
  </si>
  <si>
    <t>9101127397</t>
  </si>
  <si>
    <t>TM/20E#0024407</t>
  </si>
  <si>
    <t>5261</t>
  </si>
  <si>
    <t>9101127421</t>
  </si>
  <si>
    <t>TM/20E#0002365</t>
  </si>
  <si>
    <t>5930</t>
  </si>
  <si>
    <t>9101127438</t>
  </si>
  <si>
    <t>TM/20E#0002034</t>
  </si>
  <si>
    <t>4897</t>
  </si>
  <si>
    <t>9101127443</t>
  </si>
  <si>
    <t>TM/20E#0024408</t>
  </si>
  <si>
    <t>4164</t>
  </si>
  <si>
    <t>9101127446</t>
  </si>
  <si>
    <t>TM/20E#0185786</t>
  </si>
  <si>
    <t>1542</t>
  </si>
  <si>
    <t>9101127449</t>
  </si>
  <si>
    <t>TM/20E#0054735</t>
  </si>
  <si>
    <t>2639</t>
  </si>
  <si>
    <t>9101127464</t>
  </si>
  <si>
    <t>TM/20E#0002664</t>
  </si>
  <si>
    <t>6013</t>
  </si>
  <si>
    <t>9101127473</t>
  </si>
  <si>
    <t>TM/20E#0185792</t>
  </si>
  <si>
    <t>6119</t>
  </si>
  <si>
    <t>9101127482</t>
  </si>
  <si>
    <t>TM/20E#0185794</t>
  </si>
  <si>
    <t>5586</t>
  </si>
  <si>
    <t>9101127494</t>
  </si>
  <si>
    <t>TM/20E#0185795</t>
  </si>
  <si>
    <t>4192</t>
  </si>
  <si>
    <t>9101127498</t>
  </si>
  <si>
    <t>TM/20E#0008223</t>
  </si>
  <si>
    <t>3165</t>
  </si>
  <si>
    <t>9101127533</t>
  </si>
  <si>
    <t>TM/20E#0005056</t>
  </si>
  <si>
    <t>3459</t>
  </si>
  <si>
    <t>9101127539</t>
  </si>
  <si>
    <t>TM/20E#0003355</t>
  </si>
  <si>
    <t>3313</t>
  </si>
  <si>
    <t>9101127550</t>
  </si>
  <si>
    <t>TM/20E#0185806</t>
  </si>
  <si>
    <t>1699</t>
  </si>
  <si>
    <t>9101127601</t>
  </si>
  <si>
    <t>TM/20E#0016096</t>
  </si>
  <si>
    <t>3765</t>
  </si>
  <si>
    <t>9101127623</t>
  </si>
  <si>
    <t>TM/20E#0014001</t>
  </si>
  <si>
    <t>4644</t>
  </si>
  <si>
    <t>9101127630</t>
  </si>
  <si>
    <t>TM/20E#0000918</t>
  </si>
  <si>
    <t>9101127638</t>
  </si>
  <si>
    <t>TM/20E#0185815</t>
  </si>
  <si>
    <t>4277</t>
  </si>
  <si>
    <t>9101127639</t>
  </si>
  <si>
    <t>TM/20E#0024411</t>
  </si>
  <si>
    <t>3481</t>
  </si>
  <si>
    <t>9101127641</t>
  </si>
  <si>
    <t>TM/20E#0002665</t>
  </si>
  <si>
    <t>5762</t>
  </si>
  <si>
    <t>9101127648</t>
  </si>
  <si>
    <t>TM/20E#0004688</t>
  </si>
  <si>
    <t>4127</t>
  </si>
  <si>
    <t>9101127661</t>
  </si>
  <si>
    <t>TM/20E#0185819</t>
  </si>
  <si>
    <t>4444</t>
  </si>
  <si>
    <t>9101127666</t>
  </si>
  <si>
    <t>TM/20E#0054742</t>
  </si>
  <si>
    <t>5354</t>
  </si>
  <si>
    <t>9101127712</t>
  </si>
  <si>
    <t>TM/20E#0185823</t>
  </si>
  <si>
    <t>2561</t>
  </si>
  <si>
    <t>9101127733</t>
  </si>
  <si>
    <t>TM/20E#0054745</t>
  </si>
  <si>
    <t>3241</t>
  </si>
  <si>
    <t>9101127753</t>
  </si>
  <si>
    <t>TM/20E#0001424</t>
  </si>
  <si>
    <t>4908</t>
  </si>
  <si>
    <t>9101127758</t>
  </si>
  <si>
    <t>TM/20E#0185829</t>
  </si>
  <si>
    <t>3013</t>
  </si>
  <si>
    <t>9101127767</t>
  </si>
  <si>
    <t>TM/20E#0185833</t>
  </si>
  <si>
    <t>2763</t>
  </si>
  <si>
    <t>9101127781</t>
  </si>
  <si>
    <t>TM/20E#0024413</t>
  </si>
  <si>
    <t>4422</t>
  </si>
  <si>
    <t>9101127789</t>
  </si>
  <si>
    <t>TM/20E#0014002</t>
  </si>
  <si>
    <t>5516</t>
  </si>
  <si>
    <t>9101127807</t>
  </si>
  <si>
    <t>TM/20E#0185837</t>
  </si>
  <si>
    <t>5075</t>
  </si>
  <si>
    <t>9101127814</t>
  </si>
  <si>
    <t>TM/20E#0185838</t>
  </si>
  <si>
    <t>5855</t>
  </si>
  <si>
    <t>9101127832</t>
  </si>
  <si>
    <t>TM/20E#0185842</t>
  </si>
  <si>
    <t>5408</t>
  </si>
  <si>
    <t>9101127833</t>
  </si>
  <si>
    <t>TM/20E#0016099</t>
  </si>
  <si>
    <t>4930</t>
  </si>
  <si>
    <t>9101127853</t>
  </si>
  <si>
    <t>TM/20E#0185845</t>
  </si>
  <si>
    <t>5666</t>
  </si>
  <si>
    <t>9101127863</t>
  </si>
  <si>
    <t>TM/20E#0008228</t>
  </si>
  <si>
    <t>4459</t>
  </si>
  <si>
    <t>9101127880</t>
  </si>
  <si>
    <t>TM/20E#0185849</t>
  </si>
  <si>
    <t>2295</t>
  </si>
  <si>
    <t>9101127921</t>
  </si>
  <si>
    <t>TM/20E#0054755</t>
  </si>
  <si>
    <t>2507</t>
  </si>
  <si>
    <t>9101127932</t>
  </si>
  <si>
    <t>TM/20E#0001660</t>
  </si>
  <si>
    <t>4798</t>
  </si>
  <si>
    <t>9101127933</t>
  </si>
  <si>
    <t>TM/20E#0185853</t>
  </si>
  <si>
    <t>2123</t>
  </si>
  <si>
    <t>9101127939</t>
  </si>
  <si>
    <t>TM/20E#0185854</t>
  </si>
  <si>
    <t>3136</t>
  </si>
  <si>
    <t>9101127959</t>
  </si>
  <si>
    <t>TM/20E#0002432</t>
  </si>
  <si>
    <t>5150</t>
  </si>
  <si>
    <t>9101127960</t>
  </si>
  <si>
    <t>TM/20E#0008229</t>
  </si>
  <si>
    <t>4130</t>
  </si>
  <si>
    <t>9101127968</t>
  </si>
  <si>
    <t>TM/20E#0000832</t>
  </si>
  <si>
    <t>1623</t>
  </si>
  <si>
    <t>9101127980</t>
  </si>
  <si>
    <t>TM/20E#0002890</t>
  </si>
  <si>
    <t>5066</t>
  </si>
  <si>
    <t>9101127982</t>
  </si>
  <si>
    <t>TM/20E#0002036</t>
  </si>
  <si>
    <t>4851</t>
  </si>
  <si>
    <t>9101127985</t>
  </si>
  <si>
    <t>TM/20E#0185863</t>
  </si>
  <si>
    <t>2797</t>
  </si>
  <si>
    <t>9101127995</t>
  </si>
  <si>
    <t>TM/20E#0002037</t>
  </si>
  <si>
    <t>5173</t>
  </si>
  <si>
    <t>9101127998</t>
  </si>
  <si>
    <t>TM/20E#0054762</t>
  </si>
  <si>
    <t>4281</t>
  </si>
  <si>
    <t>9101128008</t>
  </si>
  <si>
    <t>TM/20E#0024414</t>
  </si>
  <si>
    <t>2594</t>
  </si>
  <si>
    <t>9101128018</t>
  </si>
  <si>
    <t>TM/20E#0016101</t>
  </si>
  <si>
    <t>5820</t>
  </si>
  <si>
    <t>9101128037</t>
  </si>
  <si>
    <t>TM/20E#0185868</t>
  </si>
  <si>
    <t>3692</t>
  </si>
  <si>
    <t>9101128049</t>
  </si>
  <si>
    <t>TM/20E#0054768</t>
  </si>
  <si>
    <t>4940</t>
  </si>
  <si>
    <t>9101128052</t>
  </si>
  <si>
    <t>TM/20E#0003063</t>
  </si>
  <si>
    <t>5002</t>
  </si>
  <si>
    <t>9101128084</t>
  </si>
  <si>
    <t>TM/20E#0024415</t>
  </si>
  <si>
    <t>5834</t>
  </si>
  <si>
    <t>9101128086</t>
  </si>
  <si>
    <t>TM/20E#0185877</t>
  </si>
  <si>
    <t>3290</t>
  </si>
  <si>
    <t>9101128087</t>
  </si>
  <si>
    <t>TM/20E#0002891</t>
  </si>
  <si>
    <t>4956</t>
  </si>
  <si>
    <t>9101128088</t>
  </si>
  <si>
    <t>TM/20E#0024416</t>
  </si>
  <si>
    <t>5864</t>
  </si>
  <si>
    <t>9101128091</t>
  </si>
  <si>
    <t>TM/20E#0006840</t>
  </si>
  <si>
    <t>4233</t>
  </si>
  <si>
    <t>9101128116</t>
  </si>
  <si>
    <t>TM/20E#0024417</t>
  </si>
  <si>
    <t>6098</t>
  </si>
  <si>
    <t>9101128172</t>
  </si>
  <si>
    <t>TM/20E#0054773</t>
  </si>
  <si>
    <t>5559</t>
  </si>
  <si>
    <t>9101128185</t>
  </si>
  <si>
    <t>TM/20E#0054774</t>
  </si>
  <si>
    <t>4779</t>
  </si>
  <si>
    <t>9101128230</t>
  </si>
  <si>
    <t>TM/20E#0185898</t>
  </si>
  <si>
    <t>1553</t>
  </si>
  <si>
    <t>9101128232</t>
  </si>
  <si>
    <t>TM/20E#0001195</t>
  </si>
  <si>
    <t>4543</t>
  </si>
  <si>
    <t>9101128239</t>
  </si>
  <si>
    <t>TM/20E#0003911</t>
  </si>
  <si>
    <t>5073</t>
  </si>
  <si>
    <t>9101128256</t>
  </si>
  <si>
    <t>TM/20E#0185903</t>
  </si>
  <si>
    <t>4000</t>
  </si>
  <si>
    <t>9101128267</t>
  </si>
  <si>
    <t>TM/20E#0185904</t>
  </si>
  <si>
    <t>9101128269</t>
  </si>
  <si>
    <t>TM/20E#0185905</t>
  </si>
  <si>
    <t>2055</t>
  </si>
  <si>
    <t>9101128283</t>
  </si>
  <si>
    <t>TM/20E#0001478</t>
  </si>
  <si>
    <t>9101128289</t>
  </si>
  <si>
    <t>TM/20E#0006841</t>
  </si>
  <si>
    <t>5731</t>
  </si>
  <si>
    <t>9101128319</t>
  </si>
  <si>
    <t>TM/20E#0185911</t>
  </si>
  <si>
    <t>5878</t>
  </si>
  <si>
    <t>9101128321</t>
  </si>
  <si>
    <t>TM/20E#0054779</t>
  </si>
  <si>
    <t>6070</t>
  </si>
  <si>
    <t>9101128346</t>
  </si>
  <si>
    <t>TM/20E#0024420</t>
  </si>
  <si>
    <t>2592</t>
  </si>
  <si>
    <t>9101128399</t>
  </si>
  <si>
    <t>TM/20E#0003912</t>
  </si>
  <si>
    <t>6110</t>
  </si>
  <si>
    <t>9101128412</t>
  </si>
  <si>
    <t>TM/20E#0054781</t>
  </si>
  <si>
    <t>5755</t>
  </si>
  <si>
    <t>9101128414</t>
  </si>
  <si>
    <t>TM/20E#0003065</t>
  </si>
  <si>
    <t>5392</t>
  </si>
  <si>
    <t>9101128448</t>
  </si>
  <si>
    <t>TM/20E#0004235</t>
  </si>
  <si>
    <t>5970</t>
  </si>
  <si>
    <t>9101128450</t>
  </si>
  <si>
    <t>TM/20E#0006844</t>
  </si>
  <si>
    <t>3923</t>
  </si>
  <si>
    <t>9101128492</t>
  </si>
  <si>
    <t>TM/20E#0185930</t>
  </si>
  <si>
    <t>4766</t>
  </si>
  <si>
    <t>9101128504</t>
  </si>
  <si>
    <t>TM/20E#0000920</t>
  </si>
  <si>
    <t>4809</t>
  </si>
  <si>
    <t>9101128528</t>
  </si>
  <si>
    <t>TM/20E#0185939</t>
  </si>
  <si>
    <t>4191</t>
  </si>
  <si>
    <t>9101128559</t>
  </si>
  <si>
    <t>TM/20E#0054785</t>
  </si>
  <si>
    <t>5588</t>
  </si>
  <si>
    <t>9101128566</t>
  </si>
  <si>
    <t>TM/20E#0185944</t>
  </si>
  <si>
    <t>3569</t>
  </si>
  <si>
    <t>9101128585</t>
  </si>
  <si>
    <t>TM/20E#0054786</t>
  </si>
  <si>
    <t>3740</t>
  </si>
  <si>
    <t>9101128596</t>
  </si>
  <si>
    <t>TM/20E#0002198</t>
  </si>
  <si>
    <t>4760</t>
  </si>
  <si>
    <t>9101128605</t>
  </si>
  <si>
    <t>TM/20E#0185947</t>
  </si>
  <si>
    <t>4076</t>
  </si>
  <si>
    <t>9101128628</t>
  </si>
  <si>
    <t>TM/20E#0006846</t>
  </si>
  <si>
    <t>4407</t>
  </si>
  <si>
    <t>9101128649</t>
  </si>
  <si>
    <t>TM/20E#0185955</t>
  </si>
  <si>
    <t>9101128657</t>
  </si>
  <si>
    <t>TM/20E#0185960</t>
  </si>
  <si>
    <t>5686</t>
  </si>
  <si>
    <t>9101128711</t>
  </si>
  <si>
    <t>TM/20E#0054791</t>
  </si>
  <si>
    <t>5637</t>
  </si>
  <si>
    <t>9101128754</t>
  </si>
  <si>
    <t>TM/20E#0002666</t>
  </si>
  <si>
    <t>4064</t>
  </si>
  <si>
    <t>9101128772</t>
  </si>
  <si>
    <t>TM/20E#0008235</t>
  </si>
  <si>
    <t>4296</t>
  </si>
  <si>
    <t>9101128784</t>
  </si>
  <si>
    <t>TM/20E#0024422</t>
  </si>
  <si>
    <t>4430</t>
  </si>
  <si>
    <t>9101128886</t>
  </si>
  <si>
    <t>TM/20E#0185983</t>
  </si>
  <si>
    <t>9101128911</t>
  </si>
  <si>
    <t>TM/20E#0003358</t>
  </si>
  <si>
    <t>5891</t>
  </si>
  <si>
    <t>9101128951</t>
  </si>
  <si>
    <t>TM/20E#0185989</t>
  </si>
  <si>
    <t>4078</t>
  </si>
  <si>
    <t>9101128989</t>
  </si>
  <si>
    <t>TM/20E#0185994</t>
  </si>
  <si>
    <t>2171</t>
  </si>
  <si>
    <t>9101128996</t>
  </si>
  <si>
    <t>TM/20E#0185995</t>
  </si>
  <si>
    <t>4671</t>
  </si>
  <si>
    <t>9101129000</t>
  </si>
  <si>
    <t>TM/20E#0185997</t>
  </si>
  <si>
    <t>2244</t>
  </si>
  <si>
    <t>9101129004</t>
  </si>
  <si>
    <t>TM/20E#0185998</t>
  </si>
  <si>
    <t>5987</t>
  </si>
  <si>
    <t>9101129006</t>
  </si>
  <si>
    <t>TM/20E#0186002</t>
  </si>
  <si>
    <t>2263</t>
  </si>
  <si>
    <t>9101129048</t>
  </si>
  <si>
    <t>TM/20E#0186007</t>
  </si>
  <si>
    <t>5585</t>
  </si>
  <si>
    <t>9101129080</t>
  </si>
  <si>
    <t>TM/20E#0000680</t>
  </si>
  <si>
    <t>5828</t>
  </si>
  <si>
    <t>9101129083</t>
  </si>
  <si>
    <t>TM/20E#0008237</t>
  </si>
  <si>
    <t>4661</t>
  </si>
  <si>
    <t>9101129100</t>
  </si>
  <si>
    <t>TM/20E#0014008</t>
  </si>
  <si>
    <t>5911</t>
  </si>
  <si>
    <t>9101129101</t>
  </si>
  <si>
    <t>TM/20E#0186014</t>
  </si>
  <si>
    <t>9101129145</t>
  </si>
  <si>
    <t>TM/20E#0186016</t>
  </si>
  <si>
    <t>1657</t>
  </si>
  <si>
    <t>9101129146</t>
  </si>
  <si>
    <t>TM/20E#0186018</t>
  </si>
  <si>
    <t>2412</t>
  </si>
  <si>
    <t>9101129169</t>
  </si>
  <si>
    <t>TM/20E#0186019</t>
  </si>
  <si>
    <t>5772</t>
  </si>
  <si>
    <t>9101129185</t>
  </si>
  <si>
    <t>TM/20E#0008238</t>
  </si>
  <si>
    <t>5335</t>
  </si>
  <si>
    <t>9101129197</t>
  </si>
  <si>
    <t>TM/20E#0000959</t>
  </si>
  <si>
    <t>9101129211</t>
  </si>
  <si>
    <t>TM/20E#0008239</t>
  </si>
  <si>
    <t>4098</t>
  </si>
  <si>
    <t>9101129244</t>
  </si>
  <si>
    <t>TM/20E#0001313</t>
  </si>
  <si>
    <t>4802</t>
  </si>
  <si>
    <t>9101129246</t>
  </si>
  <si>
    <t>TM/20E#0000921</t>
  </si>
  <si>
    <t>5656</t>
  </si>
  <si>
    <t>9101129305</t>
  </si>
  <si>
    <t>TM/20E#0054806</t>
  </si>
  <si>
    <t>3443</t>
  </si>
  <si>
    <t>9101129318</t>
  </si>
  <si>
    <t>TM/20E#0186038</t>
  </si>
  <si>
    <t>3182</t>
  </si>
  <si>
    <t>9101129335</t>
  </si>
  <si>
    <t>TM/20E#0186041</t>
  </si>
  <si>
    <t>2256</t>
  </si>
  <si>
    <t>9101129339</t>
  </si>
  <si>
    <t>TM/20E#0186043</t>
  </si>
  <si>
    <t>2816</t>
  </si>
  <si>
    <t>9101129340</t>
  </si>
  <si>
    <t>TM/20E#0003945</t>
  </si>
  <si>
    <t>3444</t>
  </si>
  <si>
    <t>9101129345</t>
  </si>
  <si>
    <t>TM/20E#0186044</t>
  </si>
  <si>
    <t>9101129405</t>
  </si>
  <si>
    <t>TM/20E#0186051</t>
  </si>
  <si>
    <t>6142</t>
  </si>
  <si>
    <t>9101129419</t>
  </si>
  <si>
    <t>TM/20E#0000998</t>
  </si>
  <si>
    <t>5322</t>
  </si>
  <si>
    <t>9101129424</t>
  </si>
  <si>
    <t>TM/20E#0002038</t>
  </si>
  <si>
    <t>4714</t>
  </si>
  <si>
    <t>9101129437</t>
  </si>
  <si>
    <t>TM/20E#0004838</t>
  </si>
  <si>
    <t>5650</t>
  </si>
  <si>
    <t>9101129454</t>
  </si>
  <si>
    <t>TM/20E#0024432</t>
  </si>
  <si>
    <t>3128</t>
  </si>
  <si>
    <t>9101129458</t>
  </si>
  <si>
    <t>TM/20E#0024433</t>
  </si>
  <si>
    <t>2588</t>
  </si>
  <si>
    <t>9101129494</t>
  </si>
  <si>
    <t>TM/20E#0001241</t>
  </si>
  <si>
    <t>4876</t>
  </si>
  <si>
    <t>9101129498</t>
  </si>
  <si>
    <t>TM/20E#0054812</t>
  </si>
  <si>
    <t>2386</t>
  </si>
  <si>
    <t>9101129519</t>
  </si>
  <si>
    <t>TM/20E#0054815</t>
  </si>
  <si>
    <t>6133</t>
  </si>
  <si>
    <t>9101129527</t>
  </si>
  <si>
    <t>TM/20E#0002582</t>
  </si>
  <si>
    <t>4684</t>
  </si>
  <si>
    <t>9101129547</t>
  </si>
  <si>
    <t>TM/20E#0186068</t>
  </si>
  <si>
    <t>2775</t>
  </si>
  <si>
    <t>9101129549</t>
  </si>
  <si>
    <t>TM/20E#0054817</t>
  </si>
  <si>
    <t>3294</t>
  </si>
  <si>
    <t>9101129556</t>
  </si>
  <si>
    <t>TM/20E#0003766</t>
  </si>
  <si>
    <t>5330</t>
  </si>
  <si>
    <t>9101129578</t>
  </si>
  <si>
    <t>TM/20E#0004243</t>
  </si>
  <si>
    <t>3694</t>
  </si>
  <si>
    <t>9101129613</t>
  </si>
  <si>
    <t>TM/20E#0024437</t>
  </si>
  <si>
    <t>3252</t>
  </si>
  <si>
    <t>9101129614</t>
  </si>
  <si>
    <t>TM/20E#0186078</t>
  </si>
  <si>
    <t>4831</t>
  </si>
  <si>
    <t>9101129633</t>
  </si>
  <si>
    <t>4903</t>
  </si>
  <si>
    <t>9101129639</t>
  </si>
  <si>
    <t>TM/20E#0186081</t>
  </si>
  <si>
    <t>9101129644</t>
  </si>
  <si>
    <t>TM/20E#0003947</t>
  </si>
  <si>
    <t>3397</t>
  </si>
  <si>
    <t>9101129648</t>
  </si>
  <si>
    <t>TM/20E#0014015</t>
  </si>
  <si>
    <t>5400</t>
  </si>
  <si>
    <t>9101129669</t>
  </si>
  <si>
    <t>TM/20E#0003914</t>
  </si>
  <si>
    <t>4627</t>
  </si>
  <si>
    <t>9101129685</t>
  </si>
  <si>
    <t>TM/20E#0002670</t>
  </si>
  <si>
    <t>4737</t>
  </si>
  <si>
    <t>9101129704</t>
  </si>
  <si>
    <t>TM/20E#0008242</t>
  </si>
  <si>
    <t>5718</t>
  </si>
  <si>
    <t>9101129740</t>
  </si>
  <si>
    <t>TM/20E#0004244</t>
  </si>
  <si>
    <t>5969</t>
  </si>
  <si>
    <t>9101129741</t>
  </si>
  <si>
    <t>TM/20E#0004711</t>
  </si>
  <si>
    <t>9101129752</t>
  </si>
  <si>
    <t>TM/20E#0014016</t>
  </si>
  <si>
    <t>6019</t>
  </si>
  <si>
    <t>9101129765</t>
  </si>
  <si>
    <t>TM/20E#0002583</t>
  </si>
  <si>
    <t>5461</t>
  </si>
  <si>
    <t>9101129814</t>
  </si>
  <si>
    <t>TM/20E#0186101</t>
  </si>
  <si>
    <t>5347</t>
  </si>
  <si>
    <t>9101129818</t>
  </si>
  <si>
    <t>TM/20E#0186103</t>
  </si>
  <si>
    <t>5308</t>
  </si>
  <si>
    <t>9101129868</t>
  </si>
  <si>
    <t>TM/20E#0005063</t>
  </si>
  <si>
    <t>3610</t>
  </si>
  <si>
    <t>9101129870</t>
  </si>
  <si>
    <t>TM/20E#0000999</t>
  </si>
  <si>
    <t>5311</t>
  </si>
  <si>
    <t>9101129902</t>
  </si>
  <si>
    <t>TM/20E#0008243</t>
  </si>
  <si>
    <t>3270</t>
  </si>
  <si>
    <t>9101129930</t>
  </si>
  <si>
    <t>TM/20E#0008245</t>
  </si>
  <si>
    <t>9101129932</t>
  </si>
  <si>
    <t>TM/20E#0186112</t>
  </si>
  <si>
    <t>9101129937</t>
  </si>
  <si>
    <t>TM/20E#0186113</t>
  </si>
  <si>
    <t>4328</t>
  </si>
  <si>
    <t>9101129946</t>
  </si>
  <si>
    <t>TM/20E#0186119</t>
  </si>
  <si>
    <t>3652</t>
  </si>
  <si>
    <t>9101129951</t>
  </si>
  <si>
    <t>TM/20E#0054823</t>
  </si>
  <si>
    <t>9101129988</t>
  </si>
  <si>
    <t>TM/20E#0001661</t>
  </si>
  <si>
    <t>4596</t>
  </si>
  <si>
    <t>9101129998</t>
  </si>
  <si>
    <t>TM/20E#0002008</t>
  </si>
  <si>
    <t>5764</t>
  </si>
  <si>
    <t>9101130001</t>
  </si>
  <si>
    <t>TM/20E#0003069</t>
  </si>
  <si>
    <t>4669</t>
  </si>
  <si>
    <t>9101130011</t>
  </si>
  <si>
    <t>TM/20E#0003916</t>
  </si>
  <si>
    <t>6112</t>
  </si>
  <si>
    <t>9101130019</t>
  </si>
  <si>
    <t>TM/20E#0024446</t>
  </si>
  <si>
    <t>4806</t>
  </si>
  <si>
    <t>9101130028</t>
  </si>
  <si>
    <t>TM/20E#0054827</t>
  </si>
  <si>
    <t>4202</t>
  </si>
  <si>
    <t>9101130030</t>
  </si>
  <si>
    <t>TM/20E#0016116</t>
  </si>
  <si>
    <t>9101130032</t>
  </si>
  <si>
    <t>TM/20E#0004245</t>
  </si>
  <si>
    <t>5743</t>
  </si>
  <si>
    <t>9101130074</t>
  </si>
  <si>
    <t>TM/20E#0054830</t>
  </si>
  <si>
    <t>3223</t>
  </si>
  <si>
    <t>9101130101</t>
  </si>
  <si>
    <t>TM/20E#0014017</t>
  </si>
  <si>
    <t>9101130102</t>
  </si>
  <si>
    <t>TM/20E#0186138</t>
  </si>
  <si>
    <t>5664</t>
  </si>
  <si>
    <t>9101130115</t>
  </si>
  <si>
    <t>TM/20E#0003071</t>
  </si>
  <si>
    <t>4749</t>
  </si>
  <si>
    <t>9101130124</t>
  </si>
  <si>
    <t>TM/20E#0186142</t>
  </si>
  <si>
    <t>3707</t>
  </si>
  <si>
    <t>9101130125</t>
  </si>
  <si>
    <t>TM/20E#0186143</t>
  </si>
  <si>
    <t>5740</t>
  </si>
  <si>
    <t>9101130145</t>
  </si>
  <si>
    <t>TM/20E#0186146</t>
  </si>
  <si>
    <t>3496</t>
  </si>
  <si>
    <t>9101130151</t>
  </si>
  <si>
    <t>TM/20E#0054835</t>
  </si>
  <si>
    <t>5725</t>
  </si>
  <si>
    <t>9101130171</t>
  </si>
  <si>
    <t>TM/20E#0186147</t>
  </si>
  <si>
    <t>4236</t>
  </si>
  <si>
    <t>9101130198</t>
  </si>
  <si>
    <t>TM/20E#0008246</t>
  </si>
  <si>
    <t>4501</t>
  </si>
  <si>
    <t>9101130218</t>
  </si>
  <si>
    <t>TM/20E#0186151</t>
  </si>
  <si>
    <t>4436</t>
  </si>
  <si>
    <t>9101130243</t>
  </si>
  <si>
    <t>TM/20E#0002657</t>
  </si>
  <si>
    <t>1626</t>
  </si>
  <si>
    <t>9101130246</t>
  </si>
  <si>
    <t>TM/20E#0054840</t>
  </si>
  <si>
    <t>3675</t>
  </si>
  <si>
    <t>9101130253</t>
  </si>
  <si>
    <t>TM/20E#0054841</t>
  </si>
  <si>
    <t>9101130254</t>
  </si>
  <si>
    <t>TM/20E#0016120</t>
  </si>
  <si>
    <t>3779</t>
  </si>
  <si>
    <t>9101130258</t>
  </si>
  <si>
    <t>TM/20E#0004004</t>
  </si>
  <si>
    <t>4549</t>
  </si>
  <si>
    <t>9101130271</t>
  </si>
  <si>
    <t>TM/20E#0001663</t>
  </si>
  <si>
    <t>5598</t>
  </si>
  <si>
    <t>9101130277</t>
  </si>
  <si>
    <t>TM/20E#0002436</t>
  </si>
  <si>
    <t>9101130311</t>
  </si>
  <si>
    <t>TM/20E#0186158</t>
  </si>
  <si>
    <t>2116</t>
  </si>
  <si>
    <t>9101130317</t>
  </si>
  <si>
    <t>TM/20E#0000923</t>
  </si>
  <si>
    <t>4481</t>
  </si>
  <si>
    <t>9101130326</t>
  </si>
  <si>
    <t>TM/20E#0003917</t>
  </si>
  <si>
    <t>4979</t>
  </si>
  <si>
    <t>9101130357</t>
  </si>
  <si>
    <t>TM/20E#0186160</t>
  </si>
  <si>
    <t>4136</t>
  </si>
  <si>
    <t>9101130362</t>
  </si>
  <si>
    <t>TM/20E#0001000</t>
  </si>
  <si>
    <t>6125</t>
  </si>
  <si>
    <t>9101130381</t>
  </si>
  <si>
    <t>TM/20E#0186163</t>
  </si>
  <si>
    <t>2018</t>
  </si>
  <si>
    <t>9101130386</t>
  </si>
  <si>
    <t>TM/20E#0003918</t>
  </si>
  <si>
    <t>4720</t>
  </si>
  <si>
    <t>9101130417</t>
  </si>
  <si>
    <t>TM/20E#0014022</t>
  </si>
  <si>
    <t>6129</t>
  </si>
  <si>
    <t>9101130429</t>
  </si>
  <si>
    <t>TM/20E#0000681</t>
  </si>
  <si>
    <t>5205</t>
  </si>
  <si>
    <t>9101130528</t>
  </si>
  <si>
    <t>TM/20E#0186176</t>
  </si>
  <si>
    <t>9101130534</t>
  </si>
  <si>
    <t>TM/20E#0016124</t>
  </si>
  <si>
    <t>4115</t>
  </si>
  <si>
    <t>9101130541</t>
  </si>
  <si>
    <t>TM/20E#0186184</t>
  </si>
  <si>
    <t>2377</t>
  </si>
  <si>
    <t>9101130553</t>
  </si>
  <si>
    <t>TM/20E#0186185</t>
  </si>
  <si>
    <t>4356</t>
  </si>
  <si>
    <t>9101130591</t>
  </si>
  <si>
    <t>TM/20E#0186191</t>
  </si>
  <si>
    <t>1654</t>
  </si>
  <si>
    <t>9101130655</t>
  </si>
  <si>
    <t>TM/20E#0186201</t>
  </si>
  <si>
    <t>5595</t>
  </si>
  <si>
    <t>9101130706</t>
  </si>
  <si>
    <t>TM/20E#0003072</t>
  </si>
  <si>
    <t>5992</t>
  </si>
  <si>
    <t>9101130789</t>
  </si>
  <si>
    <t>TM/20E#0186211</t>
  </si>
  <si>
    <t>4927</t>
  </si>
  <si>
    <t>9101130796</t>
  </si>
  <si>
    <t>TM/20E#0054866</t>
  </si>
  <si>
    <t>4493</t>
  </si>
  <si>
    <t>9101130803</t>
  </si>
  <si>
    <t>TM/20E#0186213</t>
  </si>
  <si>
    <t>5835</t>
  </si>
  <si>
    <t>9101130835</t>
  </si>
  <si>
    <t>TM/20E#0054868</t>
  </si>
  <si>
    <t>3970</t>
  </si>
  <si>
    <t>9101130839</t>
  </si>
  <si>
    <t>TM/20E#0186216</t>
  </si>
  <si>
    <t>1620</t>
  </si>
  <si>
    <t>9101130853</t>
  </si>
  <si>
    <t>TM/20E#0016128</t>
  </si>
  <si>
    <t>9101130898</t>
  </si>
  <si>
    <t>TM/20E#0016130</t>
  </si>
  <si>
    <t>5885</t>
  </si>
  <si>
    <t>9101130913</t>
  </si>
  <si>
    <t>TM/20E#0186230</t>
  </si>
  <si>
    <t>3555</t>
  </si>
  <si>
    <t>9101130934</t>
  </si>
  <si>
    <t>TM/20E#0004727</t>
  </si>
  <si>
    <t>3640</t>
  </si>
  <si>
    <t>9101130989</t>
  </si>
  <si>
    <t>TM/20E#0186241</t>
  </si>
  <si>
    <t>3960</t>
  </si>
  <si>
    <t>9101131101</t>
  </si>
  <si>
    <t>TM/20E#0054876</t>
  </si>
  <si>
    <t>2709</t>
  </si>
  <si>
    <t>9101131102</t>
  </si>
  <si>
    <t>TM/20E#0186244</t>
  </si>
  <si>
    <t>5324</t>
  </si>
  <si>
    <t>9101131184</t>
  </si>
  <si>
    <t>TM/20E#0006861</t>
  </si>
  <si>
    <t>3600</t>
  </si>
  <si>
    <t>9101131193</t>
  </si>
  <si>
    <t>TM/20E#0186259</t>
  </si>
  <si>
    <t>3138</t>
  </si>
  <si>
    <t>9101131219</t>
  </si>
  <si>
    <t>TM/20E#0002041</t>
  </si>
  <si>
    <t>4768</t>
  </si>
  <si>
    <t>9101131237</t>
  </si>
  <si>
    <t>TM/20E#0008254</t>
  </si>
  <si>
    <t>6059</t>
  </si>
  <si>
    <t>9101131249</t>
  </si>
  <si>
    <t>TM/20E#0003364</t>
  </si>
  <si>
    <t>6117</t>
  </si>
  <si>
    <t>9101131322</t>
  </si>
  <si>
    <t>TM/20E#0186275</t>
  </si>
  <si>
    <t>3465</t>
  </si>
  <si>
    <t>9101131347</t>
  </si>
  <si>
    <t>TM/20E#0004249</t>
  </si>
  <si>
    <t>3385</t>
  </si>
  <si>
    <t>9101131450</t>
  </si>
  <si>
    <t>TM/20E#0186289</t>
  </si>
  <si>
    <t>9101131464</t>
  </si>
  <si>
    <t>TM/20E#0186291</t>
  </si>
  <si>
    <t>3713</t>
  </si>
  <si>
    <t>9101131469</t>
  </si>
  <si>
    <t>TM/20E#0024459</t>
  </si>
  <si>
    <t>4473</t>
  </si>
  <si>
    <t>9101131504</t>
  </si>
  <si>
    <t>TM/20E#0002677</t>
  </si>
  <si>
    <t>5638</t>
  </si>
  <si>
    <t>9101131532</t>
  </si>
  <si>
    <t>TM/20E#0186297</t>
  </si>
  <si>
    <t>4437</t>
  </si>
  <si>
    <t>9101131533</t>
  </si>
  <si>
    <t>TM/20E#0186298</t>
  </si>
  <si>
    <t>9101131536</t>
  </si>
  <si>
    <t>TM/20E#0186299</t>
  </si>
  <si>
    <t>4566</t>
  </si>
  <si>
    <t>9101131538</t>
  </si>
  <si>
    <t>TM/20E#0002678</t>
  </si>
  <si>
    <t>9101131553</t>
  </si>
  <si>
    <t>TM/20E#0001794</t>
  </si>
  <si>
    <t>5107</t>
  </si>
  <si>
    <t>9101131600</t>
  </si>
  <si>
    <t>TM/20E#0016138</t>
  </si>
  <si>
    <t>3380</t>
  </si>
  <si>
    <t>9101131619</t>
  </si>
  <si>
    <t>TM/20E#0186313</t>
  </si>
  <si>
    <t>5813</t>
  </si>
  <si>
    <t>9101131662</t>
  </si>
  <si>
    <t>TM/20E#0016141</t>
  </si>
  <si>
    <t>5696</t>
  </si>
  <si>
    <t>9101131686</t>
  </si>
  <si>
    <t>TM/20E#0000835</t>
  </si>
  <si>
    <t>5180</t>
  </si>
  <si>
    <t>9101131766</t>
  </si>
  <si>
    <t>TM/20E#0002679</t>
  </si>
  <si>
    <t>3160</t>
  </si>
  <si>
    <t>9101131776</t>
  </si>
  <si>
    <t>TM/20E#0186331</t>
  </si>
  <si>
    <t>9101131780</t>
  </si>
  <si>
    <t>TM/20E#0000683</t>
  </si>
  <si>
    <t>5829</t>
  </si>
  <si>
    <t>9101131783</t>
  </si>
  <si>
    <t>TM/20E#0054904</t>
  </si>
  <si>
    <t>5388</t>
  </si>
  <si>
    <t>9101131792</t>
  </si>
  <si>
    <t>TM/20E#0186336</t>
  </si>
  <si>
    <t>3248</t>
  </si>
  <si>
    <t>9101131817</t>
  </si>
  <si>
    <t>TM/20E#0006867</t>
  </si>
  <si>
    <t>3825</t>
  </si>
  <si>
    <t>9101131826</t>
  </si>
  <si>
    <t>TM/20E#0003366</t>
  </si>
  <si>
    <t>3345</t>
  </si>
  <si>
    <t>9101131852</t>
  </si>
  <si>
    <t>TM/20E#0006869</t>
  </si>
  <si>
    <t>3824</t>
  </si>
  <si>
    <t>9101131914</t>
  </si>
  <si>
    <t>TM/20E#0014037</t>
  </si>
  <si>
    <t>5159</t>
  </si>
  <si>
    <t>9101131925</t>
  </si>
  <si>
    <t>TM/20E#0186352</t>
  </si>
  <si>
    <t>9101131945</t>
  </si>
  <si>
    <t>TM/20E#0005069</t>
  </si>
  <si>
    <t>3234</t>
  </si>
  <si>
    <t>9101131954</t>
  </si>
  <si>
    <t>TM/20E#0054914</t>
  </si>
  <si>
    <t>2038</t>
  </si>
  <si>
    <t>9101131958</t>
  </si>
  <si>
    <t>TM/20E#0002374</t>
  </si>
  <si>
    <t>4905</t>
  </si>
  <si>
    <t>9101132077</t>
  </si>
  <si>
    <t>TM/20E#0186378</t>
  </si>
  <si>
    <t>4863</t>
  </si>
  <si>
    <t>9101132087</t>
  </si>
  <si>
    <t>TM/20E#0002680</t>
  </si>
  <si>
    <t>5067</t>
  </si>
  <si>
    <t>9101132091</t>
  </si>
  <si>
    <t>TM/20E#0002681</t>
  </si>
  <si>
    <t>9101132138</t>
  </si>
  <si>
    <t>TM/20E#0001198</t>
  </si>
  <si>
    <t>4542</t>
  </si>
  <si>
    <t>9101132139</t>
  </si>
  <si>
    <t>TM/20E#0014038</t>
  </si>
  <si>
    <t>3236</t>
  </si>
  <si>
    <t>9101132153</t>
  </si>
  <si>
    <t>TM/20E#0014039</t>
  </si>
  <si>
    <t>5801</t>
  </si>
  <si>
    <t>9101132202</t>
  </si>
  <si>
    <t>TM/20E#0008268</t>
  </si>
  <si>
    <t>5232</t>
  </si>
  <si>
    <t>9101132219</t>
  </si>
  <si>
    <t>TM/20E#0054926</t>
  </si>
  <si>
    <t>5141</t>
  </si>
  <si>
    <t>9101132237</t>
  </si>
  <si>
    <t>TM/20E#0186403</t>
  </si>
  <si>
    <t>3541</t>
  </si>
  <si>
    <t>9101132257</t>
  </si>
  <si>
    <t>TM/20E#0003075</t>
  </si>
  <si>
    <t>9101132359</t>
  </si>
  <si>
    <t>TM/20E#0024472</t>
  </si>
  <si>
    <t>5181</t>
  </si>
  <si>
    <t>9101132431</t>
  </si>
  <si>
    <t>TM/20E#0024474</t>
  </si>
  <si>
    <t>5649</t>
  </si>
  <si>
    <t>9101132442</t>
  </si>
  <si>
    <t>TM/20E#0186437</t>
  </si>
  <si>
    <t>5741</t>
  </si>
  <si>
    <t>9101132443</t>
  </si>
  <si>
    <t>TM/20E#0000917</t>
  </si>
  <si>
    <t>4623</t>
  </si>
  <si>
    <t>9101132451</t>
  </si>
  <si>
    <t>TM/20E#0001933</t>
  </si>
  <si>
    <t>5279</t>
  </si>
  <si>
    <t>9101132467</t>
  </si>
  <si>
    <t>TM/20E#0186440</t>
  </si>
  <si>
    <t>4360</t>
  </si>
  <si>
    <t>9101132488</t>
  </si>
  <si>
    <t>TM/20E#0186445</t>
  </si>
  <si>
    <t>2013</t>
  </si>
  <si>
    <t>9101132528</t>
  </si>
  <si>
    <t>TM/20E#0186454</t>
  </si>
  <si>
    <t>2021</t>
  </si>
  <si>
    <t>9101132541</t>
  </si>
  <si>
    <t>TM/20E#0054955</t>
  </si>
  <si>
    <t>4774</t>
  </si>
  <si>
    <t>9101132551</t>
  </si>
  <si>
    <t>TM/20E#0186458</t>
  </si>
  <si>
    <t>4260</t>
  </si>
  <si>
    <t>TM/20E#0186461</t>
  </si>
  <si>
    <t>9101132554</t>
  </si>
  <si>
    <t>TM/20E#0186462</t>
  </si>
  <si>
    <t>9101132555</t>
  </si>
  <si>
    <t>TM/20E#0016157</t>
  </si>
  <si>
    <t>3838</t>
  </si>
  <si>
    <t>9101132556</t>
  </si>
  <si>
    <t>TM/20E#0054958</t>
  </si>
  <si>
    <t>4915</t>
  </si>
  <si>
    <t>9101132562</t>
  </si>
  <si>
    <t>TM/20E#0186467</t>
  </si>
  <si>
    <t>5879</t>
  </si>
  <si>
    <t>9101132564</t>
  </si>
  <si>
    <t>TM/20E#0186469</t>
  </si>
  <si>
    <t>4553</t>
  </si>
  <si>
    <t>9101132567</t>
  </si>
  <si>
    <t>TM/20E#0006874</t>
  </si>
  <si>
    <t>4176</t>
  </si>
  <si>
    <t>9101132591</t>
  </si>
  <si>
    <t>TM/20E#0024477</t>
  </si>
  <si>
    <t>3937</t>
  </si>
  <si>
    <t>9101132592</t>
  </si>
  <si>
    <t>TM/20E#0006876</t>
  </si>
  <si>
    <t>9101132662</t>
  </si>
  <si>
    <t>TM/20E#0186478</t>
  </si>
  <si>
    <t>6094</t>
  </si>
  <si>
    <t>9101132663</t>
  </si>
  <si>
    <t>TM/20E#0002011</t>
  </si>
  <si>
    <t>3884</t>
  </si>
  <si>
    <t>9101132665</t>
  </si>
  <si>
    <t>TM/20E#0002012</t>
  </si>
  <si>
    <t>9101132727</t>
  </si>
  <si>
    <t>TM/20E#0001934</t>
  </si>
  <si>
    <t>4752</t>
  </si>
  <si>
    <t>9101132739</t>
  </si>
  <si>
    <t>TM/20E#0004743</t>
  </si>
  <si>
    <t>3631</t>
  </si>
  <si>
    <t>9101132804</t>
  </si>
  <si>
    <t>TM/20E#0054965</t>
  </si>
  <si>
    <t>5591</t>
  </si>
  <si>
    <t>9101132833</t>
  </si>
  <si>
    <t>TM/20E#0054966</t>
  </si>
  <si>
    <t>3283</t>
  </si>
  <si>
    <t>9101132834</t>
  </si>
  <si>
    <t>TM/20E#0186494</t>
  </si>
  <si>
    <t>2755</t>
  </si>
  <si>
    <t>9101132845</t>
  </si>
  <si>
    <t>TM/20E#0186498</t>
  </si>
  <si>
    <t>3714</t>
  </si>
  <si>
    <t>9101132846</t>
  </si>
  <si>
    <t>TM/20E#0003959</t>
  </si>
  <si>
    <t>9101132870</t>
  </si>
  <si>
    <t>TM/20E#0186500</t>
  </si>
  <si>
    <t>3222</t>
  </si>
  <si>
    <t>9101132872</t>
  </si>
  <si>
    <t>TM/20E#0186504</t>
  </si>
  <si>
    <t>3730</t>
  </si>
  <si>
    <t>9101132883</t>
  </si>
  <si>
    <t>TM/20E#0002013</t>
  </si>
  <si>
    <t>5671</t>
  </si>
  <si>
    <t>9101132909</t>
  </si>
  <si>
    <t>TM/20E#0001667</t>
  </si>
  <si>
    <t>4690</t>
  </si>
  <si>
    <t>9101132936</t>
  </si>
  <si>
    <t>TM/20E#0004256</t>
  </si>
  <si>
    <t>6007</t>
  </si>
  <si>
    <t>9101132937</t>
  </si>
  <si>
    <t>TM/20E#0186519</t>
  </si>
  <si>
    <t>4020</t>
  </si>
  <si>
    <t>9101132945</t>
  </si>
  <si>
    <t>TM/20E#0001936</t>
  </si>
  <si>
    <t>4743</t>
  </si>
  <si>
    <t>9101132947</t>
  </si>
  <si>
    <t>TM/20E#0002014</t>
  </si>
  <si>
    <t>9101132964</t>
  </si>
  <si>
    <t>TM/20E#0186523</t>
  </si>
  <si>
    <t>9101132986</t>
  </si>
  <si>
    <t>TM/20E#0008276</t>
  </si>
  <si>
    <t>3121</t>
  </si>
  <si>
    <t>9101133008</t>
  </si>
  <si>
    <t>TM/20E#0004745</t>
  </si>
  <si>
    <t>9101133031</t>
  </si>
  <si>
    <t>TM/20E#0003784</t>
  </si>
  <si>
    <t>4096</t>
  </si>
  <si>
    <t>9101133040</t>
  </si>
  <si>
    <t>TM/20E#0186536</t>
  </si>
  <si>
    <t>9101133055</t>
  </si>
  <si>
    <t>TM/20E#0002376</t>
  </si>
  <si>
    <t>4792</t>
  </si>
  <si>
    <t>9101133091</t>
  </si>
  <si>
    <t>TM/20E#0002900</t>
  </si>
  <si>
    <t>5095</t>
  </si>
  <si>
    <t>9101133103</t>
  </si>
  <si>
    <t>TM/20E#0004747</t>
  </si>
  <si>
    <t>1629</t>
  </si>
  <si>
    <t>9101133113</t>
  </si>
  <si>
    <t>TM/20E#0003369</t>
  </si>
  <si>
    <t>5846</t>
  </si>
  <si>
    <t>9101133125</t>
  </si>
  <si>
    <t>TM/20E#0016164</t>
  </si>
  <si>
    <t>9101133127</t>
  </si>
  <si>
    <t>TM/20E#0186553</t>
  </si>
  <si>
    <t>2092</t>
  </si>
  <si>
    <t>9101133129</t>
  </si>
  <si>
    <t>TM/20E#0186555</t>
  </si>
  <si>
    <t>1663</t>
  </si>
  <si>
    <t>9101133137</t>
  </si>
  <si>
    <t>TM/20E#0186557</t>
  </si>
  <si>
    <t>9101133158</t>
  </si>
  <si>
    <t>TM/20E#0024488</t>
  </si>
  <si>
    <t>3792</t>
  </si>
  <si>
    <t>9101133176</t>
  </si>
  <si>
    <t>TM/20E#0024489</t>
  </si>
  <si>
    <t>9101133210</t>
  </si>
  <si>
    <t>TM/20E#0186568</t>
  </si>
  <si>
    <t>4414</t>
  </si>
  <si>
    <t>9101133215</t>
  </si>
  <si>
    <t>TM/20E#0186572</t>
  </si>
  <si>
    <t>10170331</t>
  </si>
  <si>
    <t>NGỌC THƠM Chả giò phô mai ghẹ 250g</t>
  </si>
  <si>
    <t>TM/20E#0191885</t>
  </si>
  <si>
    <t>9101133240</t>
  </si>
  <si>
    <t>TM/20E#0014050</t>
  </si>
  <si>
    <t>2914</t>
  </si>
  <si>
    <t>9101133262</t>
  </si>
  <si>
    <t>TM/20E#0186581</t>
  </si>
  <si>
    <t>2559</t>
  </si>
  <si>
    <t>9101133268</t>
  </si>
  <si>
    <t>TM/20E#0016168</t>
  </si>
  <si>
    <t>5376</t>
  </si>
  <si>
    <t>9101133290</t>
  </si>
  <si>
    <t>TM/20E#0054993</t>
  </si>
  <si>
    <t>9101133306</t>
  </si>
  <si>
    <t>TM/20E#0001201</t>
  </si>
  <si>
    <t>4427</t>
  </si>
  <si>
    <t>9101133328</t>
  </si>
  <si>
    <t>TM/20E#0016169</t>
  </si>
  <si>
    <t>5716</t>
  </si>
  <si>
    <t>9101133352</t>
  </si>
  <si>
    <t>TM/20E#0002377</t>
  </si>
  <si>
    <t>9101133356</t>
  </si>
  <si>
    <t>4975</t>
  </si>
  <si>
    <t>9101133358</t>
  </si>
  <si>
    <t>TM/21E#0000088</t>
  </si>
  <si>
    <t>9101133359</t>
  </si>
  <si>
    <t>TM/20E#0186598</t>
  </si>
  <si>
    <t>4060</t>
  </si>
  <si>
    <t>9101133372</t>
  </si>
  <si>
    <t>TM/20E#0001670</t>
  </si>
  <si>
    <t>5981</t>
  </si>
  <si>
    <t>9101133373</t>
  </si>
  <si>
    <t>TM/20E#0186603</t>
  </si>
  <si>
    <t>5207</t>
  </si>
  <si>
    <t>9101133385</t>
  </si>
  <si>
    <t>TM/20E#0186606</t>
  </si>
  <si>
    <t>5584</t>
  </si>
  <si>
    <t>9101133398</t>
  </si>
  <si>
    <t>9101133420</t>
  </si>
  <si>
    <t>TM/20E#0000962</t>
  </si>
  <si>
    <t>5289</t>
  </si>
  <si>
    <t>9101133439</t>
  </si>
  <si>
    <t>TM/20E#0002016</t>
  </si>
  <si>
    <t>5562</t>
  </si>
  <si>
    <t>9101133447</t>
  </si>
  <si>
    <t>TM/20E#0186626</t>
  </si>
  <si>
    <t>5993</t>
  </si>
  <si>
    <t>9101133448</t>
  </si>
  <si>
    <t>TM/20E#0186628</t>
  </si>
  <si>
    <t>9101133450</t>
  </si>
  <si>
    <t>TM/20E#0186630</t>
  </si>
  <si>
    <t>3237</t>
  </si>
  <si>
    <t>9101133474</t>
  </si>
  <si>
    <t>TM/20E#0006877</t>
  </si>
  <si>
    <t>3952</t>
  </si>
  <si>
    <t>9101133480</t>
  </si>
  <si>
    <t>TM/20E#0000926</t>
  </si>
  <si>
    <t>4524</t>
  </si>
  <si>
    <t>9101133482</t>
  </si>
  <si>
    <t>TM/20E#0016172</t>
  </si>
  <si>
    <t>1647</t>
  </si>
  <si>
    <t>9101133489</t>
  </si>
  <si>
    <t>TM/20E#0002667</t>
  </si>
  <si>
    <t>5069</t>
  </si>
  <si>
    <t>9101133527</t>
  </si>
  <si>
    <t>TM/20E#0002689</t>
  </si>
  <si>
    <t>4853</t>
  </si>
  <si>
    <t>9101133534</t>
  </si>
  <si>
    <t>TM/20E#0186659</t>
  </si>
  <si>
    <t>3999</t>
  </si>
  <si>
    <t>9101133590</t>
  </si>
  <si>
    <t>TM/20E#0186666</t>
  </si>
  <si>
    <t>2173</t>
  </si>
  <si>
    <t>9101133598</t>
  </si>
  <si>
    <t>TM/20E#0014052</t>
  </si>
  <si>
    <t>5787</t>
  </si>
  <si>
    <t>9101133606</t>
  </si>
  <si>
    <t>TM/20E#0186668</t>
  </si>
  <si>
    <t>4287</t>
  </si>
  <si>
    <t>9101133613</t>
  </si>
  <si>
    <t>TM/20E#0186670</t>
  </si>
  <si>
    <t>5572</t>
  </si>
  <si>
    <t>9101133622</t>
  </si>
  <si>
    <t>TM/20E#0055017</t>
  </si>
  <si>
    <t>9101133637</t>
  </si>
  <si>
    <t>TM/20E#0186675</t>
  </si>
  <si>
    <t>9101133640</t>
  </si>
  <si>
    <t>TM/20E#0055018</t>
  </si>
  <si>
    <t>6030</t>
  </si>
  <si>
    <t>9101133685</t>
  </si>
  <si>
    <t>TM/20E#0186680</t>
  </si>
  <si>
    <t>3716</t>
  </si>
  <si>
    <t>9101133716</t>
  </si>
  <si>
    <t>TM/20E#0016180</t>
  </si>
  <si>
    <t>5156</t>
  </si>
  <si>
    <t>9101133776</t>
  </si>
  <si>
    <t>TM/20E#0016181</t>
  </si>
  <si>
    <t>9101133798</t>
  </si>
  <si>
    <t>TM/20E#0004259</t>
  </si>
  <si>
    <t>5955</t>
  </si>
  <si>
    <t>9101133832</t>
  </si>
  <si>
    <t>TM/20E#0014054</t>
  </si>
  <si>
    <t>5988</t>
  </si>
  <si>
    <t>9101133836</t>
  </si>
  <si>
    <t>TM/20E#0186692</t>
  </si>
  <si>
    <t>9101133842</t>
  </si>
  <si>
    <t>TM/20E#0004260</t>
  </si>
  <si>
    <t>3526</t>
  </si>
  <si>
    <t>9101133847</t>
  </si>
  <si>
    <t>TM/20E#0186694</t>
  </si>
  <si>
    <t>2291</t>
  </si>
  <si>
    <t>9101133897</t>
  </si>
  <si>
    <t>TM/20E#0002668</t>
  </si>
  <si>
    <t>5281</t>
  </si>
  <si>
    <t>9101133912</t>
  </si>
  <si>
    <t>TM/20E#0004754</t>
  </si>
  <si>
    <t>3550</t>
  </si>
  <si>
    <t>9101133942</t>
  </si>
  <si>
    <t>TM/20E#0186697</t>
  </si>
  <si>
    <t>5959</t>
  </si>
  <si>
    <t>9101133948</t>
  </si>
  <si>
    <t>TM/20E#0055028</t>
  </si>
  <si>
    <t>3469</t>
  </si>
  <si>
    <t>9101133975</t>
  </si>
  <si>
    <t>TM/20E#0186701</t>
  </si>
  <si>
    <t>2760</t>
  </si>
  <si>
    <t>9101133979</t>
  </si>
  <si>
    <t>TM/20E#0004027</t>
  </si>
  <si>
    <t>4576</t>
  </si>
  <si>
    <t>9101133980</t>
  </si>
  <si>
    <t>TM/20E#0055029</t>
  </si>
  <si>
    <t>4922</t>
  </si>
  <si>
    <t>9101133985</t>
  </si>
  <si>
    <t>TM/20E#0055030</t>
  </si>
  <si>
    <t>4366</t>
  </si>
  <si>
    <t>9101133988</t>
  </si>
  <si>
    <t>TM/20E#0002018</t>
  </si>
  <si>
    <t>3501</t>
  </si>
  <si>
    <t>9101134005</t>
  </si>
  <si>
    <t>TM/20E#0014057</t>
  </si>
  <si>
    <t>5565</t>
  </si>
  <si>
    <t>9101134015</t>
  </si>
  <si>
    <t>TM/20E#0186709</t>
  </si>
  <si>
    <t>2767</t>
  </si>
  <si>
    <t>9101134016</t>
  </si>
  <si>
    <t>TM/20E#0186711</t>
  </si>
  <si>
    <t>5877</t>
  </si>
  <si>
    <t>9101134017</t>
  </si>
  <si>
    <t>TM/20E#0186712</t>
  </si>
  <si>
    <t>3979</t>
  </si>
  <si>
    <t>9101134021</t>
  </si>
  <si>
    <t>TM/20E#0000927</t>
  </si>
  <si>
    <t>4498</t>
  </si>
  <si>
    <t>9101134027</t>
  </si>
  <si>
    <t>TM/20E#0186715</t>
  </si>
  <si>
    <t>3131</t>
  </si>
  <si>
    <t>9101134029</t>
  </si>
  <si>
    <t>TM/20E#0186716</t>
  </si>
  <si>
    <t>4168</t>
  </si>
  <si>
    <t>9101134044</t>
  </si>
  <si>
    <t>TM/20E#0002440</t>
  </si>
  <si>
    <t>5200</t>
  </si>
  <si>
    <t>9101134047</t>
  </si>
  <si>
    <t>TM/20E#0002691</t>
  </si>
  <si>
    <t>9101134051</t>
  </si>
  <si>
    <t>TM/20E#0186719</t>
  </si>
  <si>
    <t>5792</t>
  </si>
  <si>
    <t>9101134058</t>
  </si>
  <si>
    <t>TM/20E#0186721</t>
  </si>
  <si>
    <t>4256</t>
  </si>
  <si>
    <t>9101134121</t>
  </si>
  <si>
    <t>TM/20E#0016193</t>
  </si>
  <si>
    <t>9101134175</t>
  </si>
  <si>
    <t>TM/20E#0016194</t>
  </si>
  <si>
    <t>5514</t>
  </si>
  <si>
    <t>9101134178</t>
  </si>
  <si>
    <t>TM/20E#0186730</t>
  </si>
  <si>
    <t>2188</t>
  </si>
  <si>
    <t>9101134190</t>
  </si>
  <si>
    <t>TM/20E#0186731</t>
  </si>
  <si>
    <t>3277</t>
  </si>
  <si>
    <t>9101134192</t>
  </si>
  <si>
    <t>TM/20E#0186733</t>
  </si>
  <si>
    <t>3169</t>
  </si>
  <si>
    <t>9101134202</t>
  </si>
  <si>
    <t>TM/20E#0186736</t>
  </si>
  <si>
    <t>9101134212</t>
  </si>
  <si>
    <t>TM/20E#0001436</t>
  </si>
  <si>
    <t>4947</t>
  </si>
  <si>
    <t>9101134219</t>
  </si>
  <si>
    <t>TM/20E#0186737</t>
  </si>
  <si>
    <t>3617</t>
  </si>
  <si>
    <t>9101134224</t>
  </si>
  <si>
    <t>TM/20E#0000928</t>
  </si>
  <si>
    <t>6049</t>
  </si>
  <si>
    <t>9101134226</t>
  </si>
  <si>
    <t>TM/20E#0055045</t>
  </si>
  <si>
    <t>3258</t>
  </si>
  <si>
    <t>9101134256</t>
  </si>
  <si>
    <t>TM/20E#0055046</t>
  </si>
  <si>
    <t>6009</t>
  </si>
  <si>
    <t>9101134263</t>
  </si>
  <si>
    <t>TM/20E#0001469</t>
  </si>
  <si>
    <t>5477</t>
  </si>
  <si>
    <t>9101134291</t>
  </si>
  <si>
    <t>TM/20E#0002669</t>
  </si>
  <si>
    <t>4976</t>
  </si>
  <si>
    <t>9101134311</t>
  </si>
  <si>
    <t>TM/20E#0186746</t>
  </si>
  <si>
    <t>9101134317</t>
  </si>
  <si>
    <t>TM/20E#0186750</t>
  </si>
  <si>
    <t>3347</t>
  </si>
  <si>
    <t>9101134318</t>
  </si>
  <si>
    <t>TM/20E#0186751</t>
  </si>
  <si>
    <t>9101134354</t>
  </si>
  <si>
    <t>TM/20E#0186753</t>
  </si>
  <si>
    <t>9101134363</t>
  </si>
  <si>
    <t>TM/20E#0001321</t>
  </si>
  <si>
    <t>5550</t>
  </si>
  <si>
    <t>9101134393</t>
  </si>
  <si>
    <t>TM/20E#0055055</t>
  </si>
  <si>
    <t>9101134400</t>
  </si>
  <si>
    <t>TM/20E#0055056</t>
  </si>
  <si>
    <t>4384</t>
  </si>
  <si>
    <t>9101134416</t>
  </si>
  <si>
    <t>TM/20E#0186774</t>
  </si>
  <si>
    <t>9101134432</t>
  </si>
  <si>
    <t>TM/20E#0186775</t>
  </si>
  <si>
    <t>9101134451</t>
  </si>
  <si>
    <t>TM/20E#0004865</t>
  </si>
  <si>
    <t>3592</t>
  </si>
  <si>
    <t>9101134486</t>
  </si>
  <si>
    <t>TM/20E#0186780</t>
  </si>
  <si>
    <t>5710</t>
  </si>
  <si>
    <t>9101134497</t>
  </si>
  <si>
    <t>TM/20E#0004261</t>
  </si>
  <si>
    <t>5940</t>
  </si>
  <si>
    <t>9101134507</t>
  </si>
  <si>
    <t>TM/20E#0024522</t>
  </si>
  <si>
    <t>9101134522</t>
  </si>
  <si>
    <t>TM/20E#0003089</t>
  </si>
  <si>
    <t>5496</t>
  </si>
  <si>
    <t>9101134523</t>
  </si>
  <si>
    <t>TM/20E#0002671</t>
  </si>
  <si>
    <t>9101134558</t>
  </si>
  <si>
    <t>TM/20E#0003936</t>
  </si>
  <si>
    <t>9101134563</t>
  </si>
  <si>
    <t>TM/20E#0016203</t>
  </si>
  <si>
    <t>4519</t>
  </si>
  <si>
    <t>9101134564</t>
  </si>
  <si>
    <t>TM/20E#0186794</t>
  </si>
  <si>
    <t>2240</t>
  </si>
  <si>
    <t>9101134577</t>
  </si>
  <si>
    <t>TM/20E#0186796</t>
  </si>
  <si>
    <t>9101134621</t>
  </si>
  <si>
    <t>TM/20E#0055070</t>
  </si>
  <si>
    <t>4251</t>
  </si>
  <si>
    <t>9101134635</t>
  </si>
  <si>
    <t>TM/20E#0016206</t>
  </si>
  <si>
    <t>4304</t>
  </si>
  <si>
    <t>9101134668</t>
  </si>
  <si>
    <t>TM/20E#0186808</t>
  </si>
  <si>
    <t>2552</t>
  </si>
  <si>
    <t>9101134687</t>
  </si>
  <si>
    <t>TM/20E#0016207</t>
  </si>
  <si>
    <t>9101134717</t>
  </si>
  <si>
    <t>TM/20E#0003373</t>
  </si>
  <si>
    <t>6052</t>
  </si>
  <si>
    <t>9101134726</t>
  </si>
  <si>
    <t>TM/20E#0002645</t>
  </si>
  <si>
    <t>5280</t>
  </si>
  <si>
    <t>9101134734</t>
  </si>
  <si>
    <t>TM/20E#0185005</t>
  </si>
  <si>
    <t>3623</t>
  </si>
  <si>
    <t>9101134741</t>
  </si>
  <si>
    <t>TM/20E#0013940</t>
  </si>
  <si>
    <t>6118</t>
  </si>
  <si>
    <t>9101134749</t>
  </si>
  <si>
    <t>TM/20E#0185006</t>
  </si>
  <si>
    <t>5896</t>
  </si>
  <si>
    <t>9101134755</t>
  </si>
  <si>
    <t>TM/20E#0185007</t>
  </si>
  <si>
    <t>2343</t>
  </si>
  <si>
    <t>9101134772</t>
  </si>
  <si>
    <t>TM/20E#0185008</t>
  </si>
  <si>
    <t>2100</t>
  </si>
  <si>
    <t>9101134798</t>
  </si>
  <si>
    <t>TM/20E#0004202</t>
  </si>
  <si>
    <t>6093</t>
  </si>
  <si>
    <t>9101134831</t>
  </si>
  <si>
    <t>TM/20E#0002872</t>
  </si>
  <si>
    <t>5816</t>
  </si>
  <si>
    <t>9101134839</t>
  </si>
  <si>
    <t>TM/20E#0054558</t>
  </si>
  <si>
    <t>3214</t>
  </si>
  <si>
    <t>9101134848</t>
  </si>
  <si>
    <t>TM/20E#0185011</t>
  </si>
  <si>
    <t>5950</t>
  </si>
  <si>
    <t>9101134859</t>
  </si>
  <si>
    <t>TM/20E#0185013</t>
  </si>
  <si>
    <t>2918</t>
  </si>
  <si>
    <t>9101134867</t>
  </si>
  <si>
    <t>TM/20E#0008183</t>
  </si>
  <si>
    <t>9101134911</t>
  </si>
  <si>
    <t>TM/20E#0185016</t>
  </si>
  <si>
    <t>5542</t>
  </si>
  <si>
    <t>9101134924</t>
  </si>
  <si>
    <t>TM/20E#0054559</t>
  </si>
  <si>
    <t>4397</t>
  </si>
  <si>
    <t>9101134931</t>
  </si>
  <si>
    <t>TM/20E#0185019</t>
  </si>
  <si>
    <t>3107</t>
  </si>
  <si>
    <t>9101134975</t>
  </si>
  <si>
    <t>TM/20E#0054560</t>
  </si>
  <si>
    <t>3171</t>
  </si>
  <si>
    <t>9101134978</t>
  </si>
  <si>
    <t>TM/20E#0024317</t>
  </si>
  <si>
    <t>3514</t>
  </si>
  <si>
    <t>9101134997</t>
  </si>
  <si>
    <t>TM/20E#0003344</t>
  </si>
  <si>
    <t>5918</t>
  </si>
  <si>
    <t>9101134999</t>
  </si>
  <si>
    <t>TM/20E#0003345</t>
  </si>
  <si>
    <t>9101135019</t>
  </si>
  <si>
    <t>TM/20E#0185025</t>
  </si>
  <si>
    <t>9101135052</t>
  </si>
  <si>
    <t>TM/20E#0003887</t>
  </si>
  <si>
    <t>4580</t>
  </si>
  <si>
    <t>9101135067</t>
  </si>
  <si>
    <t>TM/20E#0054561</t>
  </si>
  <si>
    <t>4285</t>
  </si>
  <si>
    <t>9101135088</t>
  </si>
  <si>
    <t>TM/20E#0185028</t>
  </si>
  <si>
    <t>3608</t>
  </si>
  <si>
    <t>9101135104</t>
  </si>
  <si>
    <t>TM/20E#0002350</t>
  </si>
  <si>
    <t>4697</t>
  </si>
  <si>
    <t>9101135117</t>
  </si>
  <si>
    <t>TM/20E#0000668</t>
  </si>
  <si>
    <t>5735</t>
  </si>
  <si>
    <t>9101135123</t>
  </si>
  <si>
    <t>TM/20E#0002873</t>
  </si>
  <si>
    <t>4759</t>
  </si>
  <si>
    <t>9101135133</t>
  </si>
  <si>
    <t>TM/20E#0185030</t>
  </si>
  <si>
    <t>3951</t>
  </si>
  <si>
    <t>9101135135</t>
  </si>
  <si>
    <t>TM/20E#0185031</t>
  </si>
  <si>
    <t>5768</t>
  </si>
  <si>
    <t>9101135136</t>
  </si>
  <si>
    <t>TM/20E#0003053</t>
  </si>
  <si>
    <t>5995</t>
  </si>
  <si>
    <t>9101135143</t>
  </si>
  <si>
    <t>TM/20E#0185032</t>
  </si>
  <si>
    <t>3478</t>
  </si>
  <si>
    <t>9101135176</t>
  </si>
  <si>
    <t>TM/20E#0185034</t>
  </si>
  <si>
    <t>2435</t>
  </si>
  <si>
    <t>9101135179</t>
  </si>
  <si>
    <t>TM/20E#0000951</t>
  </si>
  <si>
    <t>5100</t>
  </si>
  <si>
    <t>9101135184</t>
  </si>
  <si>
    <t>TM/20E#0054563</t>
  </si>
  <si>
    <t>3861</t>
  </si>
  <si>
    <t>9101135201</t>
  </si>
  <si>
    <t>TM/21E#0000082</t>
  </si>
  <si>
    <t>5770</t>
  </si>
  <si>
    <t>9101135203</t>
  </si>
  <si>
    <t>TM/20E#0002183</t>
  </si>
  <si>
    <t>4770</t>
  </si>
  <si>
    <t>9101135205</t>
  </si>
  <si>
    <t>TM/20E#0001798</t>
  </si>
  <si>
    <t>4862</t>
  </si>
  <si>
    <t>9101135224</t>
  </si>
  <si>
    <t>TM/20E#0185036</t>
  </si>
  <si>
    <t>5267</t>
  </si>
  <si>
    <t>9101135226</t>
  </si>
  <si>
    <t>TM/20E#0001799</t>
  </si>
  <si>
    <t>9101135233</t>
  </si>
  <si>
    <t>TM/20E#0001800</t>
  </si>
  <si>
    <t>9101135243</t>
  </si>
  <si>
    <t>TM/20E#0185037</t>
  </si>
  <si>
    <t>3247</t>
  </si>
  <si>
    <t>9101135263</t>
  </si>
  <si>
    <t>TM/20E#0185038</t>
  </si>
  <si>
    <t>2275</t>
  </si>
  <si>
    <t>9101135276</t>
  </si>
  <si>
    <t>TM/20E#0054564</t>
  </si>
  <si>
    <t>5329</t>
  </si>
  <si>
    <t>9101135277</t>
  </si>
  <si>
    <t>TM/20E#0185039</t>
  </si>
  <si>
    <t>9101135287</t>
  </si>
  <si>
    <t>TM/20E#0001801</t>
  </si>
  <si>
    <t>9101135294</t>
  </si>
  <si>
    <t>TM/20E#0054565</t>
  </si>
  <si>
    <t>9101135298</t>
  </si>
  <si>
    <t>TM/20E#0003889</t>
  </si>
  <si>
    <t>4581</t>
  </si>
  <si>
    <t>9101135312</t>
  </si>
  <si>
    <t>TM/20E#0054566</t>
  </si>
  <si>
    <t>4398</t>
  </si>
  <si>
    <t>9101135314</t>
  </si>
  <si>
    <t>TM/20E#0054567</t>
  </si>
  <si>
    <t>9101135322</t>
  </si>
  <si>
    <t>TM/20E#0000952</t>
  </si>
  <si>
    <t>4993</t>
  </si>
  <si>
    <t>9101135342</t>
  </si>
  <si>
    <t>TM/20E#0013942</t>
  </si>
  <si>
    <t>5909</t>
  </si>
  <si>
    <t>9101135376</t>
  </si>
  <si>
    <t>TM/20E#0002646</t>
  </si>
  <si>
    <t>9101135382</t>
  </si>
  <si>
    <t>TM/20E#0016013</t>
  </si>
  <si>
    <t>5000</t>
  </si>
  <si>
    <t>9101135413</t>
  </si>
  <si>
    <t>TM/20E#0191930</t>
  </si>
  <si>
    <t>1655</t>
  </si>
  <si>
    <t>9101135424</t>
  </si>
  <si>
    <t>TM/20E#0002422</t>
  </si>
  <si>
    <t>9101135429</t>
  </si>
  <si>
    <t>TM/20E#0003488</t>
  </si>
  <si>
    <t>1564</t>
  </si>
  <si>
    <t>9101135457</t>
  </si>
  <si>
    <t>TM/20E#0008187</t>
  </si>
  <si>
    <t>1519</t>
  </si>
  <si>
    <t>9101135492</t>
  </si>
  <si>
    <t>TM/20E#0000828</t>
  </si>
  <si>
    <t>5013</t>
  </si>
  <si>
    <t>9101135534</t>
  </si>
  <si>
    <t>TM/20E#0185049</t>
  </si>
  <si>
    <t>2085</t>
  </si>
  <si>
    <t>9101135558</t>
  </si>
  <si>
    <t>TM/20E#0004205</t>
  </si>
  <si>
    <t>9101135645</t>
  </si>
  <si>
    <t>TM/20E#0004658</t>
  </si>
  <si>
    <t>9101135646</t>
  </si>
  <si>
    <t>TM/20E#0001455</t>
  </si>
  <si>
    <t>5237</t>
  </si>
  <si>
    <t>9101135693</t>
  </si>
  <si>
    <t>TM/20E#0004207</t>
  </si>
  <si>
    <t>6043</t>
  </si>
  <si>
    <t>9101135715</t>
  </si>
  <si>
    <t>TM/20E#0185061</t>
  </si>
  <si>
    <t>4122</t>
  </si>
  <si>
    <t>9101135719</t>
  </si>
  <si>
    <t>4864</t>
  </si>
  <si>
    <t>9101135750</t>
  </si>
  <si>
    <t>TM/20E#0006807</t>
  </si>
  <si>
    <t>3823</t>
  </si>
  <si>
    <t>9101135751</t>
  </si>
  <si>
    <t>TM/20E#0006808</t>
  </si>
  <si>
    <t>9101135767</t>
  </si>
  <si>
    <t>TM/20E#0001802</t>
  </si>
  <si>
    <t>5228</t>
  </si>
  <si>
    <t>9101135799</t>
  </si>
  <si>
    <t>TM/20E#0185064</t>
  </si>
  <si>
    <t>1589</t>
  </si>
  <si>
    <t>9101135801</t>
  </si>
  <si>
    <t>TM/20E#0000906</t>
  </si>
  <si>
    <t>6018</t>
  </si>
  <si>
    <t>9101135853</t>
  </si>
  <si>
    <t>TM/20E#0185068</t>
  </si>
  <si>
    <t>3990</t>
  </si>
  <si>
    <t>9101135870</t>
  </si>
  <si>
    <t>TM/20E#0185072</t>
  </si>
  <si>
    <t>5539</t>
  </si>
  <si>
    <t>9101135897</t>
  </si>
  <si>
    <t>TM/20E#0006809</t>
  </si>
  <si>
    <t>5744</t>
  </si>
  <si>
    <t>9101135931</t>
  </si>
  <si>
    <t>TM/20E#0004208</t>
  </si>
  <si>
    <t>3288</t>
  </si>
  <si>
    <t>9101135956</t>
  </si>
  <si>
    <t>TM/20E#0185078</t>
  </si>
  <si>
    <t>2139</t>
  </si>
  <si>
    <t>9101135970</t>
  </si>
  <si>
    <t>TM/20E#0054572</t>
  </si>
  <si>
    <t>4441</t>
  </si>
  <si>
    <t>9101135975</t>
  </si>
  <si>
    <t>TM/20E#0000865</t>
  </si>
  <si>
    <t>5001</t>
  </si>
  <si>
    <t>9101135991</t>
  </si>
  <si>
    <t>TM/20E#0004209</t>
  </si>
  <si>
    <t>5954</t>
  </si>
  <si>
    <t>9101136003</t>
  </si>
  <si>
    <t>TM/20E#0024321</t>
  </si>
  <si>
    <t>9101136030</t>
  </si>
  <si>
    <t>TM/20E#0008189</t>
  </si>
  <si>
    <t>6122</t>
  </si>
  <si>
    <t>9101136033</t>
  </si>
  <si>
    <t>TM/20E#0024322</t>
  </si>
  <si>
    <t>4083</t>
  </si>
  <si>
    <t>9101136079</t>
  </si>
  <si>
    <t>TM/20E#0185087</t>
  </si>
  <si>
    <t>2434</t>
  </si>
  <si>
    <t>9101136099</t>
  </si>
  <si>
    <t>TM/20E#0001189</t>
  </si>
  <si>
    <t>5084</t>
  </si>
  <si>
    <t>9101136100</t>
  </si>
  <si>
    <t>TM/20E#0003054</t>
  </si>
  <si>
    <t>9101136119</t>
  </si>
  <si>
    <t>TM/20E#0004659</t>
  </si>
  <si>
    <t>9101136126</t>
  </si>
  <si>
    <t>TM/20E#0185089</t>
  </si>
  <si>
    <t>9101136152</t>
  </si>
  <si>
    <t>TM/20E#0001190</t>
  </si>
  <si>
    <t>4438</t>
  </si>
  <si>
    <t>9101136163</t>
  </si>
  <si>
    <t>TM/20E#0054576</t>
  </si>
  <si>
    <t>5334</t>
  </si>
  <si>
    <t>9101136188</t>
  </si>
  <si>
    <t>TM/20E#0016022</t>
  </si>
  <si>
    <t>9101136206</t>
  </si>
  <si>
    <t>TM/20E#0054577</t>
  </si>
  <si>
    <t>5809</t>
  </si>
  <si>
    <t>9101136217</t>
  </si>
  <si>
    <t>TM/20E#0054578</t>
  </si>
  <si>
    <t>9101136235</t>
  </si>
  <si>
    <t>TM/20E#0185092</t>
  </si>
  <si>
    <t>4222</t>
  </si>
  <si>
    <t>9101136252</t>
  </si>
  <si>
    <t>TM/20E#0002466</t>
  </si>
  <si>
    <t>5215</t>
  </si>
  <si>
    <t>9101136256</t>
  </si>
  <si>
    <t>TM/20E#0054580</t>
  </si>
  <si>
    <t>3932</t>
  </si>
  <si>
    <t>9101136267</t>
  </si>
  <si>
    <t>TM/20E#0054581</t>
  </si>
  <si>
    <t>4046</t>
  </si>
  <si>
    <t>9101136298</t>
  </si>
  <si>
    <t>TM/20E#0185098</t>
  </si>
  <si>
    <t>9101136313</t>
  </si>
  <si>
    <t>TM/20E#0185100</t>
  </si>
  <si>
    <t>4583</t>
  </si>
  <si>
    <t>9101136319</t>
  </si>
  <si>
    <t>TM/20E#0185102</t>
  </si>
  <si>
    <t>2403</t>
  </si>
  <si>
    <t>9101136336</t>
  </si>
  <si>
    <t>TM/20E#0004660</t>
  </si>
  <si>
    <t>5676</t>
  </si>
  <si>
    <t>9101136350</t>
  </si>
  <si>
    <t>TM/20E#0185103</t>
  </si>
  <si>
    <t>3094</t>
  </si>
  <si>
    <t>9101136386</t>
  </si>
  <si>
    <t>TM/20E#0185108</t>
  </si>
  <si>
    <t>2351</t>
  </si>
  <si>
    <t>9101136457</t>
  </si>
  <si>
    <t>TM/20E#0004211</t>
  </si>
  <si>
    <t>6024</t>
  </si>
  <si>
    <t>9101136502</t>
  </si>
  <si>
    <t>TM/20E#0185120</t>
  </si>
  <si>
    <t>5605</t>
  </si>
  <si>
    <t>9101136518</t>
  </si>
  <si>
    <t>TM/20E#0024328</t>
  </si>
  <si>
    <t>3915</t>
  </si>
  <si>
    <t>9101136531</t>
  </si>
  <si>
    <t>TM/20E#0185122</t>
  </si>
  <si>
    <t>9101136598</t>
  </si>
  <si>
    <t>TM/20E#0185126</t>
  </si>
  <si>
    <t>5208</t>
  </si>
  <si>
    <t>9101136633</t>
  </si>
  <si>
    <t>TM/20E#0185130</t>
  </si>
  <si>
    <t>3090</t>
  </si>
  <si>
    <t>9101136646</t>
  </si>
  <si>
    <t>TM/20E#0013945</t>
  </si>
  <si>
    <t>9101136686</t>
  </si>
  <si>
    <t>TM/20E#0003890</t>
  </si>
  <si>
    <t>4654</t>
  </si>
  <si>
    <t>9101136693</t>
  </si>
  <si>
    <t>TM/20E#0054586</t>
  </si>
  <si>
    <t>5270</t>
  </si>
  <si>
    <t>9101136704</t>
  </si>
  <si>
    <t>TM/20E#0054587</t>
  </si>
  <si>
    <t>9101136750</t>
  </si>
  <si>
    <t>TM/20E#0185136</t>
  </si>
  <si>
    <t>2829</t>
  </si>
  <si>
    <t>9101136761</t>
  </si>
  <si>
    <t>TM/20E#0001991</t>
  </si>
  <si>
    <t>5265</t>
  </si>
  <si>
    <t>9101136769</t>
  </si>
  <si>
    <t>TM/20E#0185137</t>
  </si>
  <si>
    <t>2563</t>
  </si>
  <si>
    <t>9101136775</t>
  </si>
  <si>
    <t>TM/20E#0185138</t>
  </si>
  <si>
    <t>9101136788</t>
  </si>
  <si>
    <t>TM/20E#0013947</t>
  </si>
  <si>
    <t>5249</t>
  </si>
  <si>
    <t>9101136796</t>
  </si>
  <si>
    <t>TM/20E#0185139</t>
  </si>
  <si>
    <t>5819</t>
  </si>
  <si>
    <t>9101136815</t>
  </si>
  <si>
    <t>TM/20E#0185141</t>
  </si>
  <si>
    <t>9101136830</t>
  </si>
  <si>
    <t>TM/20E#0054589</t>
  </si>
  <si>
    <t>3673</t>
  </si>
  <si>
    <t>9101136857</t>
  </si>
  <si>
    <t>TM/20E#0013948</t>
  </si>
  <si>
    <t>4699</t>
  </si>
  <si>
    <t>9101136860</t>
  </si>
  <si>
    <t>TM/20E#0002185</t>
  </si>
  <si>
    <t>4664</t>
  </si>
  <si>
    <t>9101136947</t>
  </si>
  <si>
    <t>TM/20E#0016026</t>
  </si>
  <si>
    <t>9101136958</t>
  </si>
  <si>
    <t>TM/20E#0016027</t>
  </si>
  <si>
    <t>9101136965</t>
  </si>
  <si>
    <t>TM/20E#0185145</t>
  </si>
  <si>
    <t>5580</t>
  </si>
  <si>
    <t>9101136995</t>
  </si>
  <si>
    <t>TM/20E#0024333</t>
  </si>
  <si>
    <t>5975</t>
  </si>
  <si>
    <t>9101137023</t>
  </si>
  <si>
    <t>TM/20E#0185147</t>
  </si>
  <si>
    <t>9101137059</t>
  </si>
  <si>
    <t>TM/20E#0024334</t>
  </si>
  <si>
    <t>4496</t>
  </si>
  <si>
    <t>9101137062</t>
  </si>
  <si>
    <t>TM/20E#0054590</t>
  </si>
  <si>
    <t>4382</t>
  </si>
  <si>
    <t>9101137073</t>
  </si>
  <si>
    <t>TM/20E#0054591</t>
  </si>
  <si>
    <t>9101137084</t>
  </si>
  <si>
    <t>TM/20E#0185149</t>
  </si>
  <si>
    <t>2811</t>
  </si>
  <si>
    <t>9101137093</t>
  </si>
  <si>
    <t>TM/20E#0185152</t>
  </si>
  <si>
    <t>4513</t>
  </si>
  <si>
    <t>9101137170</t>
  </si>
  <si>
    <t>TM/20E#0185155</t>
  </si>
  <si>
    <t>2545</t>
  </si>
  <si>
    <t>9101137182</t>
  </si>
  <si>
    <t>TM/20E#0185156</t>
  </si>
  <si>
    <t>3105</t>
  </si>
  <si>
    <t>9101137186</t>
  </si>
  <si>
    <t>TM/20E#0002874</t>
  </si>
  <si>
    <t>9101137188</t>
  </si>
  <si>
    <t>TM/20E#0185157</t>
  </si>
  <si>
    <t>2554</t>
  </si>
  <si>
    <t>9101137196</t>
  </si>
  <si>
    <t>TM/20E#0008193</t>
  </si>
  <si>
    <t>9101137204</t>
  </si>
  <si>
    <t>TM/20E#0185159</t>
  </si>
  <si>
    <t>1656</t>
  </si>
  <si>
    <t>9101137205</t>
  </si>
  <si>
    <t>TM/20E#0185160</t>
  </si>
  <si>
    <t>2409</t>
  </si>
  <si>
    <t>9101137218</t>
  </si>
  <si>
    <t>TM/20E#0024335</t>
  </si>
  <si>
    <t>4836</t>
  </si>
  <si>
    <t>9101137246</t>
  </si>
  <si>
    <t>TM/20E#0185161</t>
  </si>
  <si>
    <t>3168</t>
  </si>
  <si>
    <t>9101137259</t>
  </si>
  <si>
    <t>TM/20E#0185162</t>
  </si>
  <si>
    <t>9101137260</t>
  </si>
  <si>
    <t>TM/20E#0003983</t>
  </si>
  <si>
    <t>9101137283</t>
  </si>
  <si>
    <t>TM/20E#0054593</t>
  </si>
  <si>
    <t>4056</t>
  </si>
  <si>
    <t>9101137284</t>
  </si>
  <si>
    <t>TM/20E#0003891</t>
  </si>
  <si>
    <t>5908</t>
  </si>
  <si>
    <t>9101137314</t>
  </si>
  <si>
    <t>TM/20E#0185167</t>
  </si>
  <si>
    <t>5340</t>
  </si>
  <si>
    <t>9101137315</t>
  </si>
  <si>
    <t>TM/20E#0185168</t>
  </si>
  <si>
    <t>9101137354</t>
  </si>
  <si>
    <t>TM/20E#0185169</t>
  </si>
  <si>
    <t>5272</t>
  </si>
  <si>
    <t>9101137359</t>
  </si>
  <si>
    <t>TM/20E#0024336</t>
  </si>
  <si>
    <t>3733</t>
  </si>
  <si>
    <t>9101137366</t>
  </si>
  <si>
    <t>TM/20E#0004215</t>
  </si>
  <si>
    <t>9101137387</t>
  </si>
  <si>
    <t>TM/20E#0001191</t>
  </si>
  <si>
    <t>4423</t>
  </si>
  <si>
    <t>9101137388</t>
  </si>
  <si>
    <t>TM/20E#0001192</t>
  </si>
  <si>
    <t>9101137399</t>
  </si>
  <si>
    <t>TM/20E#0001467</t>
  </si>
  <si>
    <t>9101137404</t>
  </si>
  <si>
    <t>TM/20E#0185172</t>
  </si>
  <si>
    <t>9101137432</t>
  </si>
  <si>
    <t>TM/20E#0054595</t>
  </si>
  <si>
    <t>4772</t>
  </si>
  <si>
    <t>9101137506</t>
  </si>
  <si>
    <t>TM/20E#0003347</t>
  </si>
  <si>
    <t>3539</t>
  </si>
  <si>
    <t>9101137535</t>
  </si>
  <si>
    <t>TM/20E#0006813</t>
  </si>
  <si>
    <t>9101137628</t>
  </si>
  <si>
    <t>TM/20E#0185187</t>
  </si>
  <si>
    <t>1644</t>
  </si>
  <si>
    <t>9101137637</t>
  </si>
  <si>
    <t>TM/20E#0006814</t>
  </si>
  <si>
    <t>3706</t>
  </si>
  <si>
    <t>9101137680</t>
  </si>
  <si>
    <t>TM/20E#0185193</t>
  </si>
  <si>
    <t>3531</t>
  </si>
  <si>
    <t>9101137737</t>
  </si>
  <si>
    <t>TM/20E#0003055</t>
  </si>
  <si>
    <t>9101137792</t>
  </si>
  <si>
    <t>TM/20E#0013960</t>
  </si>
  <si>
    <t>3720</t>
  </si>
  <si>
    <t>9101137876</t>
  </si>
  <si>
    <t>TM/20E#0185205</t>
  </si>
  <si>
    <t>5788</t>
  </si>
  <si>
    <t>9101137884</t>
  </si>
  <si>
    <t>TM/20E#0024342</t>
  </si>
  <si>
    <t>9101137885</t>
  </si>
  <si>
    <t>TM/20E#0001468</t>
  </si>
  <si>
    <t>4954</t>
  </si>
  <si>
    <t>9101137888</t>
  </si>
  <si>
    <t>TM/20E#0003751</t>
  </si>
  <si>
    <t>1518</t>
  </si>
  <si>
    <t>9101137944</t>
  </si>
  <si>
    <t>TM/20E#0003348</t>
  </si>
  <si>
    <t>3464</t>
  </si>
  <si>
    <t>9101137955</t>
  </si>
  <si>
    <t>TM/20E#0016032</t>
  </si>
  <si>
    <t>9101137966</t>
  </si>
  <si>
    <t>9101138012</t>
  </si>
  <si>
    <t>TM/20E#0013961</t>
  </si>
  <si>
    <t>9101138163</t>
  </si>
  <si>
    <t>TM/20E#0185236</t>
  </si>
  <si>
    <t>5574</t>
  </si>
  <si>
    <t>9101138206</t>
  </si>
  <si>
    <t>TM/20E#0185239</t>
  </si>
  <si>
    <t>9101138212</t>
  </si>
  <si>
    <t>TM/20E#0054599</t>
  </si>
  <si>
    <t>3207</t>
  </si>
  <si>
    <t>9101138225</t>
  </si>
  <si>
    <t>TM/20E#0003927</t>
  </si>
  <si>
    <t>5126</t>
  </si>
  <si>
    <t>9101138253</t>
  </si>
  <si>
    <t>TM/20E#0054604</t>
  </si>
  <si>
    <t>3173</t>
  </si>
  <si>
    <t>9101138262</t>
  </si>
  <si>
    <t>TM/20E#0185244</t>
  </si>
  <si>
    <t>5190</t>
  </si>
  <si>
    <t>9101138263</t>
  </si>
  <si>
    <t>TM/20E#0001995</t>
  </si>
  <si>
    <t>5845</t>
  </si>
  <si>
    <t>9101138301</t>
  </si>
  <si>
    <t>TM/20E#0185249</t>
  </si>
  <si>
    <t>9101138319</t>
  </si>
  <si>
    <t>TM/20E#0185251</t>
  </si>
  <si>
    <t>3962</t>
  </si>
  <si>
    <t>9101138337</t>
  </si>
  <si>
    <t>TM/20E#0185253</t>
  </si>
  <si>
    <t>3180</t>
  </si>
  <si>
    <t>9101138354</t>
  </si>
  <si>
    <t>TM/20E#0185256</t>
  </si>
  <si>
    <t>6016</t>
  </si>
  <si>
    <t>9101138382</t>
  </si>
  <si>
    <t>TM/20E#0002187</t>
  </si>
  <si>
    <t>5709</t>
  </si>
  <si>
    <t>9101138384</t>
  </si>
  <si>
    <t>TM/20E#0054605</t>
  </si>
  <si>
    <t>4293</t>
  </si>
  <si>
    <t>9101138390</t>
  </si>
  <si>
    <t>TM/20E#0185259</t>
  </si>
  <si>
    <t>9101138394</t>
  </si>
  <si>
    <t>TM/20E#0185260</t>
  </si>
  <si>
    <t>3528</t>
  </si>
  <si>
    <t>9101138399</t>
  </si>
  <si>
    <t>TM/20E#0185261</t>
  </si>
  <si>
    <t>4511</t>
  </si>
  <si>
    <t>9101138415</t>
  </si>
  <si>
    <t>TM/20E#0003892</t>
  </si>
  <si>
    <t>4638</t>
  </si>
  <si>
    <t>9101138454</t>
  </si>
  <si>
    <t>TM/20E#0005038</t>
  </si>
  <si>
    <t>3794</t>
  </si>
  <si>
    <t>9101138501</t>
  </si>
  <si>
    <t>TM/20E#0003893</t>
  </si>
  <si>
    <t>5072</t>
  </si>
  <si>
    <t>9101138516</t>
  </si>
  <si>
    <t>TM/20E#0185273</t>
  </si>
  <si>
    <t>9101138546</t>
  </si>
  <si>
    <t>TM/20E#0001997</t>
  </si>
  <si>
    <t>3432</t>
  </si>
  <si>
    <t>9101138557</t>
  </si>
  <si>
    <t>TM/20E#0008197</t>
  </si>
  <si>
    <t>5078</t>
  </si>
  <si>
    <t>9101138558</t>
  </si>
  <si>
    <t>TM/20E#0000263</t>
  </si>
  <si>
    <t>9101138563</t>
  </si>
  <si>
    <t>TM/20E#0185277</t>
  </si>
  <si>
    <t>9101138580</t>
  </si>
  <si>
    <t>TM/20E#0000910</t>
  </si>
  <si>
    <t>9101138603</t>
  </si>
  <si>
    <t>TM/20E#0185281</t>
  </si>
  <si>
    <t>4504</t>
  </si>
  <si>
    <t>9101138604</t>
  </si>
  <si>
    <t>9101138635</t>
  </si>
  <si>
    <t>TM/20E#0185283</t>
  </si>
  <si>
    <t>5343</t>
  </si>
  <si>
    <t>9101138636</t>
  </si>
  <si>
    <t>TM/20E#0185284</t>
  </si>
  <si>
    <t>9101138667</t>
  </si>
  <si>
    <t>TM/20E#0003986</t>
  </si>
  <si>
    <t>4562</t>
  </si>
  <si>
    <t>9101138673</t>
  </si>
  <si>
    <t>TM/20E#0016035</t>
  </si>
  <si>
    <t>5926</t>
  </si>
  <si>
    <t>9101138680</t>
  </si>
  <si>
    <t>TM/20E#0185286</t>
  </si>
  <si>
    <t>9101138739</t>
  </si>
  <si>
    <t>TM/20E#0185289</t>
  </si>
  <si>
    <t>3102</t>
  </si>
  <si>
    <t>9101138744</t>
  </si>
  <si>
    <t>TM/20E#0003349</t>
  </si>
  <si>
    <t>9101138773</t>
  </si>
  <si>
    <t>TM/20E#0054606</t>
  </si>
  <si>
    <t>9101138816</t>
  </si>
  <si>
    <t>TM/20E#0013967</t>
  </si>
  <si>
    <t>3451</t>
  </si>
  <si>
    <t>9101138820</t>
  </si>
  <si>
    <t>TM/20E#0185297</t>
  </si>
  <si>
    <t>9101138828</t>
  </si>
  <si>
    <t>TM/20E#0185299</t>
  </si>
  <si>
    <t>9101138861</t>
  </si>
  <si>
    <t>TM/20E#0185303</t>
  </si>
  <si>
    <t>9101138866</t>
  </si>
  <si>
    <t>TM/20E#0185304</t>
  </si>
  <si>
    <t>2011</t>
  </si>
  <si>
    <t>9101138943</t>
  </si>
  <si>
    <t>TM/20E#0001998</t>
  </si>
  <si>
    <t>5915</t>
  </si>
  <si>
    <t>9101138959</t>
  </si>
  <si>
    <t>TM/20E#0185312</t>
  </si>
  <si>
    <t>2761</t>
  </si>
  <si>
    <t>9101138962</t>
  </si>
  <si>
    <t>TM/20E#0185313</t>
  </si>
  <si>
    <t>2083</t>
  </si>
  <si>
    <t>9101138964</t>
  </si>
  <si>
    <t>TM/20E#0185314</t>
  </si>
  <si>
    <t>9101138970</t>
  </si>
  <si>
    <t>TM/20E#0004665</t>
  </si>
  <si>
    <t>5128</t>
  </si>
  <si>
    <t>9101138976</t>
  </si>
  <si>
    <t>TM/20E#0001999</t>
  </si>
  <si>
    <t>3654</t>
  </si>
  <si>
    <t>9101138995</t>
  </si>
  <si>
    <t>TM/20E#0003987</t>
  </si>
  <si>
    <t>5518</t>
  </si>
  <si>
    <t>9101138996</t>
  </si>
  <si>
    <t>TM/20E#0185319</t>
  </si>
  <si>
    <t>3700</t>
  </si>
  <si>
    <t>9101139022</t>
  </si>
  <si>
    <t>TM/20E#0001096</t>
  </si>
  <si>
    <t>9101139049</t>
  </si>
  <si>
    <t>TM/20E#0024350</t>
  </si>
  <si>
    <t>4502</t>
  </si>
  <si>
    <t>9101139051</t>
  </si>
  <si>
    <t>TM/20E#0185324</t>
  </si>
  <si>
    <t>2402</t>
  </si>
  <si>
    <t>9101139068</t>
  </si>
  <si>
    <t>TM/20E#0185325</t>
  </si>
  <si>
    <t>5162</t>
  </si>
  <si>
    <t>9101139070</t>
  </si>
  <si>
    <t>TM/20E#0002025</t>
  </si>
  <si>
    <t>5868</t>
  </si>
  <si>
    <t>9101139141</t>
  </si>
  <si>
    <t>TM/20E#0004666</t>
  </si>
  <si>
    <t>4538</t>
  </si>
  <si>
    <t>9101139162</t>
  </si>
  <si>
    <t>TM/20E#0185329</t>
  </si>
  <si>
    <t>5473</t>
  </si>
  <si>
    <t>9101139171</t>
  </si>
  <si>
    <t>TM/20E#0002881</t>
  </si>
  <si>
    <t>5715</t>
  </si>
  <si>
    <t>9101139181</t>
  </si>
  <si>
    <t>TM/20E#0054608</t>
  </si>
  <si>
    <t>5386</t>
  </si>
  <si>
    <t>9101139214</t>
  </si>
  <si>
    <t>TM/20E#0185332</t>
  </si>
  <si>
    <t>3231</t>
  </si>
  <si>
    <t>9101139218</t>
  </si>
  <si>
    <t>TM/20E#0185333</t>
  </si>
  <si>
    <t>9101139221</t>
  </si>
  <si>
    <t>TM/20E#0185334</t>
  </si>
  <si>
    <t>4124</t>
  </si>
  <si>
    <t>9101139225</t>
  </si>
  <si>
    <t>TM/20E#0185335</t>
  </si>
  <si>
    <t>2826</t>
  </si>
  <si>
    <t>9101139234</t>
  </si>
  <si>
    <t>TM/20E#0185336</t>
  </si>
  <si>
    <t>9101139252</t>
  </si>
  <si>
    <t>TM/20E#0185338</t>
  </si>
  <si>
    <t>5615</t>
  </si>
  <si>
    <t>9101139267</t>
  </si>
  <si>
    <t>TM/20E#0001778</t>
  </si>
  <si>
    <t>5519</t>
  </si>
  <si>
    <t>9101139275</t>
  </si>
  <si>
    <t>TM/20E#0185339</t>
  </si>
  <si>
    <t>3081</t>
  </si>
  <si>
    <t>9101139277</t>
  </si>
  <si>
    <t>TM/20E#0004668</t>
  </si>
  <si>
    <t>5986</t>
  </si>
  <si>
    <t>9101139312</t>
  </si>
  <si>
    <t>TM/20E#0016041</t>
  </si>
  <si>
    <t>3689</t>
  </si>
  <si>
    <t>9101139325</t>
  </si>
  <si>
    <t>TM/20E#0003989</t>
  </si>
  <si>
    <t>9101139346</t>
  </si>
  <si>
    <t>TM/20E#0185343</t>
  </si>
  <si>
    <t>9101139349</t>
  </si>
  <si>
    <t>TM/20E#0192027</t>
  </si>
  <si>
    <t>1664</t>
  </si>
  <si>
    <t>9101139367</t>
  </si>
  <si>
    <t>TM/20E#0024353</t>
  </si>
  <si>
    <t>4807</t>
  </si>
  <si>
    <t>9101139374</t>
  </si>
  <si>
    <t>TM/20E#0185344</t>
  </si>
  <si>
    <t>2817</t>
  </si>
  <si>
    <t>9101139396</t>
  </si>
  <si>
    <t>TM/20E#0054612</t>
  </si>
  <si>
    <t>3147</t>
  </si>
  <si>
    <t>9101139424</t>
  </si>
  <si>
    <t>TM/20E#0024356</t>
  </si>
  <si>
    <t>4755</t>
  </si>
  <si>
    <t>9101139474</t>
  </si>
  <si>
    <t>TM/20E#0000301</t>
  </si>
  <si>
    <t>9101139495</t>
  </si>
  <si>
    <t>TM/20E#0004474</t>
  </si>
  <si>
    <t>9101139497</t>
  </si>
  <si>
    <t>TM/20E#0056629</t>
  </si>
  <si>
    <t>2894</t>
  </si>
  <si>
    <t>9101139498</t>
  </si>
  <si>
    <t>TM/20E#0056630</t>
  </si>
  <si>
    <t>9101139503</t>
  </si>
  <si>
    <t>TM/20E#0014348</t>
  </si>
  <si>
    <t>5132</t>
  </si>
  <si>
    <t>9101139514</t>
  </si>
  <si>
    <t>TM/20E#0192059</t>
  </si>
  <si>
    <t>5952</t>
  </si>
  <si>
    <t>9101139605</t>
  </si>
  <si>
    <t>TM/20E#0025202</t>
  </si>
  <si>
    <t>2596</t>
  </si>
  <si>
    <t>9101139624</t>
  </si>
  <si>
    <t>TM/20E#0056644</t>
  </si>
  <si>
    <t>5521</t>
  </si>
  <si>
    <t>9101139651</t>
  </si>
  <si>
    <t>TM/20E#0003984</t>
  </si>
  <si>
    <t>5756</t>
  </si>
  <si>
    <t>9101139869</t>
  </si>
  <si>
    <t>TM/20E#0002812</t>
  </si>
  <si>
    <t>4865</t>
  </si>
  <si>
    <t>9101139974</t>
  </si>
  <si>
    <t>TM/20E#0056659</t>
  </si>
  <si>
    <t>4235</t>
  </si>
  <si>
    <t>9101139991</t>
  </si>
  <si>
    <t>TM/20E#0005068</t>
  </si>
  <si>
    <t>5251</t>
  </si>
  <si>
    <t>9101139992</t>
  </si>
  <si>
    <t>TM/20E#0192156</t>
  </si>
  <si>
    <t>6148</t>
  </si>
  <si>
    <t>9101140017</t>
  </si>
  <si>
    <t>TM/20E#0056664</t>
  </si>
  <si>
    <t>6008</t>
  </si>
  <si>
    <t>9101140047</t>
  </si>
  <si>
    <t>TM/20E#0016759</t>
  </si>
  <si>
    <t>9101140085</t>
  </si>
  <si>
    <t>9101140363</t>
  </si>
  <si>
    <t>TM/20E#0056676</t>
  </si>
  <si>
    <t>9101140366</t>
  </si>
  <si>
    <t>TM/20E#0025213</t>
  </si>
  <si>
    <t>4434</t>
  </si>
  <si>
    <t>9101140377</t>
  </si>
  <si>
    <t>TM/20E#0192221</t>
  </si>
  <si>
    <t>5622</t>
  </si>
  <si>
    <t>9101140379</t>
  </si>
  <si>
    <t>TM/20E#0056677</t>
  </si>
  <si>
    <t>9101140388</t>
  </si>
  <si>
    <t>TM/20E#0005070</t>
  </si>
  <si>
    <t>4090</t>
  </si>
  <si>
    <t>9101140405</t>
  </si>
  <si>
    <t>TM/20E#0192229</t>
  </si>
  <si>
    <t>3073</t>
  </si>
  <si>
    <t>9101140441</t>
  </si>
  <si>
    <t>TM/20E#0192239</t>
  </si>
  <si>
    <t>5936</t>
  </si>
  <si>
    <t>9101140461</t>
  </si>
  <si>
    <t>TM/20E#0056684</t>
  </si>
  <si>
    <t>4319</t>
  </si>
  <si>
    <t>9101140487</t>
  </si>
  <si>
    <t>TM/20E#0056685</t>
  </si>
  <si>
    <t>5447</t>
  </si>
  <si>
    <t>9101140510</t>
  </si>
  <si>
    <t>TM/20E#0056686</t>
  </si>
  <si>
    <t>5532</t>
  </si>
  <si>
    <t>9101140538</t>
  </si>
  <si>
    <t>TM/20E#0008578</t>
  </si>
  <si>
    <t>6124</t>
  </si>
  <si>
    <t>9101140540</t>
  </si>
  <si>
    <t>TM/20E#0192263</t>
  </si>
  <si>
    <t>9101140557</t>
  </si>
  <si>
    <t>TM/20E#0056690</t>
  </si>
  <si>
    <t>3259</t>
  </si>
  <si>
    <t>9101140580</t>
  </si>
  <si>
    <t>TM/20E#0192271</t>
  </si>
  <si>
    <t>2747</t>
  </si>
  <si>
    <t>9101140604</t>
  </si>
  <si>
    <t>TM/20E#0016774</t>
  </si>
  <si>
    <t>5711</t>
  </si>
  <si>
    <t>9101140606</t>
  </si>
  <si>
    <t>TM/20E#0192276</t>
  </si>
  <si>
    <t>1675</t>
  </si>
  <si>
    <t>9101140675</t>
  </si>
  <si>
    <t>TM/20E#0056696</t>
  </si>
  <si>
    <t>4376</t>
  </si>
  <si>
    <t>9101140680</t>
  </si>
  <si>
    <t>TM/20E#0008580</t>
  </si>
  <si>
    <t>5481</t>
  </si>
  <si>
    <t>9101140682</t>
  </si>
  <si>
    <t>TM/20E#0001002</t>
  </si>
  <si>
    <t>4505</t>
  </si>
  <si>
    <t>9101140708</t>
  </si>
  <si>
    <t>1533</t>
  </si>
  <si>
    <t>TM/20E#0192292</t>
  </si>
  <si>
    <t>9101140723</t>
  </si>
  <si>
    <t>TM/20E#0001003</t>
  </si>
  <si>
    <t>5131</t>
  </si>
  <si>
    <t>9101140726</t>
  </si>
  <si>
    <t>3798</t>
  </si>
  <si>
    <t>9101140738</t>
  </si>
  <si>
    <t>TM/20E#0001022</t>
  </si>
  <si>
    <t>6041</t>
  </si>
  <si>
    <t>9101140744</t>
  </si>
  <si>
    <t>TM/20E#0004084</t>
  </si>
  <si>
    <t>9101140790</t>
  </si>
  <si>
    <t>TM/20E#0001789</t>
  </si>
  <si>
    <t>9101140823</t>
  </si>
  <si>
    <t>TM/20E#0007004</t>
  </si>
  <si>
    <t>9101140829</t>
  </si>
  <si>
    <t>TM/20E#0056714</t>
  </si>
  <si>
    <t>3502</t>
  </si>
  <si>
    <t>9101140859</t>
  </si>
  <si>
    <t>TM/20E#0002287</t>
  </si>
  <si>
    <t>9101140905</t>
  </si>
  <si>
    <t>TM/20E#0002978</t>
  </si>
  <si>
    <t>9101140934</t>
  </si>
  <si>
    <t>TM/20E#0001005</t>
  </si>
  <si>
    <t>5042</t>
  </si>
  <si>
    <t>9101140936</t>
  </si>
  <si>
    <t>TM/20E#0192330</t>
  </si>
  <si>
    <t>9101140938</t>
  </si>
  <si>
    <t>5419</t>
  </si>
  <si>
    <t>9101140962</t>
  </si>
  <si>
    <t>TM/20E#0004086</t>
  </si>
  <si>
    <t>9101140983</t>
  </si>
  <si>
    <t>TM/20E#0192344</t>
  </si>
  <si>
    <t>5720</t>
  </si>
  <si>
    <t>9101140986</t>
  </si>
  <si>
    <t>TM/20E#0192345</t>
  </si>
  <si>
    <t>5378</t>
  </si>
  <si>
    <t>9101140997</t>
  </si>
  <si>
    <t>TM/20E#0001846</t>
  </si>
  <si>
    <t>5356</t>
  </si>
  <si>
    <t>9101141002</t>
  </si>
  <si>
    <t>TM/20E#0007005</t>
  </si>
  <si>
    <t>4329</t>
  </si>
  <si>
    <t>9101141049</t>
  </si>
  <si>
    <t>TM/20E#0056722</t>
  </si>
  <si>
    <t>9101141090</t>
  </si>
  <si>
    <t>TM/20E#0192375</t>
  </si>
  <si>
    <t>2020</t>
  </si>
  <si>
    <t>9101141100</t>
  </si>
  <si>
    <t>TM/20E#0192376</t>
  </si>
  <si>
    <t>4565</t>
  </si>
  <si>
    <t>9101141115</t>
  </si>
  <si>
    <t>TM/20E#0001858</t>
  </si>
  <si>
    <t>4819</t>
  </si>
  <si>
    <t>9101141137</t>
  </si>
  <si>
    <t>TM/20E#0192387</t>
  </si>
  <si>
    <t>9101141217</t>
  </si>
  <si>
    <t>TM/20E#0192399</t>
  </si>
  <si>
    <t>9101141224</t>
  </si>
  <si>
    <t>TM/20E#0056731</t>
  </si>
  <si>
    <t>4330</t>
  </si>
  <si>
    <t>9101141225</t>
  </si>
  <si>
    <t>TM/20E#0192401</t>
  </si>
  <si>
    <t>9101141254</t>
  </si>
  <si>
    <t>TM/20E#0002113</t>
  </si>
  <si>
    <t>9101141267</t>
  </si>
  <si>
    <t>TM/20E#0192412</t>
  </si>
  <si>
    <t>9101141278</t>
  </si>
  <si>
    <t>TM/20E#0192417</t>
  </si>
  <si>
    <t>2520</t>
  </si>
  <si>
    <t>9101141319</t>
  </si>
  <si>
    <t>TM/20E#0192426</t>
  </si>
  <si>
    <t>4077</t>
  </si>
  <si>
    <t>9101141333</t>
  </si>
  <si>
    <t>TM/20E#0001257</t>
  </si>
  <si>
    <t>6126</t>
  </si>
  <si>
    <t>9101141363</t>
  </si>
  <si>
    <t>TM/20E#0004483</t>
  </si>
  <si>
    <t>3475</t>
  </si>
  <si>
    <t>9101141377</t>
  </si>
  <si>
    <t>TM/20E#0192437</t>
  </si>
  <si>
    <t>5287</t>
  </si>
  <si>
    <t>9101141385</t>
  </si>
  <si>
    <t>TM/20E#0056747</t>
  </si>
  <si>
    <t>5652</t>
  </si>
  <si>
    <t>9101141391</t>
  </si>
  <si>
    <t>TM/20E#0192444</t>
  </si>
  <si>
    <t>2395</t>
  </si>
  <si>
    <t>9101141400</t>
  </si>
  <si>
    <t>TM/20E#0001528</t>
  </si>
  <si>
    <t>9101141438</t>
  </si>
  <si>
    <t>TM/20E#0192447</t>
  </si>
  <si>
    <t>5602</t>
  </si>
  <si>
    <t>9101141441</t>
  </si>
  <si>
    <t>TM/20E#0007008</t>
  </si>
  <si>
    <t>9101141468</t>
  </si>
  <si>
    <t>TM/20E#0002748</t>
  </si>
  <si>
    <t>5264</t>
  </si>
  <si>
    <t>9101141500</t>
  </si>
  <si>
    <t>TM/20E#0004142</t>
  </si>
  <si>
    <t>9101141507</t>
  </si>
  <si>
    <t>TM/20E#0025228</t>
  </si>
  <si>
    <t>4837</t>
  </si>
  <si>
    <t>9101141535</t>
  </si>
  <si>
    <t>TM/20E#0004090</t>
  </si>
  <si>
    <t>4599</t>
  </si>
  <si>
    <t>9101141539</t>
  </si>
  <si>
    <t>TM/20E#0192476</t>
  </si>
  <si>
    <t>3104</t>
  </si>
  <si>
    <t>9101141544</t>
  </si>
  <si>
    <t>TM/20E#0004144</t>
  </si>
  <si>
    <t>9101141549</t>
  </si>
  <si>
    <t>TM/20E#0014362</t>
  </si>
  <si>
    <t>5935</t>
  </si>
  <si>
    <t>9101141576</t>
  </si>
  <si>
    <t>TM/20E#0025232</t>
  </si>
  <si>
    <t>9101141615</t>
  </si>
  <si>
    <t>TM/20E#0004147</t>
  </si>
  <si>
    <t>9101141636</t>
  </si>
  <si>
    <t>TM/20E#0192505</t>
  </si>
  <si>
    <t>9101141653</t>
  </si>
  <si>
    <t>TM/20E#0002983</t>
  </si>
  <si>
    <t>6127</t>
  </si>
  <si>
    <t>9101141738</t>
  </si>
  <si>
    <t>TM/20E#0192531</t>
  </si>
  <si>
    <t>9101141740</t>
  </si>
  <si>
    <t>TM/20E#0014366</t>
  </si>
  <si>
    <t>9101141752</t>
  </si>
  <si>
    <t>TM/20E#0014367</t>
  </si>
  <si>
    <t>9101141860</t>
  </si>
  <si>
    <t>TM/20E#0025236</t>
  </si>
  <si>
    <t>5627</t>
  </si>
  <si>
    <t>9101141982</t>
  </si>
  <si>
    <t>TM/20E#0192592</t>
  </si>
  <si>
    <t>4776</t>
  </si>
  <si>
    <t>9101141998</t>
  </si>
  <si>
    <t>TM/20E#0004851</t>
  </si>
  <si>
    <t>5143</t>
  </si>
  <si>
    <t>9101142008</t>
  </si>
  <si>
    <t>TM/20E#0001259</t>
  </si>
  <si>
    <t>5860</t>
  </si>
  <si>
    <t>9101142135</t>
  </si>
  <si>
    <t>TM/20E#0192630</t>
  </si>
  <si>
    <t>2792</t>
  </si>
  <si>
    <t>9101142275</t>
  </si>
  <si>
    <t>TM/20E#0001006</t>
  </si>
  <si>
    <t>4497</t>
  </si>
  <si>
    <t>9101142276</t>
  </si>
  <si>
    <t>TM/20E#0007018</t>
  </si>
  <si>
    <t>6202</t>
  </si>
  <si>
    <t>9101142308</t>
  </si>
  <si>
    <t>TM/20E#0192658</t>
  </si>
  <si>
    <t>9101142355</t>
  </si>
  <si>
    <t>TM/20E#0014371</t>
  </si>
  <si>
    <t>9101142360</t>
  </si>
  <si>
    <t>TM/20E#0016803</t>
  </si>
  <si>
    <t>5157</t>
  </si>
  <si>
    <t>9101142366</t>
  </si>
  <si>
    <t>TM/20E#0008593</t>
  </si>
  <si>
    <t>9101142367</t>
  </si>
  <si>
    <t>TM/20E#0025241</t>
  </si>
  <si>
    <t>3737</t>
  </si>
  <si>
    <t>9101142375</t>
  </si>
  <si>
    <t>TM/20E#0014372</t>
  </si>
  <si>
    <t>9101142485</t>
  </si>
  <si>
    <t>TM/20E#0014375</t>
  </si>
  <si>
    <t>5941</t>
  </si>
  <si>
    <t>9101142501</t>
  </si>
  <si>
    <t>TM/20E#0192697</t>
  </si>
  <si>
    <t>9101142506</t>
  </si>
  <si>
    <t>TM/20E#0004855</t>
  </si>
  <si>
    <t>3717</t>
  </si>
  <si>
    <t>9101142543</t>
  </si>
  <si>
    <t>TM/20E#0056834</t>
  </si>
  <si>
    <t>3296</t>
  </si>
  <si>
    <t>9101142645</t>
  </si>
  <si>
    <t>TM/20E#0056842</t>
  </si>
  <si>
    <t>5552</t>
  </si>
  <si>
    <t>9101142698</t>
  </si>
  <si>
    <t>TM/20E#0014378</t>
  </si>
  <si>
    <t>6100</t>
  </si>
  <si>
    <t>9101142699</t>
  </si>
  <si>
    <t>TM/20E#0056847</t>
  </si>
  <si>
    <t>9101142704</t>
  </si>
  <si>
    <t>TM/20E#0192744</t>
  </si>
  <si>
    <t>3500</t>
  </si>
  <si>
    <t>9101142721</t>
  </si>
  <si>
    <t>TM/20E#0192747</t>
  </si>
  <si>
    <t>2138</t>
  </si>
  <si>
    <t>9101142747</t>
  </si>
  <si>
    <t>TM/20E#0192758</t>
  </si>
  <si>
    <t>4050</t>
  </si>
  <si>
    <t>9101142748</t>
  </si>
  <si>
    <t>TM/20E#0192759</t>
  </si>
  <si>
    <t>9101142807</t>
  </si>
  <si>
    <t>TM/20E#0056851</t>
  </si>
  <si>
    <t>3078</t>
  </si>
  <si>
    <t>9101142808</t>
  </si>
  <si>
    <t>TM/20E#0056852</t>
  </si>
  <si>
    <t>9101142838</t>
  </si>
  <si>
    <t>TM/20E#0007026</t>
  </si>
  <si>
    <t>4507</t>
  </si>
  <si>
    <t>9101142945</t>
  </si>
  <si>
    <t>TM/20E#0192799</t>
  </si>
  <si>
    <t>9101142947</t>
  </si>
  <si>
    <t>TM/20E#0056858</t>
  </si>
  <si>
    <t>4250</t>
  </si>
  <si>
    <t>9101142981</t>
  </si>
  <si>
    <t>TM/20E#0056861</t>
  </si>
  <si>
    <t>9101143014</t>
  </si>
  <si>
    <t>TM/20E#0056863</t>
  </si>
  <si>
    <t>4383</t>
  </si>
  <si>
    <t>9101143021</t>
  </si>
  <si>
    <t>TM/20E#0001520</t>
  </si>
  <si>
    <t>4963</t>
  </si>
  <si>
    <t>9101143043</t>
  </si>
  <si>
    <t>TM/20E#0007031</t>
  </si>
  <si>
    <t>5730</t>
  </si>
  <si>
    <t>9101143060</t>
  </si>
  <si>
    <t>TM/20E#0016815</t>
  </si>
  <si>
    <t>5009</t>
  </si>
  <si>
    <t>9101143097</t>
  </si>
  <si>
    <t>TM/20E#0004493</t>
  </si>
  <si>
    <t>5964</t>
  </si>
  <si>
    <t>9101143100</t>
  </si>
  <si>
    <t>TM/20E#0004100</t>
  </si>
  <si>
    <t>4971</t>
  </si>
  <si>
    <t>9101143110</t>
  </si>
  <si>
    <t>TM/20E#0025252</t>
  </si>
  <si>
    <t>9101143116</t>
  </si>
  <si>
    <t>TM/20E#0004102</t>
  </si>
  <si>
    <t>4579</t>
  </si>
  <si>
    <t>9101143127</t>
  </si>
  <si>
    <t>TM/20E#0192847</t>
  </si>
  <si>
    <t>5341</t>
  </si>
  <si>
    <t>9101143191</t>
  </si>
  <si>
    <t>TM/20E#0192855</t>
  </si>
  <si>
    <t>6050</t>
  </si>
  <si>
    <t>9101143192</t>
  </si>
  <si>
    <t>TM/20E#0004103</t>
  </si>
  <si>
    <t>9101143193</t>
  </si>
  <si>
    <t>TM/20E#0192862</t>
  </si>
  <si>
    <t>9101143236</t>
  </si>
  <si>
    <t>TM/20E#0056876</t>
  </si>
  <si>
    <t>2929</t>
  </si>
  <si>
    <t>9101143245</t>
  </si>
  <si>
    <t>TM/20E#0001534</t>
  </si>
  <si>
    <t>5883</t>
  </si>
  <si>
    <t>9101143248</t>
  </si>
  <si>
    <t>TM/20E#0192873</t>
  </si>
  <si>
    <t>2418</t>
  </si>
  <si>
    <t>9101143261</t>
  </si>
  <si>
    <t>TM/20E#0025257</t>
  </si>
  <si>
    <t>4528</t>
  </si>
  <si>
    <t>9101143294</t>
  </si>
  <si>
    <t>TM/20E#0002067</t>
  </si>
  <si>
    <t>6048</t>
  </si>
  <si>
    <t>9101143306</t>
  </si>
  <si>
    <t>TM/20E#0001260</t>
  </si>
  <si>
    <t>5171</t>
  </si>
  <si>
    <t>9101143313</t>
  </si>
  <si>
    <t>TM/20E#0001360</t>
  </si>
  <si>
    <t>5435</t>
  </si>
  <si>
    <t>9101143336</t>
  </si>
  <si>
    <t>TM/20E#0008604</t>
  </si>
  <si>
    <t>5271</t>
  </si>
  <si>
    <t>9101143361</t>
  </si>
  <si>
    <t>TM/20E#0192905</t>
  </si>
  <si>
    <t>3337</t>
  </si>
  <si>
    <t>9101143370</t>
  </si>
  <si>
    <t>TM/20E#0002992</t>
  </si>
  <si>
    <t>4780</t>
  </si>
  <si>
    <t>9101143481</t>
  </si>
  <si>
    <t>TM/20E#0192936</t>
  </si>
  <si>
    <t>9101143489</t>
  </si>
  <si>
    <t>TM/20E#0192937</t>
  </si>
  <si>
    <t>5054</t>
  </si>
  <si>
    <t>9101143493</t>
  </si>
  <si>
    <t>TM/20E#0192938</t>
  </si>
  <si>
    <t>9101143496</t>
  </si>
  <si>
    <t>TM/20E#0192939</t>
  </si>
  <si>
    <t>9101143515</t>
  </si>
  <si>
    <t>TM/20E#0192942</t>
  </si>
  <si>
    <t>9101143517</t>
  </si>
  <si>
    <t>TM/20E#0007035</t>
  </si>
  <si>
    <t>9101143518</t>
  </si>
  <si>
    <t>TM/20E#0192952</t>
  </si>
  <si>
    <t>4067</t>
  </si>
  <si>
    <t>9101143519</t>
  </si>
  <si>
    <t>TM/20E#0007036</t>
  </si>
  <si>
    <t>9101143552</t>
  </si>
  <si>
    <t>TM/20E#0003497</t>
  </si>
  <si>
    <t>3343</t>
  </si>
  <si>
    <t>9101143566</t>
  </si>
  <si>
    <t>TM/20E#0192961</t>
  </si>
  <si>
    <t>9101143595</t>
  </si>
  <si>
    <t>TM/20E#0192966</t>
  </si>
  <si>
    <t>2234</t>
  </si>
  <si>
    <t>9101143599</t>
  </si>
  <si>
    <t>TM/20E#0001820</t>
  </si>
  <si>
    <t>5276</t>
  </si>
  <si>
    <t>9101143624</t>
  </si>
  <si>
    <t>TM/20E#0004858</t>
  </si>
  <si>
    <t>9101143647</t>
  </si>
  <si>
    <t>TM/20E#0016824</t>
  </si>
  <si>
    <t>5774</t>
  </si>
  <si>
    <t>9101143648</t>
  </si>
  <si>
    <t>TM/20E#0056918</t>
  </si>
  <si>
    <t>6114</t>
  </si>
  <si>
    <t>9101143671</t>
  </si>
  <si>
    <t>TM/20E#0002829</t>
  </si>
  <si>
    <t>3572</t>
  </si>
  <si>
    <t>9101143680</t>
  </si>
  <si>
    <t>TM/20E#0192989</t>
  </si>
  <si>
    <t>3261</t>
  </si>
  <si>
    <t>9101143698</t>
  </si>
  <si>
    <t>TM/20E#0001869</t>
  </si>
  <si>
    <t>1599</t>
  </si>
  <si>
    <t>9101143704</t>
  </si>
  <si>
    <t>TM/20E#0056922</t>
  </si>
  <si>
    <t>3848</t>
  </si>
  <si>
    <t>9101143731</t>
  </si>
  <si>
    <t>TM/20E#0056925</t>
  </si>
  <si>
    <t>4396</t>
  </si>
  <si>
    <t>9101143737</t>
  </si>
  <si>
    <t>TM/20E#0056926</t>
  </si>
  <si>
    <t>3414</t>
  </si>
  <si>
    <t>9101143744</t>
  </si>
  <si>
    <t>TM/20E#0004047</t>
  </si>
  <si>
    <t>5648</t>
  </si>
  <si>
    <t>9101143771</t>
  </si>
  <si>
    <t>TM/20E#0193007</t>
  </si>
  <si>
    <t>3014</t>
  </si>
  <si>
    <t>9101143784</t>
  </si>
  <si>
    <t>TM/20E#0004861</t>
  </si>
  <si>
    <t>5658</t>
  </si>
  <si>
    <t>9101143795</t>
  </si>
  <si>
    <t>TM/20E#0004498</t>
  </si>
  <si>
    <t>3406</t>
  </si>
  <si>
    <t>9101143796</t>
  </si>
  <si>
    <t>TM/20E#0007041</t>
  </si>
  <si>
    <t>9101143811</t>
  </si>
  <si>
    <t>TM/20E#0193018</t>
  </si>
  <si>
    <t>2846</t>
  </si>
  <si>
    <t>9101143814</t>
  </si>
  <si>
    <t>TM/20E#0056931</t>
  </si>
  <si>
    <t>9101143828</t>
  </si>
  <si>
    <t>TM/20E#0008609</t>
  </si>
  <si>
    <t>9101143843</t>
  </si>
  <si>
    <t>TM/20E#0056933</t>
  </si>
  <si>
    <t>2886</t>
  </si>
  <si>
    <t>9101143857</t>
  </si>
  <si>
    <t>TM/20E#0016833</t>
  </si>
  <si>
    <t>3865</t>
  </si>
  <si>
    <t>9101143867</t>
  </si>
  <si>
    <t>TM/20E#0056934</t>
  </si>
  <si>
    <t>5557</t>
  </si>
  <si>
    <t>9101143879</t>
  </si>
  <si>
    <t>TM/20E#0193040</t>
  </si>
  <si>
    <t>3225</t>
  </si>
  <si>
    <t>9101143895</t>
  </si>
  <si>
    <t>TM/20E#0193048</t>
  </si>
  <si>
    <t>2771</t>
  </si>
  <si>
    <t>9101143957</t>
  </si>
  <si>
    <t>TM/20E#0025275</t>
  </si>
  <si>
    <t>9101143970</t>
  </si>
  <si>
    <t>TM/20E#0193055</t>
  </si>
  <si>
    <t>9101143973</t>
  </si>
  <si>
    <t>TM/20E#0193056</t>
  </si>
  <si>
    <t>9101144053</t>
  </si>
  <si>
    <t>TM/20E#0193074</t>
  </si>
  <si>
    <t>2306</t>
  </si>
  <si>
    <t>9101144256</t>
  </si>
  <si>
    <t>TM/20E#0002542</t>
  </si>
  <si>
    <t>9101144320</t>
  </si>
  <si>
    <t>TM/20E#0193126</t>
  </si>
  <si>
    <t>5667</t>
  </si>
  <si>
    <t>9101144331</t>
  </si>
  <si>
    <t>TM/20E#0056961</t>
  </si>
  <si>
    <t>3828</t>
  </si>
  <si>
    <t>9101144344</t>
  </si>
  <si>
    <t>TM/20E#0056963</t>
  </si>
  <si>
    <t>5291</t>
  </si>
  <si>
    <t>9101144370</t>
  </si>
  <si>
    <t>TM/20E#0056964</t>
  </si>
  <si>
    <t>3758</t>
  </si>
  <si>
    <t>9101144385</t>
  </si>
  <si>
    <t>TM/20E#0005093</t>
  </si>
  <si>
    <t>4112</t>
  </si>
  <si>
    <t>9101144396</t>
  </si>
  <si>
    <t>TM/20E#0193154</t>
  </si>
  <si>
    <t>9101144414</t>
  </si>
  <si>
    <t>TM/20E#0193166</t>
  </si>
  <si>
    <t>9101144420</t>
  </si>
  <si>
    <t>TM/20E#0002544</t>
  </si>
  <si>
    <t>9101144425</t>
  </si>
  <si>
    <t>TM/20E#0193168</t>
  </si>
  <si>
    <t>9101144469</t>
  </si>
  <si>
    <t>TM/20E#0193188</t>
  </si>
  <si>
    <t>5487</t>
  </si>
  <si>
    <t>9101144476</t>
  </si>
  <si>
    <t>TM/20E#0002545</t>
  </si>
  <si>
    <t>5299</t>
  </si>
  <si>
    <t>9101144508</t>
  </si>
  <si>
    <t>TM/20E#0000924</t>
  </si>
  <si>
    <t>5064</t>
  </si>
  <si>
    <t>9101144517</t>
  </si>
  <si>
    <t>TM/20E#0004506</t>
  </si>
  <si>
    <t>9101144526</t>
  </si>
  <si>
    <t>TM/20E#0193212</t>
  </si>
  <si>
    <t>2122</t>
  </si>
  <si>
    <t>9101144564</t>
  </si>
  <si>
    <t>TM/20E#0056984</t>
  </si>
  <si>
    <t>3906</t>
  </si>
  <si>
    <t>9101144583</t>
  </si>
  <si>
    <t>TM/20E#0008614</t>
  </si>
  <si>
    <t>9101144601</t>
  </si>
  <si>
    <t>TM/20E#0056985</t>
  </si>
  <si>
    <t>2721</t>
  </si>
  <si>
    <t>9101144611</t>
  </si>
  <si>
    <t>TM/20E#0056987</t>
  </si>
  <si>
    <t>6036</t>
  </si>
  <si>
    <t>9101144619</t>
  </si>
  <si>
    <t>TM/20E#0193233</t>
  </si>
  <si>
    <t>1535</t>
  </si>
  <si>
    <t>9101144645</t>
  </si>
  <si>
    <t>TM/20E#0005095</t>
  </si>
  <si>
    <t>9101144698</t>
  </si>
  <si>
    <t>TM/20E#0004002</t>
  </si>
  <si>
    <t>5212</t>
  </si>
  <si>
    <t>9101144750</t>
  </si>
  <si>
    <t>TM/20E#0025295</t>
  </si>
  <si>
    <t>9101144766</t>
  </si>
  <si>
    <t>TM/20E#0056996</t>
  </si>
  <si>
    <t>3205</t>
  </si>
  <si>
    <t>9101144772</t>
  </si>
  <si>
    <t>TM/20E#0056998</t>
  </si>
  <si>
    <t>3774</t>
  </si>
  <si>
    <t>9101144835</t>
  </si>
  <si>
    <t>TM/20E#0057007</t>
  </si>
  <si>
    <t>3647</t>
  </si>
  <si>
    <t>9101144839</t>
  </si>
  <si>
    <t>TM/20E#0057008</t>
  </si>
  <si>
    <t>5786</t>
  </si>
  <si>
    <t>9101144912</t>
  </si>
  <si>
    <t>TM/20E#0193283</t>
  </si>
  <si>
    <t>5045</t>
  </si>
  <si>
    <t>9101144996</t>
  </si>
  <si>
    <t>TM/20E#0057019</t>
  </si>
  <si>
    <t>5233</t>
  </si>
  <si>
    <t>9101145010</t>
  </si>
  <si>
    <t>TM/20E#0057022</t>
  </si>
  <si>
    <t>4332</t>
  </si>
  <si>
    <t>9101145165</t>
  </si>
  <si>
    <t>TM/20E#0193338</t>
  </si>
  <si>
    <t>3857</t>
  </si>
  <si>
    <t>9101145169</t>
  </si>
  <si>
    <t>TM/20E#0057033</t>
  </si>
  <si>
    <t>9101145214</t>
  </si>
  <si>
    <t>TM/20E#0002834</t>
  </si>
  <si>
    <t>5592</t>
  </si>
  <si>
    <t>9101145279</t>
  </si>
  <si>
    <t>5797</t>
  </si>
  <si>
    <t>9101145290</t>
  </si>
  <si>
    <t>TM/20E#0057046</t>
  </si>
  <si>
    <t>3484</t>
  </si>
  <si>
    <t>9101145296</t>
  </si>
  <si>
    <t>5597</t>
  </si>
  <si>
    <t>9101145370</t>
  </si>
  <si>
    <t>TM/20E#0193382</t>
  </si>
  <si>
    <t>9101145449</t>
  </si>
  <si>
    <t>TM/20E#0016873</t>
  </si>
  <si>
    <t>9101145451</t>
  </si>
  <si>
    <t>TM/20E#0004867</t>
  </si>
  <si>
    <t>6149</t>
  </si>
  <si>
    <t>9101145499</t>
  </si>
  <si>
    <t>9101145558</t>
  </si>
  <si>
    <t>TM/20E#0001264</t>
  </si>
  <si>
    <t>9101145612</t>
  </si>
  <si>
    <t>TM/20E#0193429</t>
  </si>
  <si>
    <t>3369</t>
  </si>
  <si>
    <t>9101145668</t>
  </si>
  <si>
    <t>TM/20E#0004536</t>
  </si>
  <si>
    <t>3351</t>
  </si>
  <si>
    <t>9101145686</t>
  </si>
  <si>
    <t>TM/20E#0193453</t>
  </si>
  <si>
    <t>4364</t>
  </si>
  <si>
    <t>9101145722</t>
  </si>
  <si>
    <t>TM/20E#0001016</t>
  </si>
  <si>
    <t>9101145761</t>
  </si>
  <si>
    <t>TM/20E#0193473</t>
  </si>
  <si>
    <t>5856</t>
  </si>
  <si>
    <t>9101145768</t>
  </si>
  <si>
    <t>TM/20E#0014413</t>
  </si>
  <si>
    <t>5888</t>
  </si>
  <si>
    <t>9101145804</t>
  </si>
  <si>
    <t>TM/20E#0193479</t>
  </si>
  <si>
    <t>4170</t>
  </si>
  <si>
    <t>9101145818</t>
  </si>
  <si>
    <t>TM/20E#0005253</t>
  </si>
  <si>
    <t>3520</t>
  </si>
  <si>
    <t>9101145837</t>
  </si>
  <si>
    <t>TM/20E#0002702</t>
  </si>
  <si>
    <t>4687</t>
  </si>
  <si>
    <t>9101145843</t>
  </si>
  <si>
    <t>TM/20E#0193489</t>
  </si>
  <si>
    <t>5535</t>
  </si>
  <si>
    <t>9101145847</t>
  </si>
  <si>
    <t>TM/20E#0193495</t>
  </si>
  <si>
    <t>5579</t>
  </si>
  <si>
    <t>9101145848</t>
  </si>
  <si>
    <t>TM/20E#0193496</t>
  </si>
  <si>
    <t>9101145853</t>
  </si>
  <si>
    <t>TM/20E#0001541</t>
  </si>
  <si>
    <t>9101145894</t>
  </si>
  <si>
    <t>TM/20E#0057104</t>
  </si>
  <si>
    <t>3445</t>
  </si>
  <si>
    <t>9101145917</t>
  </si>
  <si>
    <t>TM/20E#0057105</t>
  </si>
  <si>
    <t>9101145948</t>
  </si>
  <si>
    <t>TM/20E#0193522</t>
  </si>
  <si>
    <t>4249</t>
  </si>
  <si>
    <t>9101145971</t>
  </si>
  <si>
    <t>TM/20E#0007049</t>
  </si>
  <si>
    <t>4142</t>
  </si>
  <si>
    <t>9101146002</t>
  </si>
  <si>
    <t>TM/20E#0057113</t>
  </si>
  <si>
    <t>3894</t>
  </si>
  <si>
    <t>9101146312</t>
  </si>
  <si>
    <t>TM/20E#0193570</t>
  </si>
  <si>
    <t>2144</t>
  </si>
  <si>
    <t>9101146325</t>
  </si>
  <si>
    <t>TM/20E#0193572</t>
  </si>
  <si>
    <t>4068</t>
  </si>
  <si>
    <t>9101146350</t>
  </si>
  <si>
    <t>TM/20E#0001019</t>
  </si>
  <si>
    <t>9101146379</t>
  </si>
  <si>
    <t>TM/20E#0001037</t>
  </si>
  <si>
    <t>5438</t>
  </si>
  <si>
    <t>9101146469</t>
  </si>
  <si>
    <t>TM/20E#0000758</t>
  </si>
  <si>
    <t>5736</t>
  </si>
  <si>
    <t>9101146499</t>
  </si>
  <si>
    <t>TM/20E#0193611</t>
  </si>
  <si>
    <t>5613</t>
  </si>
  <si>
    <t>9101146624</t>
  </si>
  <si>
    <t>TM/20E#0193644</t>
  </si>
  <si>
    <t>4535</t>
  </si>
  <si>
    <t>9101146725</t>
  </si>
  <si>
    <t>TM/20E#0016905</t>
  </si>
  <si>
    <t>9101146762</t>
  </si>
  <si>
    <t>TM/20E#0057176</t>
  </si>
  <si>
    <t>9101146780</t>
  </si>
  <si>
    <t>TM/20E#0193680</t>
  </si>
  <si>
    <t>4275</t>
  </si>
  <si>
    <t>9101146794</t>
  </si>
  <si>
    <t>TM/20E#0057177</t>
  </si>
  <si>
    <t>5338</t>
  </si>
  <si>
    <t>9101146833</t>
  </si>
  <si>
    <t>TM/20E#0004122</t>
  </si>
  <si>
    <t>9101146925</t>
  </si>
  <si>
    <t>TM/20E#0057190</t>
  </si>
  <si>
    <t>3327</t>
  </si>
  <si>
    <t>9101147010</t>
  </si>
  <si>
    <t>TM/20E#0057192</t>
  </si>
  <si>
    <t>3287</t>
  </si>
  <si>
    <t>9101147083</t>
  </si>
  <si>
    <t>TM/20E#0193763</t>
  </si>
  <si>
    <t>9101147092</t>
  </si>
  <si>
    <t>TM/20E#0193764</t>
  </si>
  <si>
    <t>5619</t>
  </si>
  <si>
    <t>9101147126</t>
  </si>
  <si>
    <t>TM/20E#0193773</t>
  </si>
  <si>
    <t>5714</t>
  </si>
  <si>
    <t>9101147152</t>
  </si>
  <si>
    <t>TM/20E#0004546</t>
  </si>
  <si>
    <t>9101147162</t>
  </si>
  <si>
    <t>TM/20E#0193782</t>
  </si>
  <si>
    <t>1669</t>
  </si>
  <si>
    <t>9101147165</t>
  </si>
  <si>
    <t>TM/20E#0057201</t>
  </si>
  <si>
    <t>6159</t>
  </si>
  <si>
    <t>9101147208</t>
  </si>
  <si>
    <t>TM/20E#0193796</t>
  </si>
  <si>
    <t>4174</t>
  </si>
  <si>
    <t>9101147353</t>
  </si>
  <si>
    <t>TM/20E#0193821</t>
  </si>
  <si>
    <t>9101147400</t>
  </si>
  <si>
    <t>TM/20E#0001021</t>
  </si>
  <si>
    <t>5679</t>
  </si>
  <si>
    <t>9101147421</t>
  </si>
  <si>
    <t>TM/20E#0000934</t>
  </si>
  <si>
    <t>5779</t>
  </si>
  <si>
    <t>9101147429</t>
  </si>
  <si>
    <t>TM/20E#0193836</t>
  </si>
  <si>
    <t>9101147433</t>
  </si>
  <si>
    <t>TM/20E#0001042</t>
  </si>
  <si>
    <t>4916</t>
  </si>
  <si>
    <t>9101147434</t>
  </si>
  <si>
    <t>TM/20E#0001043</t>
  </si>
  <si>
    <t>9101147449</t>
  </si>
  <si>
    <t>TM/20E#0056058</t>
  </si>
  <si>
    <t>4662</t>
  </si>
  <si>
    <t>9101147467</t>
  </si>
  <si>
    <t>TM/20E#0002725</t>
  </si>
  <si>
    <t>5633</t>
  </si>
  <si>
    <t>9101147470</t>
  </si>
  <si>
    <t>TM/20E#0001492</t>
  </si>
  <si>
    <t>9101147575</t>
  </si>
  <si>
    <t>TM/20E#0016516</t>
  </si>
  <si>
    <t>9101147587</t>
  </si>
  <si>
    <t>TM/20E#0002726</t>
  </si>
  <si>
    <t>9101147591</t>
  </si>
  <si>
    <t>TM/20E#0002727</t>
  </si>
  <si>
    <t>9101147592</t>
  </si>
  <si>
    <t>TM/20E#0189629</t>
  </si>
  <si>
    <t>3370</t>
  </si>
  <si>
    <t>9101147612</t>
  </si>
  <si>
    <t>TM/20E#0056072</t>
  </si>
  <si>
    <t>3420</t>
  </si>
  <si>
    <t>9101147613</t>
  </si>
  <si>
    <t>TM/20E#0056074</t>
  </si>
  <si>
    <t>9101147743</t>
  </si>
  <si>
    <t>TM/20E#0004393</t>
  </si>
  <si>
    <t>9101147749</t>
  </si>
  <si>
    <t>TM/20E#0056085</t>
  </si>
  <si>
    <t>3185</t>
  </si>
  <si>
    <t>9101147820</t>
  </si>
  <si>
    <t>TM/20E#0002781</t>
  </si>
  <si>
    <t>5706</t>
  </si>
  <si>
    <t>9101147824</t>
  </si>
  <si>
    <t>TM/20E#0189712</t>
  </si>
  <si>
    <t>2833</t>
  </si>
  <si>
    <t>9101147890</t>
  </si>
  <si>
    <t>TM/20E#0058603</t>
  </si>
  <si>
    <t>1631</t>
  </si>
  <si>
    <t>9101147974</t>
  </si>
  <si>
    <t>TM/20E#0003120</t>
  </si>
  <si>
    <t>6209</t>
  </si>
  <si>
    <t>9101148002</t>
  </si>
  <si>
    <t>TM/20E#0189789</t>
  </si>
  <si>
    <t>9101148004</t>
  </si>
  <si>
    <t>TM/20E#0189790</t>
  </si>
  <si>
    <t>2192</t>
  </si>
  <si>
    <t>9101148126</t>
  </si>
  <si>
    <t>TM/20E#0014247</t>
  </si>
  <si>
    <t>3120</t>
  </si>
  <si>
    <t>9101148179</t>
  </si>
  <si>
    <t>TM/20E#0189853</t>
  </si>
  <si>
    <t>3303</t>
  </si>
  <si>
    <t>9101148196</t>
  </si>
  <si>
    <t>TM/20E#0003910</t>
  </si>
  <si>
    <t>4399</t>
  </si>
  <si>
    <t>9101148199</t>
  </si>
  <si>
    <t>TM/20E#0016560</t>
  </si>
  <si>
    <t>9101148211</t>
  </si>
  <si>
    <t>TM/20E#0189867</t>
  </si>
  <si>
    <t>9101148294</t>
  </si>
  <si>
    <t>TM/20E#0002261</t>
  </si>
  <si>
    <t>4830</t>
  </si>
  <si>
    <t>9101148305</t>
  </si>
  <si>
    <t>TM/20E#0056126</t>
  </si>
  <si>
    <t>5414</t>
  </si>
  <si>
    <t>9101148313</t>
  </si>
  <si>
    <t>TM/20E#0056130</t>
  </si>
  <si>
    <t>4935</t>
  </si>
  <si>
    <t>9101148343</t>
  </si>
  <si>
    <t>TM/20E#0056135</t>
  </si>
  <si>
    <t>9101148347</t>
  </si>
  <si>
    <t>TM/20E#0008504</t>
  </si>
  <si>
    <t>9101148422</t>
  </si>
  <si>
    <t>TM/20E#0056145</t>
  </si>
  <si>
    <t>3392</t>
  </si>
  <si>
    <t>9101148451</t>
  </si>
  <si>
    <t>TM/20E#0056154</t>
  </si>
  <si>
    <t>9101148491</t>
  </si>
  <si>
    <t>TM/20E#0189994</t>
  </si>
  <si>
    <t>5669</t>
  </si>
  <si>
    <t>9101148672</t>
  </si>
  <si>
    <t>TM/20E#0014262</t>
  </si>
  <si>
    <t>1550</t>
  </si>
  <si>
    <t>9101148689</t>
  </si>
  <si>
    <t>TM/20E#0004033</t>
  </si>
  <si>
    <t>9101148755</t>
  </si>
  <si>
    <t>TM/20E#0190083</t>
  </si>
  <si>
    <t>4211</t>
  </si>
  <si>
    <t>9101148788</t>
  </si>
  <si>
    <t>TM/20E#0190093</t>
  </si>
  <si>
    <t>9101148905</t>
  </si>
  <si>
    <t>TM/20E#0004419</t>
  </si>
  <si>
    <t>5978</t>
  </si>
  <si>
    <t>9101148935</t>
  </si>
  <si>
    <t>TM/20E#0002263</t>
  </si>
  <si>
    <t>1537</t>
  </si>
  <si>
    <t>9101149002</t>
  </si>
  <si>
    <t>TM/20E#0190152</t>
  </si>
  <si>
    <t>5284</t>
  </si>
  <si>
    <t>9101149042</t>
  </si>
  <si>
    <t>TM/20E#0056209</t>
  </si>
  <si>
    <t>3321</t>
  </si>
  <si>
    <t>9101149098</t>
  </si>
  <si>
    <t>TM/20E#0056214</t>
  </si>
  <si>
    <t>3725</t>
  </si>
  <si>
    <t>9101149119</t>
  </si>
  <si>
    <t>TM/20E#0190210</t>
  </si>
  <si>
    <t>2178</t>
  </si>
  <si>
    <t>9101149141</t>
  </si>
  <si>
    <t>TM/20E#0005178</t>
  </si>
  <si>
    <t>9101149161</t>
  </si>
  <si>
    <t>TM/20E#0190222</t>
  </si>
  <si>
    <t>9101149195</t>
  </si>
  <si>
    <t>TM/20E#0190236</t>
  </si>
  <si>
    <t>9101149202</t>
  </si>
  <si>
    <t>TM/20E#0025083</t>
  </si>
  <si>
    <t>3194</t>
  </si>
  <si>
    <t>9101149213</t>
  </si>
  <si>
    <t>TM/20E#0002050</t>
  </si>
  <si>
    <t>5974</t>
  </si>
  <si>
    <t>9101149255</t>
  </si>
  <si>
    <t>TM/20E#0014264</t>
  </si>
  <si>
    <t>5432</t>
  </si>
  <si>
    <t>9101149268</t>
  </si>
  <si>
    <t>TM/20E#0190254</t>
  </si>
  <si>
    <t>4172</t>
  </si>
  <si>
    <t>9101149276</t>
  </si>
  <si>
    <t>TM/20E#0190257</t>
  </si>
  <si>
    <t>2322</t>
  </si>
  <si>
    <t>9101149284</t>
  </si>
  <si>
    <t>TM/20E#0056223</t>
  </si>
  <si>
    <t>3769</t>
  </si>
  <si>
    <t>9101149301</t>
  </si>
  <si>
    <t>TM/20E#0190262</t>
  </si>
  <si>
    <t>9101149327</t>
  </si>
  <si>
    <t>TM/20E#0056226</t>
  </si>
  <si>
    <t>3834</t>
  </si>
  <si>
    <t>9101149343</t>
  </si>
  <si>
    <t>TM/20E#0006967</t>
  </si>
  <si>
    <t>4173</t>
  </si>
  <si>
    <t>9101149355</t>
  </si>
  <si>
    <t>TM/20E#0000337</t>
  </si>
  <si>
    <t>1602</t>
  </si>
  <si>
    <t>9101149509</t>
  </si>
  <si>
    <t>TM/20E#0056230</t>
  </si>
  <si>
    <t>3562</t>
  </si>
  <si>
    <t>9101149510</t>
  </si>
  <si>
    <t>TM/20E#0002753</t>
  </si>
  <si>
    <t>4938</t>
  </si>
  <si>
    <t>9101149513</t>
  </si>
  <si>
    <t>TM/20E#0056232</t>
  </si>
  <si>
    <t>3783</t>
  </si>
  <si>
    <t>9101149544</t>
  </si>
  <si>
    <t>TM/20E#0003450</t>
  </si>
  <si>
    <t>4141</t>
  </si>
  <si>
    <t>9101149554</t>
  </si>
  <si>
    <t>TM/20E#0006968</t>
  </si>
  <si>
    <t>1598</t>
  </si>
  <si>
    <t>9101149562</t>
  </si>
  <si>
    <t>TM/20E#0190308</t>
  </si>
  <si>
    <t>9101149565</t>
  </si>
  <si>
    <t>TM/20E#0190309</t>
  </si>
  <si>
    <t>9101149586</t>
  </si>
  <si>
    <t>TM/20E#0056241</t>
  </si>
  <si>
    <t>5026</t>
  </si>
  <si>
    <t>9101149616</t>
  </si>
  <si>
    <t>TM/20E#0000969</t>
  </si>
  <si>
    <t>6078</t>
  </si>
  <si>
    <t>9101149628</t>
  </si>
  <si>
    <t>TM/20E#0056246</t>
  </si>
  <si>
    <t>4082</t>
  </si>
  <si>
    <t>9101149653</t>
  </si>
  <si>
    <t>TM/20E#0004116</t>
  </si>
  <si>
    <t>4763</t>
  </si>
  <si>
    <t>9101149656</t>
  </si>
  <si>
    <t>5640</t>
  </si>
  <si>
    <t>TM/20E#0190326</t>
  </si>
  <si>
    <t>9101149666</t>
  </si>
  <si>
    <t>TM/20E#0056248</t>
  </si>
  <si>
    <t>9101149669</t>
  </si>
  <si>
    <t>TM/20E#0001970</t>
  </si>
  <si>
    <t>4732</t>
  </si>
  <si>
    <t>9101149700</t>
  </si>
  <si>
    <t>TM/20E#0190340</t>
  </si>
  <si>
    <t>9101149713</t>
  </si>
  <si>
    <t>TM/20E#0001351</t>
  </si>
  <si>
    <t>9101149731</t>
  </si>
  <si>
    <t>TM/20E#0001753</t>
  </si>
  <si>
    <t>9101149733</t>
  </si>
  <si>
    <t>TM/20E#0190351</t>
  </si>
  <si>
    <t>9101149747</t>
  </si>
  <si>
    <t>TM/20E#0190352</t>
  </si>
  <si>
    <t>9101149784</t>
  </si>
  <si>
    <t>TM/20E#0190355</t>
  </si>
  <si>
    <t>5385</t>
  </si>
  <si>
    <t>9101149862</t>
  </si>
  <si>
    <t>TM/20E#0025095</t>
  </si>
  <si>
    <t>3744</t>
  </si>
  <si>
    <t>9101149926</t>
  </si>
  <si>
    <t>TM/20E#0056256</t>
  </si>
  <si>
    <t>3473</t>
  </si>
  <si>
    <t>9101150037</t>
  </si>
  <si>
    <t>TM/20E#0190389</t>
  </si>
  <si>
    <t>4554</t>
  </si>
  <si>
    <t>9101150050</t>
  </si>
  <si>
    <t>TM/20E#0001506</t>
  </si>
  <si>
    <t>9101150076</t>
  </si>
  <si>
    <t>TM/20E#0190403</t>
  </si>
  <si>
    <t>5746</t>
  </si>
  <si>
    <t>9101150134</t>
  </si>
  <si>
    <t>TM/20E#0004429</t>
  </si>
  <si>
    <t>9101150158</t>
  </si>
  <si>
    <t>TM/20E#0190415</t>
  </si>
  <si>
    <t>9101150161</t>
  </si>
  <si>
    <t>TM/20E#0190416</t>
  </si>
  <si>
    <t>2050</t>
  </si>
  <si>
    <t>9101150167</t>
  </si>
  <si>
    <t>TM/20E#0190417</t>
  </si>
  <si>
    <t>9101150177</t>
  </si>
  <si>
    <t>TM/20E#0190419</t>
  </si>
  <si>
    <t>9101150239</t>
  </si>
  <si>
    <t>TM/20E#0003130</t>
  </si>
  <si>
    <t>9101150256</t>
  </si>
  <si>
    <t>TM/20E#0056266</t>
  </si>
  <si>
    <t>4242</t>
  </si>
  <si>
    <t>9101150264</t>
  </si>
  <si>
    <t>TM/20E#0190441</t>
  </si>
  <si>
    <t>4280</t>
  </si>
  <si>
    <t>9101150300</t>
  </si>
  <si>
    <t>TM/20E#0190446</t>
  </si>
  <si>
    <t>9101150304</t>
  </si>
  <si>
    <t>TM/20E#0056268</t>
  </si>
  <si>
    <t>4349</t>
  </si>
  <si>
    <t>9101150331</t>
  </si>
  <si>
    <t>TM/20E#0002560</t>
  </si>
  <si>
    <t>9101150416</t>
  </si>
  <si>
    <t>TM/20E#0190465</t>
  </si>
  <si>
    <t>2759</t>
  </si>
  <si>
    <t>9101150423</t>
  </si>
  <si>
    <t>TM/20E#0004044</t>
  </si>
  <si>
    <t>9101150427</t>
  </si>
  <si>
    <t>TM/20E#0001845</t>
  </si>
  <si>
    <t>5549</t>
  </si>
  <si>
    <t>9101150450</t>
  </si>
  <si>
    <t>TM/20E#0190479</t>
  </si>
  <si>
    <t>3015</t>
  </si>
  <si>
    <t>9101150522</t>
  </si>
  <si>
    <t>TM/20E#0003937</t>
  </si>
  <si>
    <t>4318</t>
  </si>
  <si>
    <t>9101150537</t>
  </si>
  <si>
    <t>TM/20E#0004045</t>
  </si>
  <si>
    <t>9101150598</t>
  </si>
  <si>
    <t>TM/20E#0002053</t>
  </si>
  <si>
    <t>9101150600</t>
  </si>
  <si>
    <t>TM/20E#0025102</t>
  </si>
  <si>
    <t>2039</t>
  </si>
  <si>
    <t>9101150649</t>
  </si>
  <si>
    <t>TM/20E#0006974</t>
  </si>
  <si>
    <t>3614</t>
  </si>
  <si>
    <t>9101150655</t>
  </si>
  <si>
    <t>TM/20E#0190524</t>
  </si>
  <si>
    <t>5303</t>
  </si>
  <si>
    <t>9101150996</t>
  </si>
  <si>
    <t>TM/20E#0056290</t>
  </si>
  <si>
    <t>9101151074</t>
  </si>
  <si>
    <t>TM/20E#0000971</t>
  </si>
  <si>
    <t>6141</t>
  </si>
  <si>
    <t>9101151092</t>
  </si>
  <si>
    <t>TM/20E#0004819</t>
  </si>
  <si>
    <t>5870</t>
  </si>
  <si>
    <t>9101151184</t>
  </si>
  <si>
    <t>TM/20E#0002056</t>
  </si>
  <si>
    <t>4048</t>
  </si>
  <si>
    <t>9101151252</t>
  </si>
  <si>
    <t>TM/20E#0056299</t>
  </si>
  <si>
    <t>9101151367</t>
  </si>
  <si>
    <t>TM/20E#0056303</t>
  </si>
  <si>
    <t>3946</t>
  </si>
  <si>
    <t>9101151422</t>
  </si>
  <si>
    <t>TM/20E#0056304</t>
  </si>
  <si>
    <t>5824</t>
  </si>
  <si>
    <t>9101151495</t>
  </si>
  <si>
    <t>TM/20E#0190654</t>
  </si>
  <si>
    <t>3766</t>
  </si>
  <si>
    <t>9101151611</t>
  </si>
  <si>
    <t>TM/20E#0190668</t>
  </si>
  <si>
    <t>9101151699</t>
  </si>
  <si>
    <t>TM/20E#0000973</t>
  </si>
  <si>
    <t>4491</t>
  </si>
  <si>
    <t>9101151804</t>
  </si>
  <si>
    <t>TM/20E#0190711</t>
  </si>
  <si>
    <t>5434</t>
  </si>
  <si>
    <t>9101151836</t>
  </si>
  <si>
    <t>TM/20E#0056312</t>
  </si>
  <si>
    <t>3904</t>
  </si>
  <si>
    <t>9101151890</t>
  </si>
  <si>
    <t>TM/20E#0190719</t>
  </si>
  <si>
    <t>9101151909</t>
  </si>
  <si>
    <t>TM/20E#0056313</t>
  </si>
  <si>
    <t>9101151937</t>
  </si>
  <si>
    <t>TM/20E#0190727</t>
  </si>
  <si>
    <t>9101152091</t>
  </si>
  <si>
    <t>TM/20E#0190742</t>
  </si>
  <si>
    <t>2079</t>
  </si>
  <si>
    <t>9101152101</t>
  </si>
  <si>
    <t>TM/20E#0001764</t>
  </si>
  <si>
    <t>6028</t>
  </si>
  <si>
    <t>9101152125</t>
  </si>
  <si>
    <t>TM/20E#0003133</t>
  </si>
  <si>
    <t>9101152143</t>
  </si>
  <si>
    <t>TM/20E#0190752</t>
  </si>
  <si>
    <t>9101152181</t>
  </si>
  <si>
    <t>TM/20E#0001765</t>
  </si>
  <si>
    <t>6012</t>
  </si>
  <si>
    <t>9101152200</t>
  </si>
  <si>
    <t>TM/20E#0190761</t>
  </si>
  <si>
    <t>4750</t>
  </si>
  <si>
    <t>9101152233</t>
  </si>
  <si>
    <t>TM/20E#0056322</t>
  </si>
  <si>
    <t>2387</t>
  </si>
  <si>
    <t>9101152235</t>
  </si>
  <si>
    <t>TM/20E#0190767</t>
  </si>
  <si>
    <t>2141</t>
  </si>
  <si>
    <t>9101152247</t>
  </si>
  <si>
    <t>TM/20E#0190770</t>
  </si>
  <si>
    <t>9101152301</t>
  </si>
  <si>
    <t>TM/20E#0004438</t>
  </si>
  <si>
    <t>4054</t>
  </si>
  <si>
    <t>9101152318</t>
  </si>
  <si>
    <t>TM/20E#0004439</t>
  </si>
  <si>
    <t>3461</t>
  </si>
  <si>
    <t>9101152334</t>
  </si>
  <si>
    <t>TM/20E#0001766</t>
  </si>
  <si>
    <t>5782</t>
  </si>
  <si>
    <t>9101152361</t>
  </si>
  <si>
    <t>TM/20E#0025113</t>
  </si>
  <si>
    <t>9101152375</t>
  </si>
  <si>
    <t>TM/20E#0016664</t>
  </si>
  <si>
    <t>9101152420</t>
  </si>
  <si>
    <t>TM/20E#0025114</t>
  </si>
  <si>
    <t>4315</t>
  </si>
  <si>
    <t>9101152547</t>
  </si>
  <si>
    <t>TM/20E#0190817</t>
  </si>
  <si>
    <t>2340</t>
  </si>
  <si>
    <t>9101152581</t>
  </si>
  <si>
    <t>TM/20E#0056333</t>
  </si>
  <si>
    <t>3911</t>
  </si>
  <si>
    <t>9101152752</t>
  </si>
  <si>
    <t>TM/20E#0056340</t>
  </si>
  <si>
    <t>2043</t>
  </si>
  <si>
    <t>9101152754</t>
  </si>
  <si>
    <t>TM/20E#0056341</t>
  </si>
  <si>
    <t>9101152763</t>
  </si>
  <si>
    <t>TM/20E#0001538</t>
  </si>
  <si>
    <t>9101152775</t>
  </si>
  <si>
    <t>TM/20E#0190861</t>
  </si>
  <si>
    <t>9101152810</t>
  </si>
  <si>
    <t>TM/20E#0016670</t>
  </si>
  <si>
    <t>3314</t>
  </si>
  <si>
    <t>9101152818</t>
  </si>
  <si>
    <t>TM/20E#0190870</t>
  </si>
  <si>
    <t>9101152939</t>
  </si>
  <si>
    <t>TM/20E#0002102</t>
  </si>
  <si>
    <t>9101153014</t>
  </si>
  <si>
    <t>TM/20E#0003943</t>
  </si>
  <si>
    <t>4204</t>
  </si>
  <si>
    <t>9101153078</t>
  </si>
  <si>
    <t>TM/20E#0002958</t>
  </si>
  <si>
    <t>9101153135</t>
  </si>
  <si>
    <t>TM/20E#0190911</t>
  </si>
  <si>
    <t>6174</t>
  </si>
  <si>
    <t>9101153141</t>
  </si>
  <si>
    <t>TM/20E#0004442</t>
  </si>
  <si>
    <t>9101153165</t>
  </si>
  <si>
    <t>TM/20E#0190916</t>
  </si>
  <si>
    <t>4924</t>
  </si>
  <si>
    <t>9101153179</t>
  </si>
  <si>
    <t>TM/20E#0190921</t>
  </si>
  <si>
    <t>9101153186</t>
  </si>
  <si>
    <t>TM/20E#0190922</t>
  </si>
  <si>
    <t>9101153230</t>
  </si>
  <si>
    <t>TM/20E#0190931</t>
  </si>
  <si>
    <t>2539</t>
  </si>
  <si>
    <t>9101153269</t>
  </si>
  <si>
    <t>TM/20E#0004443</t>
  </si>
  <si>
    <t>9101153358</t>
  </si>
  <si>
    <t>TM/20E#0005048</t>
  </si>
  <si>
    <t>4139</t>
  </si>
  <si>
    <t>9101153630</t>
  </si>
  <si>
    <t>TM/20E#0056368</t>
  </si>
  <si>
    <t>5793</t>
  </si>
  <si>
    <t>9101153659</t>
  </si>
  <si>
    <t>TM/20E#0056370</t>
  </si>
  <si>
    <t>5275</t>
  </si>
  <si>
    <t>9101153699</t>
  </si>
  <si>
    <t>TM/20E#0025123</t>
  </si>
  <si>
    <t>9101153737</t>
  </si>
  <si>
    <t>TM/20E#0056375</t>
  </si>
  <si>
    <t>3063</t>
  </si>
  <si>
    <t>9101153838</t>
  </si>
  <si>
    <t>TM/20E#0014307</t>
  </si>
  <si>
    <t>5989</t>
  </si>
  <si>
    <t>9101153842</t>
  </si>
  <si>
    <t>TM/20E#0002960</t>
  </si>
  <si>
    <t>9101153898</t>
  </si>
  <si>
    <t>TM/20E#0191099</t>
  </si>
  <si>
    <t>9101153908</t>
  </si>
  <si>
    <t>TM/20E#0191101</t>
  </si>
  <si>
    <t>5101</t>
  </si>
  <si>
    <t>9101153960</t>
  </si>
  <si>
    <t>TM/20E#0056381</t>
  </si>
  <si>
    <t>9101153961</t>
  </si>
  <si>
    <t>TM/20E#0002962</t>
  </si>
  <si>
    <t>9101153966</t>
  </si>
  <si>
    <t>TM/20E#0191123</t>
  </si>
  <si>
    <t>2066</t>
  </si>
  <si>
    <t>9101154004</t>
  </si>
  <si>
    <t>TM/20E#0191138</t>
  </si>
  <si>
    <t>9101154049</t>
  </si>
  <si>
    <t>TM/20E#0191153</t>
  </si>
  <si>
    <t>5925</t>
  </si>
  <si>
    <t>9101154053</t>
  </si>
  <si>
    <t>TM/20E#0191156</t>
  </si>
  <si>
    <t>9101154174</t>
  </si>
  <si>
    <t>TM/20E#0056385</t>
  </si>
  <si>
    <t>4226</t>
  </si>
  <si>
    <t>9101154206</t>
  </si>
  <si>
    <t>TM/20E#0016692</t>
  </si>
  <si>
    <t>5881</t>
  </si>
  <si>
    <t>9101154222</t>
  </si>
  <si>
    <t>TM/20E#0004827</t>
  </si>
  <si>
    <t>9101154237</t>
  </si>
  <si>
    <t>TM/20E#0191176</t>
  </si>
  <si>
    <t>5295</t>
  </si>
  <si>
    <t>9101154255</t>
  </si>
  <si>
    <t>TM/20E#0191178</t>
  </si>
  <si>
    <t>3133</t>
  </si>
  <si>
    <t>9101154365</t>
  </si>
  <si>
    <t>TM/20E#0191203</t>
  </si>
  <si>
    <t>9101154397</t>
  </si>
  <si>
    <t>TM/20E#0001544</t>
  </si>
  <si>
    <t>4982</t>
  </si>
  <si>
    <t>9101154496</t>
  </si>
  <si>
    <t>TM/20E#0002804</t>
  </si>
  <si>
    <t>9101154538</t>
  </si>
  <si>
    <t>TM/20E#0001089</t>
  </si>
  <si>
    <t>5630</t>
  </si>
  <si>
    <t>9101154575</t>
  </si>
  <si>
    <t>TM/20E#0025139</t>
  </si>
  <si>
    <t>3272</t>
  </si>
  <si>
    <t>9101154614</t>
  </si>
  <si>
    <t>TM/20E#0025140</t>
  </si>
  <si>
    <t>9101154617</t>
  </si>
  <si>
    <t>TM/20E#0001025</t>
  </si>
  <si>
    <t>9101154630</t>
  </si>
  <si>
    <t>TM/20E#0191237</t>
  </si>
  <si>
    <t>1650</t>
  </si>
  <si>
    <t>9101154644</t>
  </si>
  <si>
    <t>TM/20E#0056405</t>
  </si>
  <si>
    <t>6058</t>
  </si>
  <si>
    <t>9101154663</t>
  </si>
  <si>
    <t>TM/20E#0000981</t>
  </si>
  <si>
    <t>5863</t>
  </si>
  <si>
    <t>9101154670</t>
  </si>
  <si>
    <t>TM/20E#0001519</t>
  </si>
  <si>
    <t>1515</t>
  </si>
  <si>
    <t>9101154680</t>
  </si>
  <si>
    <t>TM/20E#0001026</t>
  </si>
  <si>
    <t>9101154763</t>
  </si>
  <si>
    <t>TM/20E#0056411</t>
  </si>
  <si>
    <t>9101154798</t>
  </si>
  <si>
    <t>TM/20E#0002567</t>
  </si>
  <si>
    <t>4629</t>
  </si>
  <si>
    <t>9101154900</t>
  </si>
  <si>
    <t>TM/20E#0191296</t>
  </si>
  <si>
    <t>9101154935</t>
  </si>
  <si>
    <t>TM/20E#0191306</t>
  </si>
  <si>
    <t>9101155036</t>
  </si>
  <si>
    <t>TM/20E#0000866</t>
  </si>
  <si>
    <t>9101155042</t>
  </si>
  <si>
    <t>TM/20E#0016713</t>
  </si>
  <si>
    <t>3479</t>
  </si>
  <si>
    <t>9101155066</t>
  </si>
  <si>
    <t>TM/20E#0056429</t>
  </si>
  <si>
    <t>9101155086</t>
  </si>
  <si>
    <t>TM/20E#0001507</t>
  </si>
  <si>
    <t>5046</t>
  </si>
  <si>
    <t>9101155139</t>
  </si>
  <si>
    <t>TM/20E#0191361</t>
  </si>
  <si>
    <t>9101155149</t>
  </si>
  <si>
    <t>TM/20E#0191363</t>
  </si>
  <si>
    <t>2142</t>
  </si>
  <si>
    <t>9101155154</t>
  </si>
  <si>
    <t>TM/20E#0056433</t>
  </si>
  <si>
    <t>9101155207</t>
  </si>
  <si>
    <t>TM/20E#0056439</t>
  </si>
  <si>
    <t>5230</t>
  </si>
  <si>
    <t>9101155209</t>
  </si>
  <si>
    <t>TM/20E#0056440</t>
  </si>
  <si>
    <t>9101155211</t>
  </si>
  <si>
    <t>TM/20E#0002743</t>
  </si>
  <si>
    <t>5697</t>
  </si>
  <si>
    <t>9101155215</t>
  </si>
  <si>
    <t>TM/20E#0191386</t>
  </si>
  <si>
    <t>2558</t>
  </si>
  <si>
    <t>9101155235</t>
  </si>
  <si>
    <t>TM/20E#0005203</t>
  </si>
  <si>
    <t>9101155253</t>
  </si>
  <si>
    <t>TM/20E#0056447</t>
  </si>
  <si>
    <t>6066</t>
  </si>
  <si>
    <t>9101155281</t>
  </si>
  <si>
    <t>TM/20E#0004831</t>
  </si>
  <si>
    <t>9101155286</t>
  </si>
  <si>
    <t>5587</t>
  </si>
  <si>
    <t>9101155288</t>
  </si>
  <si>
    <t>TM/20E#0191416</t>
  </si>
  <si>
    <t>2189</t>
  </si>
  <si>
    <t>9101155289</t>
  </si>
  <si>
    <t>TM/20E#0025150</t>
  </si>
  <si>
    <t>9101155295</t>
  </si>
  <si>
    <t>4616</t>
  </si>
  <si>
    <t>9101155299</t>
  </si>
  <si>
    <t>TM/20E#0056453</t>
  </si>
  <si>
    <t>9101155301</t>
  </si>
  <si>
    <t>TM/20E#0002520</t>
  </si>
  <si>
    <t>5193</t>
  </si>
  <si>
    <t>9101155311</t>
  </si>
  <si>
    <t>TM/20E#0191428</t>
  </si>
  <si>
    <t>9101155312</t>
  </si>
  <si>
    <t>TM/20E#0003475</t>
  </si>
  <si>
    <t>3627</t>
  </si>
  <si>
    <t>9101155320</t>
  </si>
  <si>
    <t>TM/20E#0025153</t>
  </si>
  <si>
    <t>9101155321</t>
  </si>
  <si>
    <t>TM/20E#0004464</t>
  </si>
  <si>
    <t>9101155333</t>
  </si>
  <si>
    <t>TM/20E#0001773</t>
  </si>
  <si>
    <t>9101155334</t>
  </si>
  <si>
    <t>TM/20E#0001774</t>
  </si>
  <si>
    <t>9101155337</t>
  </si>
  <si>
    <t>TM/20E#0002108</t>
  </si>
  <si>
    <t>9101155339</t>
  </si>
  <si>
    <t>TM/20E#0191441</t>
  </si>
  <si>
    <t>9101155346</t>
  </si>
  <si>
    <t>TM/20E#0004053</t>
  </si>
  <si>
    <t>5292</t>
  </si>
  <si>
    <t>9101155347</t>
  </si>
  <si>
    <t>TM/20E#0191453</t>
  </si>
  <si>
    <t>5674</t>
  </si>
  <si>
    <t>9101155348</t>
  </si>
  <si>
    <t>TM/20E#0025157</t>
  </si>
  <si>
    <t>9101155366</t>
  </si>
  <si>
    <t>TM/20E#0191457</t>
  </si>
  <si>
    <t>9101155385</t>
  </si>
  <si>
    <t>TM/20E#0000730</t>
  </si>
  <si>
    <t>5188</t>
  </si>
  <si>
    <t>9101155403</t>
  </si>
  <si>
    <t>TM/20E#0191466</t>
  </si>
  <si>
    <t>4450</t>
  </si>
  <si>
    <t>9101155404</t>
  </si>
  <si>
    <t>TM/20E#0003139</t>
  </si>
  <si>
    <t>9101155424</t>
  </si>
  <si>
    <t>TM/20E#0004465</t>
  </si>
  <si>
    <t>3954</t>
  </si>
  <si>
    <t>9101155426</t>
  </si>
  <si>
    <t>TM/20E#0016720</t>
  </si>
  <si>
    <t>9101155428</t>
  </si>
  <si>
    <t>TM/20E#0056467</t>
  </si>
  <si>
    <t>3379</t>
  </si>
  <si>
    <t>9101155430</t>
  </si>
  <si>
    <t>TM/20E#0191491</t>
  </si>
  <si>
    <t>9101155438</t>
  </si>
  <si>
    <t>TM/20E#0001775</t>
  </si>
  <si>
    <t>9101155440</t>
  </si>
  <si>
    <t>TM/20E#0025159</t>
  </si>
  <si>
    <t>5645</t>
  </si>
  <si>
    <t>9101155456</t>
  </si>
  <si>
    <t>TM/20E#0191500</t>
  </si>
  <si>
    <t>3026</t>
  </si>
  <si>
    <t>9101155475</t>
  </si>
  <si>
    <t>TM/20E#0191515</t>
  </si>
  <si>
    <t>9101155476</t>
  </si>
  <si>
    <t>TM/20E#0191517</t>
  </si>
  <si>
    <t>9101155477</t>
  </si>
  <si>
    <t>TM/20E#0191523</t>
  </si>
  <si>
    <t>3055</t>
  </si>
  <si>
    <t>9101155484</t>
  </si>
  <si>
    <t>TM/20E#0016722</t>
  </si>
  <si>
    <t>9101155491</t>
  </si>
  <si>
    <t>TM/20E#0191527</t>
  </si>
  <si>
    <t>5304</t>
  </si>
  <si>
    <t>9101155505</t>
  </si>
  <si>
    <t>TM/20E#0004054</t>
  </si>
  <si>
    <t>9101155511</t>
  </si>
  <si>
    <t>TM/20E#0002746</t>
  </si>
  <si>
    <t>9101155535</t>
  </si>
  <si>
    <t>TM/20E#0025161</t>
  </si>
  <si>
    <t>3510</t>
  </si>
  <si>
    <t>9101155593</t>
  </si>
  <si>
    <t>TM/20E#0002522</t>
  </si>
  <si>
    <t>9101155606</t>
  </si>
  <si>
    <t>TM/20E#0191563</t>
  </si>
  <si>
    <t>TM/20E#0191564</t>
  </si>
  <si>
    <t>9101155632</t>
  </si>
  <si>
    <t>TM/20E#0191578</t>
  </si>
  <si>
    <t>5346</t>
  </si>
  <si>
    <t>9101155712</t>
  </si>
  <si>
    <t>TM/20E#0000961</t>
  </si>
  <si>
    <t>4621</t>
  </si>
  <si>
    <t>9101155762</t>
  </si>
  <si>
    <t>TM/20E#0191600</t>
  </si>
  <si>
    <t>9101155764</t>
  </si>
  <si>
    <t>TM/20E#0000997</t>
  </si>
  <si>
    <t>6182</t>
  </si>
  <si>
    <t>9101155780</t>
  </si>
  <si>
    <t>TM/20E#0008552</t>
  </si>
  <si>
    <t>9101155789</t>
  </si>
  <si>
    <t>TM/20E#0056492</t>
  </si>
  <si>
    <t>9101155792</t>
  </si>
  <si>
    <t>TM/20E#0025165</t>
  </si>
  <si>
    <t>3835</t>
  </si>
  <si>
    <t>9101155794</t>
  </si>
  <si>
    <t>TM/20E#0056499</t>
  </si>
  <si>
    <t>4147</t>
  </si>
  <si>
    <t>9101155828</t>
  </si>
  <si>
    <t>TM/20E#0001251</t>
  </si>
  <si>
    <t>9101155837</t>
  </si>
  <si>
    <t>TM/20E#0056503</t>
  </si>
  <si>
    <t>3645</t>
  </si>
  <si>
    <t>9101155843</t>
  </si>
  <si>
    <t>TM/20E#0014325</t>
  </si>
  <si>
    <t>3268</t>
  </si>
  <si>
    <t>9101155854</t>
  </si>
  <si>
    <t>TM/20E#0025167</t>
  </si>
  <si>
    <t>2120</t>
  </si>
  <si>
    <t>9101155864</t>
  </si>
  <si>
    <t>TM/20E#0191637</t>
  </si>
  <si>
    <t>9101155872</t>
  </si>
  <si>
    <t>TM/20E#0004058</t>
  </si>
  <si>
    <t>9101155910</t>
  </si>
  <si>
    <t>TM/20E#0191649</t>
  </si>
  <si>
    <t>9101155930</t>
  </si>
  <si>
    <t>TM/20E#0191658</t>
  </si>
  <si>
    <t>9101155949</t>
  </si>
  <si>
    <t>TM/20E#0016728</t>
  </si>
  <si>
    <t>3708</t>
  </si>
  <si>
    <t>9101155958</t>
  </si>
  <si>
    <t>TM/20E#0191667</t>
  </si>
  <si>
    <t>9101155959</t>
  </si>
  <si>
    <t>TM/20E#0002683</t>
  </si>
  <si>
    <t>5359</t>
  </si>
  <si>
    <t>9101155969</t>
  </si>
  <si>
    <t>TM/20E#0056519</t>
  </si>
  <si>
    <t>3843</t>
  </si>
  <si>
    <t>9101155970</t>
  </si>
  <si>
    <t>TM/20E#0001852</t>
  </si>
  <si>
    <t>9101155973</t>
  </si>
  <si>
    <t>TM/20E#0003967</t>
  </si>
  <si>
    <t>9101155980</t>
  </si>
  <si>
    <t>TM/20E#0008553</t>
  </si>
  <si>
    <t>9101155985</t>
  </si>
  <si>
    <t>TM/20E#0191679</t>
  </si>
  <si>
    <t>2292</t>
  </si>
  <si>
    <t>9101155988</t>
  </si>
  <si>
    <t>TM/20E#0056521</t>
  </si>
  <si>
    <t>9101155990</t>
  </si>
  <si>
    <t>TM/20E#0002523</t>
  </si>
  <si>
    <t>9101155997</t>
  </si>
  <si>
    <t>TM/20E#0025171</t>
  </si>
  <si>
    <t>3306</t>
  </si>
  <si>
    <t>9101155998</t>
  </si>
  <si>
    <t>TM/20E#0006991</t>
  </si>
  <si>
    <t>9101156001</t>
  </si>
  <si>
    <t>TM/20E#0002684</t>
  </si>
  <si>
    <t>9101156027</t>
  </si>
  <si>
    <t>TM/20E#0016730</t>
  </si>
  <si>
    <t>9101156028</t>
  </si>
  <si>
    <t>TM/20E#0191695</t>
  </si>
  <si>
    <t>4967</t>
  </si>
  <si>
    <t>9101156038</t>
  </si>
  <si>
    <t>4997</t>
  </si>
  <si>
    <t>9101156051</t>
  </si>
  <si>
    <t>TM/20E#0191705</t>
  </si>
  <si>
    <t>3012</t>
  </si>
  <si>
    <t>9101156052</t>
  </si>
  <si>
    <t>TM/20E#0191707</t>
  </si>
  <si>
    <t>5629</t>
  </si>
  <si>
    <t>9101156065</t>
  </si>
  <si>
    <t>TM/20E#0016732</t>
  </si>
  <si>
    <t>9101156073</t>
  </si>
  <si>
    <t>9101156087</t>
  </si>
  <si>
    <t>TM/20E#0004836</t>
  </si>
  <si>
    <t>9101156088</t>
  </si>
  <si>
    <t>TM/20E#0004039</t>
  </si>
  <si>
    <t>3409</t>
  </si>
  <si>
    <t>9101156100</t>
  </si>
  <si>
    <t>TM/20E#0191724</t>
  </si>
  <si>
    <t>9101156107</t>
  </si>
  <si>
    <t>TM/20E#0025174</t>
  </si>
  <si>
    <t>3581</t>
  </si>
  <si>
    <t>9101156114</t>
  </si>
  <si>
    <t>TM/20E#0056534</t>
  </si>
  <si>
    <t>3353</t>
  </si>
  <si>
    <t>9101156126</t>
  </si>
  <si>
    <t>TM/20E#0191732</t>
  </si>
  <si>
    <t>9101156129</t>
  </si>
  <si>
    <t>TM/20E#0000692</t>
  </si>
  <si>
    <t>4557</t>
  </si>
  <si>
    <t>9101156164</t>
  </si>
  <si>
    <t>TM/20E#0191735</t>
  </si>
  <si>
    <t>4140</t>
  </si>
  <si>
    <t>9101156167</t>
  </si>
  <si>
    <t>TM/20E#0191736</t>
  </si>
  <si>
    <t>4418</t>
  </si>
  <si>
    <t>9101156171</t>
  </si>
  <si>
    <t>TM/20E#0016733</t>
  </si>
  <si>
    <t>9101156201</t>
  </si>
  <si>
    <t>TM/20E#0056544</t>
  </si>
  <si>
    <t>9101156205</t>
  </si>
  <si>
    <t>TM/20E#0003969</t>
  </si>
  <si>
    <t>6034</t>
  </si>
  <si>
    <t>9101156206</t>
  </si>
  <si>
    <t>TM/20E#0004041</t>
  </si>
  <si>
    <t>9101156234</t>
  </si>
  <si>
    <t>TM/20E#0025180</t>
  </si>
  <si>
    <t>9101156239</t>
  </si>
  <si>
    <t>TM/20E#0002809</t>
  </si>
  <si>
    <t>4914</t>
  </si>
  <si>
    <t>9101156244</t>
  </si>
  <si>
    <t>TM/20E#0191761</t>
  </si>
  <si>
    <t>6044</t>
  </si>
  <si>
    <t>9101156250</t>
  </si>
  <si>
    <t>TM/20E#0191763</t>
  </si>
  <si>
    <t>9101156256</t>
  </si>
  <si>
    <t>TM/20E#0025181</t>
  </si>
  <si>
    <t>9101156278</t>
  </si>
  <si>
    <t>TM/20E#0016735</t>
  </si>
  <si>
    <t>9101156282</t>
  </si>
  <si>
    <t>TM/20E#0191772</t>
  </si>
  <si>
    <t>2078</t>
  </si>
  <si>
    <t>9101156293</t>
  </si>
  <si>
    <t>TM/20E#0002280</t>
  </si>
  <si>
    <t>9101156296</t>
  </si>
  <si>
    <t>TM/20E#0191783</t>
  </si>
  <si>
    <t>9101156302</t>
  </si>
  <si>
    <t>TM/20E#0056554</t>
  </si>
  <si>
    <t>3644</t>
  </si>
  <si>
    <t>9101156318</t>
  </si>
  <si>
    <t>TM/20E#0002571</t>
  </si>
  <si>
    <t>4689</t>
  </si>
  <si>
    <t>9101156323</t>
  </si>
  <si>
    <t>TM/20E#0056556</t>
  </si>
  <si>
    <t>9101156324</t>
  </si>
  <si>
    <t>TM/20E#0191794</t>
  </si>
  <si>
    <t>5490</t>
  </si>
  <si>
    <t>9101156325</t>
  </si>
  <si>
    <t>TM/20E#0191804</t>
  </si>
  <si>
    <t>9101156329</t>
  </si>
  <si>
    <t>TM/20E#0001780</t>
  </si>
  <si>
    <t>4666</t>
  </si>
  <si>
    <t>9101156346</t>
  </si>
  <si>
    <t>TM/20E#0056557</t>
  </si>
  <si>
    <t>9101156348</t>
  </si>
  <si>
    <t>TM/20E#0005382</t>
  </si>
  <si>
    <t>9101156356</t>
  </si>
  <si>
    <t>TM/20E#0004062</t>
  </si>
  <si>
    <t>9101156364</t>
  </si>
  <si>
    <t>TM/20E#0191814</t>
  </si>
  <si>
    <t>3144</t>
  </si>
  <si>
    <t>9101156365</t>
  </si>
  <si>
    <t>TM/20E#0056560</t>
  </si>
  <si>
    <t>9101156366</t>
  </si>
  <si>
    <t>TM/20E#0191816</t>
  </si>
  <si>
    <t>9101156367</t>
  </si>
  <si>
    <t>TM/20E#0191817</t>
  </si>
  <si>
    <t>5727</t>
  </si>
  <si>
    <t>9101156374</t>
  </si>
  <si>
    <t>TM/20E#0006992</t>
  </si>
  <si>
    <t>5508</t>
  </si>
  <si>
    <t>9101156385</t>
  </si>
  <si>
    <t>TM/20E#0025187</t>
  </si>
  <si>
    <t>4950</t>
  </si>
  <si>
    <t>9101156386</t>
  </si>
  <si>
    <t>TM/20E#0014331</t>
  </si>
  <si>
    <t>6022</t>
  </si>
  <si>
    <t>9101156403</t>
  </si>
  <si>
    <t>TM/20E#0191831</t>
  </si>
  <si>
    <t>4135</t>
  </si>
  <si>
    <t>9101156405</t>
  </si>
  <si>
    <t>TM/20E#0016739</t>
  </si>
  <si>
    <t>4842</t>
  </si>
  <si>
    <t>9101156410</t>
  </si>
  <si>
    <t>TM/20E#0191834</t>
  </si>
  <si>
    <t>9101156412</t>
  </si>
  <si>
    <t>TM/20E#0014332</t>
  </si>
  <si>
    <t>5887</t>
  </si>
  <si>
    <t>9101156417</t>
  </si>
  <si>
    <t>TM/20E#0191841</t>
  </si>
  <si>
    <t>9101156462</t>
  </si>
  <si>
    <t>TM/20E#0002526</t>
  </si>
  <si>
    <t>9101156463</t>
  </si>
  <si>
    <t>TM/20E#0025188</t>
  </si>
  <si>
    <t>3789</t>
  </si>
  <si>
    <t>9101156464</t>
  </si>
  <si>
    <t>TM/20E#0056571</t>
  </si>
  <si>
    <t>2446</t>
  </si>
  <si>
    <t>9101156465</t>
  </si>
  <si>
    <t>TM/20E#0004063</t>
  </si>
  <si>
    <t>4605</t>
  </si>
  <si>
    <t>9101156466</t>
  </si>
  <si>
    <t>TM/20E#0014333</t>
  </si>
  <si>
    <t>9101156471</t>
  </si>
  <si>
    <t>TM/20E#0191847</t>
  </si>
  <si>
    <t>9101156478</t>
  </si>
  <si>
    <t>TM/20E#0025189</t>
  </si>
  <si>
    <t>5412</t>
  </si>
  <si>
    <t>9101156484</t>
  </si>
  <si>
    <t>TM/20E#0191854</t>
  </si>
  <si>
    <t>9101156490</t>
  </si>
  <si>
    <t>TM/20E#0001781</t>
  </si>
  <si>
    <t>9101156497</t>
  </si>
  <si>
    <t>TM/20E#0014335</t>
  </si>
  <si>
    <t>3688</t>
  </si>
  <si>
    <t>9101156509</t>
  </si>
  <si>
    <t>TM/20E#0000651</t>
  </si>
  <si>
    <t>5165</t>
  </si>
  <si>
    <t>9101156514</t>
  </si>
  <si>
    <t>TM/20E#0003487</t>
  </si>
  <si>
    <t>5947</t>
  </si>
  <si>
    <t>9101156529</t>
  </si>
  <si>
    <t>5333</t>
  </si>
  <si>
    <t>9101156530</t>
  </si>
  <si>
    <t>TM/20E#0014336</t>
  </si>
  <si>
    <t>5876</t>
  </si>
  <si>
    <t>9101156545</t>
  </si>
  <si>
    <t>TM/20E#0016742</t>
  </si>
  <si>
    <t>3732</t>
  </si>
  <si>
    <t>9101156559</t>
  </si>
  <si>
    <t>TM/20E#0016743</t>
  </si>
  <si>
    <t>5374</t>
  </si>
  <si>
    <t>9101156626</t>
  </si>
  <si>
    <t>TM/20E#0017352</t>
  </si>
  <si>
    <t>5395</t>
  </si>
  <si>
    <t>9101156643</t>
  </si>
  <si>
    <t>TM/20E#0004997</t>
  </si>
  <si>
    <t>4445</t>
  </si>
  <si>
    <t>9101156650</t>
  </si>
  <si>
    <t>TM/20E#0197686</t>
  </si>
  <si>
    <t>2168</t>
  </si>
  <si>
    <t>9101156659</t>
  </si>
  <si>
    <t>TM/20E#0025845</t>
  </si>
  <si>
    <t>5012</t>
  </si>
  <si>
    <t>9101156662</t>
  </si>
  <si>
    <t>TM/20E#0025846</t>
  </si>
  <si>
    <t>9101156699</t>
  </si>
  <si>
    <t>TM/20E#0001607</t>
  </si>
  <si>
    <t>9101156721</t>
  </si>
  <si>
    <t>TM/20E#0197705</t>
  </si>
  <si>
    <t>9101156724</t>
  </si>
  <si>
    <t>TM/20E#0197706</t>
  </si>
  <si>
    <t>3433</t>
  </si>
  <si>
    <t>9101156742</t>
  </si>
  <si>
    <t>TM/20E#0005235</t>
  </si>
  <si>
    <t>4465</t>
  </si>
  <si>
    <t>9101156747</t>
  </si>
  <si>
    <t>TM/20E#0025850</t>
  </si>
  <si>
    <t>4544</t>
  </si>
  <si>
    <t>9101156802</t>
  </si>
  <si>
    <t>TM/20E#0004128</t>
  </si>
  <si>
    <t>3855</t>
  </si>
  <si>
    <t>9101156805</t>
  </si>
  <si>
    <t>TM/20E#0014687</t>
  </si>
  <si>
    <t>9101156817</t>
  </si>
  <si>
    <t>TM/20E#0014689</t>
  </si>
  <si>
    <t>9101156873</t>
  </si>
  <si>
    <t>TM/20E#0197735</t>
  </si>
  <si>
    <t>9101156878</t>
  </si>
  <si>
    <t>TM/20E#0197738</t>
  </si>
  <si>
    <t>9101156899</t>
  </si>
  <si>
    <t>TM/20E#0017357</t>
  </si>
  <si>
    <t>5853</t>
  </si>
  <si>
    <t>9101156904</t>
  </si>
  <si>
    <t>TM/20E#0017359</t>
  </si>
  <si>
    <t>9101156909</t>
  </si>
  <si>
    <t>TM/20E#0058754</t>
  </si>
  <si>
    <t>4336</t>
  </si>
  <si>
    <t>9101156913</t>
  </si>
  <si>
    <t>TM/20E#0197742</t>
  </si>
  <si>
    <t>9101156936</t>
  </si>
  <si>
    <t>TM/20E#0058761</t>
  </si>
  <si>
    <t>5647</t>
  </si>
  <si>
    <t>9101156939</t>
  </si>
  <si>
    <t>TM/20E#0014692</t>
  </si>
  <si>
    <t>3122</t>
  </si>
  <si>
    <t>9101156944</t>
  </si>
  <si>
    <t>TM/20E#0002636</t>
  </si>
  <si>
    <t>5216</t>
  </si>
  <si>
    <t>9101156954</t>
  </si>
  <si>
    <t>TM/20E#0058763</t>
  </si>
  <si>
    <t>5972</t>
  </si>
  <si>
    <t>9101156964</t>
  </si>
  <si>
    <t>TM/20E#0196583</t>
  </si>
  <si>
    <t>5453</t>
  </si>
  <si>
    <t>9101157018</t>
  </si>
  <si>
    <t>TM/20E#0196606</t>
  </si>
  <si>
    <t>5968</t>
  </si>
  <si>
    <t>9101157019</t>
  </si>
  <si>
    <t>TM/20E#0003579</t>
  </si>
  <si>
    <t>4093</t>
  </si>
  <si>
    <t>9101157021</t>
  </si>
  <si>
    <t>TM/20E#0025691</t>
  </si>
  <si>
    <t>9101157023</t>
  </si>
  <si>
    <t>TM/20E#0058235</t>
  </si>
  <si>
    <t>5025</t>
  </si>
  <si>
    <t>9101157036</t>
  </si>
  <si>
    <t>TM/20E#0001861</t>
  </si>
  <si>
    <t>9101157050</t>
  </si>
  <si>
    <t>TM/20E#0004246</t>
  </si>
  <si>
    <t>9101157069</t>
  </si>
  <si>
    <t>TM/20E#0058250</t>
  </si>
  <si>
    <t>9101157074</t>
  </si>
  <si>
    <t>TM/20E#0196633</t>
  </si>
  <si>
    <t>3994</t>
  </si>
  <si>
    <t>9101157076</t>
  </si>
  <si>
    <t>TM/20E#0025692</t>
  </si>
  <si>
    <t>9101157082</t>
  </si>
  <si>
    <t>TM/20E#0025693</t>
  </si>
  <si>
    <t>9101157085</t>
  </si>
  <si>
    <t>TM/20E#0008771</t>
  </si>
  <si>
    <t>9101157104</t>
  </si>
  <si>
    <t>TM/20E#0002158</t>
  </si>
  <si>
    <t>9101157118</t>
  </si>
  <si>
    <t>TM/20E#0017203</t>
  </si>
  <si>
    <t>9101157121</t>
  </si>
  <si>
    <t>TM/20E#0002121</t>
  </si>
  <si>
    <t>9101157128</t>
  </si>
  <si>
    <t>9101157137</t>
  </si>
  <si>
    <t>TM/20E#0196654</t>
  </si>
  <si>
    <t>9101157154</t>
  </si>
  <si>
    <t>TM/20E#0025695</t>
  </si>
  <si>
    <t>9101157158</t>
  </si>
  <si>
    <t>TM/20E#0004248</t>
  </si>
  <si>
    <t>6155</t>
  </si>
  <si>
    <t>9101157170</t>
  </si>
  <si>
    <t>TM/20E#0058264</t>
  </si>
  <si>
    <t>5238</t>
  </si>
  <si>
    <t>9101157180</t>
  </si>
  <si>
    <t>TM/20E#0058265</t>
  </si>
  <si>
    <t>9101157186</t>
  </si>
  <si>
    <t>TM/20E#0004605</t>
  </si>
  <si>
    <t>5661</t>
  </si>
  <si>
    <t>9101157196</t>
  </si>
  <si>
    <t>TM/20E#0058268</t>
  </si>
  <si>
    <t>3785</t>
  </si>
  <si>
    <t>9101157225</t>
  </si>
  <si>
    <t>TM/20E#0000995</t>
  </si>
  <si>
    <t>5103</t>
  </si>
  <si>
    <t>9101157227</t>
  </si>
  <si>
    <t>TM/20E#0196675</t>
  </si>
  <si>
    <t>4190</t>
  </si>
  <si>
    <t>9101157229</t>
  </si>
  <si>
    <t>TM/20E#0196676</t>
  </si>
  <si>
    <t>9101157233</t>
  </si>
  <si>
    <t>TM/20E#0025700</t>
  </si>
  <si>
    <t>3826</t>
  </si>
  <si>
    <t>9101157236</t>
  </si>
  <si>
    <t>TM/20E#0196680</t>
  </si>
  <si>
    <t>9101157243</t>
  </si>
  <si>
    <t>TM/20E#0025701</t>
  </si>
  <si>
    <t>9101157250</t>
  </si>
  <si>
    <t>TM/20E#0004606</t>
  </si>
  <si>
    <t>9101157259</t>
  </si>
  <si>
    <t>TM/20E#0025703</t>
  </si>
  <si>
    <t>9101157270</t>
  </si>
  <si>
    <t>TM/20E#0196686</t>
  </si>
  <si>
    <t>6163</t>
  </si>
  <si>
    <t>9101157285</t>
  </si>
  <si>
    <t>TM/20E#0196694</t>
  </si>
  <si>
    <t>3530</t>
  </si>
  <si>
    <t>9101157292</t>
  </si>
  <si>
    <t>TM/20E#0025706</t>
  </si>
  <si>
    <t>9101157317</t>
  </si>
  <si>
    <t>TM/20E#0196710</t>
  </si>
  <si>
    <t>9101157342</t>
  </si>
  <si>
    <t>TM/20E#0004097</t>
  </si>
  <si>
    <t>3812</t>
  </si>
  <si>
    <t>9101157361</t>
  </si>
  <si>
    <t>TM/20E#0196728</t>
  </si>
  <si>
    <t>9101157371</t>
  </si>
  <si>
    <t>TM/20E#0196734</t>
  </si>
  <si>
    <t>6081</t>
  </si>
  <si>
    <t>9101157384</t>
  </si>
  <si>
    <t>TM/20E#0005188</t>
  </si>
  <si>
    <t>5241</t>
  </si>
  <si>
    <t>9101157390</t>
  </si>
  <si>
    <t>TM/20E#0001594</t>
  </si>
  <si>
    <t>5910</t>
  </si>
  <si>
    <t>9101157400</t>
  </si>
  <si>
    <t>TM/20E#0196745</t>
  </si>
  <si>
    <t>1646</t>
  </si>
  <si>
    <t>9101157403</t>
  </si>
  <si>
    <t>TM/20E#0025708</t>
  </si>
  <si>
    <t>3418</t>
  </si>
  <si>
    <t>9101157420</t>
  </si>
  <si>
    <t>TM/20E#0058296</t>
  </si>
  <si>
    <t>6086</t>
  </si>
  <si>
    <t>9101157434</t>
  </si>
  <si>
    <t>TM/20E#0001176</t>
  </si>
  <si>
    <t>9101157441</t>
  </si>
  <si>
    <t>TM/20E#0002624</t>
  </si>
  <si>
    <t>4879</t>
  </si>
  <si>
    <t>9101157472</t>
  </si>
  <si>
    <t>TM/20E#0002496</t>
  </si>
  <si>
    <t>9101157493</t>
  </si>
  <si>
    <t>TM/20E#0196770</t>
  </si>
  <si>
    <t>9101157506</t>
  </si>
  <si>
    <t>TM/20E#0025711</t>
  </si>
  <si>
    <t>4279</t>
  </si>
  <si>
    <t>9101157508</t>
  </si>
  <si>
    <t>9101157519</t>
  </si>
  <si>
    <t>TM/20E#0002162</t>
  </si>
  <si>
    <t>1610</t>
  </si>
  <si>
    <t>9101157521</t>
  </si>
  <si>
    <t>TM/20E#0002163</t>
  </si>
  <si>
    <t>9101157526</t>
  </si>
  <si>
    <t>TM/20E#0058311</t>
  </si>
  <si>
    <t>1630</t>
  </si>
  <si>
    <t>9101157531</t>
  </si>
  <si>
    <t>TM/20E#0004251</t>
  </si>
  <si>
    <t>9101157534</t>
  </si>
  <si>
    <t>TM/20E#0001052</t>
  </si>
  <si>
    <t>6146</t>
  </si>
  <si>
    <t>9101157538</t>
  </si>
  <si>
    <t>TM/20E#0196785</t>
  </si>
  <si>
    <t>9101157558</t>
  </si>
  <si>
    <t>TM/20E#0058317</t>
  </si>
  <si>
    <t>2968</t>
  </si>
  <si>
    <t>9101157562</t>
  </si>
  <si>
    <t>TM/20E#0004610</t>
  </si>
  <si>
    <t>9101157575</t>
  </si>
  <si>
    <t>TM/20E#0196796</t>
  </si>
  <si>
    <t>9101157618</t>
  </si>
  <si>
    <t>TM/20E#0014718</t>
  </si>
  <si>
    <t>1628</t>
  </si>
  <si>
    <t>9101157648</t>
  </si>
  <si>
    <t>TM/20E#0196816</t>
  </si>
  <si>
    <t>9101157649</t>
  </si>
  <si>
    <t>TM/20E#0017224</t>
  </si>
  <si>
    <t>3468</t>
  </si>
  <si>
    <t>9101157650</t>
  </si>
  <si>
    <t>TM/20E#0196820</t>
  </si>
  <si>
    <t>9101157653</t>
  </si>
  <si>
    <t>TM/20E#0025718</t>
  </si>
  <si>
    <t>2590</t>
  </si>
  <si>
    <t>9101157678</t>
  </si>
  <si>
    <t>TM/20E#0058322</t>
  </si>
  <si>
    <t>4152</t>
  </si>
  <si>
    <t>9101157683</t>
  </si>
  <si>
    <t>TM/20E#0196824</t>
  </si>
  <si>
    <t>2063</t>
  </si>
  <si>
    <t>9101157704</t>
  </si>
  <si>
    <t>TM/20E#0014623</t>
  </si>
  <si>
    <t>9101157712</t>
  </si>
  <si>
    <t>TM/20E#0196829</t>
  </si>
  <si>
    <t>9101157715</t>
  </si>
  <si>
    <t>TM/20E#0003584</t>
  </si>
  <si>
    <t>9101157721</t>
  </si>
  <si>
    <t>TM/20E#0002628</t>
  </si>
  <si>
    <t>5220</t>
  </si>
  <si>
    <t>9101157740</t>
  </si>
  <si>
    <t>TM/20E#0058903</t>
  </si>
  <si>
    <t>9101157768</t>
  </si>
  <si>
    <t>TM/20E#0196841</t>
  </si>
  <si>
    <t>5831</t>
  </si>
  <si>
    <t>9101157777</t>
  </si>
  <si>
    <t>TM/20E#0002629</t>
  </si>
  <si>
    <t>9101157795</t>
  </si>
  <si>
    <t>TM/20E#0004612</t>
  </si>
  <si>
    <t>9101157799</t>
  </si>
  <si>
    <t>TM/20E#0025725</t>
  </si>
  <si>
    <t>3561</t>
  </si>
  <si>
    <t>9101157815</t>
  </si>
  <si>
    <t>TM/20E#0196852</t>
  </si>
  <si>
    <t>9101157821</t>
  </si>
  <si>
    <t>TM/20E#0001648</t>
  </si>
  <si>
    <t>4981</t>
  </si>
  <si>
    <t>9101157836</t>
  </si>
  <si>
    <t>TM/20E#0002351</t>
  </si>
  <si>
    <t>9101157838</t>
  </si>
  <si>
    <t>TM/20E#0196856</t>
  </si>
  <si>
    <t>2795</t>
  </si>
  <si>
    <t>9101157854</t>
  </si>
  <si>
    <t>TM/20E#0058332</t>
  </si>
  <si>
    <t>4290</t>
  </si>
  <si>
    <t>9101157863</t>
  </si>
  <si>
    <t>TM/20E#0004254</t>
  </si>
  <si>
    <t>9101157879</t>
  </si>
  <si>
    <t>TM/20E#0196864</t>
  </si>
  <si>
    <t>2419</t>
  </si>
  <si>
    <t>9101157902</t>
  </si>
  <si>
    <t>TM/20E#0196870</t>
  </si>
  <si>
    <t>2534</t>
  </si>
  <si>
    <t>9101157910</t>
  </si>
  <si>
    <t>TM/20E#0002352</t>
  </si>
  <si>
    <t>9101157918</t>
  </si>
  <si>
    <t>TM/20E#0003227</t>
  </si>
  <si>
    <t>4668</t>
  </si>
  <si>
    <t>9101157921</t>
  </si>
  <si>
    <t>TM/20E#0001853</t>
  </si>
  <si>
    <t>9101157929</t>
  </si>
  <si>
    <t>TM/20E#0196879</t>
  </si>
  <si>
    <t>9101157956</t>
  </si>
  <si>
    <t>TM/20E#0196884</t>
  </si>
  <si>
    <t>9101157963</t>
  </si>
  <si>
    <t>TM/20E#0058335</t>
  </si>
  <si>
    <t>9101157977</t>
  </si>
  <si>
    <t>TM/20E#0196885</t>
  </si>
  <si>
    <t>9101157996</t>
  </si>
  <si>
    <t>TM/20E#0004104</t>
  </si>
  <si>
    <t>3427</t>
  </si>
  <si>
    <t>9101158005</t>
  </si>
  <si>
    <t>TM/20E#0017238</t>
  </si>
  <si>
    <t>4283</t>
  </si>
  <si>
    <t>9101158006</t>
  </si>
  <si>
    <t>TM/20E#0196892</t>
  </si>
  <si>
    <t>9101158022</t>
  </si>
  <si>
    <t>TM/20E#0001864</t>
  </si>
  <si>
    <t>5127</t>
  </si>
  <si>
    <t>9101158058</t>
  </si>
  <si>
    <t>TM/20E#0025734</t>
  </si>
  <si>
    <t>9101158071</t>
  </si>
  <si>
    <t>TM/20E#0025735</t>
  </si>
  <si>
    <t>4063</t>
  </si>
  <si>
    <t>9101158097</t>
  </si>
  <si>
    <t>TM/20E#0017241</t>
  </si>
  <si>
    <t>3326</t>
  </si>
  <si>
    <t>9101158114</t>
  </si>
  <si>
    <t>TM/20E#0196902</t>
  </si>
  <si>
    <t>9101158122</t>
  </si>
  <si>
    <t>TM/20E#0008781</t>
  </si>
  <si>
    <t>3735</t>
  </si>
  <si>
    <t>9101158128</t>
  </si>
  <si>
    <t>TM/20E#0196906</t>
  </si>
  <si>
    <t>5618</t>
  </si>
  <si>
    <t>9101158138</t>
  </si>
  <si>
    <t>TM/20E#0017242</t>
  </si>
  <si>
    <t>5210</t>
  </si>
  <si>
    <t>9101158142</t>
  </si>
  <si>
    <t>TM/20E#0196909</t>
  </si>
  <si>
    <t>5511</t>
  </si>
  <si>
    <t>9101158147</t>
  </si>
  <si>
    <t>TM/20E#0196910</t>
  </si>
  <si>
    <t>9101158151</t>
  </si>
  <si>
    <t>TM/20E#0002895</t>
  </si>
  <si>
    <t>3161</t>
  </si>
  <si>
    <t>9101158157</t>
  </si>
  <si>
    <t>TM/20E#0196912</t>
  </si>
  <si>
    <t>9101158159</t>
  </si>
  <si>
    <t>TM/20E#0002739</t>
  </si>
  <si>
    <t>5027</t>
  </si>
  <si>
    <t>9101158163</t>
  </si>
  <si>
    <t>TM/20E#0004614</t>
  </si>
  <si>
    <t>5963</t>
  </si>
  <si>
    <t>9101158164</t>
  </si>
  <si>
    <t>TM/20E#0004615</t>
  </si>
  <si>
    <t>5967</t>
  </si>
  <si>
    <t>9101158171</t>
  </si>
  <si>
    <t>TM/20E#0017244</t>
  </si>
  <si>
    <t>9101158187</t>
  </si>
  <si>
    <t>TM/20E#0196917</t>
  </si>
  <si>
    <t>3512</t>
  </si>
  <si>
    <t>9101158189</t>
  </si>
  <si>
    <t>TM/20E#0014627</t>
  </si>
  <si>
    <t>2859</t>
  </si>
  <si>
    <t>9101158195</t>
  </si>
  <si>
    <t>TM/20E#0058352</t>
  </si>
  <si>
    <t>9101158197</t>
  </si>
  <si>
    <t>TM/20E#0001053</t>
  </si>
  <si>
    <t>9101158201</t>
  </si>
  <si>
    <t>TM/20E#0014628</t>
  </si>
  <si>
    <t>9101158208</t>
  </si>
  <si>
    <t>TM/20E#0002168</t>
  </si>
  <si>
    <t>9101158226</t>
  </si>
  <si>
    <t>TM/20E#0017247</t>
  </si>
  <si>
    <t>4518</t>
  </si>
  <si>
    <t>9101158240</t>
  </si>
  <si>
    <t>TM/20E#0058355</t>
  </si>
  <si>
    <t>5024</t>
  </si>
  <si>
    <t>9101158242</t>
  </si>
  <si>
    <t>TM/20E#0196926</t>
  </si>
  <si>
    <t>5224</t>
  </si>
  <si>
    <t>9101158248</t>
  </si>
  <si>
    <t>TM/20E#0025738</t>
  </si>
  <si>
    <t>4476</t>
  </si>
  <si>
    <t>9101158252</t>
  </si>
  <si>
    <t>TM/20E#0002601</t>
  </si>
  <si>
    <t>5358</t>
  </si>
  <si>
    <t>9101158256</t>
  </si>
  <si>
    <t>TM/20E#0025739</t>
  </si>
  <si>
    <t>2048</t>
  </si>
  <si>
    <t>9101158265</t>
  </si>
  <si>
    <t>TM/20E#0058356</t>
  </si>
  <si>
    <t>9101158276</t>
  </si>
  <si>
    <t>TM/20E#0003067</t>
  </si>
  <si>
    <t>9101158289</t>
  </si>
  <si>
    <t>TM/20E#0196936</t>
  </si>
  <si>
    <t>4065</t>
  </si>
  <si>
    <t>9101158290</t>
  </si>
  <si>
    <t>TM/20E#0002896</t>
  </si>
  <si>
    <t>9101158304</t>
  </si>
  <si>
    <t>TM/20E#0196938</t>
  </si>
  <si>
    <t>2126</t>
  </si>
  <si>
    <t>9101158313</t>
  </si>
  <si>
    <t>TM/20E#0196941</t>
  </si>
  <si>
    <t>9101158314</t>
  </si>
  <si>
    <t>TM/20E#0196943</t>
  </si>
  <si>
    <t>TM/20E#0196944</t>
  </si>
  <si>
    <t>9101158327</t>
  </si>
  <si>
    <t>TM/20E#0196946</t>
  </si>
  <si>
    <t>9101158347</t>
  </si>
  <si>
    <t>TM/20E#0002498</t>
  </si>
  <si>
    <t>4698</t>
  </si>
  <si>
    <t>9101158348</t>
  </si>
  <si>
    <t>TM/20E#0196952</t>
  </si>
  <si>
    <t>3754</t>
  </si>
  <si>
    <t>9101158376</t>
  </si>
  <si>
    <t>TM/20E#0001610</t>
  </si>
  <si>
    <t>9101158379</t>
  </si>
  <si>
    <t>TM/20E#0005350</t>
  </si>
  <si>
    <t>4561</t>
  </si>
  <si>
    <t>9101158422</t>
  </si>
  <si>
    <t>TM/20E#0196959</t>
  </si>
  <si>
    <t>9101158514</t>
  </si>
  <si>
    <t>TM/20E#0001891</t>
  </si>
  <si>
    <t>5848</t>
  </si>
  <si>
    <t>9101158588</t>
  </si>
  <si>
    <t>TM/20E#0025748</t>
  </si>
  <si>
    <t>9101158595</t>
  </si>
  <si>
    <t>TM/20E#0001070</t>
  </si>
  <si>
    <t>9101158597</t>
  </si>
  <si>
    <t>TM/20E#0008792</t>
  </si>
  <si>
    <t>9101158613</t>
  </si>
  <si>
    <t>TM/20E#0004974</t>
  </si>
  <si>
    <t>9101158660</t>
  </si>
  <si>
    <t>TM/20E#0197004</t>
  </si>
  <si>
    <t>9101158670</t>
  </si>
  <si>
    <t>TM/20E#0001904</t>
  </si>
  <si>
    <t>4868</t>
  </si>
  <si>
    <t>9101158718</t>
  </si>
  <si>
    <t>TM/20E#0008797</t>
  </si>
  <si>
    <t>9101158729</t>
  </si>
  <si>
    <t>TM/20E#0001892</t>
  </si>
  <si>
    <t>6006</t>
  </si>
  <si>
    <t>9101158739</t>
  </si>
  <si>
    <t>TM/20E#0197025</t>
  </si>
  <si>
    <t>9101158748</t>
  </si>
  <si>
    <t>TM/20E#0001563</t>
  </si>
  <si>
    <t>5476</t>
  </si>
  <si>
    <t>9101158768</t>
  </si>
  <si>
    <t>TM/20E#0004105</t>
  </si>
  <si>
    <t>3947</t>
  </si>
  <si>
    <t>9101158793</t>
  </si>
  <si>
    <t>TM/20E#0002125</t>
  </si>
  <si>
    <t>5953</t>
  </si>
  <si>
    <t>9101158820</t>
  </si>
  <si>
    <t>TM/20E#0004264</t>
  </si>
  <si>
    <t>9101158824</t>
  </si>
  <si>
    <t>TM/20E#0017255</t>
  </si>
  <si>
    <t>9101158826</t>
  </si>
  <si>
    <t>9101158843</t>
  </si>
  <si>
    <t>TM/20E#0008798</t>
  </si>
  <si>
    <t>9101158869</t>
  </si>
  <si>
    <t>TM/20E#0197041</t>
  </si>
  <si>
    <t>9101158876</t>
  </si>
  <si>
    <t>TM/20E#0197042</t>
  </si>
  <si>
    <t>2924</t>
  </si>
  <si>
    <t>9101158900</t>
  </si>
  <si>
    <t>TM/20E#0058407</t>
  </si>
  <si>
    <t>3505</t>
  </si>
  <si>
    <t>9101158927</t>
  </si>
  <si>
    <t>TM/20E#0197054</t>
  </si>
  <si>
    <t>9101158933</t>
  </si>
  <si>
    <t>TM/20E#0197056</t>
  </si>
  <si>
    <t>9101158934</t>
  </si>
  <si>
    <t>TM/20E#0001893</t>
  </si>
  <si>
    <t>6179</t>
  </si>
  <si>
    <t>9101158982</t>
  </si>
  <si>
    <t>TM/20E#0197063</t>
  </si>
  <si>
    <t>2301</t>
  </si>
  <si>
    <t>9101158993</t>
  </si>
  <si>
    <t>TM/20E#0017260</t>
  </si>
  <si>
    <t>9101159023</t>
  </si>
  <si>
    <t>TM/20E#0197066</t>
  </si>
  <si>
    <t>9101159074</t>
  </si>
  <si>
    <t>TM/20E#0002905</t>
  </si>
  <si>
    <t>6181</t>
  </si>
  <si>
    <t>9101159087</t>
  </si>
  <si>
    <t>TM/20E#0005353</t>
  </si>
  <si>
    <t>4346</t>
  </si>
  <si>
    <t>9101159104</t>
  </si>
  <si>
    <t>TM/20E#0197079</t>
  </si>
  <si>
    <t>4887</t>
  </si>
  <si>
    <t>9101159115</t>
  </si>
  <si>
    <t>TM/20E#0000829</t>
  </si>
  <si>
    <t>5371</t>
  </si>
  <si>
    <t>9101159140</t>
  </si>
  <si>
    <t>TM/20E#0001310</t>
  </si>
  <si>
    <t>9101159143</t>
  </si>
  <si>
    <t>TM/20E#0001868</t>
  </si>
  <si>
    <t>9101159159</t>
  </si>
  <si>
    <t>TM/20E#0197089</t>
  </si>
  <si>
    <t>5765</t>
  </si>
  <si>
    <t>9101159179</t>
  </si>
  <si>
    <t>TM/20E#0004257</t>
  </si>
  <si>
    <t>4606</t>
  </si>
  <si>
    <t>9101159194</t>
  </si>
  <si>
    <t>TM/20E#0017264</t>
  </si>
  <si>
    <t>9101159200</t>
  </si>
  <si>
    <t>TM/20E#0197092</t>
  </si>
  <si>
    <t>9101159222</t>
  </si>
  <si>
    <t>TM/20E#0017265</t>
  </si>
  <si>
    <t>9101159238</t>
  </si>
  <si>
    <t>TM/20E#0008807</t>
  </si>
  <si>
    <t>9101159244</t>
  </si>
  <si>
    <t>TM/20E#0004268</t>
  </si>
  <si>
    <t>9101159252</t>
  </si>
  <si>
    <t>TM/20E#0058441</t>
  </si>
  <si>
    <t>5712</t>
  </si>
  <si>
    <t>9101159269</t>
  </si>
  <si>
    <t>TM/20E#0004110</t>
  </si>
  <si>
    <t>9101159272</t>
  </si>
  <si>
    <t>TM/20E#0058445</t>
  </si>
  <si>
    <t>5302</t>
  </si>
  <si>
    <t>9101159288</t>
  </si>
  <si>
    <t>TM/20E#0197110</t>
  </si>
  <si>
    <t>9101159314</t>
  </si>
  <si>
    <t>TM/20E#0197113</t>
  </si>
  <si>
    <t>9101159324</t>
  </si>
  <si>
    <t>TM/20E#0003590</t>
  </si>
  <si>
    <t>5847</t>
  </si>
  <si>
    <t>9101159326</t>
  </si>
  <si>
    <t>TM/20E#0058457</t>
  </si>
  <si>
    <t>3816</t>
  </si>
  <si>
    <t>9101159331</t>
  </si>
  <si>
    <t>TM/20E#0197116</t>
  </si>
  <si>
    <t>3246</t>
  </si>
  <si>
    <t>9101159398</t>
  </si>
  <si>
    <t>TM/20E#0017268</t>
  </si>
  <si>
    <t>5937</t>
  </si>
  <si>
    <t>9101159424</t>
  </si>
  <si>
    <t>TM/20E#0002911</t>
  </si>
  <si>
    <t>5939</t>
  </si>
  <si>
    <t>9101159430</t>
  </si>
  <si>
    <t>TM/20E#0001071</t>
  </si>
  <si>
    <t>9101159446</t>
  </si>
  <si>
    <t>5707</t>
  </si>
  <si>
    <t>9101159456</t>
  </si>
  <si>
    <t>TM/20E#0007154</t>
  </si>
  <si>
    <t>9101159470</t>
  </si>
  <si>
    <t>TM/20E#0197139</t>
  </si>
  <si>
    <t>2241</t>
  </si>
  <si>
    <t>9101159517</t>
  </si>
  <si>
    <t>TM/20E#0017274</t>
  </si>
  <si>
    <t>9101159518</t>
  </si>
  <si>
    <t>TM/20E#0197149</t>
  </si>
  <si>
    <t>4968</t>
  </si>
  <si>
    <t>9101159521</t>
  </si>
  <si>
    <t>TM/20E#0197150</t>
  </si>
  <si>
    <t>5569</t>
  </si>
  <si>
    <t>9101159527</t>
  </si>
  <si>
    <t>TM/20E#0017276</t>
  </si>
  <si>
    <t>5821</t>
  </si>
  <si>
    <t>9101159561</t>
  </si>
  <si>
    <t>TM/20E#0058473</t>
  </si>
  <si>
    <t>5840</t>
  </si>
  <si>
    <t>9101159574</t>
  </si>
  <si>
    <t>TM/20E#0004112</t>
  </si>
  <si>
    <t>9101159575</t>
  </si>
  <si>
    <t>TM/20E#0004618</t>
  </si>
  <si>
    <t>9101159590</t>
  </si>
  <si>
    <t>TM/20E#0005206</t>
  </si>
  <si>
    <t>9101159627</t>
  </si>
  <si>
    <t>TM/20E#0004113</t>
  </si>
  <si>
    <t>9101159675</t>
  </si>
  <si>
    <t>TM/20E#0025772</t>
  </si>
  <si>
    <t>9101159700</t>
  </si>
  <si>
    <t>TM/20E#0197184</t>
  </si>
  <si>
    <t>4125</t>
  </si>
  <si>
    <t>9101159703</t>
  </si>
  <si>
    <t>TM/20E#0197186</t>
  </si>
  <si>
    <t>9101159714</t>
  </si>
  <si>
    <t>TM/20E#0058484</t>
  </si>
  <si>
    <t>9101159718</t>
  </si>
  <si>
    <t>TM/20E#0197190</t>
  </si>
  <si>
    <t>3181</t>
  </si>
  <si>
    <t>9101159728</t>
  </si>
  <si>
    <t>TM/20E#0058488</t>
  </si>
  <si>
    <t>3386</t>
  </si>
  <si>
    <t>9101159734</t>
  </si>
  <si>
    <t>TM/20E#0197195</t>
  </si>
  <si>
    <t>2254</t>
  </si>
  <si>
    <t>9101159738</t>
  </si>
  <si>
    <t>TM/20E#0025773</t>
  </si>
  <si>
    <t>2959</t>
  </si>
  <si>
    <t>9101159742</t>
  </si>
  <si>
    <t>TM/20E#0058489</t>
  </si>
  <si>
    <t>3831</t>
  </si>
  <si>
    <t>9101159752</t>
  </si>
  <si>
    <t>TM/20E#0025774</t>
  </si>
  <si>
    <t>9101159755</t>
  </si>
  <si>
    <t>TM/20E#0005210</t>
  </si>
  <si>
    <t>3535</t>
  </si>
  <si>
    <t>9101159764</t>
  </si>
  <si>
    <t>TM/20E#0017281</t>
  </si>
  <si>
    <t>6195</t>
  </si>
  <si>
    <t>9101159769</t>
  </si>
  <si>
    <t>TM/20E#0002818</t>
  </si>
  <si>
    <t>9101159784</t>
  </si>
  <si>
    <t>TM/20E#0000664</t>
  </si>
  <si>
    <t>5775</t>
  </si>
  <si>
    <t>9101159792</t>
  </si>
  <si>
    <t>TM/20E#0004619</t>
  </si>
  <si>
    <t>9101159793</t>
  </si>
  <si>
    <t>TM/20E#0058493</t>
  </si>
  <si>
    <t>9101159794</t>
  </si>
  <si>
    <t>TM/20E#0058494</t>
  </si>
  <si>
    <t>9101159796</t>
  </si>
  <si>
    <t>TM/20E#0197208</t>
  </si>
  <si>
    <t>3761</t>
  </si>
  <si>
    <t>9101159797</t>
  </si>
  <si>
    <t>TM/20E#0197209</t>
  </si>
  <si>
    <t>9101159801</t>
  </si>
  <si>
    <t>TM/20E#0197210</t>
  </si>
  <si>
    <t>9101159802</t>
  </si>
  <si>
    <t>TM/20E#0197211</t>
  </si>
  <si>
    <t>4031</t>
  </si>
  <si>
    <t>9101159827</t>
  </si>
  <si>
    <t>TM/20E#0197215</t>
  </si>
  <si>
    <t>9101159834</t>
  </si>
  <si>
    <t>TM/20E#0197216</t>
  </si>
  <si>
    <t>9101159863</t>
  </si>
  <si>
    <t>TM/20E#0025776</t>
  </si>
  <si>
    <t>9101159888</t>
  </si>
  <si>
    <t>TM/20E#0004271</t>
  </si>
  <si>
    <t>4920</t>
  </si>
  <si>
    <t>9101159890</t>
  </si>
  <si>
    <t>TM/20E#0004272</t>
  </si>
  <si>
    <t>9101159895</t>
  </si>
  <si>
    <t>TM/20E#0197228</t>
  </si>
  <si>
    <t>3553</t>
  </si>
  <si>
    <t>9101159899</t>
  </si>
  <si>
    <t>TM/20E#0014643</t>
  </si>
  <si>
    <t>9101159919</t>
  </si>
  <si>
    <t>TM/20E#0197230</t>
  </si>
  <si>
    <t>9101159920</t>
  </si>
  <si>
    <t>TM/20E#0017286</t>
  </si>
  <si>
    <t>9101159921</t>
  </si>
  <si>
    <t>TM/20E#0197231</t>
  </si>
  <si>
    <t>9101159925</t>
  </si>
  <si>
    <t>TM/20E#0197232</t>
  </si>
  <si>
    <t>5176</t>
  </si>
  <si>
    <t>9101159961</t>
  </si>
  <si>
    <t>TM/20E#0197241</t>
  </si>
  <si>
    <t>3682</t>
  </si>
  <si>
    <t>9101159974</t>
  </si>
  <si>
    <t>TM/20E#0197245</t>
  </si>
  <si>
    <t>9101159975</t>
  </si>
  <si>
    <t>TM/20E#0197246</t>
  </si>
  <si>
    <t>9101159977</t>
  </si>
  <si>
    <t>TM/20E#0197247</t>
  </si>
  <si>
    <t>9101159979</t>
  </si>
  <si>
    <t>TM/20E#0197249</t>
  </si>
  <si>
    <t>5582</t>
  </si>
  <si>
    <t>9101159994</t>
  </si>
  <si>
    <t>TM/20E#0017288</t>
  </si>
  <si>
    <t>5502</t>
  </si>
  <si>
    <t>9101159995</t>
  </si>
  <si>
    <t>TM/20E#0017289</t>
  </si>
  <si>
    <t>9101160004</t>
  </si>
  <si>
    <t>TM/20E#0001871</t>
  </si>
  <si>
    <t>9101160032</t>
  </si>
  <si>
    <t>TM/20E#0001856</t>
  </si>
  <si>
    <t>5211</t>
  </si>
  <si>
    <t>9101160036</t>
  </si>
  <si>
    <t>TM/20E#0014646</t>
  </si>
  <si>
    <t>3513</t>
  </si>
  <si>
    <t>9101160052</t>
  </si>
  <si>
    <t>TM/20E#0017292</t>
  </si>
  <si>
    <t>9101160073</t>
  </si>
  <si>
    <t>TM/20E#0000990</t>
  </si>
  <si>
    <t>4965</t>
  </si>
  <si>
    <t>9101160075</t>
  </si>
  <si>
    <t>TM/20E#0005368</t>
  </si>
  <si>
    <t>4700</t>
  </si>
  <si>
    <t>9101160082</t>
  </si>
  <si>
    <t>TM/20E#0002605</t>
  </si>
  <si>
    <t>5357</t>
  </si>
  <si>
    <t>9101160087</t>
  </si>
  <si>
    <t>TM/20E#0058519</t>
  </si>
  <si>
    <t>2641</t>
  </si>
  <si>
    <t>9101160099</t>
  </si>
  <si>
    <t>TM/20E#0058521</t>
  </si>
  <si>
    <t>4149</t>
  </si>
  <si>
    <t>9101160107</t>
  </si>
  <si>
    <t>TM/20E#0025781</t>
  </si>
  <si>
    <t>4062</t>
  </si>
  <si>
    <t>9101160108</t>
  </si>
  <si>
    <t>TM/20E#0003598</t>
  </si>
  <si>
    <t>9101160113</t>
  </si>
  <si>
    <t>TM/20E#0058527</t>
  </si>
  <si>
    <t>9101160115</t>
  </si>
  <si>
    <t>TM/20E#0005214</t>
  </si>
  <si>
    <t>4510</t>
  </si>
  <si>
    <t>9101160121</t>
  </si>
  <si>
    <t>TM/20E#0058528</t>
  </si>
  <si>
    <t>9101160136</t>
  </si>
  <si>
    <t>TM/20E#0197280</t>
  </si>
  <si>
    <t>3609</t>
  </si>
  <si>
    <t>9101160140</t>
  </si>
  <si>
    <t>TM/20E#0197282</t>
  </si>
  <si>
    <t>9101160158</t>
  </si>
  <si>
    <t>TM/20E#0197286</t>
  </si>
  <si>
    <t>9101160159</t>
  </si>
  <si>
    <t>TM/20E#0017297</t>
  </si>
  <si>
    <t>9101160160</t>
  </si>
  <si>
    <t>TM/20E#0197289</t>
  </si>
  <si>
    <t>9101160162</t>
  </si>
  <si>
    <t>TM/20E#0197291</t>
  </si>
  <si>
    <t>9101160189</t>
  </si>
  <si>
    <t>TM/20E#0014650</t>
  </si>
  <si>
    <t>5396</t>
  </si>
  <si>
    <t>9101160190</t>
  </si>
  <si>
    <t>TM/20E#0014651</t>
  </si>
  <si>
    <t>9101160198</t>
  </si>
  <si>
    <t>TM/20E#0002751</t>
  </si>
  <si>
    <t>4659</t>
  </si>
  <si>
    <t>9101160218</t>
  </si>
  <si>
    <t>TM/20E#0197304</t>
  </si>
  <si>
    <t>9101160219</t>
  </si>
  <si>
    <t>TM/20E#0004119</t>
  </si>
  <si>
    <t>5391</t>
  </si>
  <si>
    <t>9101160223</t>
  </si>
  <si>
    <t>TM/20E#0197308</t>
  </si>
  <si>
    <t>9101160228</t>
  </si>
  <si>
    <t>TM/20E#0017300</t>
  </si>
  <si>
    <t>9101160243</t>
  </si>
  <si>
    <t>TM/20E#0197314</t>
  </si>
  <si>
    <t>9101160249</t>
  </si>
  <si>
    <t>TM/20E#0002822</t>
  </si>
  <si>
    <t>9101160251</t>
  </si>
  <si>
    <t>TM/20E#0197318</t>
  </si>
  <si>
    <t>9101160267</t>
  </si>
  <si>
    <t>TM/20E#0025786</t>
  </si>
  <si>
    <t>4527</t>
  </si>
  <si>
    <t>9101160271</t>
  </si>
  <si>
    <t>TM/20E#0197321</t>
  </si>
  <si>
    <t>5874</t>
  </si>
  <si>
    <t>9101160277</t>
  </si>
  <si>
    <t>TM/20E#0002606</t>
  </si>
  <si>
    <t>9101160282</t>
  </si>
  <si>
    <t>TM/20E#0025789</t>
  </si>
  <si>
    <t>9101160288</t>
  </si>
  <si>
    <t>TM/20E#0058542</t>
  </si>
  <si>
    <t>9101160307</t>
  </si>
  <si>
    <t>TM/20E#0004274</t>
  </si>
  <si>
    <t>4928</t>
  </si>
  <si>
    <t>9101160316</t>
  </si>
  <si>
    <t>TM/20E#0197331</t>
  </si>
  <si>
    <t>9101160319</t>
  </si>
  <si>
    <t>TM/20E#0058547</t>
  </si>
  <si>
    <t>9101160321</t>
  </si>
  <si>
    <t>TM/20E#0197333</t>
  </si>
  <si>
    <t>9101160358</t>
  </si>
  <si>
    <t>TM/20E#0004275</t>
  </si>
  <si>
    <t>9101160367</t>
  </si>
  <si>
    <t>TM/20E#0001388</t>
  </si>
  <si>
    <t>9101160401</t>
  </si>
  <si>
    <t>TM/20E#0017310</t>
  </si>
  <si>
    <t>5884</t>
  </si>
  <si>
    <t>9101160407</t>
  </si>
  <si>
    <t>TM/20E#0197351</t>
  </si>
  <si>
    <t>9101160408</t>
  </si>
  <si>
    <t>TM/20E#0014658</t>
  </si>
  <si>
    <t>6083</t>
  </si>
  <si>
    <t>9101160410</t>
  </si>
  <si>
    <t>TM/20E#0005371</t>
  </si>
  <si>
    <t>4075</t>
  </si>
  <si>
    <t>9101160444</t>
  </si>
  <si>
    <t>TM/20E#0197361</t>
  </si>
  <si>
    <t>4180</t>
  </si>
  <si>
    <t>9101160480</t>
  </si>
  <si>
    <t>TM/20E#0058582</t>
  </si>
  <si>
    <t>9101160487</t>
  </si>
  <si>
    <t>TM/20E#0017316</t>
  </si>
  <si>
    <t>4118</t>
  </si>
  <si>
    <t>9101160488</t>
  </si>
  <si>
    <t>TM/20E#0025793</t>
  </si>
  <si>
    <t>9101160508</t>
  </si>
  <si>
    <t>TM/20E#0025795</t>
  </si>
  <si>
    <t>4859</t>
  </si>
  <si>
    <t>9101160513</t>
  </si>
  <si>
    <t>TM/20E#0004278</t>
  </si>
  <si>
    <t>9101160518</t>
  </si>
  <si>
    <t>TM/20E#0197389</t>
  </si>
  <si>
    <t>2215</t>
  </si>
  <si>
    <t>9101160522</t>
  </si>
  <si>
    <t>TM/20E#0197390</t>
  </si>
  <si>
    <t>9101160525</t>
  </si>
  <si>
    <t>TM/20E#0003605</t>
  </si>
  <si>
    <t>9101160531</t>
  </si>
  <si>
    <t>TM/20E#0001183</t>
  </si>
  <si>
    <t>6003</t>
  </si>
  <si>
    <t>9101160534</t>
  </si>
  <si>
    <t>TM/20E#0004626</t>
  </si>
  <si>
    <t>1592</t>
  </si>
  <si>
    <t>9101160542</t>
  </si>
  <si>
    <t>TM/20E#0058596</t>
  </si>
  <si>
    <t>4421</t>
  </si>
  <si>
    <t>9101160543</t>
  </si>
  <si>
    <t>TM/20E#0004267</t>
  </si>
  <si>
    <t>9101160560</t>
  </si>
  <si>
    <t>TM/20E#0197397</t>
  </si>
  <si>
    <t>9101160563</t>
  </si>
  <si>
    <t>TM/20E#0007161</t>
  </si>
  <si>
    <t>4829</t>
  </si>
  <si>
    <t>9101160567</t>
  </si>
  <si>
    <t>TM/20E#0197401</t>
  </si>
  <si>
    <t>9101160569</t>
  </si>
  <si>
    <t>TM/20E#0001366</t>
  </si>
  <si>
    <t>4674</t>
  </si>
  <si>
    <t>9101160571</t>
  </si>
  <si>
    <t>TM/20E#0197403</t>
  </si>
  <si>
    <t>9101160580</t>
  </si>
  <si>
    <t>TM/20E#0197409</t>
  </si>
  <si>
    <t>5008</t>
  </si>
  <si>
    <t>9101160596</t>
  </si>
  <si>
    <t>TM/20E#0005373</t>
  </si>
  <si>
    <t>9101160605</t>
  </si>
  <si>
    <t>TM/20E#0003607</t>
  </si>
  <si>
    <t>5905</t>
  </si>
  <si>
    <t>9101160606</t>
  </si>
  <si>
    <t>TM/20E#0003608</t>
  </si>
  <si>
    <t>9101160632</t>
  </si>
  <si>
    <t>TM/20E#0025803</t>
  </si>
  <si>
    <t>5962</t>
  </si>
  <si>
    <t>9101160635</t>
  </si>
  <si>
    <t>TM/20E#0001062</t>
  </si>
  <si>
    <t>5684</t>
  </si>
  <si>
    <t>9101160636</t>
  </si>
  <si>
    <t>TM/20E#0008828</t>
  </si>
  <si>
    <t>2991</t>
  </si>
  <si>
    <t>9101160665</t>
  </si>
  <si>
    <t>TM/20E#0058618</t>
  </si>
  <si>
    <t>3900</t>
  </si>
  <si>
    <t>9101160676</t>
  </si>
  <si>
    <t>TM/20E#0025805</t>
  </si>
  <si>
    <t>4838</t>
  </si>
  <si>
    <t>9101160683</t>
  </si>
  <si>
    <t>TM/20E#0008831</t>
  </si>
  <si>
    <t>9101160689</t>
  </si>
  <si>
    <t>TM/20E#0058621</t>
  </si>
  <si>
    <t>9101160700</t>
  </si>
  <si>
    <t>TM/20E#0197451</t>
  </si>
  <si>
    <t>5800</t>
  </si>
  <si>
    <t>9101160705</t>
  </si>
  <si>
    <t>TM/20E#0002176</t>
  </si>
  <si>
    <t>5760</t>
  </si>
  <si>
    <t>9101160713</t>
  </si>
  <si>
    <t>TM/20E#0002825</t>
  </si>
  <si>
    <t>9101160720</t>
  </si>
  <si>
    <t>TM/20E#0005374</t>
  </si>
  <si>
    <t>9101160740</t>
  </si>
  <si>
    <t>TM/20E#0003609</t>
  </si>
  <si>
    <t>4215</t>
  </si>
  <si>
    <t>9101160743</t>
  </si>
  <si>
    <t>TM/20E#0002635</t>
  </si>
  <si>
    <t>4845</t>
  </si>
  <si>
    <t>9101160767</t>
  </si>
  <si>
    <t>TM/20E#0058636</t>
  </si>
  <si>
    <t>3516</t>
  </si>
  <si>
    <t>9101160772</t>
  </si>
  <si>
    <t>TM/20E#0197478</t>
  </si>
  <si>
    <t>9101160779</t>
  </si>
  <si>
    <t>TM/20E#0004995</t>
  </si>
  <si>
    <t>9101160783</t>
  </si>
  <si>
    <t>5166</t>
  </si>
  <si>
    <t>9101160785</t>
  </si>
  <si>
    <t>TM/20E#0002826</t>
  </si>
  <si>
    <t>5031</t>
  </si>
  <si>
    <t>9101160786</t>
  </si>
  <si>
    <t>TM/20E#0002611</t>
  </si>
  <si>
    <t>9101160792</t>
  </si>
  <si>
    <t>TM/20E#0004285</t>
  </si>
  <si>
    <t>9101160797</t>
  </si>
  <si>
    <t>TM/20E#0025812</t>
  </si>
  <si>
    <t>4359</t>
  </si>
  <si>
    <t>9101160798</t>
  </si>
  <si>
    <t>TM/20E#0001064</t>
  </si>
  <si>
    <t>5830</t>
  </si>
  <si>
    <t>9101160808</t>
  </si>
  <si>
    <t>TM/20E#0197490</t>
  </si>
  <si>
    <t>9101160809</t>
  </si>
  <si>
    <t>TM/20E#0197491</t>
  </si>
  <si>
    <t>3883</t>
  </si>
  <si>
    <t>9101160826</t>
  </si>
  <si>
    <t>TM/20E#0002179</t>
  </si>
  <si>
    <t>6176</t>
  </si>
  <si>
    <t>9101160827</t>
  </si>
  <si>
    <t>TM/20E#0197496</t>
  </si>
  <si>
    <t>9101160832</t>
  </si>
  <si>
    <t>TM/20E#0197497</t>
  </si>
  <si>
    <t>5285</t>
  </si>
  <si>
    <t>9101160836</t>
  </si>
  <si>
    <t>TM/20E#0197499</t>
  </si>
  <si>
    <t>9101160841</t>
  </si>
  <si>
    <t>TM/20E#0025813</t>
  </si>
  <si>
    <t>9101160878</t>
  </si>
  <si>
    <t>TM/20E#0197503</t>
  </si>
  <si>
    <t>9101160887</t>
  </si>
  <si>
    <t>TM/20E#0004289</t>
  </si>
  <si>
    <t>9101160888</t>
  </si>
  <si>
    <t>TM/20E#0007167</t>
  </si>
  <si>
    <t>9101160890</t>
  </si>
  <si>
    <t>TM/20E#0002612</t>
  </si>
  <si>
    <t>9101160896</t>
  </si>
  <si>
    <t>TM/20E#0025816</t>
  </si>
  <si>
    <t>9101160900</t>
  </si>
  <si>
    <t>TM/20E#0004290</t>
  </si>
  <si>
    <t>9101160906</t>
  </si>
  <si>
    <t>TM/20E#0008838</t>
  </si>
  <si>
    <t>9101160908</t>
  </si>
  <si>
    <t>TM/20E#0025819</t>
  </si>
  <si>
    <t>3001</t>
  </si>
  <si>
    <t>9101160909</t>
  </si>
  <si>
    <t>TM/20E#0007168</t>
  </si>
  <si>
    <t>9101160911</t>
  </si>
  <si>
    <t>TM/20E#0197511</t>
  </si>
  <si>
    <t>9101160918</t>
  </si>
  <si>
    <t>TM/20E#0197514</t>
  </si>
  <si>
    <t>5288</t>
  </si>
  <si>
    <t>9101160924</t>
  </si>
  <si>
    <t>TM/20E#0014674</t>
  </si>
  <si>
    <t>5739</t>
  </si>
  <si>
    <t>9101160949</t>
  </si>
  <si>
    <t>TM/20E#0197529</t>
  </si>
  <si>
    <t>3837</t>
  </si>
  <si>
    <t>9101160966</t>
  </si>
  <si>
    <t>TM/20E#0058657</t>
  </si>
  <si>
    <t>9101160968</t>
  </si>
  <si>
    <t>TM/20E#0017329</t>
  </si>
  <si>
    <t>5872</t>
  </si>
  <si>
    <t>9101160979</t>
  </si>
  <si>
    <t>TM/20E#0005226</t>
  </si>
  <si>
    <t>3578</t>
  </si>
  <si>
    <t>9101160989</t>
  </si>
  <si>
    <t>TM/20E#0197538</t>
  </si>
  <si>
    <t>9101160992</t>
  </si>
  <si>
    <t>TM/20E#0004633</t>
  </si>
  <si>
    <t>9101161007</t>
  </si>
  <si>
    <t>TM/20E#0058659</t>
  </si>
  <si>
    <t>2030</t>
  </si>
  <si>
    <t>9101161045</t>
  </si>
  <si>
    <t>TM/20E#0017331</t>
  </si>
  <si>
    <t>9101161071</t>
  </si>
  <si>
    <t>TM/20E#0197550</t>
  </si>
  <si>
    <t>9101161105</t>
  </si>
  <si>
    <t>TM/20E#0197556</t>
  </si>
  <si>
    <t>9101161161</t>
  </si>
  <si>
    <t>TM/20E#0197570</t>
  </si>
  <si>
    <t>9101161162</t>
  </si>
  <si>
    <t>TM/20E#0001187</t>
  </si>
  <si>
    <t>4921</t>
  </si>
  <si>
    <t>9101161188</t>
  </si>
  <si>
    <t>TM/20E#0001118</t>
  </si>
  <si>
    <t>5082</t>
  </si>
  <si>
    <t>9101161205</t>
  </si>
  <si>
    <t>TM/20E#0197575</t>
  </si>
  <si>
    <t>2216</t>
  </si>
  <si>
    <t>9101161228</t>
  </si>
  <si>
    <t>TM/20E#0058670</t>
  </si>
  <si>
    <t>3736</t>
  </si>
  <si>
    <t>9101161235</t>
  </si>
  <si>
    <t>TM/20E#0197584</t>
  </si>
  <si>
    <t>9101161256</t>
  </si>
  <si>
    <t>TM/20E#0025835</t>
  </si>
  <si>
    <t>3486</t>
  </si>
  <si>
    <t>9101161258</t>
  </si>
  <si>
    <t>TM/20E#0058673</t>
  </si>
  <si>
    <t>2672</t>
  </si>
  <si>
    <t>9101161283</t>
  </si>
  <si>
    <t>TM/20E#0003612</t>
  </si>
  <si>
    <t>3656</t>
  </si>
  <si>
    <t>9101161289</t>
  </si>
  <si>
    <t>TM/20E#0058676</t>
  </si>
  <si>
    <t>5547</t>
  </si>
  <si>
    <t>9101161291</t>
  </si>
  <si>
    <t>TM/20E#0058677</t>
  </si>
  <si>
    <t>9101161316</t>
  </si>
  <si>
    <t>TM/20E#0197599</t>
  </si>
  <si>
    <t>9101161322</t>
  </si>
  <si>
    <t>TM/20E#0197604</t>
  </si>
  <si>
    <t>9101161370</t>
  </si>
  <si>
    <t>TM/20E#0197614</t>
  </si>
  <si>
    <t>3862</t>
  </si>
  <si>
    <t>9101161400</t>
  </si>
  <si>
    <t>TM/20E#0058686</t>
  </si>
  <si>
    <t>3140</t>
  </si>
  <si>
    <t>9101161415</t>
  </si>
  <si>
    <t>TM/20E#0197623</t>
  </si>
  <si>
    <t>2835</t>
  </si>
  <si>
    <t>9101161425</t>
  </si>
  <si>
    <t>TM/20E#0017343</t>
  </si>
  <si>
    <t>3967</t>
  </si>
  <si>
    <t>9101161434</t>
  </si>
  <si>
    <t>TM/20E#0197627</t>
  </si>
  <si>
    <t>9101161446</t>
  </si>
  <si>
    <t>TM/20E#0017345</t>
  </si>
  <si>
    <t>6166</t>
  </si>
  <si>
    <t>9101161472</t>
  </si>
  <si>
    <t>TM/20E#0197632</t>
  </si>
  <si>
    <t>3137</t>
  </si>
  <si>
    <t>9101161534</t>
  </si>
  <si>
    <t>TM/20E#0017347</t>
  </si>
  <si>
    <t>6077</t>
  </si>
  <si>
    <t>9101161538</t>
  </si>
  <si>
    <t>TM/20E#0002828</t>
  </si>
  <si>
    <t>9101161586</t>
  </si>
  <si>
    <t>TM/20E#0002180</t>
  </si>
  <si>
    <t>9101161598</t>
  </si>
  <si>
    <t>TM/20E#0000420</t>
  </si>
  <si>
    <t>1680</t>
  </si>
  <si>
    <t>9101161630</t>
  </si>
  <si>
    <t>TM/20E#0004315</t>
  </si>
  <si>
    <t>5729</t>
  </si>
  <si>
    <t>9101161650</t>
  </si>
  <si>
    <t>TM/20E#0198100</t>
  </si>
  <si>
    <t>4301</t>
  </si>
  <si>
    <t>9101161657</t>
  </si>
  <si>
    <t>TM/20E#0198103</t>
  </si>
  <si>
    <t>9101161660</t>
  </si>
  <si>
    <t>TM/20E#0001125</t>
  </si>
  <si>
    <t>5070</t>
  </si>
  <si>
    <t>9101161661</t>
  </si>
  <si>
    <t>TM/20E#0198104</t>
  </si>
  <si>
    <t>2410</t>
  </si>
  <si>
    <t>9101161667</t>
  </si>
  <si>
    <t>TM/20E#0003631</t>
  </si>
  <si>
    <t>9101161685</t>
  </si>
  <si>
    <t>TM/20E#0005013</t>
  </si>
  <si>
    <t>5871</t>
  </si>
  <si>
    <t>9101161694</t>
  </si>
  <si>
    <t>TM/20E#0008878</t>
  </si>
  <si>
    <t>9101161716</t>
  </si>
  <si>
    <t>TM/20E#0058936</t>
  </si>
  <si>
    <t>9101161723</t>
  </si>
  <si>
    <t>TM/20E#0001614</t>
  </si>
  <si>
    <t>6170</t>
  </si>
  <si>
    <t>9101161750</t>
  </si>
  <si>
    <t>TM/20E#0002762</t>
  </si>
  <si>
    <t>5364</t>
  </si>
  <si>
    <t>9101161781</t>
  </si>
  <si>
    <t>TM/20E#0017391</t>
  </si>
  <si>
    <t>3864</t>
  </si>
  <si>
    <t>9101161793</t>
  </si>
  <si>
    <t>TM/20E#0003078</t>
  </si>
  <si>
    <t>4978</t>
  </si>
  <si>
    <t>9101161802</t>
  </si>
  <si>
    <t>TM/20E#0058944</t>
  </si>
  <si>
    <t>3254</t>
  </si>
  <si>
    <t>9101161894</t>
  </si>
  <si>
    <t>TM/20E#0198143</t>
  </si>
  <si>
    <t>9101161895</t>
  </si>
  <si>
    <t>9101161926</t>
  </si>
  <si>
    <t>TM/20E#0198156</t>
  </si>
  <si>
    <t>9101161938</t>
  </si>
  <si>
    <t>TM/20E#0001616</t>
  </si>
  <si>
    <t>9101161984</t>
  </si>
  <si>
    <t>TM/20E#0198172</t>
  </si>
  <si>
    <t>9101162002</t>
  </si>
  <si>
    <t>TM/20E#0004318</t>
  </si>
  <si>
    <t>9101162013</t>
  </si>
  <si>
    <t>TM/20E#0002134</t>
  </si>
  <si>
    <t>9101162027</t>
  </si>
  <si>
    <t>TM/20E#0198186</t>
  </si>
  <si>
    <t>9101162028</t>
  </si>
  <si>
    <t>TM/20E#0198187</t>
  </si>
  <si>
    <t>9101162038</t>
  </si>
  <si>
    <t>TM/20E#0001889</t>
  </si>
  <si>
    <t>5243</t>
  </si>
  <si>
    <t>9101162085</t>
  </si>
  <si>
    <t>TM/20E#0198213</t>
  </si>
  <si>
    <t>9101162099</t>
  </si>
  <si>
    <t>TM/20E#0000709</t>
  </si>
  <si>
    <t>3604</t>
  </si>
  <si>
    <t>9101162102</t>
  </si>
  <si>
    <t>TM/20E#0058966</t>
  </si>
  <si>
    <t>9101162108</t>
  </si>
  <si>
    <t>TM/20E#0003081</t>
  </si>
  <si>
    <t>9101162134</t>
  </si>
  <si>
    <t>TM/20E#0198227</t>
  </si>
  <si>
    <t>1590</t>
  </si>
  <si>
    <t>9101162152</t>
  </si>
  <si>
    <t>TM/20E#0003633</t>
  </si>
  <si>
    <t>9101162160</t>
  </si>
  <si>
    <t>TM/20E#0058981</t>
  </si>
  <si>
    <t>9101162161</t>
  </si>
  <si>
    <t>TM/20E#0198236</t>
  </si>
  <si>
    <t>3191</t>
  </si>
  <si>
    <t>9101162173</t>
  </si>
  <si>
    <t>TM/20E#0004664</t>
  </si>
  <si>
    <t>9101162179</t>
  </si>
  <si>
    <t>TM/20E#0198239</t>
  </si>
  <si>
    <t>9101162196</t>
  </si>
  <si>
    <t>TM/20E#0014731</t>
  </si>
  <si>
    <t>3300</t>
  </si>
  <si>
    <t>9101162212</t>
  </si>
  <si>
    <t>TM/20E#0198249</t>
  </si>
  <si>
    <t>2364</t>
  </si>
  <si>
    <t>9101162258</t>
  </si>
  <si>
    <t>TM/20E#0003257</t>
  </si>
  <si>
    <t>9101162265</t>
  </si>
  <si>
    <t>TM/20E#0003258</t>
  </si>
  <si>
    <t>4710</t>
  </si>
  <si>
    <t>9101162290</t>
  </si>
  <si>
    <t>TM/20E#0007200</t>
  </si>
  <si>
    <t>9101162334</t>
  </si>
  <si>
    <t>TM/20E#0198272</t>
  </si>
  <si>
    <t>9101162358</t>
  </si>
  <si>
    <t>TM/20E#0025905</t>
  </si>
  <si>
    <t>9101162364</t>
  </si>
  <si>
    <t>TM/20E#0002368</t>
  </si>
  <si>
    <t>9101162367</t>
  </si>
  <si>
    <t>TM/20E#0059001</t>
  </si>
  <si>
    <t>9101162395</t>
  </si>
  <si>
    <t>TM/20E#0002196</t>
  </si>
  <si>
    <t>9101162402</t>
  </si>
  <si>
    <t>TM/20E#0025910</t>
  </si>
  <si>
    <t>9101162403</t>
  </si>
  <si>
    <t>TM/20E#0198288</t>
  </si>
  <si>
    <t>1539</t>
  </si>
  <si>
    <t>9101162408</t>
  </si>
  <si>
    <t>TM/20E#0198290</t>
  </si>
  <si>
    <t>9101162411</t>
  </si>
  <si>
    <t>TM/20E#0059005</t>
  </si>
  <si>
    <t>9101162413</t>
  </si>
  <si>
    <t>TM/20E#0002139</t>
  </si>
  <si>
    <t>9101162414</t>
  </si>
  <si>
    <t>TM/20E#0007203</t>
  </si>
  <si>
    <t>3633</t>
  </si>
  <si>
    <t>9101162458</t>
  </si>
  <si>
    <t>TM/20E#0017410</t>
  </si>
  <si>
    <t>5773</t>
  </si>
  <si>
    <t>9101162475</t>
  </si>
  <si>
    <t>TM/20E#0198313</t>
  </si>
  <si>
    <t>9101162492</t>
  </si>
  <si>
    <t>TM/20E#0001619</t>
  </si>
  <si>
    <t>4909</t>
  </si>
  <si>
    <t>9101162495</t>
  </si>
  <si>
    <t>TM/20E#0001378</t>
  </si>
  <si>
    <t>1636</t>
  </si>
  <si>
    <t>9101162527</t>
  </si>
  <si>
    <t>TM/20E#0002937</t>
  </si>
  <si>
    <t>9101162543</t>
  </si>
  <si>
    <t>TM/20E#0025877</t>
  </si>
  <si>
    <t>3985</t>
  </si>
  <si>
    <t>9101162557</t>
  </si>
  <si>
    <t>TM/20E#0197975</t>
  </si>
  <si>
    <t>2151</t>
  </si>
  <si>
    <t>9101162567</t>
  </si>
  <si>
    <t>TM/20E#0197977</t>
  </si>
  <si>
    <t>5468</t>
  </si>
  <si>
    <t>9101162572</t>
  </si>
  <si>
    <t>TM/20E#0197961</t>
  </si>
  <si>
    <t>9101162584</t>
  </si>
  <si>
    <t>TM/20E#0058899</t>
  </si>
  <si>
    <t>9101162606</t>
  </si>
  <si>
    <t>TM/20E#0197983</t>
  </si>
  <si>
    <t>9101162611</t>
  </si>
  <si>
    <t>5866</t>
  </si>
  <si>
    <t>9101162641</t>
  </si>
  <si>
    <t>TM/20E#0002188</t>
  </si>
  <si>
    <t>4848</t>
  </si>
  <si>
    <t>9101162662</t>
  </si>
  <si>
    <t>5135</t>
  </si>
  <si>
    <t>9101162684</t>
  </si>
  <si>
    <t>TM/20E#0004140</t>
  </si>
  <si>
    <t>3596</t>
  </si>
  <si>
    <t>9101162688</t>
  </si>
  <si>
    <t>TM/20E#0017375</t>
  </si>
  <si>
    <t>9101162719</t>
  </si>
  <si>
    <t>TM/20E#0001917</t>
  </si>
  <si>
    <t>5130</t>
  </si>
  <si>
    <t>9101162734</t>
  </si>
  <si>
    <t>TM/20E#0198001</t>
  </si>
  <si>
    <t>2070</t>
  </si>
  <si>
    <t>9101162736</t>
  </si>
  <si>
    <t>TM/20E#0198002</t>
  </si>
  <si>
    <t>9101162751</t>
  </si>
  <si>
    <t>TM/20E#0198003</t>
  </si>
  <si>
    <t>9101162797</t>
  </si>
  <si>
    <t>TM/20E#0002189</t>
  </si>
  <si>
    <t>9101162819</t>
  </si>
  <si>
    <t>TM/20E#0198016</t>
  </si>
  <si>
    <t>5680</t>
  </si>
  <si>
    <t>9101162826</t>
  </si>
  <si>
    <t>TM/20E#0198017</t>
  </si>
  <si>
    <t>3281</t>
  </si>
  <si>
    <t>9101162860</t>
  </si>
  <si>
    <t>TM/20E#0007187</t>
  </si>
  <si>
    <t>9101162869</t>
  </si>
  <si>
    <t>TM/20E#0002836</t>
  </si>
  <si>
    <t>9101162870</t>
  </si>
  <si>
    <t>TM/20E#0058912</t>
  </si>
  <si>
    <t>9101162886</t>
  </si>
  <si>
    <t>TM/20E#0003254</t>
  </si>
  <si>
    <t>4771</t>
  </si>
  <si>
    <t>9101162897</t>
  </si>
  <si>
    <t>TM/20E#0001079</t>
  </si>
  <si>
    <t>9101162903</t>
  </si>
  <si>
    <t>TM/20E#0004310</t>
  </si>
  <si>
    <t>9101162904</t>
  </si>
  <si>
    <t>TM/20E#0025883</t>
  </si>
  <si>
    <t>9101162939</t>
  </si>
  <si>
    <t>9101162941</t>
  </si>
  <si>
    <t>TM/20E#0002623</t>
  </si>
  <si>
    <t>9101162953</t>
  </si>
  <si>
    <t>TM/20E#0001074</t>
  </si>
  <si>
    <t>4957</t>
  </si>
  <si>
    <t>9101162954</t>
  </si>
  <si>
    <t>TM/20E#0001075</t>
  </si>
  <si>
    <t>9101162971</t>
  </si>
  <si>
    <t>TM/20E#0198044</t>
  </si>
  <si>
    <t>9101163027</t>
  </si>
  <si>
    <t>4286</t>
  </si>
  <si>
    <t>9101163066</t>
  </si>
  <si>
    <t>TM/20E#0025884</t>
  </si>
  <si>
    <t>2089</t>
  </si>
  <si>
    <t>9101163069</t>
  </si>
  <si>
    <t>TM/20E#0025885</t>
  </si>
  <si>
    <t>4474</t>
  </si>
  <si>
    <t>9101163084</t>
  </si>
  <si>
    <t>TM/20E#0198066</t>
  </si>
  <si>
    <t>9101163130</t>
  </si>
  <si>
    <t>TM/20E#0198076</t>
  </si>
  <si>
    <t>5090</t>
  </si>
  <si>
    <t>9101163131</t>
  </si>
  <si>
    <t>TM/20E#0198077</t>
  </si>
  <si>
    <t>9101163138</t>
  </si>
  <si>
    <t>TM/20E#0001575</t>
  </si>
  <si>
    <t>4962</t>
  </si>
  <si>
    <t>9200002041</t>
  </si>
  <si>
    <t>TM/20E#0191894</t>
  </si>
  <si>
    <t>6131</t>
  </si>
  <si>
    <t>Vendor</t>
  </si>
  <si>
    <t>Purchase Order</t>
  </si>
  <si>
    <t>Article</t>
  </si>
  <si>
    <t>Tax code</t>
  </si>
  <si>
    <t>Invoice Amount</t>
  </si>
  <si>
    <t>Qty in OPUn</t>
  </si>
  <si>
    <t>Order Price Unit</t>
  </si>
  <si>
    <t>Article Description</t>
  </si>
  <si>
    <t>Net Order Price</t>
  </si>
  <si>
    <t>Reference</t>
  </si>
  <si>
    <t>Posting Date</t>
  </si>
  <si>
    <t>Site</t>
  </si>
  <si>
    <t>Total Invoice Amount</t>
  </si>
  <si>
    <t>Site name</t>
  </si>
  <si>
    <t>WM VCP PYN Tuy Hòa</t>
  </si>
  <si>
    <t>WM HCM Diamond</t>
  </si>
  <si>
    <t>WM VCP VLG Vĩnh Long</t>
  </si>
  <si>
    <t>WM+ BGG 134 Thánh Thiên</t>
  </si>
  <si>
    <t>WM+ HNI Đại Kim Building</t>
  </si>
  <si>
    <t>WM+ TVH 28-29 Hùng Vương</t>
  </si>
  <si>
    <t>WM+ HCM 163 Nguyễn Thị Kiêu</t>
  </si>
  <si>
    <t>WM+ TNN 151C Đường Z115</t>
  </si>
  <si>
    <t>WM+ HCM 48 Liêu Bình Hương</t>
  </si>
  <si>
    <t>WM+ DNG 97 Nguyễn Phan Vinh</t>
  </si>
  <si>
    <t>WM+ NDH 109 Phố Đoài</t>
  </si>
  <si>
    <t>WM+ HCM Nền L12, Thới An</t>
  </si>
  <si>
    <t>WM+ HCM 8/2B Trần Văn Mười</t>
  </si>
  <si>
    <t>WM+ HDG 97-99 Nguyễn Văn Linh</t>
  </si>
  <si>
    <t>WM+ DNI H2/4 tổ 34, KDC Tân Ph</t>
  </si>
  <si>
    <t>WM+ HTH 01 Trần Phú</t>
  </si>
  <si>
    <t>WM+ HNI 92 Tô Vĩnh Diện</t>
  </si>
  <si>
    <t>WM+ THA 204B Hải Thượng Lãn Ôn</t>
  </si>
  <si>
    <t>WM+ KGG 95 Nguyễn Trung Trực</t>
  </si>
  <si>
    <t>WM+ HNI 15/68 Trung Hà</t>
  </si>
  <si>
    <t>WM+ QNH 86 Trần Phú</t>
  </si>
  <si>
    <t>WM+ HNI FLC Star Tower</t>
  </si>
  <si>
    <t>WM+ THA 520 Nguyễn Trãi</t>
  </si>
  <si>
    <t>WM+ HCM 126/4/1 Ấp Tây Lân</t>
  </si>
  <si>
    <t>WM+ HPG 623 Ngô Gia Tự</t>
  </si>
  <si>
    <t>WM+ HNI R3A RC</t>
  </si>
  <si>
    <t>WM+ HNI 105-107 Tân Xuân</t>
  </si>
  <si>
    <t>WM+ QNH 81 Đường 334 TT Cái Rồ</t>
  </si>
  <si>
    <t>WM+ STG 176 Lê Hồng Phong</t>
  </si>
  <si>
    <t>WM+ HNI SH6B+SH7B-HH3 Eco Lake</t>
  </si>
  <si>
    <t>WM+ HNI Xóm 8, Ninh Hiệp</t>
  </si>
  <si>
    <t>WM+ HDG Số 111 Chi Lăng</t>
  </si>
  <si>
    <t>WM+ HNI 2 Vương Thừa Vũ</t>
  </si>
  <si>
    <t>WM+ HNI Lô A1.2 Imperia Garden</t>
  </si>
  <si>
    <t>WM+ HNI B4-23 Cự Lộc</t>
  </si>
  <si>
    <t>WM+ TQG TDP Đoàn Kết, Sơn Dươn</t>
  </si>
  <si>
    <t>WM+ HNI 4+5 Block 1 Khu nhà ở</t>
  </si>
  <si>
    <t>WM+ HNI Vinaconex1, 289A Khuất</t>
  </si>
  <si>
    <t>WM+ HDG 90 Bình Minh</t>
  </si>
  <si>
    <t>WM+ HNI 353 Nam Dư</t>
  </si>
  <si>
    <t>WM+ TNN 572 Cách Mạng Tháng Tá</t>
  </si>
  <si>
    <t>WM+ NDH 5 Phan Đình Phùng</t>
  </si>
  <si>
    <t>WM+ BNH Cao Nguyên 2</t>
  </si>
  <si>
    <t>WM+ HPG Số 4 Đình Đoài</t>
  </si>
  <si>
    <t>WM+ DNG 84 Bùi Tá Hán</t>
  </si>
  <si>
    <t>WM+ KHA Lô 112, A1, Vĩnh Điềm</t>
  </si>
  <si>
    <t>WM+ HNI CT2B Cổ Nhuế</t>
  </si>
  <si>
    <t>WM+ NAN 52 Nguyễn Trường Tộ</t>
  </si>
  <si>
    <t>WM+ HPG Lô 11, Xóm Chùa</t>
  </si>
  <si>
    <t>WM+ HNI 387 Thụy Khuê</t>
  </si>
  <si>
    <t>WM+ HNI 105 Ngô Xuân Quảng</t>
  </si>
  <si>
    <t>WM+ HNI TDP Chợ, Đại Mỗ</t>
  </si>
  <si>
    <t>WM+ QNH 154 Đặng Châu Tuệ</t>
  </si>
  <si>
    <t>WM+ HPG 309 Trường Sơn</t>
  </si>
  <si>
    <t>WM+ DNG 63 Phan Tứ</t>
  </si>
  <si>
    <t>WM+ DNG 376-378 Kinh Dương Vươ</t>
  </si>
  <si>
    <t>WM+ HNI 42 Nghĩa Lộ-Yên Nghĩa</t>
  </si>
  <si>
    <t>WM+ DNG 84 Nguyễn Lương Bằng</t>
  </si>
  <si>
    <t>WM+ HNI CT-21B KĐTM Việt Hưng</t>
  </si>
  <si>
    <t>WM+ HPG 261 Tôn Đức Thắng</t>
  </si>
  <si>
    <t>WM+ HNI M7-108 Mipec City View</t>
  </si>
  <si>
    <t>WM+ TNN TNG Village Thái Nguyê</t>
  </si>
  <si>
    <t>WM+ HTH 08 Đường 3/2 Hồng Lĩnh</t>
  </si>
  <si>
    <t>WM+ HNI 38/76 Mai Dịch</t>
  </si>
  <si>
    <t>WM+ QNH 345 Giếng Đáy, Hạ Long</t>
  </si>
  <si>
    <t>WM+ HNI TDP 6 Quang Minh</t>
  </si>
  <si>
    <t>WM+ HTH 524 Hà Huy Tập</t>
  </si>
  <si>
    <t>WM+ HNI Ô 5 - tòa NewSkyline-V</t>
  </si>
  <si>
    <t>WM+ BTN 126 Trần Hưng Đạo</t>
  </si>
  <si>
    <t>WM+ QNH Khu 7, Nam Hòa</t>
  </si>
  <si>
    <t>WM+ HCM Lô G9 Tháp AB</t>
  </si>
  <si>
    <t>WM+ HCM 21 Tỉnh Lộ 8</t>
  </si>
  <si>
    <t>WM+ HYN S3-02 Tòa Sky 3(A4) Ec</t>
  </si>
  <si>
    <t>WM+ HNI18T1-HH6 Nam An Khánh</t>
  </si>
  <si>
    <t>WM+ HNI 186+188 Tư Đình</t>
  </si>
  <si>
    <t>WM VCP KHA Nha Trang</t>
  </si>
  <si>
    <t>WM+ QNH 683 Nguyễn Văn Cừ</t>
  </si>
  <si>
    <t>WM+ HNI N2-L1-04 Gold Season</t>
  </si>
  <si>
    <t>WM+ HNI S2.16 Ocean Park</t>
  </si>
  <si>
    <t>WM+ HCM Jamila Khang Điền</t>
  </si>
  <si>
    <t>WM+ HDG 284 Nguyễn Lương Bằng</t>
  </si>
  <si>
    <t>WM+ HCM 53 Vườn Lài</t>
  </si>
  <si>
    <t>WM+ HPG 51 Chu Văn An</t>
  </si>
  <si>
    <t>WM+ HCM 565G Tỉnh Lộ 15</t>
  </si>
  <si>
    <t>WM+ HCM 4 đường D7</t>
  </si>
  <si>
    <t>WM+ PTO Băng 1, Quang Trung</t>
  </si>
  <si>
    <t>WM+ HCM TM02-CH3, Cityland PH</t>
  </si>
  <si>
    <t>WM+ HNI D10-D11 Imperia Sky Ga</t>
  </si>
  <si>
    <t>WM+ HNI Kiot 03A+03B+04 CT6 KĐ</t>
  </si>
  <si>
    <t>WM+ HNI Thôn 2 Ninh Hiệp</t>
  </si>
  <si>
    <t>WM+ HNI 102 Ng Chí Thanh</t>
  </si>
  <si>
    <t>WM+ HNI 135 Cửu Việt 2</t>
  </si>
  <si>
    <t>WM+ HNI Lô BT3- Ô 24 KDT Pháp</t>
  </si>
  <si>
    <t>WM+ HTH 67 Hải Thượng Lãn Ông</t>
  </si>
  <si>
    <t>WM+ LCI 050 Phan Đình Phùng</t>
  </si>
  <si>
    <t>WM+ QNH 590 Trần Phú</t>
  </si>
  <si>
    <t>WM+ DNG 133 Đỗ Bá</t>
  </si>
  <si>
    <t>WM+ HNI 103 Thanh Đàm</t>
  </si>
  <si>
    <t>WM+ HNI 261 Tân Mai</t>
  </si>
  <si>
    <t>WM+ HNI 119 Đường nước Phần La</t>
  </si>
  <si>
    <t>WM+ HCM 271 Bàu Cát</t>
  </si>
  <si>
    <t>WM+ BNH 48 Lý Anh Tông</t>
  </si>
  <si>
    <t>WM+ HCM 472 Phạm Văn Bạch</t>
  </si>
  <si>
    <t>WM+ HNI Đội 3 Lạc Thị, Ngọc Hồ</t>
  </si>
  <si>
    <t>WM+ BTE 116A1 Trương Định</t>
  </si>
  <si>
    <t>WM+ HNI 74 Yên Vĩnh</t>
  </si>
  <si>
    <t>WM+ HNI 71 Ngõ 180 Tây Mỗ</t>
  </si>
  <si>
    <t>WM+ HNI T1-30 Gemek Tower</t>
  </si>
  <si>
    <t>WM+ HNI 11 Dốc Vân, Mai Lâm</t>
  </si>
  <si>
    <t>WM+ HNI 31 Tân Ấp</t>
  </si>
  <si>
    <t>WM+ HNI 8 Ngõ 63 Lê Đức Thọ</t>
  </si>
  <si>
    <t>WM+ GLI 339 Trường Chinh</t>
  </si>
  <si>
    <t>WM+ HNI Tân Trại, Phú Cường, S</t>
  </si>
  <si>
    <t>WM+ THA 104 Trần Phú</t>
  </si>
  <si>
    <t>WM+ HNI 18 Dốc Lã</t>
  </si>
  <si>
    <t>WM+ QNH Tổ 1 khu 5 P Mông Dươn</t>
  </si>
  <si>
    <t>WM+ QNH Tổ 12C khu 2A Hà Phong</t>
  </si>
  <si>
    <t>WM+ HPG Club House Imperia</t>
  </si>
  <si>
    <t>WM+ HNI CT2B Nghĩa Đô</t>
  </si>
  <si>
    <t>WM+ DNG 124 Nguyễn Đức Trung</t>
  </si>
  <si>
    <t>WM+ TQG TDP Lang Quán, Yên Sơn</t>
  </si>
  <si>
    <t>WM+ HCM 413/39 Lê Văn Quới</t>
  </si>
  <si>
    <t>WM+ KHA 8B Dã Tượng</t>
  </si>
  <si>
    <t>WM+ SLA 67 Trường Chinh</t>
  </si>
  <si>
    <t>WM+ NAN 62 Phạm Hồng Thái</t>
  </si>
  <si>
    <t>WM+ NBH 106 Đường 30/6</t>
  </si>
  <si>
    <t>WM+ QNH Tổ 70 khu 7-Phường Hà</t>
  </si>
  <si>
    <t>WM+ HCM A01-11 Dream Home Resi</t>
  </si>
  <si>
    <t>WM+ HNI BT8-1 KĐT Văn Khê</t>
  </si>
  <si>
    <t>WM+ NAN 70B Hà Huy Tập</t>
  </si>
  <si>
    <t>WM+ HNI 314 Trần Cung</t>
  </si>
  <si>
    <t>WM+ DNG 28 Lê Tấn Trung</t>
  </si>
  <si>
    <t>WM+ HPG Thôn 2, Vĩnh Bảo</t>
  </si>
  <si>
    <t>WM+ HNI TT7-7 KĐT mới Văn Phú</t>
  </si>
  <si>
    <t>WM+ HNI 79 Quán Chè</t>
  </si>
  <si>
    <t>WM+ HCM 1.12-1.12B Lô B Sài Gò</t>
  </si>
  <si>
    <t>WM+ HNI 3 Tô Vĩnh Diện</t>
  </si>
  <si>
    <t>WM+ HPG 188 phố 3.2 TT Vĩnh Bả</t>
  </si>
  <si>
    <t>WM+ HPG 29 Trang Quan</t>
  </si>
  <si>
    <t>WM+ BTE 261K Đường Số 1</t>
  </si>
  <si>
    <t>WM+ HCM 418 Nguyễn Văn Công</t>
  </si>
  <si>
    <t>WM+TGG 200 Nam Kì Khởi Nghĩa</t>
  </si>
  <si>
    <t>WM+ DNG 131 Phạm Huy Thông</t>
  </si>
  <si>
    <t>WM+ HNI 157 Đình Thôn</t>
  </si>
  <si>
    <t>WM+ HNI CT7K Parkview Dương Nộ</t>
  </si>
  <si>
    <t>WM+ HNI SH 43 The K-Park</t>
  </si>
  <si>
    <t>WM+ HCM 48 đường số 26, KP5</t>
  </si>
  <si>
    <t>WM+ HCM 19A Hiệp Bình</t>
  </si>
  <si>
    <t>WM+ HCM 318 Âu Cơ</t>
  </si>
  <si>
    <t>WM+ SLA 15 Lê Lợi</t>
  </si>
  <si>
    <t>WM+ HNI R1 Royal City</t>
  </si>
  <si>
    <t>WM+ QNH 283 Trần Quốc Tảng</t>
  </si>
  <si>
    <t>WM+ HPG 130 Ngô Gia Tự</t>
  </si>
  <si>
    <t>WM+ VTU 192-194 Lê Lai</t>
  </si>
  <si>
    <t>WM+ NAN 243 Lê Viết Thuật</t>
  </si>
  <si>
    <t>WM+ TBH 40-42 Minh Khai</t>
  </si>
  <si>
    <t>WM+ HCM Dragon Hill Residence</t>
  </si>
  <si>
    <t>WM+ HNI 133 Thụy Khuê</t>
  </si>
  <si>
    <t>WM VCP KHA Trần Phú</t>
  </si>
  <si>
    <t>WM+ BGG 223 Hoàng Văn Thụ</t>
  </si>
  <si>
    <t>WM+ HNI 55 Cầu Cốc</t>
  </si>
  <si>
    <t>WM+ NAN 88 Lê Viết Thuật</t>
  </si>
  <si>
    <t>WM+ BDG CH Sacom Bình Thắng</t>
  </si>
  <si>
    <t>WM+ HCM 18 Hoàng Diệu 2</t>
  </si>
  <si>
    <t>WM+ HCM 135 B Đường Số 20</t>
  </si>
  <si>
    <t>WM+ HNI 39 Đỗ Xuân Hợp</t>
  </si>
  <si>
    <t>WM VC+ NAN Thái Hòa</t>
  </si>
  <si>
    <t>WM+ HCM 94/54-56 Hoà Bình</t>
  </si>
  <si>
    <t>WM+ HNI SH A7 Anland Premium</t>
  </si>
  <si>
    <t>WM+ NAN Xóm 9 Diễn Thành, Diễn</t>
  </si>
  <si>
    <t>WM+ HCM T1.04 Tòa nhà La Astor</t>
  </si>
  <si>
    <t>WM+ HNI 20 Ngô Thì Nhậm</t>
  </si>
  <si>
    <t>WM+ HYN Thôn Đạo Khê, Yên Mỹ</t>
  </si>
  <si>
    <t>WM+ DNG 429-431 Hà Huy Tập</t>
  </si>
  <si>
    <t>WM+ AGG 77 Ung Văn Khiêm</t>
  </si>
  <si>
    <t>WM+ HNI Liên Minh, Ba Vì</t>
  </si>
  <si>
    <t>WM+ HYN Thôn Bến, Văn Giang</t>
  </si>
  <si>
    <t>WM+ HYN 38 Phố Dầu</t>
  </si>
  <si>
    <t>WM+ TNN 150 Phan Đình Phùng</t>
  </si>
  <si>
    <t>WM+ HNI Phú Mỹ, Quốc Oai</t>
  </si>
  <si>
    <t>WM+AGG 4Bis Lê Minh Ngươn</t>
  </si>
  <si>
    <t>WM+ AGG TĐS 47, TBĐ 001 Ung Vă</t>
  </si>
  <si>
    <t>WM+ HYN 83 Đường 179 Xã Cửu Ca</t>
  </si>
  <si>
    <t>WM+ HNI TDP 4 Phú Đô</t>
  </si>
  <si>
    <t>WM+ HNI Hapulico</t>
  </si>
  <si>
    <t>WM+ HNI 41 Long Biên 1</t>
  </si>
  <si>
    <t>WM+ HNI 50 Phố Tía</t>
  </si>
  <si>
    <t>WM+ HDG 263 Minh Tân</t>
  </si>
  <si>
    <t>WM+ HNI Kiot TM02 Số 50 ngõ 28</t>
  </si>
  <si>
    <t>WM+ STG 177 Nguyễn Huệ</t>
  </si>
  <si>
    <t>WM+HCM 685/32 Xô Viết Nghệ Tĩn</t>
  </si>
  <si>
    <t>WM+ HDG Chợ Mũ, Tứ Kỳ</t>
  </si>
  <si>
    <t>WM+ HCM 56-58 Đường số 23</t>
  </si>
  <si>
    <t>WM+ HNI R3B RC</t>
  </si>
  <si>
    <t>WM+ HNI 15 ngõ 259 Yên Hòa</t>
  </si>
  <si>
    <t>WM+ HNI N03 T2 Đoàn Ngoại Giao</t>
  </si>
  <si>
    <t>WM+ HNI 67/213 Giáp Nhất</t>
  </si>
  <si>
    <t>WM+ HDG Tiêu Sơn, Thanh Miện</t>
  </si>
  <si>
    <t>WM+ HCM 108 đường ĐHT02</t>
  </si>
  <si>
    <t>WM+ HNI 228 Vĩnh Hưng</t>
  </si>
  <si>
    <t>WM+ HCM 188 Hiệp Bình</t>
  </si>
  <si>
    <t>WM+ HNI 132 Trần Phú, Thường T</t>
  </si>
  <si>
    <t>WM+ HNI 81 Thanh Nhàn</t>
  </si>
  <si>
    <t>WM+ HCM BS6-BS7 khu nhà ở Him</t>
  </si>
  <si>
    <t>WM+ DNI số 8 đường Đồng Khởi</t>
  </si>
  <si>
    <t>WM+ HNI 153-155 Đê La Thành</t>
  </si>
  <si>
    <t>WM+ HNM 414 Lý Thường Kiệt</t>
  </si>
  <si>
    <t>WM VMM HNI Royal City</t>
  </si>
  <si>
    <t>WM+ HNI A10- NV4 Ô 26-27 Lê Tr</t>
  </si>
  <si>
    <t>WM+ HNI 575 La Thành</t>
  </si>
  <si>
    <t>WM+ VLG 86 Nguyễn Huệ</t>
  </si>
  <si>
    <t>WM+ HNI 347 Bạch Mai</t>
  </si>
  <si>
    <t>WM+VLG 33/15D Phạm Thái Bường</t>
  </si>
  <si>
    <t>WM+ HCM 42-44 đường A4</t>
  </si>
  <si>
    <t>WM+ HNI C2 Xuân Đỉnh</t>
  </si>
  <si>
    <t>WM+ HNI SH4-B4 Nam Trung Yên</t>
  </si>
  <si>
    <t>WM+ CTO 158 đường 30/4</t>
  </si>
  <si>
    <t>WM+ HNI 01-CT3 Bộ Công an</t>
  </si>
  <si>
    <t>WM+ CTO 51 đường 26/3</t>
  </si>
  <si>
    <t>WM+ HCM 300B Ng Trọng Tuyển</t>
  </si>
  <si>
    <t>WM+ HNI 38 Trường Lâm</t>
  </si>
  <si>
    <t>WM+ HNI Ngã tư Cổ Đông</t>
  </si>
  <si>
    <t>WM+ CTO 1056 quốc lộ 91</t>
  </si>
  <si>
    <t>WM+ THA 364 Lê Lai</t>
  </si>
  <si>
    <t>WM+ DNG 274 Nguyễn Phước Nguyê</t>
  </si>
  <si>
    <t>WM+ BDG 86 Ngô Thì Nhậm</t>
  </si>
  <si>
    <t>WM+ DNG 103 Nguyễn Huy Tưởng</t>
  </si>
  <si>
    <t>WM BDH Quy Nhơn</t>
  </si>
  <si>
    <t>WM+ DNG 226 Lý Triện</t>
  </si>
  <si>
    <t>WM+ HCM Số 31 Đường số 4 KDC N</t>
  </si>
  <si>
    <t>WM+ HCM 1/23B Ấp 3</t>
  </si>
  <si>
    <t>WM+ HCM 0.01 Chung cư CH1, Cit</t>
  </si>
  <si>
    <t>WM+ QNH Tổ 2 khu 8 Hồng Hải</t>
  </si>
  <si>
    <t>WM+ NDH 308 Tổ 13 Đường Hoàng</t>
  </si>
  <si>
    <t>WM HNI Trương Định</t>
  </si>
  <si>
    <t>WM+ HDG 285-287 Thanh Niên</t>
  </si>
  <si>
    <t>WM+ BNH Thôn An Ninh-Yên Phụ</t>
  </si>
  <si>
    <t>WM+ LCI 737 Lê Thanh</t>
  </si>
  <si>
    <t>WM+ HNI Kiot 03 CT4 KĐTM Thạch</t>
  </si>
  <si>
    <t>WM+ HNI 347 Vũ Tông Phan</t>
  </si>
  <si>
    <t>WM+ HNI 65 Đường Cổ Điển, Than</t>
  </si>
  <si>
    <t>WM+ HNI 4B Tràng Thi</t>
  </si>
  <si>
    <t>WM+ HNI 250 Lạc Long Quân</t>
  </si>
  <si>
    <t>WM+ HNI 451 Đại Mỗ</t>
  </si>
  <si>
    <t>WM+ HCM 64-66 Huỳnh Thiên Lộc</t>
  </si>
  <si>
    <t>WM+ HNI 8 Ngõ 62 Thụy Ứng</t>
  </si>
  <si>
    <t>WM+ HCM 23 24N Nguyễn Thị Tần</t>
  </si>
  <si>
    <t>WM+ HCM 87 Trần Quang Diệu</t>
  </si>
  <si>
    <t>WM+ HDG Hiến Thành, Kinh Môn</t>
  </si>
  <si>
    <t>WM+ HCM 23 I Khuông Việt</t>
  </si>
  <si>
    <t>WM+ HNI Ngã Ba Yên Tàng</t>
  </si>
  <si>
    <t>WM+ HYN 2111 Chung cư PH</t>
  </si>
  <si>
    <t>WM VCP TBH Thái Bình</t>
  </si>
  <si>
    <t>WM+ BNH 203 Nguyễn Văn Cừ</t>
  </si>
  <si>
    <t>WM HNI Hoài Đức</t>
  </si>
  <si>
    <t>WM+ CTO 163H-163H/7 Nguyễn Văn</t>
  </si>
  <si>
    <t>WM+ HNI Ki ốt 05-06 OCT5 Resco</t>
  </si>
  <si>
    <t>WM+ HCM 29A Nguyễn Văn Vịnh</t>
  </si>
  <si>
    <t>WM+ QNH Tổ 10 Khu 2 Phường Hà</t>
  </si>
  <si>
    <t>WM+ HNI N01 T4 Đoàn Ngoại Giao</t>
  </si>
  <si>
    <t>WM+ HNI Tổ 13 Phú Lương</t>
  </si>
  <si>
    <t>WM+ HCM Cao Ốc Him Lam</t>
  </si>
  <si>
    <t>WM+ DNG 904 Tôn Đức Thắng</t>
  </si>
  <si>
    <t>WM+ HCM 86 Trần Quang Diệu</t>
  </si>
  <si>
    <t>WM+ DNG 135 Nguyễn Văn Thoại</t>
  </si>
  <si>
    <t>WM+ HDG 25/5 TT Thanh Hà</t>
  </si>
  <si>
    <t>WM+ DNI 3.9 Nguyễn Văn Tỏ</t>
  </si>
  <si>
    <t>WM+ VPC Trần Nguyên Hãn</t>
  </si>
  <si>
    <t>WM+ HYN Tử Đông, Yên Mỹ</t>
  </si>
  <si>
    <t>WM+ HCM 590/32 Phan Văn Trị</t>
  </si>
  <si>
    <t>WM+ DNG 60 Nguyễn Chánh</t>
  </si>
  <si>
    <t>WM+ CTO 38 Võ Văn Kiệt</t>
  </si>
  <si>
    <t>WM+ SLA 545 Tiểu Khu 19</t>
  </si>
  <si>
    <t>WM+ BNH Số 3 Nguyễn Gia Thiều</t>
  </si>
  <si>
    <t>WM+ HNI CT3, KĐTM Trung Văn</t>
  </si>
  <si>
    <t>WM VCP HNM Hà Nam</t>
  </si>
  <si>
    <t>WM+ QNH Khu 1 TT Cái Rồng</t>
  </si>
  <si>
    <t>WM+ NTN 134 Ngô Gia Tự</t>
  </si>
  <si>
    <t>WM+ HCM CC Giai Việt, A0106-A0</t>
  </si>
  <si>
    <t>WM+ DNG 40 Trần Quang Diệu</t>
  </si>
  <si>
    <t>WM+ QNH Khu 8 TT Cái Rồng</t>
  </si>
  <si>
    <t>WM+ HCM 318/1 Phạm Hùng</t>
  </si>
  <si>
    <t>WM+ HYN Thôn Yên Lịch</t>
  </si>
  <si>
    <t>WM+ TTH Lô C4-3, KQH Xuân Phú</t>
  </si>
  <si>
    <t>WM+ BNH 364 Thị Cầu</t>
  </si>
  <si>
    <t>WM+ HCM 950-950A Tạ Quang Bửu</t>
  </si>
  <si>
    <t>WM+ DNG 213 Hoàng Diệu</t>
  </si>
  <si>
    <t>WM+ DNI 389 Đường N6</t>
  </si>
  <si>
    <t>WM+ HNI Lô D1.1 Imperia Garden</t>
  </si>
  <si>
    <t>WM+ THA 522 Lê Lai</t>
  </si>
  <si>
    <t>WM+ HNI 22 Hoàng Diệu</t>
  </si>
  <si>
    <t>WM+ THA 90 Tô Vĩnh Diện</t>
  </si>
  <si>
    <t>WM+ HCM 6 Trần Thị Nghỉ</t>
  </si>
  <si>
    <t>WM+ QNH 43 Hoàng Quốc Việt</t>
  </si>
  <si>
    <t>WM+ HNI Xóm 5 Văn Phú</t>
  </si>
  <si>
    <t>WM+ DNG 62 Nguyễn Hữu Tiến</t>
  </si>
  <si>
    <t>WM+ VTU Thửa 491 và thửa 56</t>
  </si>
  <si>
    <t>WM+ GLI 115 Cách Mạng Tháng 8</t>
  </si>
  <si>
    <t>WM+ HPG 24A An Đà</t>
  </si>
  <si>
    <t>WM+ DNG 02 Phan Xích Long</t>
  </si>
  <si>
    <t>WM+ HDG 02 Thanh Niên</t>
  </si>
  <si>
    <t>WM+ DNG 110 Tiểu La</t>
  </si>
  <si>
    <t>WM+ CBG 85 Tổ 7 Tân Giang</t>
  </si>
  <si>
    <t>WM+ VPC Vinaconex Nguyễn Tất T</t>
  </si>
  <si>
    <t>WM+ HNI R2.119 Florence</t>
  </si>
  <si>
    <t>WM+ DNG 71 Lê Hồng Phong</t>
  </si>
  <si>
    <t>WM+ HNI SH01-C2 Vinhomes D’Cap</t>
  </si>
  <si>
    <t>WM+ HNI 31 Tùng Thiện</t>
  </si>
  <si>
    <t>WM+ DNI 468 Huỳnh Văn Nghệ</t>
  </si>
  <si>
    <t>WM+ HNI 47 QL2 Phù Lỗ</t>
  </si>
  <si>
    <t>WM+ DNG 02 Tôn Thất Đạm</t>
  </si>
  <si>
    <t>WM+ LSN 16 Cách Mạng Tháng 8</t>
  </si>
  <si>
    <t>WM+ TNN 111 Phan Đình Phùng</t>
  </si>
  <si>
    <t>WM+ DNG 30 Đô Đốc Bảo, Tổ 60</t>
  </si>
  <si>
    <t>WM HNI Văn Quán</t>
  </si>
  <si>
    <t>WM+ HCM 58 Man Thiện</t>
  </si>
  <si>
    <t>WM+ HYN Đặng Đinh, Ân Thi</t>
  </si>
  <si>
    <t>WM+ HNI D04-L16 Khu A Dương Nộ</t>
  </si>
  <si>
    <t>WM+ HNI Thôn 2 Xã Lại Yên</t>
  </si>
  <si>
    <t>WM+ HNI Thôn 6 Ninh Hiệp</t>
  </si>
  <si>
    <t>WM+ CTO 9 Trần Chiên</t>
  </si>
  <si>
    <t>WM+ KHA 184 Dã Tượng</t>
  </si>
  <si>
    <t>WM+ PTO 62 Phan Châu Trinh</t>
  </si>
  <si>
    <t>WM VMM HNI Ocean Park</t>
  </si>
  <si>
    <t>WM+ QNH PG 12A – 12B Vinhomes</t>
  </si>
  <si>
    <t>WM+ HPG 25 Điện Biên Phủ</t>
  </si>
  <si>
    <t>WM+ HNI 67 đường 2 khu 2 Phú M</t>
  </si>
  <si>
    <t>WM+ DNG 121 Cù Chính Lan</t>
  </si>
  <si>
    <t>WM+ HYN Liên Nghĩa, Văn Giang</t>
  </si>
  <si>
    <t>WM+ BNH 60 Trần Quốc Toản</t>
  </si>
  <si>
    <t>WM+ HNI 78 QL3 Phù Lỗ</t>
  </si>
  <si>
    <t>WM+ HCM Flora Anh Đào</t>
  </si>
  <si>
    <t>WM+ HNI LK1-30 Văn Phú</t>
  </si>
  <si>
    <t>WM+ HCM 1206 Lê Đức Thọ</t>
  </si>
  <si>
    <t>WM+ GLI Lô A5 86-87 Đường Tôn</t>
  </si>
  <si>
    <t>WM+ HNI 464 Hoàng Công Chất</t>
  </si>
  <si>
    <t>WM+ HNI 179 Thịnh Liệt</t>
  </si>
  <si>
    <t>WM+ DNG 290 Mai Đăng Chơn</t>
  </si>
  <si>
    <t>WM+ HPG 102-104 Tô Vũ/ 193 Văn</t>
  </si>
  <si>
    <t>WM+ HNI Thôn Thái Hòa, Thạch T</t>
  </si>
  <si>
    <t>WM+ HNI Rose Town Ngọc Hồi</t>
  </si>
  <si>
    <t>WM+ HNI Tòa B1 CC Ruby CT3 Phú</t>
  </si>
  <si>
    <t>WM+ QNH 1060-1062 Trần Phú</t>
  </si>
  <si>
    <t>WM+ HNI Thôn Dương Đá, Gia Lâm</t>
  </si>
  <si>
    <t>WM+ CTO 18 đường A1</t>
  </si>
  <si>
    <t>WM+ HNI 10 Đức Giang</t>
  </si>
  <si>
    <t>WM+ HCM 18 Trương Gia Mô</t>
  </si>
  <si>
    <t>WM+ TQG 10 Lê Duẩn P.Phan Thiế</t>
  </si>
  <si>
    <t>WM+ HNI 57 Phố 8/3</t>
  </si>
  <si>
    <t>WM+ HNI Green Star Phạm Văn Đồ</t>
  </si>
  <si>
    <t>WM+ NTN 284 Đường 21 Tháng 8</t>
  </si>
  <si>
    <t>WM+ CTO 160 Trần Quang Diệu</t>
  </si>
  <si>
    <t>WM VCP QNI Quảng Ngãi</t>
  </si>
  <si>
    <t>WM+ NDH 138 Hưng Yên</t>
  </si>
  <si>
    <t>WM+ TNN 214 Quang Trung</t>
  </si>
  <si>
    <t>WM+ HNI TTTM Chợ Sủi</t>
  </si>
  <si>
    <t>WM+ TNN 25-27 Hoàng Ngân</t>
  </si>
  <si>
    <t>WM+ HCM 002 Tầng trệt CC Sunri</t>
  </si>
  <si>
    <t>WM+ DNG 278C Trưng Nữ Vương</t>
  </si>
  <si>
    <t>WM+ QNH 1 Trần Quang Triều</t>
  </si>
  <si>
    <t>WM+ HNI 283 Khương Trung</t>
  </si>
  <si>
    <t>WM+ HCM CC An Cư</t>
  </si>
  <si>
    <t>WM+ BGG 338-340 Nguyễn Thị Lưu</t>
  </si>
  <si>
    <t>WM+ DNG Thôn Miếu Bông, Xã Hòa</t>
  </si>
  <si>
    <t>WM+ HNI 371 Cao Lỗ</t>
  </si>
  <si>
    <t>WM+ NDH 111 Hàng Thao</t>
  </si>
  <si>
    <t>WM+ DNG 407 Âu Cơ</t>
  </si>
  <si>
    <t>WM+ THA Liền kề L3-L5 FLC</t>
  </si>
  <si>
    <t>WM+ DNG 58 Hà Tông Quyền</t>
  </si>
  <si>
    <t>WM+ HCM 50C Xa Lộ Hà Nội</t>
  </si>
  <si>
    <t>WM+HCM CS3-CS4 chung cư Prospe</t>
  </si>
  <si>
    <t>WM VCC HNI Nguyễn Chí Thanh</t>
  </si>
  <si>
    <t>WM+ QNM 450 Cửa Đại, Hội An</t>
  </si>
  <si>
    <t>WM+ NAN 12 đường Golden City 4</t>
  </si>
  <si>
    <t>WM+ HNI Xóm Mới, Ngãi Cầu</t>
  </si>
  <si>
    <t>WM+ HNI 81A Xuân Diệu</t>
  </si>
  <si>
    <t>WM+ THA 04 Đường Thanh Niên</t>
  </si>
  <si>
    <t>WM+ HNI Khoang Sau, Sơn Đông</t>
  </si>
  <si>
    <t>WM+ HCM 726 Phạm Thế Hiển</t>
  </si>
  <si>
    <t>WM+ DNG 55 Cao Thắng</t>
  </si>
  <si>
    <t>WM+ NAN CT1B Quang Trung</t>
  </si>
  <si>
    <t>WM+ HCM CC Green River, Shop 8</t>
  </si>
  <si>
    <t>WM+ BGG 2A Võ Nguyên Giáp</t>
  </si>
  <si>
    <t>WM+ HDG Cập Thượng, Tiền Tiến</t>
  </si>
  <si>
    <t>WM+ THA Lô 17 KĐT Bắc Đại Lộ L</t>
  </si>
  <si>
    <t>WM+ HNI 78 Cầu Trì</t>
  </si>
  <si>
    <t>WM+ VPC 162 Trưng Trắc</t>
  </si>
  <si>
    <t>WM+ HNI 77 Tổ 6 Sóc Sơn</t>
  </si>
  <si>
    <t>WM+ HCM Lô TM BPA-01.05-Botani</t>
  </si>
  <si>
    <t>WM+ HNI 359 Lĩnh Nam</t>
  </si>
  <si>
    <t>WM+ HCM 355A Đỗ Xuân Hợp</t>
  </si>
  <si>
    <t>WM+ NBH Thôn Vườn Hoa</t>
  </si>
  <si>
    <t>WM+ HNI LK09 ngõ 38 Xuân La</t>
  </si>
  <si>
    <t>WM+ THA 53 LK 20 Đông Sơn</t>
  </si>
  <si>
    <t>WM+ HNI Xóm 4 Đoan Nữ, Mỹ Đức</t>
  </si>
  <si>
    <t>WM+ HCM TM 03 Tầng 1, Khối D,</t>
  </si>
  <si>
    <t>WM+ HYN 175 The Mariana</t>
  </si>
  <si>
    <t>WM+ CTO 90A2-92A2 KDC Hưng Phú</t>
  </si>
  <si>
    <t>WM+ DNG 226 Thái Thị Bôi</t>
  </si>
  <si>
    <t>WM+ PTO Khu 23 Vạn Xuân</t>
  </si>
  <si>
    <t>WM+ HNI Đường mới Tứ Hiệp</t>
  </si>
  <si>
    <t>WM+ HNI 1088 Đê La Thành</t>
  </si>
  <si>
    <t>WM+ HNI Thôn Tương Chúc</t>
  </si>
  <si>
    <t>WM+ HNI 227 Ngọc Lâm</t>
  </si>
  <si>
    <t>WM+ HNI 102 Hoàng Ngọc Phách</t>
  </si>
  <si>
    <t>WM+ HNI 272 Thụy Phương</t>
  </si>
  <si>
    <t>WM+ HNI Tòa D Việt Đức Complex</t>
  </si>
  <si>
    <t>WM+ HGG Tổ 8 Vị Xuyên</t>
  </si>
  <si>
    <t>WM+ CTO 140B/1 Nguyễn Văn Cừ</t>
  </si>
  <si>
    <t>WM+ HPG 393 Nguyễn Lương Bằng</t>
  </si>
  <si>
    <t>WM HNI Lê Đức Thọ</t>
  </si>
  <si>
    <t>WM+ HNI 158 Thái Thịnh</t>
  </si>
  <si>
    <t>WM+ HNI SH1-CT4 Iris Garden</t>
  </si>
  <si>
    <t>WM+ CTO 365/14 Nguyễn Văn Cừ</t>
  </si>
  <si>
    <t>WM+ CTO 390Z Nguyễn Văn Cừ</t>
  </si>
  <si>
    <t>WM+ STG 62 đường 30 tháng 4</t>
  </si>
  <si>
    <t>WM+ VPC 50 Nguyễn Văn Linh</t>
  </si>
  <si>
    <t>WM+ HCM 1189-1191 Phạm Văn Bạc</t>
  </si>
  <si>
    <t>WM+ HNI A21-BT7 Việt Hưng</t>
  </si>
  <si>
    <t>WM+ HNI 27 Ngô Thì Nhậm</t>
  </si>
  <si>
    <t>WM+ HNI 198 Hoàng Mai</t>
  </si>
  <si>
    <t>WM+ VTU 890 đường 30/4</t>
  </si>
  <si>
    <t>WM+ HNI 12 Cổ Bản</t>
  </si>
  <si>
    <t>WM+ HBH Tổ 8 Phường Hữu Nghị</t>
  </si>
  <si>
    <t>WM+ TNN 488 Phan Đình Phùng</t>
  </si>
  <si>
    <t>WM+ DNI 123 đường Bình Minh –</t>
  </si>
  <si>
    <t>WM+ DNG 757 Trần Cao Vân</t>
  </si>
  <si>
    <t>WM+ DNG 88 Hà Huy Tập - DN</t>
  </si>
  <si>
    <t>WM+ DTP 335-337 Đường 30 tháng</t>
  </si>
  <si>
    <t>WM+ HCM Tân Chánh Hiệp</t>
  </si>
  <si>
    <t>WM+ HCM 36/2 – 36/2B đường Lê</t>
  </si>
  <si>
    <t>WM+ BTN 9-11 Võ Văn Tần</t>
  </si>
  <si>
    <t>WM+ HNI 25I/358 Bùi Xng Trạch</t>
  </si>
  <si>
    <t>WM+ HCM C3/5 Ấp 3</t>
  </si>
  <si>
    <t>WM+ BDG 24/1 -24/3 Lê Trọng Tấ</t>
  </si>
  <si>
    <t>WM+ HDG Thanh Bình, Hải Dương</t>
  </si>
  <si>
    <t>WM+ DNG 126 Văn Tiến Dũng</t>
  </si>
  <si>
    <t>WM+ HNI B12 Chợ Phú Cường</t>
  </si>
  <si>
    <t>WM+ YBI 142 Đinh Tiên Hoàng</t>
  </si>
  <si>
    <t>WM+ VTU 921 Bình Giã</t>
  </si>
  <si>
    <t>WM+ HPG 84 Nguyễn Văn Hới</t>
  </si>
  <si>
    <t>WM+ NAN 23 Lý Thường Kiệt</t>
  </si>
  <si>
    <t>WM+ HYN 71 Chợ Đường Cái</t>
  </si>
  <si>
    <t>WM+ CTO 43-45 Võ Trường Toản</t>
  </si>
  <si>
    <t>WM+ HDG Ngã ba Lai Khê, Kim Th</t>
  </si>
  <si>
    <t>WM+ HPG Tân Lập, Tiên Lãng</t>
  </si>
  <si>
    <t>WM+ BTN 272 Thủ Khoa Huân</t>
  </si>
  <si>
    <t>WM+ HNI Khu Ao ông Sáu</t>
  </si>
  <si>
    <t>WM+ HNI QL35 Thôn Phú Nhi</t>
  </si>
  <si>
    <t>WM+ KHA 513 Đường 2/4</t>
  </si>
  <si>
    <t>WM+ HBH 469 Hoàng Văn Thụ</t>
  </si>
  <si>
    <t>WM+ CTO 108A/3 Đường 3/2</t>
  </si>
  <si>
    <t>WM+ HNI MHDI - 60 Hoàng Quốc V</t>
  </si>
  <si>
    <t>WM+ HNI CT1 Thạch Bàn</t>
  </si>
  <si>
    <t>WM+ TQG 102 Phan Thiết</t>
  </si>
  <si>
    <t>WM+ TBH 234 Nguyễn Văn Năng</t>
  </si>
  <si>
    <t>WM+ BGG 713 Lê Lợi</t>
  </si>
  <si>
    <t>WM+ NAN 78 Lê Nin</t>
  </si>
  <si>
    <t>WM+ DNG 64 Tô Hiến Thành</t>
  </si>
  <si>
    <t>WM+ HCM 28 Trần Tử Bình</t>
  </si>
  <si>
    <t>WM+ HDG 99 Tuệ Tĩnh, Thanh Miệ</t>
  </si>
  <si>
    <t>WM+ HCM 596/2 Tô Ký</t>
  </si>
  <si>
    <t>WM+ HNI 117-119 Yên Phụ</t>
  </si>
  <si>
    <t>WM+ BGG 132+134 Nguyễn Thị Min</t>
  </si>
  <si>
    <t>WM+ HNI 269 Nguyễn Khang</t>
  </si>
  <si>
    <t>WM+ HNI TM17-H1 Hope Residence</t>
  </si>
  <si>
    <t>WM+ HNI N02 T1 Đoàn Ngoại Giao</t>
  </si>
  <si>
    <t>WM+ HCM S3.0101S02 Vinhomes Gr</t>
  </si>
  <si>
    <t>WM+ HNI Phố Nỷ</t>
  </si>
  <si>
    <t>WM+ CTO13-15 Xuân Thủy</t>
  </si>
  <si>
    <t>WM+ HNI 56B Đinh Tiên Hoàng -</t>
  </si>
  <si>
    <t>WM VCP HTH Hà Tĩnh</t>
  </si>
  <si>
    <t>WM+ HCM 586 Nguyễn Duy Trinh</t>
  </si>
  <si>
    <t>WM+ QNH Tổ 8 khu 2, Bãi Cháy H</t>
  </si>
  <si>
    <t>WM+ AGG 268/4 và 268/5 Hùng Vư</t>
  </si>
  <si>
    <t>WM+ TQG Xóm 8 xã Trung Môn</t>
  </si>
  <si>
    <t>WM+ HNI 35B Xuân La</t>
  </si>
  <si>
    <t>WM+ VPC 481 Hùng Vương</t>
  </si>
  <si>
    <t>WM+ NAN 45 Nguyễn Sinh Sắc</t>
  </si>
  <si>
    <t>WM+ HNI 30 Phạm Văn Đồng</t>
  </si>
  <si>
    <t>WM+ HBH Toà Ann House, Tân Thị</t>
  </si>
  <si>
    <t>WM+ HNI T4-L1-07A TC</t>
  </si>
  <si>
    <t>WM+ NAN 15 ngõ 77 Nguyễn Thái</t>
  </si>
  <si>
    <t>WM+ HPG Chợ Tổng, Thủy Nguyên</t>
  </si>
  <si>
    <t>WM+ HGG 89 Nguyễn Thái Học</t>
  </si>
  <si>
    <t>WM+ QNH 446 Nguyễn Văn Cừ</t>
  </si>
  <si>
    <t>WM+ HNI 211 Thạch Bàn</t>
  </si>
  <si>
    <t>WM+ HNI 103-105 Đa Phúc</t>
  </si>
  <si>
    <t>WM HNI Võ Thị Sáu</t>
  </si>
  <si>
    <t>WM+ HNI 200 Hoàng Hoa Thám</t>
  </si>
  <si>
    <t>WM+ BGG Phố Hoa, Trung Tâm</t>
  </si>
  <si>
    <t>WM+ HNI Khu 10 Thôn Thường Lệ</t>
  </si>
  <si>
    <t>WM+ HCM 425 Tô Ký</t>
  </si>
  <si>
    <t>WM+ HNI Chợ Hiền Ninh, Sóc Sơn</t>
  </si>
  <si>
    <t>WM+ HCM 169 Nguyễn Phúc Nguyên</t>
  </si>
  <si>
    <t>WM HNI Gardenia</t>
  </si>
  <si>
    <t>WM+ QNH 221 Nguyễn Bình</t>
  </si>
  <si>
    <t>WM+ HNI Lô 4, TT19&amp;20 Xuân Phư</t>
  </si>
  <si>
    <t>WM+ BNH số 03 Dốc Cầu Gỗ</t>
  </si>
  <si>
    <t>WM+ HNI 173 Hà Huy Tập</t>
  </si>
  <si>
    <t>WM+ HCM Ng Cảnh Chân</t>
  </si>
  <si>
    <t>WM+ HNI 254 Phố Huyện, TT Quốc</t>
  </si>
  <si>
    <t>WM+ THA 64 Đinh Chương Dương</t>
  </si>
  <si>
    <t>WM+ HNI 98 Xuân Diệu</t>
  </si>
  <si>
    <t>WM+ TNN 386 Đường Ga</t>
  </si>
  <si>
    <t>WM+ CTO 56 Nguyễn Văn Cừ</t>
  </si>
  <si>
    <t>WM+ PTO 167-169 Nguyễn Trãi</t>
  </si>
  <si>
    <t>WM+ HNI 671 Hoàng Hoa Thám</t>
  </si>
  <si>
    <t>WM+ HDG 101-103-105 Thanh Niên</t>
  </si>
  <si>
    <t>WM+ HNI 47 Vũ Trọng Phụng</t>
  </si>
  <si>
    <t>WM+ DNG 51 Nguyễn Nhàn</t>
  </si>
  <si>
    <t>WM+ HYN CT2 KĐT Lạc Hồng Phúc</t>
  </si>
  <si>
    <t>WM+ HNI 56 ngõ 43 Cổ Nhuế</t>
  </si>
  <si>
    <t>WM+ HNI Số 7 Hoa Viên</t>
  </si>
  <si>
    <t>WM+ BTE 401B Nguyễn Đình Chiểu</t>
  </si>
  <si>
    <t>WM+ QNH 338 Nguyễn Văn Cừ</t>
  </si>
  <si>
    <t>WM+ HNI Nội Phật, Sóc Sơn</t>
  </si>
  <si>
    <t>WM+ QNH Tổ 5 Khu 9A Bãi Cháy</t>
  </si>
  <si>
    <t>WM+ QNI 10 Nguyễn Thụy</t>
  </si>
  <si>
    <t>WM+ HYN WB-B02 Westbay</t>
  </si>
  <si>
    <t>WM+ HGG 1157 Trường Chinh</t>
  </si>
  <si>
    <t>WM+HCM A–01 Dự án Valora Mizuk</t>
  </si>
  <si>
    <t>WM+ HNI Lô 2-628 Hoàng Hoa Thá</t>
  </si>
  <si>
    <t>WM+THA 320 Quang Trung</t>
  </si>
  <si>
    <t>WM+ PTO 44 Nguyễn Du</t>
  </si>
  <si>
    <t>WM+ THA 376 Hải Thượng Lãn Ông</t>
  </si>
  <si>
    <t>WM+ HPG 67 Hoàng Quốc Việt</t>
  </si>
  <si>
    <t>WM+ KHA 124B Chung cư CT1</t>
  </si>
  <si>
    <t>WM+ HCM 97 Hoàng Diệu 2</t>
  </si>
  <si>
    <t>WM+ LSN 509 Bà Triệu</t>
  </si>
  <si>
    <t>WM+ HNI Khu A_KĐDV Do Lộ</t>
  </si>
  <si>
    <t>WM+ HYN Thôn Hoàng Nha, Văn Lâ</t>
  </si>
  <si>
    <t>WM+ QNM 134A-B Trần Nhân Tông,</t>
  </si>
  <si>
    <t>WM+ HPG 558 Chợ Hàng</t>
  </si>
  <si>
    <t>WM+ HPG 154 Lương Khánh Thiện</t>
  </si>
  <si>
    <t>WM+ CTO 303 Nguyễn Văn Linh</t>
  </si>
  <si>
    <t>WM+ HCM 112/6 Tân Chánh Hiệp 3</t>
  </si>
  <si>
    <t>WM+ HNI SH13-SH14 Tháp B, AZ S</t>
  </si>
  <si>
    <t>WM+ DNG 96 Trịnh Đình Thảo</t>
  </si>
  <si>
    <t>WM+ DNG 296 Nguyễn Hoàng</t>
  </si>
  <si>
    <t>WM+ HNI 329 Phố Mới, Ba Vì</t>
  </si>
  <si>
    <t>WM+ LAN 69 Hùng Vương</t>
  </si>
  <si>
    <t>WM+ DLK 70 Y Wang</t>
  </si>
  <si>
    <t>WM+ HNI Tổ 1, TT Quang Minh</t>
  </si>
  <si>
    <t>WM+ HNI 183 Hg Văn Thái</t>
  </si>
  <si>
    <t>WM+ HNI Chelsea Park</t>
  </si>
  <si>
    <t>WM+ HCM 45F1-46F1 đường DN5 KD</t>
  </si>
  <si>
    <t>WM+ HNI 121 Ỷ La</t>
  </si>
  <si>
    <t>WM+ QNH 372B Cao Thắng, Hạ Lon</t>
  </si>
  <si>
    <t>WM+HCM 001 SAV4, CC Avenue</t>
  </si>
  <si>
    <t>WM+ HNI 14 Ngõ 59 Dương Khuê</t>
  </si>
  <si>
    <t>WM+ HNI Kiot 02 - 04 HH03B Tha</t>
  </si>
  <si>
    <t>WM+ THA Lô 99 MBQH 502 (16 Phú</t>
  </si>
  <si>
    <t>WM+ DNG KDC Nam Sân Bay</t>
  </si>
  <si>
    <t>WM+ HNI Đại Đồng, Đông Anh</t>
  </si>
  <si>
    <t>WM+ TBH 142 Phan Bá Vành</t>
  </si>
  <si>
    <t>WM+ DLK 47 Nguyễn Viết Xuân</t>
  </si>
  <si>
    <t>WM+ BNH 53 Đấu Mã</t>
  </si>
  <si>
    <t>WM+ HCM VE-S06, KDC New City</t>
  </si>
  <si>
    <t>WM+ HCM 1/45 Nguyễn Văn Qúa</t>
  </si>
  <si>
    <t>WM+ HNI 121-123 Tô Hiệu</t>
  </si>
  <si>
    <t>WM+ HNI Vinhomes Thăng Long</t>
  </si>
  <si>
    <t>WM+ HNI CT4 Tứ Hiệp</t>
  </si>
  <si>
    <t>WM+ HNI Lô N2C khu TĐC X2A</t>
  </si>
  <si>
    <t>WM+ TBH 147-149 Trần Phú</t>
  </si>
  <si>
    <t>WM+ TQG Đức Hùng Plaza</t>
  </si>
  <si>
    <t>WM+ HDG Phố Hóp, Nam Sách</t>
  </si>
  <si>
    <t>WM+ HNI Lô 21 BT 4-3 Khu nhà ở</t>
  </si>
  <si>
    <t>WM+ DLK 44 Nguyễn Đình Chiểu</t>
  </si>
  <si>
    <t>WM+ CTO 142 Trần Việt Châu</t>
  </si>
  <si>
    <t>WM+ BDG 14A ĐT 743</t>
  </si>
  <si>
    <t>WM+ LSN 61 Bến Bắc, Tam Thanh</t>
  </si>
  <si>
    <t>WM+ NDH 40 Đông A</t>
  </si>
  <si>
    <t>WM VCP BNH Bắc Ninh</t>
  </si>
  <si>
    <t>WM+ PTO 75 Cao Bang</t>
  </si>
  <si>
    <t>WM+ HNI 41 Trung Kính</t>
  </si>
  <si>
    <t>WM HNI Xuân Diệu</t>
  </si>
  <si>
    <t>WM+ DNG 125 Ông Ích Đường</t>
  </si>
  <si>
    <t>WM+ HNI 3A-HH2 Dương Nội</t>
  </si>
  <si>
    <t>WM+ HPG 73 Cát Dài</t>
  </si>
  <si>
    <t>WM+ HNI 3/55 Đỗ Quang</t>
  </si>
  <si>
    <t>WM+ QNH Số 463 Tổ 66 Khu Diêm</t>
  </si>
  <si>
    <t>WM+ QNM 57 Hùng Vương, Hội An</t>
  </si>
  <si>
    <t>WM+ QNH 41 Nguyễn Trãi</t>
  </si>
  <si>
    <t>WM+ HTH 64 Nguyễn Huy Tự</t>
  </si>
  <si>
    <t>WM+ HNI LK02-03 C14 Bắc Hà</t>
  </si>
  <si>
    <t>WM+ TQG Thôn 4, Lưỡng Vượng</t>
  </si>
  <si>
    <t>WM+ HNI KDC Bắc Thăng Long</t>
  </si>
  <si>
    <t>WM+ HNI 50 Thúy Lĩnh</t>
  </si>
  <si>
    <t>WM+ SLA 186 Lê Đức Thọ</t>
  </si>
  <si>
    <t>WM+ TBH 341 Lý Thường Kiệt</t>
  </si>
  <si>
    <t>WM+ HNI Thống Nhất, Sóc Sơn</t>
  </si>
  <si>
    <t>WM+ HNI 23 ngõ 136 Cầu Diễn</t>
  </si>
  <si>
    <t>WM+ THA 254 Đội Cung</t>
  </si>
  <si>
    <t>WM+ VPC 82 Lý Thường Kiệt</t>
  </si>
  <si>
    <t>WM VCP QNH Móng Cái</t>
  </si>
  <si>
    <t>WM+ HTH 261B Hải Thượng Lãn Ôn</t>
  </si>
  <si>
    <t>WM+ HYN Thôn Liêu Trung</t>
  </si>
  <si>
    <t>WM+ HNI 17 K5 Trạm Trôi</t>
  </si>
  <si>
    <t>WM+ HNI 37 Doãn Kế Thiện</t>
  </si>
  <si>
    <t>WM+ HPG Lô C02 Pearl River 2</t>
  </si>
  <si>
    <t>WM+ HNI Xóm Tây, Vân Nội</t>
  </si>
  <si>
    <t>WM+ HNI Kim Thượng, Kim Lũ</t>
  </si>
  <si>
    <t>WM+ HCM D1/1 Nguyễn Thị Tú</t>
  </si>
  <si>
    <t>WM+ HNI CT2-105 KĐT Văn Khê</t>
  </si>
  <si>
    <t>WM+ QNH Tổ 7, Khu Minh Tiến A</t>
  </si>
  <si>
    <t>WM+ HDG 110 Nguyễn Hải Thanh</t>
  </si>
  <si>
    <t>WM+ HPG HD 78 Vinhomes Marina</t>
  </si>
  <si>
    <t>WM+ HDG 272 Điện Biên Phủ</t>
  </si>
  <si>
    <t>WM+ HNI 21 tổ 7 Giang Biên</t>
  </si>
  <si>
    <t>WM+ HTH 82 Vũ Quang</t>
  </si>
  <si>
    <t>WM+ BNH Lê Quang Đạo, Từ Sơn</t>
  </si>
  <si>
    <t>WM+ HNI 69 Hạ Đình</t>
  </si>
  <si>
    <t>WM+ HCM 109 Đường 39</t>
  </si>
  <si>
    <t>WM+ HNI Tây Hà</t>
  </si>
  <si>
    <t>WM+ AGG 01 Thái Phiên</t>
  </si>
  <si>
    <t>WM+ HCM A3 Chung cư Star Light</t>
  </si>
  <si>
    <t>WM+ HCM CC 237 Nguyễn Văn Hưởn</t>
  </si>
  <si>
    <t>WM+ TBH 12 Lê Quý Đôn</t>
  </si>
  <si>
    <t>WM+ HPG 15 Lô L2, KĐT PG An Đồ</t>
  </si>
  <si>
    <t>WM+ HNI 31/260 Cầu Giấy</t>
  </si>
  <si>
    <t>WM+ HNI 77 Bùi Xương Trạch</t>
  </si>
  <si>
    <t>WM+ HNI Thôn 3 Vạn Phúc</t>
  </si>
  <si>
    <t>WM+ VPC 291 Mê Linh</t>
  </si>
  <si>
    <t>WM+ HNI 19 tổ 22 TT Đông Anh</t>
  </si>
  <si>
    <t>WM+ HNI 103 An Bình</t>
  </si>
  <si>
    <t>WM+ NTN 143 Hải Thượng Lãn Ông</t>
  </si>
  <si>
    <t>WM+ HNI 107 Tổ 8 TT Đông Anh</t>
  </si>
  <si>
    <t>WM+ HNI 02-03 N04A Ngoại Giao</t>
  </si>
  <si>
    <t>WM+ QNH 07,08 Khu Sân Vườn Cái</t>
  </si>
  <si>
    <t>WM+ HNI 373 Ng Khang</t>
  </si>
  <si>
    <t>WM+ HNI Xóm Ngoài Uy Nỗ</t>
  </si>
  <si>
    <t>WM+ HNI 96 Định Công</t>
  </si>
  <si>
    <t>WM+ GLI 27-29 Nguyễn Văn Trỗi</t>
  </si>
  <si>
    <t>WM+ HNI Phố Vân Trì</t>
  </si>
  <si>
    <t>WM+ VPC Phố Lồ, Yên Lạc</t>
  </si>
  <si>
    <t>WM+ HCM B57 Khu phố 3</t>
  </si>
  <si>
    <t>WM+ HCM 1.22-TMDV Tầng 1 Tháp</t>
  </si>
  <si>
    <t>WM+ CMU 69 Phạm Hồng Thám</t>
  </si>
  <si>
    <t>WM+ HTH 132 Lê Duẩn</t>
  </si>
  <si>
    <t>WM+ HNI 173 TDP 4 Xuân Phương</t>
  </si>
  <si>
    <t>WM+ STG 78 Mạc Đỉnh Chi</t>
  </si>
  <si>
    <t>WM+ HCM CC Jamona 2 - B2</t>
  </si>
  <si>
    <t>WM+ DNI 2/11 Khu Phố 4</t>
  </si>
  <si>
    <t>WM+ HNI L1-07 FLC Phạm Hùng</t>
  </si>
  <si>
    <t>WM+ HDG Cầu Ràm, Ninh Giang</t>
  </si>
  <si>
    <t>WM+ BGG 61 Mỹ Độ</t>
  </si>
  <si>
    <t>WM+ QNH Tổ 69B Khu 6 Cao Xanh</t>
  </si>
  <si>
    <t>WM+ HNI Số 1 Ngõ 12 Chính Kinh</t>
  </si>
  <si>
    <t>WM+ HCM 61/43 Đường số 48</t>
  </si>
  <si>
    <t>WM+ QNH 27 Trần Nhật Duật</t>
  </si>
  <si>
    <t>WM+ HNI 195 Hoa Lâm</t>
  </si>
  <si>
    <t>WM+ PTO Khu 5 Nông Trang</t>
  </si>
  <si>
    <t>WM+ HTH 149 Vũ Quang</t>
  </si>
  <si>
    <t>WM+ HNI Khu Cầu Bươu, TDP 16</t>
  </si>
  <si>
    <t>WM+ HPG TDP Đông Lãm, Dương Ki</t>
  </si>
  <si>
    <t>WM+ HNI Giẽ Thượng, Phú Xuyên</t>
  </si>
  <si>
    <t>WM+ HNI 23 Vạn Phúc</t>
  </si>
  <si>
    <t>WM+ HNI 55 Thụy Khuê</t>
  </si>
  <si>
    <t>WM+ HDG Quán Tranh, Ninh Giang</t>
  </si>
  <si>
    <t>WM+ NDH 71 Quán Chiền</t>
  </si>
  <si>
    <t>WM+ HCM 56 Đường S9</t>
  </si>
  <si>
    <t>WM+ HNI 41 Ngõ 203 Tôn Đức Thắ</t>
  </si>
  <si>
    <t>WM+ HNI 5 Nhật Tảo</t>
  </si>
  <si>
    <t>WM+ HNI 324 phố Đồng Dinh</t>
  </si>
  <si>
    <t>WM+ HCM CC The Manor 2</t>
  </si>
  <si>
    <t>WM+ HNI 15 ngõ 35 Tu Hoàng</t>
  </si>
  <si>
    <t>WM+ HCM 54A Đường số 7</t>
  </si>
  <si>
    <t>WM+ DNG 131-133 Lý Thái Tông</t>
  </si>
  <si>
    <t>WM+ PTO Khu 12 Phú Hộ</t>
  </si>
  <si>
    <t>WM+ NAN 183 Phạm Đình Toái</t>
  </si>
  <si>
    <t>WM+ HCM 20H9-21H9 đường DD11</t>
  </si>
  <si>
    <t>WM+ HNI HongKong Tower</t>
  </si>
  <si>
    <t>WM+ LSN 54 Lý Thường Kiệt</t>
  </si>
  <si>
    <t>WM+ HGG 159 Trường Chinh, Bắc</t>
  </si>
  <si>
    <t>WM+ NDH 577 Trường Chinh</t>
  </si>
  <si>
    <t>WM+ HNI 41 Vũ Thạnh</t>
  </si>
  <si>
    <t>WM+ HNI DVTM-15 N05 Ecohome 3</t>
  </si>
  <si>
    <t>WM+ BGG 98 - 100 Nguyễn Xuân L</t>
  </si>
  <si>
    <t>WM+ HNI 80 Kẻ Vẽ</t>
  </si>
  <si>
    <t>WM+ HNI 16/12 Tr Quý Kiên</t>
  </si>
  <si>
    <t>WM+ YBI 102 Đại Lộ Nguyễn Thái</t>
  </si>
  <si>
    <t>WM+ HCM 72 Nguyễn Văn Tăng</t>
  </si>
  <si>
    <t>WM+ CBG 39 Phố Cũ</t>
  </si>
  <si>
    <t>WM+ NBH 278 Hải Thượng Lãn Ông</t>
  </si>
  <si>
    <t>WM+ KGG Lô số D4-25, đường 3/2</t>
  </si>
  <si>
    <t>WM+ HNI Khu 5 Thôn Do Hạ</t>
  </si>
  <si>
    <t>WM+ HNI Villa 2-24 Hà Cầu</t>
  </si>
  <si>
    <t>WM+ HNI 16 K Tái ĐC 7.3-8.1</t>
  </si>
  <si>
    <t>WM+ HCM 120-122 đường số 2</t>
  </si>
  <si>
    <t>WM+ NAN 117 Đặng Thái Thân</t>
  </si>
  <si>
    <t>WM+ HCM CC 7B Nơ Trang Long</t>
  </si>
  <si>
    <t>WM+ YBI 150A Đường Hoàng Hoa T</t>
  </si>
  <si>
    <t>WM+ HPG Tân Hòa, Vĩnh Bảo</t>
  </si>
  <si>
    <t>WM+ QNH Thôn Đông Sơn-Đông Xá</t>
  </si>
  <si>
    <t>WM HNI Nhật Tân</t>
  </si>
  <si>
    <t>WM VCP PTO Việt Trì</t>
  </si>
  <si>
    <t>WM CTO Ninh Kiều</t>
  </si>
  <si>
    <t>WM+ QNI 330-332 Nguyễn Văn Lin</t>
  </si>
  <si>
    <t>WM+ HNI 17A Hàn Thuyên</t>
  </si>
  <si>
    <t>WM+ CMU 168 Lý Thường Kiệt</t>
  </si>
  <si>
    <t>WM+ HDG Chi Đoan, Nam Sách</t>
  </si>
  <si>
    <t>WM+ HNI Lỗ Khê</t>
  </si>
  <si>
    <t>WM+ HYN 138-140 Văn Giang</t>
  </si>
  <si>
    <t>WM+ THA 88 Đinh Công Tráng</t>
  </si>
  <si>
    <t>WM+ KGG 6 Mai Thị Hồng Hạnh</t>
  </si>
  <si>
    <t>WM VCC HNI Phạm Ngọc Thạch</t>
  </si>
  <si>
    <t>WM+ VPC Bắc Cường, Vĩnh Tường</t>
  </si>
  <si>
    <t>WM+ HNI Ngã Ba Lương Quy</t>
  </si>
  <si>
    <t>WM+ HNI 124 Thanh Ấm</t>
  </si>
  <si>
    <t>WM+ THA 167 Tiểu khu 3, Thiệu</t>
  </si>
  <si>
    <t>WM+ HDG 100 Bà Triệu</t>
  </si>
  <si>
    <t>WM+ HNI 102 Lê Thanh Nghị</t>
  </si>
  <si>
    <t>WM+ HCM 1.26-1.27 CC Viva Rive</t>
  </si>
  <si>
    <t>WM+ LCI Số 489 Ngô Quyền</t>
  </si>
  <si>
    <t>WM+ HDG 169 Đường 391 An Nhân</t>
  </si>
  <si>
    <t>WM+ CTO 369/14 KDC Bình Nhựt</t>
  </si>
  <si>
    <t>WM+ DNG 74 Đường Hàm Nghi</t>
  </si>
  <si>
    <t>WM+ HNI 23 Gia Ngư</t>
  </si>
  <si>
    <t>WM+ QNM 536 Hai Bà Trưng, Hội</t>
  </si>
  <si>
    <t>WM+ QNM 53 Đinh Tiên Hoàng, Hộ</t>
  </si>
  <si>
    <t>WM+ HCM 1042 Nguyễn Duy Trinh</t>
  </si>
  <si>
    <t>WM+ HCM  174A Trịnh Đình Trọng</t>
  </si>
  <si>
    <t>WM+ HNI 429 Chùa Thông</t>
  </si>
  <si>
    <t>WM+ TTH 224 Đinh Tiên Hoàng</t>
  </si>
  <si>
    <t>WM+ HCM 226/17 Nguyễn Văn Lượn</t>
  </si>
  <si>
    <t>WM+ HCM 486 Lê Đức Thọ</t>
  </si>
  <si>
    <t>WM+ HNI 38 Ngô Quyền</t>
  </si>
  <si>
    <t>WM+ HNI 6-8 Phố Vọng</t>
  </si>
  <si>
    <t>WM+ BNH 112B-112C Phố Hạ, Từ S</t>
  </si>
  <si>
    <t>WM+ HNI Ngọc Chi</t>
  </si>
  <si>
    <t>WM+ HNI 7 Ng Cao</t>
  </si>
  <si>
    <t>WM+ HDG Thái Mông, Kinh Môn</t>
  </si>
  <si>
    <t>WM+ HNI S2.09 Ocean Park</t>
  </si>
  <si>
    <t>WM+ DNG 563 Ngô Quyền</t>
  </si>
  <si>
    <t>WM+ HNI Thôn Bình An, Sóc Sơn</t>
  </si>
  <si>
    <t>WM+ HNI 16 ngõ 67 Tô Ngọc Vân</t>
  </si>
  <si>
    <t>WM+ NAN 57A Nguyễn Thị Minh Kh</t>
  </si>
  <si>
    <t>WM+ HCM 82 Tô Vĩnh Diện</t>
  </si>
  <si>
    <t>WM+ HNI 44 Ng Hoàng</t>
  </si>
  <si>
    <t>WM+ TBH 16-18 Bùi Thị Xuân</t>
  </si>
  <si>
    <t>WM+ HNI C15 NƠ 19 Định Công</t>
  </si>
  <si>
    <t>WM+ HPG 196 Tổ 3 TT An Dương</t>
  </si>
  <si>
    <t>WM+ HNI Vinhomes West Point</t>
  </si>
  <si>
    <t>WM+ HCM 336/55 Nguyễn Văn Luôn</t>
  </si>
  <si>
    <t>WM+ HPG 37 Minh Đức</t>
  </si>
  <si>
    <t>WM+ NBH 126 Xuân Thành</t>
  </si>
  <si>
    <t>WM+ HNI Dốc Đa Tốn</t>
  </si>
  <si>
    <t>WM+ DNG Đường DT 602, Hòa Vang</t>
  </si>
  <si>
    <t>WM+ DNG 103 Tô Hiệu</t>
  </si>
  <si>
    <t>WM+ HCM CC Ehome Trần Trọng Cu</t>
  </si>
  <si>
    <t>WM+ HNI 402 Kim Giang</t>
  </si>
  <si>
    <t>WM+ HNI Sân bóng Phú Lãm</t>
  </si>
  <si>
    <t>WM+ HNI 232 Khương Đình</t>
  </si>
  <si>
    <t>WM+ HNI T06-SO05A Times City</t>
  </si>
  <si>
    <t>WM+ HNI 1/71 Lê Văn Lương</t>
  </si>
  <si>
    <t>WM HNI Quang Trung - Hà Đông</t>
  </si>
  <si>
    <t>WM+ HNI 354-356 Mỹ Đình</t>
  </si>
  <si>
    <t>WM+ DNG 5 Phan Khoang</t>
  </si>
  <si>
    <t>WM+ HNI 153 Hữu Hưng</t>
  </si>
  <si>
    <t>WM+ HCM 282 Nguyễn Văn Khối</t>
  </si>
  <si>
    <t>WM+ NAN 241 Nguyễn Trãi</t>
  </si>
  <si>
    <t>WM+ HNI 17 Ngõ 75 Hồ Tùng Mậu</t>
  </si>
  <si>
    <t>WM+ HNI Khu đấu giá Tổ 1 TT Só</t>
  </si>
  <si>
    <t>WM+ DNG 148 Dương Vân Nga</t>
  </si>
  <si>
    <t>WM+ QNM 17 Nguyễn Tri Phương,</t>
  </si>
  <si>
    <t>WM+HCM 001 SAV2, CC Avenue</t>
  </si>
  <si>
    <t>WM+ PTO Tổ 1, khu 1A, Vân Phú</t>
  </si>
  <si>
    <t>WM HNI Yên Sở</t>
  </si>
  <si>
    <t>WM+ THA 304 Trường Thi</t>
  </si>
  <si>
    <t>WM+ HNI 24T3 Thanh Xuân Comple</t>
  </si>
  <si>
    <t>WM+ HPG 20 Chợ Lũng</t>
  </si>
  <si>
    <t>WM+ HNI Đông Xuân, Sóc Sơn</t>
  </si>
  <si>
    <t>WM+ HNM 173 Lê Công Thanh</t>
  </si>
  <si>
    <t>WM BDG Mỹ Phước 1</t>
  </si>
  <si>
    <t>WM+ PTO Thành Công, Việt Trì</t>
  </si>
  <si>
    <t>WM+ HNI 2 Kỳ Vũ</t>
  </si>
  <si>
    <t>WM+ HCM 314 Lê Văn Thọ</t>
  </si>
  <si>
    <t>WM+ VTU159 Lê Quang Định</t>
  </si>
  <si>
    <t>WM+ HCM 192/72/74/76 Nguyễn Oa</t>
  </si>
  <si>
    <t>WM+ HNI Ngã tư Chợ Ngọc Chi</t>
  </si>
  <si>
    <t>WM+ TBH 14 Tiểu Hoàng</t>
  </si>
  <si>
    <t>WM+ HNI Kiot 03,04 CT1 Trung V</t>
  </si>
  <si>
    <t>WM+ HNI Sky Light 125D Minh Kh</t>
  </si>
  <si>
    <t>WM+ HNI Đan Tảo, Sóc Sơn</t>
  </si>
  <si>
    <t>WM+ NBH 518 Nguyễn Công Trứ</t>
  </si>
  <si>
    <t>WM+ HCM 270 Man Thiện</t>
  </si>
  <si>
    <t>WM+ HNI 69 Bắc Cầu</t>
  </si>
  <si>
    <t>WM+ HNI 45 Thịnh Hào 1</t>
  </si>
  <si>
    <t>WM+ NAN 16 Lê Lợi</t>
  </si>
  <si>
    <t>WM+ KHA 8 Nguyễn Xiển</t>
  </si>
  <si>
    <t>WM+ NAN 46 Hải Thượng Lãn Ông</t>
  </si>
  <si>
    <t>WM+TBH 19 Hai Bà Trưng</t>
  </si>
  <si>
    <t>WM+ CTO Thửa 1717, TBĐ 7 Vũ Đì</t>
  </si>
  <si>
    <t>WM+ HNI Xóm 4 Đông Dư</t>
  </si>
  <si>
    <t>WM+ HNI N01-T1 Khu đoàn ngoại</t>
  </si>
  <si>
    <t>WM+ AGG 244-245 Hàm Nghi</t>
  </si>
  <si>
    <t>WM+ QNH 162 Nguyễn Văn Trỗi</t>
  </si>
  <si>
    <t>WM+ HNI TT1-08 Khu TĐC Ngũ Hiệ</t>
  </si>
  <si>
    <t>WM+ HPG Phố mới, Phù Liễn</t>
  </si>
  <si>
    <t>WM+ HNI Almaz</t>
  </si>
  <si>
    <t>WM+ TBH Phù Lôi, Vũ Thư</t>
  </si>
  <si>
    <t>WM+ HNI 22A Đức Diễn</t>
  </si>
  <si>
    <t>WM+ HNI 138 Phú Diễn</t>
  </si>
  <si>
    <t>WM+ BNH Số 74 Đường Nguyễn Đăn</t>
  </si>
  <si>
    <t>WM+ TBH 792 Lý Bôn</t>
  </si>
  <si>
    <t>WM+ AGG 141/5 Nguyễn Thái Học</t>
  </si>
  <si>
    <t>WM+ HNI 492 Xuân Đỉnh</t>
  </si>
  <si>
    <t>WM+ DNG 19 Đinh Gia Trinh</t>
  </si>
  <si>
    <t>WM+ HNI 19B Tô Ngọc Vân</t>
  </si>
  <si>
    <t>WM+ HNI 120 QL21 Thôn Tảo Dươn</t>
  </si>
  <si>
    <t>WM+ TNN 602 Dương Tự Minh</t>
  </si>
  <si>
    <t>WM+ BNH 99 Nguyễn Trãi</t>
  </si>
  <si>
    <t>WM+ HNI 33 Võng Thị</t>
  </si>
  <si>
    <t>WM+ NDH 167 Phù Nghĩa</t>
  </si>
  <si>
    <t>WM+ HCM 309 Nguyễn Thị Rành</t>
  </si>
  <si>
    <t>WM+ HNI Tổ 6 Phúc Lợi</t>
  </si>
  <si>
    <t>WM+ HNI Đình Xuyên</t>
  </si>
  <si>
    <t>WM+ HNI 18 Lệ Mật</t>
  </si>
  <si>
    <t>WM+ HNI C14-A10 KĐT Nam Trung</t>
  </si>
  <si>
    <t>WM+ TVH 10 Phạm Hồng Thái</t>
  </si>
  <si>
    <t>WM+ HNI 21-23 Mễ Trì Thượng</t>
  </si>
  <si>
    <t>WM+ BNH Nghiêm Xá, Yên Phong</t>
  </si>
  <si>
    <t>WM+ QNH 42 Trần Phú</t>
  </si>
  <si>
    <t>WM HNI La Thành</t>
  </si>
  <si>
    <t>WM+ DNG 92 Mai Thúc Lân</t>
  </si>
  <si>
    <t>WM+ HNI 18 Cầu Dậu</t>
  </si>
  <si>
    <t>WM+ HCM 145 Vĩnh Viễn</t>
  </si>
  <si>
    <t>WM+ DNG 46 Lê Văn Thứ</t>
  </si>
  <si>
    <t>WM+ HCM 131 Đặng Văn Ngữ</t>
  </si>
  <si>
    <t>WM+ HPG Khu 5,TT Tiên Lãng</t>
  </si>
  <si>
    <t>WM+ HNI Phú Sơn, Ba Vì</t>
  </si>
  <si>
    <t>WM+ DNG 744 Lê Văn Hiến</t>
  </si>
  <si>
    <t>WM+ HCM 34 Tân Thới Nhất 21</t>
  </si>
  <si>
    <t>WM+ BDG CC Phúc Đạt, Căn 124-1</t>
  </si>
  <si>
    <t>WM+ HYN Chợ Đầu</t>
  </si>
  <si>
    <t>WM+ HCM Tầng 1 Lô A, CC XI Riv</t>
  </si>
  <si>
    <t>WM+ DNI, 31 Lô B5, P. Tân Phon</t>
  </si>
  <si>
    <t>WM+ HNI 28 Cửa Nam</t>
  </si>
  <si>
    <t>WM+ HCM 125A Dương Thị Mười</t>
  </si>
  <si>
    <t>WM+ DNG 43 Hồ Quý Ly</t>
  </si>
  <si>
    <t>WM+ HNI S1.11 Ocean Park</t>
  </si>
  <si>
    <t>WM+ DNI 340 Bùi Trọng Nghĩa</t>
  </si>
  <si>
    <t>WM+ HNI 38 Ô Cách</t>
  </si>
  <si>
    <t>WM+ HNI Tầm Xá, Đông Anh</t>
  </si>
  <si>
    <t>WM+ HCM 492-494 đường số 7</t>
  </si>
  <si>
    <t>WM+ HCM 35A đường TX 21</t>
  </si>
  <si>
    <t>WM+ HCM 50-52 đường 50A</t>
  </si>
  <si>
    <t>WM+ CTO 24A Hồ Trung Thành</t>
  </si>
  <si>
    <t>WM+ HCM Flora - Fuji</t>
  </si>
  <si>
    <t>WM+ HNI 9 Thịnh Liệt</t>
  </si>
  <si>
    <t>WM+ QNH 28 Lý Anh Tông, TT Cái</t>
  </si>
  <si>
    <t>WM HNI Lương Yên</t>
  </si>
  <si>
    <t>WM+ HCM CC An Gia Star</t>
  </si>
  <si>
    <t>WM+ CTO 100- 102 Nguyễn Tri Ph</t>
  </si>
  <si>
    <t>WM+ VPC KHC 15 Nguyễn Tất Thàn</t>
  </si>
  <si>
    <t>WM HNI Trung Hòa</t>
  </si>
  <si>
    <t>WM+ VPC Khu 3 Thôn Đoài, Đường</t>
  </si>
  <si>
    <t>WM+ BDG 223 Cách Mạng Tháng 8</t>
  </si>
  <si>
    <t>WM+ YBI 486 Đinh Tiên Hoàng</t>
  </si>
  <si>
    <t>WM+ HCM 47-49-51 Trần Văn Ơn</t>
  </si>
  <si>
    <t>WM+ BDG Tổ 6, Đường ĐT 746</t>
  </si>
  <si>
    <t>WM+ HNI 414 Khương Đình</t>
  </si>
  <si>
    <t>WM+ HNI T1 KCH Tecco Skyville</t>
  </si>
  <si>
    <t>WM+ BTE 600B1 Nguyễn Thị Định</t>
  </si>
  <si>
    <t>WM+ THA 2 Trần Hưng Đạo</t>
  </si>
  <si>
    <t>WM+ HNI CT6 Định Công</t>
  </si>
  <si>
    <t>WM+ HNI 48/467 Lĩnh Nam</t>
  </si>
  <si>
    <t>WM+ KGG 07-07A Nguyễn Bỉnh Khi</t>
  </si>
  <si>
    <t>WM+ HCM SCB-01-21 Sunrise City</t>
  </si>
  <si>
    <t>WM+ HNI 116-118 Cầu Diễn</t>
  </si>
  <si>
    <t>WM+ HNI TT18-50 KĐT Văn Phú</t>
  </si>
  <si>
    <t>WM+ QNM 149 Lý Thường Kiệt, TP</t>
  </si>
  <si>
    <t>WM+ HDG 1030A Lê Thanh Nghị</t>
  </si>
  <si>
    <t>WM+ HNI 85 Lê Lợi, TT Vân Đình</t>
  </si>
  <si>
    <t>WM+ HCM S2.0501S11 VinHomes Gr</t>
  </si>
  <si>
    <t>WM+ HNI 29 Tây Mỗ</t>
  </si>
  <si>
    <t>WM+ HNI 88 Kim Giang</t>
  </si>
  <si>
    <t>WM+ HTH 36 Phan Đình Giót</t>
  </si>
  <si>
    <t>WM+ DNG 19 - 21 Nguyễn Phước L</t>
  </si>
  <si>
    <t>WM+ NAN 259 Hà Huy Tập</t>
  </si>
  <si>
    <t>WM+ HNI N04 T1 ĐOÀN NGOẠI GIAO</t>
  </si>
  <si>
    <t>WM+ HPG Khôi Vĩ Hạ, Tiên Lãng</t>
  </si>
  <si>
    <t>WM+ NDH Đề Thám, Trực Ninh</t>
  </si>
  <si>
    <t>WM+ DNG 124 Hoàng Hoa Thám</t>
  </si>
  <si>
    <t>WM+ HNI 28 Hòe Thị</t>
  </si>
  <si>
    <t>WM+ BNH 679 Xuân Ổ A</t>
  </si>
  <si>
    <t>WM+ QNM 274 Trần Nhân Tông, Đi</t>
  </si>
  <si>
    <t>WM+ HNI 38 Đê Tô Hoàng</t>
  </si>
  <si>
    <t>WM+ VPC 84 Tôn Đức Thắng</t>
  </si>
  <si>
    <t>WM+ THA 809 Lam Sơn</t>
  </si>
  <si>
    <t>WM+ QNH Tổ 1 khu 1 Giếng Đáy</t>
  </si>
  <si>
    <t>WM+ DNG 92 Nguyễn Bảo</t>
  </si>
  <si>
    <t>WM+ HPG Khu Phố 1, An Dương</t>
  </si>
  <si>
    <t>WM+ BNH 144 Hai Bà Trưng</t>
  </si>
  <si>
    <t>WM+ HCM 25 Bùi Công Trừng</t>
  </si>
  <si>
    <t>WM+ HCM 107/4A Hương Lộ 80B</t>
  </si>
  <si>
    <t>WM+ HPG 269 Lý Thánh Tông</t>
  </si>
  <si>
    <t>WM+ HNI 101 Học viện Quốc Phòn</t>
  </si>
  <si>
    <t>WM+ HNI 18 Tr Đăng Ninh</t>
  </si>
  <si>
    <t>WM+ HNI SH09 Emerald Mỹ Đình</t>
  </si>
  <si>
    <t>WM+ HCM 89 Hoàng Quốc Việt</t>
  </si>
  <si>
    <t>WM+ THA Lô 16 MBQH 2155 Đông V</t>
  </si>
  <si>
    <t>WM+ HCM 84 Gò Ô Môi</t>
  </si>
  <si>
    <t>WM+ HCM CC Jamona 1 - N1</t>
  </si>
  <si>
    <t>WM+ CMU 81 Hùng Vương</t>
  </si>
  <si>
    <t>WM+ THA 210 Phố Môi</t>
  </si>
  <si>
    <t>WM+ QNH 557 Trần Quốc Tảng</t>
  </si>
  <si>
    <t>WM+ HDG 91 Thanh Xuân</t>
  </si>
  <si>
    <t>WM+ NAN 37 Nguyễn Thái Học</t>
  </si>
  <si>
    <t>WM+ NAN 19 Kim Đồng</t>
  </si>
  <si>
    <t>WM+ HNI Thôn 3 Xã Phượng Cách</t>
  </si>
  <si>
    <t>WM+ HNI 188 Quảng Oai</t>
  </si>
  <si>
    <t>WM+ HCM A01-08 Hoàng Anh Thanh</t>
  </si>
  <si>
    <t>WM+ GLI 40B Hùng Vương</t>
  </si>
  <si>
    <t>WM+ HNI 33 Lương Khánh Thiện</t>
  </si>
  <si>
    <t>WM+ DNG 140 Lý Thái Tổ</t>
  </si>
  <si>
    <t>WM+ TBH Minh Tân 2</t>
  </si>
  <si>
    <t>WM+ QNM 114 Nguyễn Duy Hiệu, H</t>
  </si>
  <si>
    <t>WM+ STG 491 Lê Hồng Phong</t>
  </si>
  <si>
    <t>WM+ CTO 399 Nguyễn Đệ</t>
  </si>
  <si>
    <t>WM+ HNI 70-72 Tựu Liệt</t>
  </si>
  <si>
    <t>WM+ NDH 300 Giải Phóng</t>
  </si>
  <si>
    <t>WM+ HNI BT25-C37 Bộ Công An</t>
  </si>
  <si>
    <t>WM+ HNI LK04 Lô TT02 622 Minh</t>
  </si>
  <si>
    <t>WM+ PTO 3023 Đại Lộ Hùng Vương</t>
  </si>
  <si>
    <t>WM+ HNI 121B Quan Hoa</t>
  </si>
  <si>
    <t>WM+ TVH 57 Đồng Khởi</t>
  </si>
  <si>
    <t>WM+ QNH 715 Khu Vĩnh Hòa</t>
  </si>
  <si>
    <t>WM+ HCM 120-122 Ca Văn Thỉnh</t>
  </si>
  <si>
    <t>WM+ HYN S1-01 Tòa Sky 1(B1) Ec</t>
  </si>
  <si>
    <t>WM+ HNI Đào Xuyên</t>
  </si>
  <si>
    <t>WM VCP KGG Rạch Giá</t>
  </si>
  <si>
    <t>WM+ HCM 247/34 Hà Huy Giáp</t>
  </si>
  <si>
    <t>WM+ HCM CC The Manor</t>
  </si>
  <si>
    <t>WM+ HCM F12/2G Ấp 6</t>
  </si>
  <si>
    <t>WM+ VTU 117 Nguyễn Thị Minh Kh</t>
  </si>
  <si>
    <t>WM+ HNI P06 Park Hill</t>
  </si>
  <si>
    <t>WM+ BNH Thôn Đồng Xép</t>
  </si>
  <si>
    <t>WM+ HDG 28 Nguyễn Thị Duệ</t>
  </si>
  <si>
    <t>WM+ HNI 90 ngõ 24 Kim Đồng</t>
  </si>
  <si>
    <t>WM+ HCM 197 Nguyễn Thị Nhỏ</t>
  </si>
  <si>
    <t>WM+ QNH 77 Bà Triệu, Cẩm Phả</t>
  </si>
  <si>
    <t>WM+ HCM CC Bảo Minh Ezland (HA</t>
  </si>
  <si>
    <t>WM+ HNI 75 Tam Trinh</t>
  </si>
  <si>
    <t>WM+ HNI 169 Đặng Tiến Đông</t>
  </si>
  <si>
    <t>WM+ HNI 1 tổ 24 Dịch Vọng</t>
  </si>
  <si>
    <t>WM+ HNI Thôn Trùng Quán, Gia L</t>
  </si>
  <si>
    <t>WM+ HCM 319 Chiến Lược</t>
  </si>
  <si>
    <t>WM+ HCM 55 Trương Phước Phan</t>
  </si>
  <si>
    <t>WM+ HCM 82 Lý Phục Man</t>
  </si>
  <si>
    <t>WM+ DNI 38 Đặng Văn Trơn</t>
  </si>
  <si>
    <t>WM+ HNI 155 Xóm Đậu</t>
  </si>
  <si>
    <t>WM+ NTN 111 Lê Lợi</t>
  </si>
  <si>
    <t>WM+ LCI 085-086 Nhạc Sơn</t>
  </si>
  <si>
    <t>WM+ HNI 10/118 Ng Khánh Toàn</t>
  </si>
  <si>
    <t>WM+ HCM 75/4B Khu Phố 6</t>
  </si>
  <si>
    <t>WM+ HCM 79 Đào Duy Từ</t>
  </si>
  <si>
    <t>WM+ HCM 232 Lê Văn Thịnh</t>
  </si>
  <si>
    <t>WM VMM HNI Times City</t>
  </si>
  <si>
    <t>WM+ BDG 612/3C kp Thanh Bình</t>
  </si>
  <si>
    <t>WM+ HCM IDICO Luỹ Bán Bích</t>
  </si>
  <si>
    <t>WM+ HCM 965/44 Quang Trung</t>
  </si>
  <si>
    <t>WM+ HCM 28 Đường 14</t>
  </si>
  <si>
    <t>WM+ HCM 1016/28- Khu Sky Garde</t>
  </si>
  <si>
    <t>WM+ HNI Thôn 9 Xã Phùng Xá</t>
  </si>
  <si>
    <t>WM+ HCM 25 đường số 17</t>
  </si>
  <si>
    <t>WM+ HCM 94 đường số 4</t>
  </si>
  <si>
    <t>WM+ HNI TDP 18 Trung Văn (70 Đ</t>
  </si>
  <si>
    <t>WM+ HYN 9 Nguyễn Thiện Thuật</t>
  </si>
  <si>
    <t>WM+ TQG 292 TDP Tân Tiến, Tân</t>
  </si>
  <si>
    <t>WM+ HCM 101/2 Ấp 4</t>
  </si>
  <si>
    <t>WM+ TQG Tổ 4 Phường Nông Tiến</t>
  </si>
  <si>
    <t>WM+ BNH Mao Dộc, Quế Võ</t>
  </si>
  <si>
    <t>WM+ HNI TDP Viên 5 Cổ Nhuế</t>
  </si>
  <si>
    <t>WM+ HDG 7C Nguyễn Du</t>
  </si>
  <si>
    <t>WM+ HNI An Hạ, An Thượng</t>
  </si>
  <si>
    <t>WM+ HNI 92 Lạc Trung</t>
  </si>
  <si>
    <t>WM+ HPG Xuân Tiến, Tiên Lãng</t>
  </si>
  <si>
    <t>WM+ HNI 3 Nguyễn Quý Đức</t>
  </si>
  <si>
    <t>WM+ KHA 66 Mai Xuân Thưởng</t>
  </si>
  <si>
    <t>WM+ BTN 44-46 Phạm Ngọc Thạch</t>
  </si>
  <si>
    <t>WM+ HNI 174 – 176 Hạ Hội</t>
  </si>
  <si>
    <t>WM+ HNI 43-45 Phan Xích</t>
  </si>
  <si>
    <t>WM+ HCM 41 Đường 59</t>
  </si>
  <si>
    <t>WM+ HNI G9 Thanh Xuân Nam</t>
  </si>
  <si>
    <t>WM+ THA 14 Nguyễn Văn Cừ</t>
  </si>
  <si>
    <t>WM+ HCM 876 Huỳnh Tấn Phát</t>
  </si>
  <si>
    <t>WM+ HNI 28 Tôn Đức Thắng</t>
  </si>
  <si>
    <t>WM+ HNI CT8A Đại Thanh</t>
  </si>
  <si>
    <t>WM+ HBH Tổ 09 Phường Tân Thịnh</t>
  </si>
  <si>
    <t>WM+ HGG 637 Trường Chinh, Bắc</t>
  </si>
  <si>
    <t>WM+ HNI 291 Xuân Phương</t>
  </si>
  <si>
    <t>WM+ HNI 120 Phố Mã</t>
  </si>
  <si>
    <t>WM+ HNI 38-40 HH03D Thanh Hà</t>
  </si>
  <si>
    <t>WM+HCM 196 Mã Lò</t>
  </si>
  <si>
    <t>WM+ HCM 79 Liên khu 5-6</t>
  </si>
  <si>
    <t>WM+ HCM 173 Liên khu 4-5</t>
  </si>
  <si>
    <t>WM+ HNI 07-09 Cổ Vân</t>
  </si>
  <si>
    <t>WM+ HNI 25 Ngõ 173/24 Hoàng Ho</t>
  </si>
  <si>
    <t>WM HNI Linh Đàm</t>
  </si>
  <si>
    <t>WM+ HCM 152 Phạm Đăng Giảng</t>
  </si>
  <si>
    <t>WM+ HNI Tổ 6 Thanh Lãm</t>
  </si>
  <si>
    <t>WM+ VPC Ngã 5 Tam Hồng, Yên Lạ</t>
  </si>
  <si>
    <t>WM+ LCI Tổ 1 Phường Bắc Cường</t>
  </si>
  <si>
    <t>WM+ YBI 12 Lê Hồng Phong</t>
  </si>
  <si>
    <t>WM+ HCM Tầng 1+2B Gateway Thảo</t>
  </si>
  <si>
    <t>WM+ HTH Xuân An GreenPark</t>
  </si>
  <si>
    <t>WM+ HNI G3AB Yên Hòa Sunshine</t>
  </si>
  <si>
    <t>WM+ HCM 45 Đường TL 27</t>
  </si>
  <si>
    <t>WM+ HCM Chung Cư Linh Tây</t>
  </si>
  <si>
    <t>WM+ HYN Ngã Tư Bô Thời, Khoái</t>
  </si>
  <si>
    <t>WM+ HNI 28/68 Cầu Giấy</t>
  </si>
  <si>
    <t>WM VC+ HCM Phổ Quang</t>
  </si>
  <si>
    <t>FWMP BGG Thôn Bãi Ban, Nhã Nam</t>
  </si>
  <si>
    <t>WM+ HNI 37/91 Ng Chí Thanh</t>
  </si>
  <si>
    <t>WM+ HPG 54 Kênh Dương</t>
  </si>
  <si>
    <t>WM+ HNI BT1 Lô 8 Mễ Trì Hạ</t>
  </si>
  <si>
    <t>WM+ BDG CC Hiệp Thành III Khối</t>
  </si>
  <si>
    <t>WM+ NBH 73 Ngô Thì Nhậm</t>
  </si>
  <si>
    <t>WM+ HCM 23 Nguyễn Hữu Cầu</t>
  </si>
  <si>
    <t>WM+ HCM 339DE Nguyễn Cảnh Chân</t>
  </si>
  <si>
    <t>WM+ HCM 26/4B Ấp Đông Lân</t>
  </si>
  <si>
    <t>WM+ HNI 15 Xóm Chợ Yêm, Sóc Sơ</t>
  </si>
  <si>
    <t>WM VCP HPG Hải Phòng</t>
  </si>
  <si>
    <t>WM+ HNI 10A4 An Bình</t>
  </si>
  <si>
    <t>WM+ HDG 28A - 28B Phan Chu Tri</t>
  </si>
  <si>
    <t>WM NBH Ninh Bình</t>
  </si>
  <si>
    <t>WM+ HNI Thôn Bến Trung X Bắc H</t>
  </si>
  <si>
    <t>WM+ HCM Lô 13B Khu dân cư Coni</t>
  </si>
  <si>
    <t>WM+ HCM 411 Nguyễn Văn Tăng</t>
  </si>
  <si>
    <t>WM+ HNI 35B Ng Bỉnh Khiêm</t>
  </si>
  <si>
    <t>WM+ DNG 263 Ông Ích Đường</t>
  </si>
  <si>
    <t>WM+ TBH 212 Nguyễn Đức Cảnh</t>
  </si>
  <si>
    <t>WM+ HPG 29B Trung Hành</t>
  </si>
  <si>
    <t>WM+ HNI 10A6 An Bình</t>
  </si>
  <si>
    <t>WM+ HNI 47/187 Hồng Mai</t>
  </si>
  <si>
    <t>WM+ HCM 66B Nguyễn Sỹ Sách</t>
  </si>
  <si>
    <t>WM+ HCM 34/31 &amp; 34/33 Trần Thá</t>
  </si>
  <si>
    <t>WM+ THA Khu 1 Bắc Sơn (296 Bà</t>
  </si>
  <si>
    <t>WM VCP HUG Vị Thanh</t>
  </si>
  <si>
    <t>WM+ HCM 25 Lô A Trường Sơn</t>
  </si>
  <si>
    <t>WM+ BTN 213 Nguyễn Hội</t>
  </si>
  <si>
    <t>WM+ HCM 15 Hồ Bá Kiện</t>
  </si>
  <si>
    <t>WM+ PTO Khu 3 Vân Phú</t>
  </si>
  <si>
    <t>WM VC+ THA Tĩnh Gia</t>
  </si>
  <si>
    <t>WM+ HCM 163/25/1 Tô Hiến Thành</t>
  </si>
  <si>
    <t>WM+ VPC Khu Phố 1, Hương Canh</t>
  </si>
  <si>
    <t>WM+ HCM 01.01 Tầng 1 Lô A1 số</t>
  </si>
  <si>
    <t>WM+ AGG Thửa 173, TBĐ 6</t>
  </si>
  <si>
    <t>WM+ HNI N01 T8 Ngoại Giao Đoàn</t>
  </si>
  <si>
    <t>WM+ DLK 257-259 Lê Thánh Tông</t>
  </si>
  <si>
    <t>WM+ HNI CT1B Nghĩa Đô</t>
  </si>
  <si>
    <t>WM+ DNG 324 Ngũ Hành Sơn</t>
  </si>
  <si>
    <t>WM+ HCM 60 đường số 9</t>
  </si>
  <si>
    <t>WM+ HNI Đội 7 Ngọc Hồi</t>
  </si>
  <si>
    <t>WM+ HNI 70 Tân Dân, Phú Xuyên</t>
  </si>
  <si>
    <t>WM+ HNI T2-L1-03 TC</t>
  </si>
  <si>
    <t>WM+ HCM 344 Đất Mới</t>
  </si>
  <si>
    <t>WM+ HNI L1-08 HH3 FLC Đại Mỗ</t>
  </si>
  <si>
    <t>WM+ HCM 496/12 Dương Quảng Hàm</t>
  </si>
  <si>
    <t>WM+ HNI 2/E8/2 Kim Ngưu</t>
  </si>
  <si>
    <t>WM+ KGG 327 Nguyễn Trung Trực</t>
  </si>
  <si>
    <t>WM+ HNI N3 Nguyễn Công Trứ</t>
  </si>
  <si>
    <t>WM+ BDG thửa 1647 khu Mỹ Phước</t>
  </si>
  <si>
    <t>WM+ DNG 8 Chu Huy Mân</t>
  </si>
  <si>
    <t>WM+ THA 106 Cao Sơn</t>
  </si>
  <si>
    <t>WM+ HNI 114 Ngõ Văn Chương 2</t>
  </si>
  <si>
    <t>WM+ VPC TDP Tân Chiền, Lập Thạ</t>
  </si>
  <si>
    <t>WM+ BNH Chợ Cóc, Đại Phúc</t>
  </si>
  <si>
    <t>WM+ TBH Lô 7.03-7.04 KĐT Trần</t>
  </si>
  <si>
    <t>WM+ HCM 34 Đường số 12</t>
  </si>
  <si>
    <t>WM+ HCM 0.02, CC Phúc Thịnh</t>
  </si>
  <si>
    <t>WM+ HNI CT03B-KĐT Nam Thăng Lo</t>
  </si>
  <si>
    <t>WM+ VPC 2 Nguyễn Văn Linh</t>
  </si>
  <si>
    <t>WM+ HNI 18 ngách 1 ngõ 119 Hồ</t>
  </si>
  <si>
    <t>WM+ HCM CC Orchard Garden</t>
  </si>
  <si>
    <t>WM+ HNI 44/116 Nhân Hòa</t>
  </si>
  <si>
    <t>WM+ TQG 218 Lê Duẩn</t>
  </si>
  <si>
    <t>WM+ TQG Làng Mãn 1, Hàm Yên</t>
  </si>
  <si>
    <t>WM+ HNI Đội 2 Xã Tự Nhiên</t>
  </si>
  <si>
    <t>WM+ HCM CC SUNVIEW</t>
  </si>
  <si>
    <t>WM+ HNI 601 Kim Ngưu</t>
  </si>
  <si>
    <t>WM+ HDG 101 Tuệ Tĩnh</t>
  </si>
  <si>
    <t>WM+ HDG 42 Thanh Niên</t>
  </si>
  <si>
    <t>WM+ TQG TDP Tân Cương, Hàm Yên</t>
  </si>
  <si>
    <t>WM+ DNG 17 Yên Thế</t>
  </si>
  <si>
    <t>WM+ HNI 281 Khâm Thiên</t>
  </si>
  <si>
    <t>WM+ HCM Rivergate Residence</t>
  </si>
  <si>
    <t>WM+ HCM Hoàng Anh 2</t>
  </si>
  <si>
    <t>WM+ QNH Khu 1 Trưng Vương</t>
  </si>
  <si>
    <t>WM+ BDG 342/2A KP Chiêu Liêu</t>
  </si>
  <si>
    <t>WM+ HNI Phù Mã, Sóc Sơn</t>
  </si>
  <si>
    <t>WM+ HNI Xóm Dền, Hoài Đức</t>
  </si>
  <si>
    <t>WM+ HNI 79/34 Vĩnh Tuy</t>
  </si>
  <si>
    <t>WM+ DNI 157-159 Phan Đình Phùn</t>
  </si>
  <si>
    <t>WM+ HCM 0.08, Tầng 1, CC Saigo</t>
  </si>
  <si>
    <t>WM+HCM 363-365A Tô Ngọc Vân</t>
  </si>
  <si>
    <t>WM+ HCM 70 Đường số 8</t>
  </si>
  <si>
    <t>WM+ HPG Hà Đới, Tiên Lãng</t>
  </si>
  <si>
    <t>WM+ HNI 168 Thôn Mới</t>
  </si>
  <si>
    <t>WM+ HNI 208L Lê Trọng Tấn</t>
  </si>
  <si>
    <t>WM+ HNI Yên Thường, Gia Lâm</t>
  </si>
  <si>
    <t>WM+ HCM 96 Lâm Văn Bền</t>
  </si>
  <si>
    <t>WM+ QNH 415 Đường 334 Hạ Long</t>
  </si>
  <si>
    <t>WM+ HNI 158 Tiểu khu Phú Thịnh</t>
  </si>
  <si>
    <t>WM+ HNI An Trai</t>
  </si>
  <si>
    <t>WM+ HNM 203 Đinh Tiên Hoàng</t>
  </si>
  <si>
    <t>WM+ QBH 161 Hai Bà Trưng</t>
  </si>
  <si>
    <t>WM+ DNG 152 Trần Cao Vân</t>
  </si>
  <si>
    <t>WM HNI Trúc Khê</t>
  </si>
  <si>
    <t>WM+ HCM CC The Botanica, TB-01</t>
  </si>
  <si>
    <t>WM+ VPC Chợ Hợp Châu, Tam Đảo</t>
  </si>
  <si>
    <t>WM GLI Pleiku</t>
  </si>
  <si>
    <t>WM+ TTH 50 Phan Bội Châu</t>
  </si>
  <si>
    <t>WM+ QNH Khu 2 Thanh Sơn</t>
  </si>
  <si>
    <t>WM+ CMU 418 Trần Văn Thời</t>
  </si>
  <si>
    <t>WM+ HNI 268 Lê Trọng Tấn</t>
  </si>
  <si>
    <t>WM+ HCM 2N Bình Giã</t>
  </si>
  <si>
    <t>WM+ HTH 160 Trần Phú</t>
  </si>
  <si>
    <t>WM+ HNI 70/268 Ngọc Thụy</t>
  </si>
  <si>
    <t>WM+ HCM 59-61 Tân Hải</t>
  </si>
  <si>
    <t>WM+ BNH 46 Thanh Bình</t>
  </si>
  <si>
    <t>WM+ HNI 29A Ng Công Hoan</t>
  </si>
  <si>
    <t>WM+ BTN 180 Võ Thị Sáu</t>
  </si>
  <si>
    <t>WM+ NTN 10 Nguyễn Du</t>
  </si>
  <si>
    <t>WM+ PTO Khu 2A, Nông Trang</t>
  </si>
  <si>
    <t>WM+ NAN LK1-04 Trường Thịnh Ph</t>
  </si>
  <si>
    <t>WM+ HNI Xóm 8 Thôn 2 Chợ Thạch</t>
  </si>
  <si>
    <t>WM+ HGG 469 Nguyễn Trãi</t>
  </si>
  <si>
    <t>WM+ HNI Hải Phát Plaza</t>
  </si>
  <si>
    <t>WM+ HDG 108 Vũ Hựu</t>
  </si>
  <si>
    <t>WM+ HCM Vinhomes Central Park</t>
  </si>
  <si>
    <t>WM+ DNG 86 Cao Sơn Pháo</t>
  </si>
  <si>
    <t>WM+ HNI CC Nàng Hương</t>
  </si>
  <si>
    <t>WM+ HNI 86 Nguyễn Đổng Chi</t>
  </si>
  <si>
    <t>WM+ HNI UDIC Riverside 1</t>
  </si>
  <si>
    <t>WM+ DNG 248 Đống Đa</t>
  </si>
  <si>
    <t>WM+ HNI Thôn Bái Đô</t>
  </si>
  <si>
    <t>WM+ LAN 468 Nguyễn Đình Chiểu</t>
  </si>
  <si>
    <t>WM+ VPC 19 Lê Xoay</t>
  </si>
  <si>
    <t>WM+ DNG 234 Lê Văn Hiến</t>
  </si>
  <si>
    <t>WM+ HCM 17/41 Thanh Đa</t>
  </si>
  <si>
    <t>WM+ HCM 1/54 Thanh Đa</t>
  </si>
  <si>
    <t>WM+ HPG 121 Dư Hàng</t>
  </si>
  <si>
    <t>WM+ DNG 179 Hồ Nghinh</t>
  </si>
  <si>
    <t>WM+ QNH số 9 LK1 khu Bao Biển</t>
  </si>
  <si>
    <t>WM+ BTN 92 Hoàng Văn Thụ</t>
  </si>
  <si>
    <t>WM+ HCM 911 A-B Nguyễn Ảnh Thủ</t>
  </si>
  <si>
    <t>WM+ HNI 151 Ng Đức Cảnh</t>
  </si>
  <si>
    <t>WM+ DNG 41 Hải Hồ</t>
  </si>
  <si>
    <t>WM+ HNI Golden West</t>
  </si>
  <si>
    <t>WM+ YBI 352 Đường Đại Đồng-Yên</t>
  </si>
  <si>
    <t>WM+ HNI 62 Nguyễn Đức Cảnh</t>
  </si>
  <si>
    <t>WM+ HNI S3.S05 VinHomes Sympho</t>
  </si>
  <si>
    <t>WM+ VTU 152A Xô Viết Nghệ Tĩnh</t>
  </si>
  <si>
    <t>WM+ DNG 47 Nguyễn Phong Sắc</t>
  </si>
  <si>
    <t>WM+ HCM 1132 Quốc lộ 50</t>
  </si>
  <si>
    <t>WM+ TGG 203 Lý Thường Kiệt</t>
  </si>
  <si>
    <t>WM+ HNI 262 Lĩnh Nam</t>
  </si>
  <si>
    <t>WM+ HNI Lô 5-N01 New Horizon</t>
  </si>
  <si>
    <t>WM+ BDG A-S-04 và A-S-05 EcoXu</t>
  </si>
  <si>
    <t>WM+ HYN Thôn Như Phượng Thượng</t>
  </si>
  <si>
    <t>WM+ HNI 27 Phùng Chí Kiên</t>
  </si>
  <si>
    <t>WM+ HNI 210 Xã Đàn 2</t>
  </si>
  <si>
    <t>WM+ HCM 58 Nguyễn Phúc Chu</t>
  </si>
  <si>
    <t>WM+ TTH 156 Nguyễn Trãi</t>
  </si>
  <si>
    <t>WM+ HNI 94 Phố Kim Bài</t>
  </si>
  <si>
    <t>WM+ TQG 11 - 13 Trường Chinh</t>
  </si>
  <si>
    <t>WM+ HNI 313 Trần Cung</t>
  </si>
  <si>
    <t>WM+ HNI 96 Trần Bình</t>
  </si>
  <si>
    <t>WM+ THA Lô 01-05 MBQH 1087 Ngọ</t>
  </si>
  <si>
    <t>WM+ DNG 286 Văn Tiến Dũng</t>
  </si>
  <si>
    <t>WM+ HPG Tiến Lập, An Lão</t>
  </si>
  <si>
    <t>WM+ HNI 134 Lò Đúc</t>
  </si>
  <si>
    <t>WM+ QNH 125 Nguyễn Văn Trỗi</t>
  </si>
  <si>
    <t>WM+ HPG Lôi Trạch, Vĩnh Bảo</t>
  </si>
  <si>
    <t>WM+ DNG 36 Trần Quý Hai</t>
  </si>
  <si>
    <t>WM+ HCM 94 Trần Văn Dư</t>
  </si>
  <si>
    <t>WM+ NAN 70 Nguyễn Trãi</t>
  </si>
  <si>
    <t>WM+ DNG 91 Châu Thị Vĩnh Tế</t>
  </si>
  <si>
    <t>WM+ HPG 422 Lạch Tray</t>
  </si>
  <si>
    <t>WM+ LDG 09 Bùi Thị Xuân</t>
  </si>
  <si>
    <t>WM+ PTO Khu 8 Thanh Ba</t>
  </si>
  <si>
    <t>WM+ BTN 41-41B Trương Văn Ly</t>
  </si>
  <si>
    <t>WM+ HPG Phong Cầu, Đại Đồng</t>
  </si>
  <si>
    <t>WM+ QNH SH23, tòa C Newlife To</t>
  </si>
  <si>
    <t>WM+ QNH Tổ 6 Khu 7 P Mông Dươn</t>
  </si>
  <si>
    <t>WM+ QNH Dự án quỹ đất đường sắ</t>
  </si>
  <si>
    <t>WM+ BNH 51 Hai Bà Trưng-Bắc Ni</t>
  </si>
  <si>
    <t>WM+ HNI 70 Lê Trọng Tấn</t>
  </si>
  <si>
    <t>WM+ DNG Savico 66 Võ Văn Tần</t>
  </si>
  <si>
    <t>WM+ HNI 68 Hoàng Như Tiếp</t>
  </si>
  <si>
    <t>WM+ DNI G1, Khu 94, Ấp Long Đứ</t>
  </si>
  <si>
    <t>WM+ DNG 2 Đinh Công Trứ</t>
  </si>
  <si>
    <t>WM+ BDG 453 Lý Thường Kiệt</t>
  </si>
  <si>
    <t>WM+ QNH Tổ 4 Khu 2 Mông Dương</t>
  </si>
  <si>
    <t>WM+ HCM 07 Nguyễn Duy Dương</t>
  </si>
  <si>
    <t>WM+ HCM 24B Lam Sơn</t>
  </si>
  <si>
    <t>WM+ HPG 328 Trần Nguyên Hãn</t>
  </si>
  <si>
    <t>WM+ TTH 43 Nguyễn Công Trứ</t>
  </si>
  <si>
    <t>WM+ HCM B4 Bạch Đằng</t>
  </si>
  <si>
    <t>WM+ HNI 48 Bích Câu</t>
  </si>
  <si>
    <t>WM+ HNI 44 Phúc Diễn</t>
  </si>
  <si>
    <t>WM+ PTO Tổ 26A Hai Bà Trưng</t>
  </si>
  <si>
    <t>WM+ HCM 15 Nguyễn Quang Bích</t>
  </si>
  <si>
    <t>WM+ HNI Phố Keo, Gia Lâm</t>
  </si>
  <si>
    <t>WM+ NAN 38 Nguyễn Xí</t>
  </si>
  <si>
    <t>WM+ HCM 81 Cầu Xây</t>
  </si>
  <si>
    <t>WM+ HDG 59 An Ninh</t>
  </si>
  <si>
    <t>WM+ HCM 54 đường 339</t>
  </si>
  <si>
    <t>WM+ LAN 218/2 Ấp Xóm Cống</t>
  </si>
  <si>
    <t>WM+ HNI 121 Phú Minh</t>
  </si>
  <si>
    <t>WM+ DNG 20 Triệu Việt Vương</t>
  </si>
  <si>
    <t>WM+ HNI Đông Nhân, Hoài Đức</t>
  </si>
  <si>
    <t>WM+ HNI Five Star Kim Giang</t>
  </si>
  <si>
    <t>WM+ BDG 15B Nguyễn Văn Tiết</t>
  </si>
  <si>
    <t>WM+ HNI 138 Tổ 8 Phú Lãm</t>
  </si>
  <si>
    <t>WM+ DNI 8F2-9F2 đường N4</t>
  </si>
  <si>
    <t>WM+ HNM 180 Nguyễn Văn Trỗi</t>
  </si>
  <si>
    <t>WM VCC HNI Trần Duy Hưng</t>
  </si>
  <si>
    <t>WM+ DNG 56 Doản Uẩn</t>
  </si>
  <si>
    <t>WM+ HCM 515-517 Hương Lộ 2</t>
  </si>
  <si>
    <t>WM+ TTH 97 Trần Phú</t>
  </si>
  <si>
    <t>WM+ DNG K48/104 Lê Đình Dương</t>
  </si>
  <si>
    <t>WM VCP TNN Thái Nguyên</t>
  </si>
  <si>
    <t>WM VCC HCM Landmark 81</t>
  </si>
  <si>
    <t>WM+ VPC Phố Me, Tam Dương</t>
  </si>
  <si>
    <t>WM VCP HPG Imperia Hải Phòng</t>
  </si>
  <si>
    <t>WM+ QNH 45 tổ 19C Quang Trung</t>
  </si>
  <si>
    <t>WM+ DNG 47 Lý Thường Kiệt - ĐN</t>
  </si>
  <si>
    <t>WM+ HCM 186 đường số 1</t>
  </si>
  <si>
    <t>WM+ HNI 304 Hoàng Mai</t>
  </si>
  <si>
    <t>WM+ TTH 47 Hồ Đắc Di</t>
  </si>
  <si>
    <t>WM+ HNI Đường 3, Phù Lỗ</t>
  </si>
  <si>
    <t>WM+ DNG 45 Nguyễn Đình Tứ</t>
  </si>
  <si>
    <t>WM+ QTI 52 Tôn Thất Thuyết</t>
  </si>
  <si>
    <t>WM+ HNI chung cư Ruby</t>
  </si>
  <si>
    <t>WM+ HCM 13/134 Trần Văn Hoàng</t>
  </si>
  <si>
    <t>WM+ HNI 17/77 Đặng Xuân Bảng</t>
  </si>
  <si>
    <t>WM+ HNI 152 Yên Hòa</t>
  </si>
  <si>
    <t>WM+ BGG 545 Lê Lợi</t>
  </si>
  <si>
    <t>WM+ BDG 416 Nguyễn Thị Minh Kh</t>
  </si>
  <si>
    <t>WM+ QNH Tổ 2 Khu 4 Giếng Đáy</t>
  </si>
  <si>
    <t>WM+ BTE 63/2 Phan Đình Phùng</t>
  </si>
  <si>
    <t>WM+ DNG 183 Tô Hiệu</t>
  </si>
  <si>
    <t>WM+ QNH 239 Tổ 24 Quang Trung</t>
  </si>
  <si>
    <t>WM+ CTO 21-22 Võ Nguyên Giáp,</t>
  </si>
  <si>
    <t>WM+ HNI TMDV-1B Kosmo Tây Hồ</t>
  </si>
  <si>
    <t>WM+ QNH Tổ 52 khu 5 P Cửa Ông</t>
  </si>
  <si>
    <t>WM+ HNI Tầng 1 Tòa C2 Xuân Đỉn</t>
  </si>
  <si>
    <t>WM+ HYN WB-D03 Westbay</t>
  </si>
  <si>
    <t>WM+ BTN 17 Ung Chiếm</t>
  </si>
  <si>
    <t>WM+ HDG Tiền Phong, Quyết Thắn</t>
  </si>
  <si>
    <t>WM+ HDG 470 Đường 391 Tứ Kỳ</t>
  </si>
  <si>
    <t>WM+ HNI Đội 5 thôn Yên Kiện</t>
  </si>
  <si>
    <t>WM+ HPG 231B Trần Nguyên Hãn</t>
  </si>
  <si>
    <t>WM+ QNH Tổ 100 Khu 8A Cẩm Phú</t>
  </si>
  <si>
    <t>WM+ HCM 33/4 ấp Mới 1</t>
  </si>
  <si>
    <t>WM+ HNI T1 Tòa Trung Yên Smile</t>
  </si>
  <si>
    <t>WM+ DNG 351-351A Tôn Đản, Tổ 1</t>
  </si>
  <si>
    <t>WM+ NTN 9B Nguyễn Văn Cừ</t>
  </si>
  <si>
    <t>WM+ DNG 134 Ba Tháng Hai</t>
  </si>
  <si>
    <t>WM+ HNI C4 Đỗ Nhuận</t>
  </si>
  <si>
    <t>WM+ HNI 18B Ng Biểu</t>
  </si>
  <si>
    <t>WM+ LSN 02 Trần Phú</t>
  </si>
  <si>
    <t>WM+ HNI Đội 7, Thôn Bầu</t>
  </si>
  <si>
    <t>WM+ KHA 45 Phước Long</t>
  </si>
  <si>
    <t>WM+ TQG Thôn 31, Hàm Yên</t>
  </si>
  <si>
    <t>WM+ KGG 14 Trần Quang Khải</t>
  </si>
  <si>
    <t>WM+ TQG 11/9 Vĩnh Lộc, Chiêm H</t>
  </si>
  <si>
    <t>WM+ CMU 127 Nguyễn Công Trứ</t>
  </si>
  <si>
    <t>WM+ VTU 09 Nguyễn Hữu Cảnh</t>
  </si>
  <si>
    <t>WM+ TBH 560 Lê Quý Đôn</t>
  </si>
  <si>
    <t>WM+ HNI 391 Ngô Xuân Quảng</t>
  </si>
  <si>
    <t>WM+ HCM 152 Lê Lợi</t>
  </si>
  <si>
    <t>WM+ TQG 76 TDP Vĩnh Lim</t>
  </si>
  <si>
    <t>WM+ HNI Số 1 Đường Thành</t>
  </si>
  <si>
    <t>WM+ HYN Mễ Hạ, Yên Mỹ</t>
  </si>
  <si>
    <t>WM+ KHA 21 Nguyễn Đức Cảnh</t>
  </si>
  <si>
    <t>WM+ HNI Cụm 6 TT Phúc Thọ</t>
  </si>
  <si>
    <t>WM+ HGG 178 Đường Nguyễn Trãi</t>
  </si>
  <si>
    <t>WM+ HNI Xuân Giang, Sóc Sơn</t>
  </si>
  <si>
    <t>WM+ AGG 104 đường Trần Quang K</t>
  </si>
  <si>
    <t>WM+ HCM 0.04 CC Conic Riversid</t>
  </si>
  <si>
    <t>WM+ HCM 11/23-11/25-11/27 Nguy</t>
  </si>
  <si>
    <t>WM+ PTO 191 Cao Du</t>
  </si>
  <si>
    <t>WM+ HCM 38C/7-9 Đường Cây Keo</t>
  </si>
  <si>
    <t>WM+ HNI 140-142 Nguyễn Sơn</t>
  </si>
  <si>
    <t>WM+ QNH 92 Hữu Nghị</t>
  </si>
  <si>
    <t>WM+ HYN 01 Chợ Mễ</t>
  </si>
  <si>
    <t>WM+ AGG 225 Thoại Ngọc Hầu</t>
  </si>
  <si>
    <t>WM+ HNI B15 Bồ Hỏa – HĐ</t>
  </si>
  <si>
    <t>WM+ HNI QL3 Phố Lộc Hà</t>
  </si>
  <si>
    <t>WM+ HNI Khu Thá, Sóc Sơn</t>
  </si>
  <si>
    <t>WM+ QNH 438 Đặng Châu Tuệ</t>
  </si>
  <si>
    <t>WM+ HCM 43 Quách Văn Tuấn</t>
  </si>
  <si>
    <t>WM+ HNI CC Trung Ương Đảng</t>
  </si>
  <si>
    <t>WM+ HNI N09 B2 Dịch Vọng</t>
  </si>
  <si>
    <t>WM+ HCM 909 Nguyễn Duy Trinh</t>
  </si>
  <si>
    <t>WM+ HNI 164 Trương Định</t>
  </si>
  <si>
    <t>WM+ DNG 55 Hồ Xuân Hương</t>
  </si>
  <si>
    <t>WM+ HCM 37 Đường 385 - Tăng Nh</t>
  </si>
  <si>
    <t>WM+ DNI Khu dân cư An Bình</t>
  </si>
  <si>
    <t>WM+ QNH 277 Cầu Sến</t>
  </si>
  <si>
    <t>WM+ LDG 39 Ngô Quyền</t>
  </si>
  <si>
    <t>WM+ HNI 75 Yên Xá, Thanh Trì</t>
  </si>
  <si>
    <t>WM+ HNI 60 Tứ Hiệp</t>
  </si>
  <si>
    <t>WM+ NAN 99 Hermann Gmeiner</t>
  </si>
  <si>
    <t>WM+ HNI 42 Vũ Xuân Thiều</t>
  </si>
  <si>
    <t>WM+ HNI Thôn Chằm-Bình Minh</t>
  </si>
  <si>
    <t>WM+ HNI TT4&amp;TT5 Tăng Thiết Giá</t>
  </si>
  <si>
    <t>WM+ HNI S2.06 Ocean Park</t>
  </si>
  <si>
    <t>WM+ QNH 15 Lý Bôn</t>
  </si>
  <si>
    <t>WM+ TVH 491 Nguyễn Thị Minh Kh</t>
  </si>
  <si>
    <t>WM+ HPG 180 Trung Hành</t>
  </si>
  <si>
    <t>WM+ LCI 02-04 Võ Nguyên Giáp</t>
  </si>
  <si>
    <t>WM+ KHA 128A Bạch Đằng</t>
  </si>
  <si>
    <t>WM+ NTN 160-162 Thống Nhất</t>
  </si>
  <si>
    <t>WM+ HCM Lương Định Của</t>
  </si>
  <si>
    <t>WM+ HCM 121 Lê Niệm</t>
  </si>
  <si>
    <t>WM+ DNG 154 Lê Đình Lý</t>
  </si>
  <si>
    <t>WM+DNI 77/2 Đồng Khởi</t>
  </si>
  <si>
    <t>WM+ HNI 156 Phú Lãm</t>
  </si>
  <si>
    <t>WM+ HPG 55 Đoàn Kết</t>
  </si>
  <si>
    <t>WM+ BTN 77 Nguyễn Đình Chiểu</t>
  </si>
  <si>
    <t>WM+ VTU Tổ 3, Ấp Mỹ Xuân</t>
  </si>
  <si>
    <t>WM+ DNG 89 Đồng Kè</t>
  </si>
  <si>
    <t>WM+ HNI 99 Đại Nghĩa</t>
  </si>
  <si>
    <t>WM+ NAN 93 Tôn Thất Tùng</t>
  </si>
  <si>
    <t>WM+ QNH 58B Trần Nhật Duật</t>
  </si>
  <si>
    <t>WM+ HPG 5/4 Quán Toan</t>
  </si>
  <si>
    <t>WM+ KHA 69 Trường Sa</t>
  </si>
  <si>
    <t>WM+ HNI Phố Vác</t>
  </si>
  <si>
    <t>WM+ QNH Tổ 2 khu 2 Hồng Hà</t>
  </si>
  <si>
    <t>WM+ DNG K01/51 Phạm Như Xương</t>
  </si>
  <si>
    <t>WM+ HNI 93 ngõ Núi Trúc</t>
  </si>
  <si>
    <t>WM+ VLG 80 Nguyễn Văn Thảnh</t>
  </si>
  <si>
    <t>WM VC+ HDG Chí Linh</t>
  </si>
  <si>
    <t>WM+ HCM 372A Nơ Trang Long</t>
  </si>
  <si>
    <t>WM+ THA 69 Bà Triệu, Sầm Sơn</t>
  </si>
  <si>
    <t>WM+ DTP 669-671 Phạm Hữu Lầu</t>
  </si>
  <si>
    <t>WM+ HNI Thôn Quất Động</t>
  </si>
  <si>
    <t>WM+ PTO 26 Âu Cơ</t>
  </si>
  <si>
    <t>WM+ DNG An Ngãi Đông, Hòa Vang</t>
  </si>
  <si>
    <t>WM+ VPC TDP Quang Vinh, Bình X</t>
  </si>
  <si>
    <t>WM+ CTO 404/12 Nguyễn Văn Linh</t>
  </si>
  <si>
    <t>WM+ HCM 44F Đường Số 8</t>
  </si>
  <si>
    <t>WM+ DNG 588 Phạm Hùng</t>
  </si>
  <si>
    <t>WM+ HNI S2.03 Vinhomes Tây Mỗ</t>
  </si>
  <si>
    <t>WM+ TNN 350 Cách Mạng Tháng Tá</t>
  </si>
  <si>
    <t>WM+ PTO 44 Đại Nải</t>
  </si>
  <si>
    <t>WM+ TTH 175 Phan Bội Châu</t>
  </si>
  <si>
    <t>WM+ HCM 37/2B-2D Ấp Mỹ Hòa</t>
  </si>
  <si>
    <t>WM+ LDG 85 Mê Linh</t>
  </si>
  <si>
    <t>WM+ HTH 87 Phan Đình Giót</t>
  </si>
  <si>
    <t>WM+ DNG 119 Phạm Tứ (Lô 08-D18</t>
  </si>
  <si>
    <t>WM+ VPC TDP Độc Lập, Bình Xuyê</t>
  </si>
  <si>
    <t>WM+ HNI Số 24, ngõ 476 Ngọc Th</t>
  </si>
  <si>
    <t>WM+ TNN 84 Bắc Sơn</t>
  </si>
  <si>
    <t>WM+ HNI Thôn Lã Côi</t>
  </si>
  <si>
    <t>WM+ DNG 131 Lê Văn Hiến</t>
  </si>
  <si>
    <t>WM+ HNI Tổ dân phố số 17</t>
  </si>
  <si>
    <t>WM+ HPG 144A Đằng Hải</t>
  </si>
  <si>
    <t>WM+ HNI Thôn 7 Ninh Hiệp</t>
  </si>
  <si>
    <t>WM+ QNH Đông Trung, Đông Xá</t>
  </si>
  <si>
    <t>WM+ DNI 27 Đường 643</t>
  </si>
  <si>
    <t>WM+ HCM 24-24B Tôn Đản</t>
  </si>
  <si>
    <t>WM+VLG 27A Lê Văn Tám</t>
  </si>
  <si>
    <t>WM+ QBH 183 Lý Thái Tổ</t>
  </si>
  <si>
    <t>WM+ HNI 5/32 An Dương</t>
  </si>
  <si>
    <t>WM+ HCM 68 Huỳnh Văn Nghệ</t>
  </si>
  <si>
    <t>WM+ DNG 61 Nguyễn Duy Hiệu</t>
  </si>
  <si>
    <t>WM+ HCM 218 Phan Văn Hân</t>
  </si>
  <si>
    <t>WM+ PTO Khu Tân Thịnh, Tân Dân</t>
  </si>
  <si>
    <t>WM+ HCM D.1.10, Tầng 1 Sunrise</t>
  </si>
  <si>
    <t>WM+ HNI CT15 Green Park Việt H</t>
  </si>
  <si>
    <t>WM+ HCM 220/16 Xô Viết Nghệ Tĩ</t>
  </si>
  <si>
    <t>WM+ HNI Intracom Trung Văn</t>
  </si>
  <si>
    <t>WM+ QNH 112 Thanh Niên</t>
  </si>
  <si>
    <t>WM+ QNH 141 Nguyễn Văn Cừ</t>
  </si>
  <si>
    <t>WM+ HNI 11C ngõ 124 Âu Cơ</t>
  </si>
  <si>
    <t>WM+ QNH 175 Nguyễn Trãi</t>
  </si>
  <si>
    <t>WM VCP KTM Kontum</t>
  </si>
  <si>
    <t>WM+ NAN Chợ Cầu Giát</t>
  </si>
  <si>
    <t>WM+ HNI Cowa 199 Hồ Tùng Mậu</t>
  </si>
  <si>
    <t>WM+ QBH 55 Lê Thành Đồng</t>
  </si>
  <si>
    <t>WM+ HNI 123 Trịnh Công Sơn</t>
  </si>
  <si>
    <t>WM+ BNH Khu 1 Phố Mới</t>
  </si>
  <si>
    <t>WM+ GLI 04 Trường Sơn, TP Plei</t>
  </si>
  <si>
    <t>WM+ BTN 22-24 Nguyễn Hội</t>
  </si>
  <si>
    <t>WM+ QNH Ô 24 KĐT Cột 5-Cột 8 H</t>
  </si>
  <si>
    <t>WM+ NDH 182 Song Hào</t>
  </si>
  <si>
    <t>WM+ HCM 54B Nguyễn Thị Huỳnh</t>
  </si>
  <si>
    <t>WM+ TVH 214 Lê Lợi</t>
  </si>
  <si>
    <t>WM+ TGG 152 Lý Thường Kiệt</t>
  </si>
  <si>
    <t>WM VCP HNI Bắc Từ Liêm</t>
  </si>
  <si>
    <t>WM+ HNI Metropolitan CT36</t>
  </si>
  <si>
    <t>WM+ HPG 449 Thiên Lôi</t>
  </si>
  <si>
    <t>WM+ HNI 102-K9 Việt Hưng</t>
  </si>
  <si>
    <t>WM+ BGG 30 Nguyễn Thị Lưu</t>
  </si>
  <si>
    <t>WM VCC HNI Bà Triệu</t>
  </si>
  <si>
    <t>WM+ THA 291 Lý Nhân Tông</t>
  </si>
  <si>
    <t>WM+ QNH 334 Bạch Đằng, Nam Sơn</t>
  </si>
  <si>
    <t>WM+ GLI 32 Lê Duẩn</t>
  </si>
  <si>
    <t>WM VCP DTP Cao Lãnh</t>
  </si>
  <si>
    <t>WM+ DNG 148 Ông Ích Khiêm</t>
  </si>
  <si>
    <t>WM+ HNI 59 Mai Hắc Đế</t>
  </si>
  <si>
    <t>WM+ HNI 33-35 Ngõ Quan Thổ 1</t>
  </si>
  <si>
    <t>WM+ TNN 109 Cách Mạng Tháng Tá</t>
  </si>
  <si>
    <t>WM+ TNN 91 Lương Ngọc Quyến</t>
  </si>
  <si>
    <t>WM+ LCI Số 003 Soi Tiền</t>
  </si>
  <si>
    <t>WM+ VTU 134B Nam Kỳ Khởi Nghĩa</t>
  </si>
  <si>
    <t>WM+ KGG Lô L7 – 6 Huỳnh Thúc K</t>
  </si>
  <si>
    <t>WM+ HNI 49 Lê Duẩn</t>
  </si>
  <si>
    <t>WM+ HNI 55/159/354 Trường Chin</t>
  </si>
  <si>
    <t>WM+ HNI TT3 40-41 KĐG Tứ Hiệp</t>
  </si>
  <si>
    <t>WM+ BGG 61 Trần Nguyên Hãn</t>
  </si>
  <si>
    <t>WM+ VPC 37 Chùa Hà</t>
  </si>
  <si>
    <t>WM+ VTU 270A Bình Giã</t>
  </si>
  <si>
    <t>WM+ DNG 114 Quang Trung</t>
  </si>
  <si>
    <t>WM+ DNG 217 Nguyễn Duy Trinh</t>
  </si>
  <si>
    <t>WM+ HNI Số 83 Lại Đà, Đông Hội</t>
  </si>
  <si>
    <t>WM+ CMU 128 hẻm Bê Tông, Nguyễ</t>
  </si>
  <si>
    <t>WM+ HNI Phượng Đồng, Chương Mỹ</t>
  </si>
  <si>
    <t>Lọc tên hàng Win</t>
  </si>
  <si>
    <t>Tên hàng Misa</t>
  </si>
  <si>
    <t>Áp hàng Misa</t>
  </si>
  <si>
    <t xml:space="preserve">Mã </t>
  </si>
  <si>
    <t>Mã Misa</t>
  </si>
  <si>
    <t>Mã</t>
  </si>
  <si>
    <t>CÔNG THỨC LỌC UPDATED</t>
  </si>
  <si>
    <t>HNI</t>
  </si>
  <si>
    <t>HCM</t>
  </si>
  <si>
    <t>DNG</t>
  </si>
  <si>
    <t>HDG</t>
  </si>
  <si>
    <t>QNH</t>
  </si>
  <si>
    <t>HPG</t>
  </si>
  <si>
    <t>BGG</t>
  </si>
  <si>
    <t>BNH</t>
  </si>
  <si>
    <t>PTO</t>
  </si>
  <si>
    <t>HTH</t>
  </si>
  <si>
    <t>TNN</t>
  </si>
  <si>
    <t>KHA</t>
  </si>
  <si>
    <t>HYN</t>
  </si>
  <si>
    <t>NAN</t>
  </si>
  <si>
    <t>LCI</t>
  </si>
  <si>
    <t>VTU</t>
  </si>
  <si>
    <t>BDG</t>
  </si>
  <si>
    <t>KGG</t>
  </si>
  <si>
    <t>HNM</t>
  </si>
  <si>
    <t>NDH</t>
  </si>
  <si>
    <t>LSN</t>
  </si>
  <si>
    <t>THA</t>
  </si>
  <si>
    <t>YBI</t>
  </si>
  <si>
    <t>TQG</t>
  </si>
  <si>
    <t>TTH</t>
  </si>
  <si>
    <t>QNM</t>
  </si>
  <si>
    <t>VPC</t>
  </si>
  <si>
    <t>HGG</t>
  </si>
  <si>
    <t>NBH</t>
  </si>
  <si>
    <t>TVH</t>
  </si>
  <si>
    <t>CTO</t>
  </si>
  <si>
    <t>BTE</t>
  </si>
  <si>
    <t>CMU</t>
  </si>
  <si>
    <t>AGG</t>
  </si>
  <si>
    <t>NTN</t>
  </si>
  <si>
    <t>TBH</t>
  </si>
  <si>
    <t>GLI</t>
  </si>
  <si>
    <t>HBH</t>
  </si>
  <si>
    <t>QNI</t>
  </si>
  <si>
    <t>BTN</t>
  </si>
  <si>
    <t>DLK</t>
  </si>
  <si>
    <t>STG</t>
  </si>
  <si>
    <t>SLA</t>
  </si>
  <si>
    <t>KTM</t>
  </si>
  <si>
    <t>PYN</t>
  </si>
  <si>
    <t>QTI</t>
  </si>
  <si>
    <t>BDH</t>
  </si>
  <si>
    <t>CBG</t>
  </si>
  <si>
    <t>QBH</t>
  </si>
  <si>
    <t>LDG</t>
  </si>
  <si>
    <t>VLG</t>
  </si>
  <si>
    <t>DTP</t>
  </si>
  <si>
    <t>TGG</t>
  </si>
  <si>
    <t>QNG</t>
  </si>
  <si>
    <t>DNI</t>
  </si>
  <si>
    <t>HUG</t>
  </si>
  <si>
    <t>BKN</t>
  </si>
  <si>
    <t>BLU</t>
  </si>
  <si>
    <t>BPC</t>
  </si>
  <si>
    <t>LCU</t>
  </si>
  <si>
    <t>LAN</t>
  </si>
  <si>
    <t>NTH</t>
  </si>
  <si>
    <t>TNH</t>
  </si>
  <si>
    <t xml:space="preserve">PYN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</si>
</sst>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₫_ ;_ * \(#,##0.00\)\ _₫_ ;_ * &quot;-&quot;??_)\ _₫_ ;_ @_ "/>
    <numFmt numFmtId="165" formatCode="_ * #,##0_)\ _₫_ ;_ * \(#,##0\)\ _₫_ ;_ * &quot;-&quot;??_)\ _₫_ ;_ @_ "/>
  </numFmts>
  <fonts count="3" x14ac:knownFonts="1">
    <font>
      <sz val="10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5" fontId="0" fillId="0" borderId="0" xfId="1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165" fontId="0" fillId="2" borderId="1" xfId="1" applyNumberFormat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&#192;NG\Ngoc%20Thom%201\TAI%20LIEU%20THUC%20PHAM\CONG%20NO%20SIEU%20THI\BI&#202;N%20B&#7842;N%20GIAO%20HD%20ST\VIN_HUYEN\TR&#7842;%20H&#192;NG\Vat_tu__hang_hoa__dich_vu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hltk\Desktop\EXPO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%20Thom%201/TAI%20LIEU%20THUC%20PHAM/CONG%20NO%20SIEU%20THI/BI&#202;N%20B&#7842;N%20GIAO%20HD%20ST/VIN_HUYEN/TR&#7842;%20H&#192;NG/Danh%20m&#7909;c%20win%20mi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àng bán trả lại"/>
      <sheetName val="Mã Misa"/>
      <sheetName val="Vlookup"/>
      <sheetName val="Danh mục 2"/>
      <sheetName val="Sheet1"/>
    </sheetNames>
    <sheetDataSet>
      <sheetData sheetId="0" refreshError="1"/>
      <sheetData sheetId="1" refreshError="1">
        <row r="2">
          <cell r="B2">
            <v>0</v>
          </cell>
          <cell r="C2" t="str">
            <v>Bắp bò đông lạnh</v>
          </cell>
          <cell r="D2" t="str">
            <v>BBDL</v>
          </cell>
        </row>
        <row r="3">
          <cell r="B3" t="str">
            <v>Bắp bò muối gói 200g</v>
          </cell>
          <cell r="C3" t="str">
            <v>Bắp bò muối 200g</v>
          </cell>
          <cell r="D3" t="str">
            <v>BBM200</v>
          </cell>
        </row>
        <row r="4">
          <cell r="B4" t="str">
            <v>Bắp bò muối gói 300g</v>
          </cell>
          <cell r="C4" t="str">
            <v>Bắp bò muối 300g</v>
          </cell>
          <cell r="D4" t="str">
            <v>BBM300</v>
          </cell>
        </row>
        <row r="5">
          <cell r="B5">
            <v>0</v>
          </cell>
          <cell r="C5" t="str">
            <v>Bắp bò muối 500g</v>
          </cell>
          <cell r="D5" t="str">
            <v>BBM500</v>
          </cell>
        </row>
        <row r="6">
          <cell r="B6">
            <v>0</v>
          </cell>
          <cell r="C6" t="str">
            <v>Bắp bò muối cắt lát 200g</v>
          </cell>
          <cell r="D6" t="str">
            <v>BBMCL200</v>
          </cell>
        </row>
        <row r="7">
          <cell r="B7" t="str">
            <v>_Chả cốm 300g</v>
          </cell>
          <cell r="C7" t="str">
            <v>Chả cốm 300g</v>
          </cell>
          <cell r="D7" t="str">
            <v>CC300</v>
          </cell>
        </row>
        <row r="8">
          <cell r="B8">
            <v>0</v>
          </cell>
          <cell r="C8" t="str">
            <v>Công cụ dụng cụ</v>
          </cell>
          <cell r="D8" t="str">
            <v>CCDC</v>
          </cell>
        </row>
        <row r="9">
          <cell r="B9" t="str">
            <v xml:space="preserve"> Càng ghẹ cốm hoa 250g</v>
          </cell>
          <cell r="C9" t="str">
            <v>Càng ghẹ cốm hoa 250g</v>
          </cell>
          <cell r="D9" t="str">
            <v>CGCH250</v>
          </cell>
        </row>
        <row r="10">
          <cell r="B10">
            <v>0</v>
          </cell>
          <cell r="C10" t="str">
            <v>Chân gà đông lạnh</v>
          </cell>
          <cell r="D10" t="str">
            <v>CGDL</v>
          </cell>
        </row>
        <row r="11">
          <cell r="B11">
            <v>0</v>
          </cell>
          <cell r="C11" t="str">
            <v>Chân giò Héo Muối</v>
          </cell>
          <cell r="D11" t="str">
            <v>CGHM</v>
          </cell>
        </row>
        <row r="12">
          <cell r="B12" t="str">
            <v>Chân giò heo muối gói 300g</v>
          </cell>
          <cell r="C12" t="str">
            <v>Chân giò heo muối 300g</v>
          </cell>
          <cell r="D12" t="str">
            <v>CGM300</v>
          </cell>
        </row>
        <row r="13">
          <cell r="B13">
            <v>0</v>
          </cell>
          <cell r="C13" t="str">
            <v>Chân giò heo muối 500g</v>
          </cell>
          <cell r="D13" t="str">
            <v>CGM500</v>
          </cell>
        </row>
        <row r="14">
          <cell r="B14">
            <v>0</v>
          </cell>
          <cell r="C14" t="str">
            <v xml:space="preserve">Chân giò muôi cắt lát 300g </v>
          </cell>
          <cell r="D14" t="str">
            <v>CGMCL300</v>
          </cell>
        </row>
        <row r="15">
          <cell r="B15" t="str">
            <v xml:space="preserve"> Chả giò phô mai ghẹ 250g</v>
          </cell>
          <cell r="C15" t="str">
            <v>Chả giò phô mai ghẹ 250g</v>
          </cell>
          <cell r="D15" t="str">
            <v>CGPMG250</v>
          </cell>
        </row>
        <row r="16">
          <cell r="B16" t="str">
            <v>_Chân gà sốt cay 400g</v>
          </cell>
          <cell r="C16" t="str">
            <v>Chân gà sốt cay 400g</v>
          </cell>
          <cell r="D16" t="str">
            <v>CGSC400</v>
          </cell>
        </row>
        <row r="17">
          <cell r="B17">
            <v>0</v>
          </cell>
          <cell r="C17" t="str">
            <v>Chả lụa 250g</v>
          </cell>
          <cell r="D17" t="str">
            <v>CL250</v>
          </cell>
        </row>
        <row r="18">
          <cell r="B18">
            <v>0</v>
          </cell>
          <cell r="C18" t="str">
            <v>Chả lụa 500g</v>
          </cell>
          <cell r="D18" t="str">
            <v>CL500</v>
          </cell>
        </row>
        <row r="19">
          <cell r="B19" t="str">
            <v>_Chả nướng 300g</v>
          </cell>
          <cell r="C19" t="str">
            <v>Chả nướng 300g</v>
          </cell>
          <cell r="D19" t="str">
            <v>CN300</v>
          </cell>
        </row>
        <row r="20">
          <cell r="B20">
            <v>0</v>
          </cell>
          <cell r="C20" t="str">
            <v>Chi phí mua hàng</v>
          </cell>
          <cell r="D20" t="str">
            <v>CPMH</v>
          </cell>
        </row>
        <row r="21">
          <cell r="B21">
            <v>0</v>
          </cell>
          <cell r="C21" t="str">
            <v xml:space="preserve">CƯỚC VẬN CHUYỂN </v>
          </cell>
          <cell r="D21" t="str">
            <v>CVC</v>
          </cell>
        </row>
        <row r="22">
          <cell r="B22">
            <v>0</v>
          </cell>
          <cell r="C22" t="str">
            <v>Da gà đông lạnh</v>
          </cell>
          <cell r="D22" t="str">
            <v>DGDL</v>
          </cell>
        </row>
        <row r="23">
          <cell r="B23">
            <v>0</v>
          </cell>
          <cell r="C23" t="str">
            <v>Đùi gà đông lạnh</v>
          </cell>
          <cell r="D23" t="str">
            <v>ĐGDL</v>
          </cell>
        </row>
        <row r="24">
          <cell r="B24" t="str">
            <v>_Đùi gà sốt cay 500g</v>
          </cell>
          <cell r="C24" t="str">
            <v>Đùi gà sốt cay 500g</v>
          </cell>
          <cell r="D24" t="str">
            <v>DGSC500</v>
          </cell>
        </row>
        <row r="25">
          <cell r="B25">
            <v>0</v>
          </cell>
          <cell r="C25" t="str">
            <v>Da heo đông lạnh</v>
          </cell>
          <cell r="D25" t="str">
            <v>DHDL</v>
          </cell>
        </row>
        <row r="26">
          <cell r="B26">
            <v>0</v>
          </cell>
          <cell r="C26" t="str">
            <v>Thịt gà nguyên con</v>
          </cell>
          <cell r="D26" t="str">
            <v>GA</v>
          </cell>
        </row>
        <row r="27">
          <cell r="B27">
            <v>0</v>
          </cell>
          <cell r="C27" t="str">
            <v>Gà cay 500g</v>
          </cell>
          <cell r="D27" t="str">
            <v>GC500</v>
          </cell>
        </row>
        <row r="28">
          <cell r="B28" t="str">
            <v xml:space="preserve"> Ghẹ farci 150g</v>
          </cell>
          <cell r="C28" t="str">
            <v>Ghẹ farci 150g</v>
          </cell>
          <cell r="D28" t="str">
            <v>GHEFARCI150</v>
          </cell>
        </row>
        <row r="29">
          <cell r="B29">
            <v>0</v>
          </cell>
          <cell r="C29" t="str">
            <v>Giò lụa 1kg</v>
          </cell>
          <cell r="D29" t="str">
            <v>GL1</v>
          </cell>
        </row>
        <row r="30">
          <cell r="B30" t="str">
            <v>_Giò lụa 250g</v>
          </cell>
          <cell r="C30" t="str">
            <v>Giò lụa 250g</v>
          </cell>
          <cell r="D30" t="str">
            <v>GL250</v>
          </cell>
        </row>
        <row r="31">
          <cell r="B31" t="str">
            <v xml:space="preserve"> Giò lụa 500g</v>
          </cell>
          <cell r="C31" t="str">
            <v>Giò lụa 500g</v>
          </cell>
          <cell r="D31" t="str">
            <v>GL500</v>
          </cell>
        </row>
        <row r="32">
          <cell r="B32">
            <v>0</v>
          </cell>
          <cell r="C32" t="str">
            <v>Gà muối 300g</v>
          </cell>
          <cell r="D32" t="str">
            <v>GM300</v>
          </cell>
        </row>
        <row r="33">
          <cell r="B33" t="str">
            <v>Gà muối gói 500g</v>
          </cell>
          <cell r="C33" t="str">
            <v>Gà muối 500g</v>
          </cell>
          <cell r="D33" t="str">
            <v>GM500</v>
          </cell>
        </row>
        <row r="34">
          <cell r="B34" t="str">
            <v>_Giò sụn gà 250g</v>
          </cell>
          <cell r="C34" t="str">
            <v>Giò sụn gà 250g</v>
          </cell>
          <cell r="D34" t="str">
            <v>GSG250</v>
          </cell>
        </row>
        <row r="35">
          <cell r="B35" t="str">
            <v>Giò tai lưỡi xào gói 250g</v>
          </cell>
          <cell r="C35" t="str">
            <v>Giò Tai Lưỡi Xào 250g</v>
          </cell>
          <cell r="D35" t="str">
            <v>GTLX250G</v>
          </cell>
        </row>
        <row r="36">
          <cell r="B36" t="str">
            <v>Giò tai nấm hương 500g</v>
          </cell>
          <cell r="C36" t="str">
            <v>Giò tai nấm hương 500g</v>
          </cell>
          <cell r="D36" t="str">
            <v>GTNH500</v>
          </cell>
        </row>
        <row r="37">
          <cell r="B37">
            <v>0</v>
          </cell>
          <cell r="C37" t="str">
            <v>Phí hỗ trợ</v>
          </cell>
          <cell r="D37" t="str">
            <v>HOTRO</v>
          </cell>
        </row>
        <row r="38">
          <cell r="B38">
            <v>0</v>
          </cell>
          <cell r="C38" t="str">
            <v>Hỗ trợ trưng bày, tiếp thị bán hàng</v>
          </cell>
          <cell r="D38" t="str">
            <v>HOTROBANHANG</v>
          </cell>
        </row>
        <row r="39">
          <cell r="B39">
            <v>0</v>
          </cell>
          <cell r="C39" t="str">
            <v>Phí hỗ trợ in CNMS</v>
          </cell>
          <cell r="D39" t="str">
            <v>HOTROCNMS</v>
          </cell>
        </row>
        <row r="40">
          <cell r="B40">
            <v>0</v>
          </cell>
          <cell r="C40" t="str">
            <v>Phí hỗ trợ khách hàng thành viên</v>
          </cell>
          <cell r="D40" t="str">
            <v>HOTROKHACHHANG</v>
          </cell>
        </row>
        <row r="41">
          <cell r="B41">
            <v>0</v>
          </cell>
          <cell r="C41" t="str">
            <v>Hỗ trợ sinh nhật khai trương</v>
          </cell>
          <cell r="D41" t="str">
            <v>HOTROSINHNHAT</v>
          </cell>
        </row>
        <row r="42">
          <cell r="B42">
            <v>0</v>
          </cell>
          <cell r="C42" t="str">
            <v>Khoanh giò heo đông lạnh</v>
          </cell>
          <cell r="D42" t="str">
            <v>KGDL</v>
          </cell>
        </row>
        <row r="43">
          <cell r="B43">
            <v>0</v>
          </cell>
          <cell r="C43" t="str">
            <v>Khoanh giò trước</v>
          </cell>
          <cell r="D43" t="str">
            <v>KHOANHGIO</v>
          </cell>
        </row>
        <row r="44">
          <cell r="B44">
            <v>0</v>
          </cell>
          <cell r="C44" t="str">
            <v>Lưỡi heo đông lạnh</v>
          </cell>
          <cell r="D44" t="str">
            <v>LHDL</v>
          </cell>
        </row>
        <row r="45">
          <cell r="B45">
            <v>0</v>
          </cell>
          <cell r="C45" t="str">
            <v>Mỡ heo đông lạnh</v>
          </cell>
          <cell r="D45" t="str">
            <v>MHDL</v>
          </cell>
        </row>
        <row r="46">
          <cell r="B46" t="str">
            <v xml:space="preserve"> Mực lá câu làm sạch 450g</v>
          </cell>
          <cell r="C46" t="str">
            <v>Mực lá câu làm sạch 450g</v>
          </cell>
          <cell r="D46" t="str">
            <v>ML450</v>
          </cell>
        </row>
        <row r="47">
          <cell r="B47" t="str">
            <v>Mộc nấm hương gói 250g</v>
          </cell>
          <cell r="C47" t="str">
            <v>Mộc Nấm Hương 250g</v>
          </cell>
          <cell r="D47" t="str">
            <v>MNH250</v>
          </cell>
        </row>
        <row r="48">
          <cell r="B48" t="str">
            <v xml:space="preserve"> Mực ống tươi 450g</v>
          </cell>
          <cell r="C48" t="str">
            <v>Mực ống tươi 450g</v>
          </cell>
          <cell r="D48" t="str">
            <v>MO450</v>
          </cell>
        </row>
        <row r="49">
          <cell r="B49">
            <v>0</v>
          </cell>
          <cell r="C49" t="str">
            <v>Mũi heo đông lạnh</v>
          </cell>
          <cell r="D49" t="str">
            <v>MUIHDL</v>
          </cell>
        </row>
        <row r="50">
          <cell r="B50">
            <v>0</v>
          </cell>
          <cell r="C50" t="str">
            <v>Phí nâng hàng</v>
          </cell>
          <cell r="D50" t="str">
            <v>NANGHANG</v>
          </cell>
        </row>
        <row r="51">
          <cell r="B51">
            <v>0</v>
          </cell>
          <cell r="C51" t="str">
            <v>Sữa tươi tiệt trùng OAK Vị DÂU 250ml</v>
          </cell>
          <cell r="D51" t="str">
            <v>OAKD250</v>
          </cell>
        </row>
        <row r="52">
          <cell r="B52">
            <v>0</v>
          </cell>
          <cell r="C52" t="str">
            <v>Sữa tươi OAK Vị SOCOLA 250ml</v>
          </cell>
          <cell r="D52" t="str">
            <v>OAKS250</v>
          </cell>
        </row>
        <row r="53">
          <cell r="B53">
            <v>0</v>
          </cell>
          <cell r="C53" t="str">
            <v>Phí dịch vụ</v>
          </cell>
          <cell r="D53" t="str">
            <v>PDV</v>
          </cell>
        </row>
        <row r="54">
          <cell r="B54">
            <v>0</v>
          </cell>
          <cell r="C54" t="str">
            <v>Sữa tươi  nguyên kem PAULS FARMHOUSE 1lit</v>
          </cell>
          <cell r="D54" t="str">
            <v>PFHOUSE</v>
          </cell>
        </row>
        <row r="55">
          <cell r="B55">
            <v>0</v>
          </cell>
          <cell r="C55" t="str">
            <v>Pauls Milk Banana 200ml</v>
          </cell>
          <cell r="D55" t="str">
            <v>PMB200</v>
          </cell>
        </row>
        <row r="56">
          <cell r="B56">
            <v>0</v>
          </cell>
          <cell r="C56" t="str">
            <v>Sữa Paul Socola 200ML</v>
          </cell>
          <cell r="D56" t="str">
            <v>PMC200</v>
          </cell>
        </row>
        <row r="57">
          <cell r="B57">
            <v>0</v>
          </cell>
          <cell r="C57" t="str">
            <v>Sữa tươi tiệt trùng ít béo Pauls 1lit</v>
          </cell>
          <cell r="D57" t="str">
            <v>PMLF1LIT</v>
          </cell>
        </row>
        <row r="58">
          <cell r="B58">
            <v>0</v>
          </cell>
          <cell r="C58" t="str">
            <v>Sữa tươi nguyên kem Pauls 1lit</v>
          </cell>
          <cell r="D58" t="str">
            <v>PMNK1LIT</v>
          </cell>
        </row>
        <row r="59">
          <cell r="B59">
            <v>0</v>
          </cell>
          <cell r="C59" t="str">
            <v>Sữa tươi nguyên kem Pauls 200ml</v>
          </cell>
          <cell r="D59" t="str">
            <v>PMNK200</v>
          </cell>
        </row>
        <row r="60">
          <cell r="B60">
            <v>0</v>
          </cell>
          <cell r="C60" t="str">
            <v>Sữa tươi nguyên kem Pauls 250ml</v>
          </cell>
          <cell r="D60" t="str">
            <v>PMNK250ML</v>
          </cell>
        </row>
        <row r="61">
          <cell r="B61">
            <v>0</v>
          </cell>
          <cell r="C61" t="str">
            <v>Sữa Paul Dâu 200ML</v>
          </cell>
          <cell r="D61" t="str">
            <v>PMS200</v>
          </cell>
        </row>
        <row r="62">
          <cell r="B62">
            <v>0</v>
          </cell>
          <cell r="C62" t="str">
            <v xml:space="preserve">Sữa tươi  ít béo PAULS ZYMIL 250ml </v>
          </cell>
          <cell r="D62" t="str">
            <v>PZ250</v>
          </cell>
        </row>
        <row r="63">
          <cell r="B63">
            <v>0</v>
          </cell>
          <cell r="C63" t="str">
            <v>Sữa Breaka vị Coffe 250 ml</v>
          </cell>
          <cell r="D63" t="str">
            <v>SBCOFFE250</v>
          </cell>
        </row>
        <row r="64">
          <cell r="B64">
            <v>0</v>
          </cell>
          <cell r="C64" t="str">
            <v>Sữa Breaka vị Dâu 250 ml</v>
          </cell>
          <cell r="D64" t="str">
            <v>SBD250</v>
          </cell>
        </row>
        <row r="65">
          <cell r="B65">
            <v>0</v>
          </cell>
          <cell r="C65" t="str">
            <v>Sữa Breaka vị Socola 250ml</v>
          </cell>
          <cell r="D65" t="str">
            <v>SBS250</v>
          </cell>
        </row>
        <row r="66">
          <cell r="B66">
            <v>0</v>
          </cell>
          <cell r="C66" t="str">
            <v>Sữa Breaka Vị Vani 250 ml</v>
          </cell>
          <cell r="D66" t="str">
            <v>SBVANI250</v>
          </cell>
        </row>
        <row r="67">
          <cell r="B67">
            <v>0</v>
          </cell>
          <cell r="C67" t="str">
            <v>Sụn ức gà đông lạnh</v>
          </cell>
          <cell r="D67" t="str">
            <v>SGDL</v>
          </cell>
        </row>
        <row r="68">
          <cell r="B68" t="str">
            <v xml:space="preserve"> Tôm mũ ni bỏ đầu 450g</v>
          </cell>
          <cell r="C68" t="str">
            <v>Tôm mũ ni bỏ đầu 450g</v>
          </cell>
          <cell r="D68" t="str">
            <v>TBĐ450</v>
          </cell>
        </row>
        <row r="69">
          <cell r="B69" t="str">
            <v>Tai heo muối gói 200g</v>
          </cell>
          <cell r="C69" t="str">
            <v>Tai heo muối 200g</v>
          </cell>
          <cell r="D69" t="str">
            <v>TH200</v>
          </cell>
        </row>
        <row r="70">
          <cell r="B70">
            <v>0</v>
          </cell>
          <cell r="C70" t="str">
            <v>Tai heo muối 400g</v>
          </cell>
          <cell r="D70" t="str">
            <v>TH400</v>
          </cell>
        </row>
        <row r="71">
          <cell r="B71">
            <v>0</v>
          </cell>
          <cell r="C71" t="str">
            <v>Trả hàng bảng kê</v>
          </cell>
          <cell r="D71" t="str">
            <v>THBK</v>
          </cell>
        </row>
        <row r="72">
          <cell r="B72">
            <v>0</v>
          </cell>
          <cell r="C72" t="str">
            <v>Tai heo đông lạnh</v>
          </cell>
          <cell r="D72" t="str">
            <v>THDL</v>
          </cell>
        </row>
        <row r="73">
          <cell r="B73" t="str">
            <v xml:space="preserve"> Tôm mũ ni nguyên con 450g</v>
          </cell>
          <cell r="C73" t="str">
            <v>Tôm mũ ni nguyên con 450g</v>
          </cell>
          <cell r="D73" t="str">
            <v>TNC450</v>
          </cell>
        </row>
        <row r="74">
          <cell r="B74">
            <v>0</v>
          </cell>
          <cell r="C74" t="str">
            <v>Thịt heo đông lạnh - Phần nạc đùi</v>
          </cell>
          <cell r="D74" t="str">
            <v>TNDL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Purchasing Document</v>
          </cell>
          <cell r="B1" t="str">
            <v>Document Number</v>
          </cell>
          <cell r="C1" t="str">
            <v>Vendor</v>
          </cell>
          <cell r="D1" t="str">
            <v>Vendor name</v>
          </cell>
          <cell r="E1" t="str">
            <v>Created On</v>
          </cell>
          <cell r="F1" t="str">
            <v>Site</v>
          </cell>
          <cell r="G1" t="str">
            <v>Site name</v>
          </cell>
          <cell r="H1" t="str">
            <v>Currency</v>
          </cell>
          <cell r="I1" t="str">
            <v>Reference</v>
          </cell>
          <cell r="J1" t="str">
            <v>Document Date</v>
          </cell>
        </row>
        <row r="2">
          <cell r="A2" t="str">
            <v>9101115551</v>
          </cell>
          <cell r="B2" t="str">
            <v>5131379338</v>
          </cell>
          <cell r="C2" t="str">
            <v>2003606</v>
          </cell>
          <cell r="D2" t="str">
            <v>CTY TNHH MTV TMDV NGỌC THƠM</v>
          </cell>
          <cell r="E2">
            <v>44585</v>
          </cell>
          <cell r="F2" t="str">
            <v>1607</v>
          </cell>
          <cell r="G2" t="str">
            <v>WM VCP PYN Tuy Hòa</v>
          </cell>
          <cell r="H2" t="str">
            <v>VND</v>
          </cell>
          <cell r="I2" t="str">
            <v>TM/20E#0000216</v>
          </cell>
          <cell r="J2">
            <v>44610</v>
          </cell>
        </row>
        <row r="3">
          <cell r="A3" t="str">
            <v>9101117954</v>
          </cell>
          <cell r="B3" t="str">
            <v>5131379767</v>
          </cell>
          <cell r="C3" t="str">
            <v>2003606</v>
          </cell>
          <cell r="D3" t="str">
            <v>CTY TNHH MTV TMDV NGỌC THƠM</v>
          </cell>
          <cell r="E3">
            <v>44587</v>
          </cell>
          <cell r="F3" t="str">
            <v>1685</v>
          </cell>
          <cell r="G3" t="str">
            <v>WM HCM Diamond</v>
          </cell>
          <cell r="H3" t="str">
            <v>VND</v>
          </cell>
          <cell r="I3" t="str">
            <v>TM/20E#0054770</v>
          </cell>
          <cell r="J3">
            <v>44610</v>
          </cell>
        </row>
        <row r="4">
          <cell r="A4" t="str">
            <v>9101119838</v>
          </cell>
          <cell r="B4" t="str">
            <v>5131380421</v>
          </cell>
          <cell r="C4" t="str">
            <v>2003606</v>
          </cell>
          <cell r="D4" t="str">
            <v>CTY TNHH MTV TMDV NGỌC THƠM</v>
          </cell>
          <cell r="E4">
            <v>44589</v>
          </cell>
          <cell r="F4" t="str">
            <v>1595</v>
          </cell>
          <cell r="G4" t="str">
            <v>WM VCP VLG Vĩnh Long</v>
          </cell>
          <cell r="H4" t="str">
            <v>VND</v>
          </cell>
          <cell r="I4" t="str">
            <v>TM/20E#0001102</v>
          </cell>
          <cell r="J4">
            <v>44610</v>
          </cell>
        </row>
        <row r="5">
          <cell r="A5" t="str">
            <v>9101121324</v>
          </cell>
          <cell r="B5" t="str">
            <v>5131381342</v>
          </cell>
          <cell r="C5" t="str">
            <v>2003606</v>
          </cell>
          <cell r="D5" t="str">
            <v>CTY TNHH MTV TMDV NGỌC THƠM</v>
          </cell>
          <cell r="E5">
            <v>44596</v>
          </cell>
          <cell r="F5" t="str">
            <v>5393</v>
          </cell>
          <cell r="G5" t="str">
            <v>WM+ BGG 134 Thánh Thiên</v>
          </cell>
          <cell r="H5" t="str">
            <v>VND</v>
          </cell>
          <cell r="I5" t="str">
            <v>TM/20E#0003083</v>
          </cell>
          <cell r="J5">
            <v>44610</v>
          </cell>
        </row>
        <row r="6">
          <cell r="A6" t="str">
            <v>9101121349</v>
          </cell>
          <cell r="B6" t="str">
            <v>5131381975</v>
          </cell>
          <cell r="C6" t="str">
            <v>2003606</v>
          </cell>
          <cell r="D6" t="str">
            <v>CTY TNHH MTV TMDV NGỌC THƠM</v>
          </cell>
          <cell r="E6">
            <v>44596</v>
          </cell>
          <cell r="F6" t="str">
            <v>3030</v>
          </cell>
          <cell r="G6" t="str">
            <v>WM+ HNI Đại Kim Building</v>
          </cell>
          <cell r="H6" t="str">
            <v>VND</v>
          </cell>
          <cell r="I6" t="str">
            <v>TM/20E#0186777</v>
          </cell>
          <cell r="J6">
            <v>44610</v>
          </cell>
        </row>
        <row r="7">
          <cell r="A7" t="str">
            <v>9101121355</v>
          </cell>
          <cell r="B7" t="str">
            <v>5131377866</v>
          </cell>
          <cell r="C7" t="str">
            <v>2003606</v>
          </cell>
          <cell r="D7" t="str">
            <v>CTY TNHH MTV TMDV NGỌC THƠM</v>
          </cell>
          <cell r="E7">
            <v>44596</v>
          </cell>
          <cell r="F7" t="str">
            <v>5164</v>
          </cell>
          <cell r="G7" t="str">
            <v>WM+ TVH 28-29 Hùng Vương</v>
          </cell>
          <cell r="H7" t="str">
            <v>VND</v>
          </cell>
          <cell r="I7" t="str">
            <v>TM/20E#0001777</v>
          </cell>
          <cell r="J7">
            <v>44610</v>
          </cell>
        </row>
        <row r="8">
          <cell r="A8" t="str">
            <v>9101121364</v>
          </cell>
          <cell r="B8" t="str">
            <v>5131378033</v>
          </cell>
          <cell r="C8" t="str">
            <v>2003606</v>
          </cell>
          <cell r="D8" t="str">
            <v>CTY TNHH MTV TMDV NGỌC THƠM</v>
          </cell>
          <cell r="E8">
            <v>44596</v>
          </cell>
          <cell r="F8" t="str">
            <v>5240</v>
          </cell>
          <cell r="G8" t="str">
            <v>WM+ HCM 163 Nguyễn Thị Kiêu</v>
          </cell>
          <cell r="H8" t="str">
            <v>VND</v>
          </cell>
          <cell r="I8" t="str">
            <v>TM/20E#0054582</v>
          </cell>
          <cell r="J8">
            <v>44610</v>
          </cell>
        </row>
        <row r="9">
          <cell r="A9" t="str">
            <v>9101121390</v>
          </cell>
          <cell r="B9" t="str">
            <v>5131378527</v>
          </cell>
          <cell r="C9" t="str">
            <v>2003606</v>
          </cell>
          <cell r="D9" t="str">
            <v>CTY TNHH MTV TMDV NGỌC THƠM</v>
          </cell>
          <cell r="E9">
            <v>44596</v>
          </cell>
          <cell r="F9" t="str">
            <v>4926</v>
          </cell>
          <cell r="G9" t="str">
            <v>WM+ TNN 151C Đường Z115</v>
          </cell>
          <cell r="H9" t="str">
            <v>VND</v>
          </cell>
          <cell r="I9" t="str">
            <v>TM/20E#0002026</v>
          </cell>
          <cell r="J9">
            <v>44610</v>
          </cell>
        </row>
        <row r="10">
          <cell r="A10" t="str">
            <v>9101121437</v>
          </cell>
          <cell r="B10" t="str">
            <v>5131378580</v>
          </cell>
          <cell r="C10" t="str">
            <v>2003606</v>
          </cell>
          <cell r="D10" t="str">
            <v>CTY TNHH MTV TMDV NGỌC THƠM</v>
          </cell>
          <cell r="E10">
            <v>44596</v>
          </cell>
          <cell r="F10" t="str">
            <v>5085</v>
          </cell>
          <cell r="G10" t="str">
            <v>WM+ HCM 48 Liêu Bình Hương</v>
          </cell>
          <cell r="H10" t="str">
            <v>VND</v>
          </cell>
          <cell r="I10" t="str">
            <v>TM/20E#0054621</v>
          </cell>
          <cell r="J10">
            <v>44610</v>
          </cell>
        </row>
        <row r="11">
          <cell r="A11" t="str">
            <v>9101121511</v>
          </cell>
          <cell r="B11" t="str">
            <v>5131378665</v>
          </cell>
          <cell r="C11" t="str">
            <v>2003606</v>
          </cell>
          <cell r="D11" t="str">
            <v>CTY TNHH MTV TMDV NGỌC THƠM</v>
          </cell>
          <cell r="E11">
            <v>44596</v>
          </cell>
          <cell r="F11" t="str">
            <v>5639</v>
          </cell>
          <cell r="G11" t="str">
            <v>WM+ DNG 97 Nguyễn Phan Vinh</v>
          </cell>
          <cell r="H11" t="str">
            <v>VND</v>
          </cell>
          <cell r="I11" t="str">
            <v>TM/20E#0024365</v>
          </cell>
          <cell r="J11">
            <v>44610</v>
          </cell>
        </row>
        <row r="12">
          <cell r="A12" t="str">
            <v>9101121539</v>
          </cell>
          <cell r="B12" t="str">
            <v>5131378706</v>
          </cell>
          <cell r="C12" t="str">
            <v>2003606</v>
          </cell>
          <cell r="D12" t="str">
            <v>CTY TNHH MTV TMDV NGỌC THƠM</v>
          </cell>
          <cell r="E12">
            <v>44596</v>
          </cell>
          <cell r="F12" t="str">
            <v>5917</v>
          </cell>
          <cell r="G12" t="str">
            <v>WM+ NDH 109 Phố Đoài</v>
          </cell>
          <cell r="H12" t="str">
            <v>VND</v>
          </cell>
          <cell r="I12" t="str">
            <v>TM/20E#0002882</v>
          </cell>
          <cell r="J12">
            <v>44610</v>
          </cell>
        </row>
        <row r="13">
          <cell r="A13" t="str">
            <v>9101121546</v>
          </cell>
          <cell r="B13" t="str">
            <v>5131378714</v>
          </cell>
          <cell r="C13" t="str">
            <v>2003606</v>
          </cell>
          <cell r="D13" t="str">
            <v>CTY TNHH MTV TMDV NGỌC THƠM</v>
          </cell>
          <cell r="E13">
            <v>44596</v>
          </cell>
          <cell r="F13" t="str">
            <v>5917</v>
          </cell>
          <cell r="G13" t="str">
            <v>WM+ NDH 109 Phố Đoài</v>
          </cell>
          <cell r="H13" t="str">
            <v>VND</v>
          </cell>
          <cell r="I13" t="str">
            <v>TM/20E#0002883</v>
          </cell>
          <cell r="J13">
            <v>44610</v>
          </cell>
        </row>
        <row r="14">
          <cell r="A14" t="str">
            <v>9101121548</v>
          </cell>
          <cell r="B14" t="str">
            <v>5131378718</v>
          </cell>
          <cell r="C14" t="str">
            <v>2003606</v>
          </cell>
          <cell r="D14" t="str">
            <v>CTY TNHH MTV TMDV NGỌC THƠM</v>
          </cell>
          <cell r="E14">
            <v>44596</v>
          </cell>
          <cell r="F14" t="str">
            <v>4013</v>
          </cell>
          <cell r="G14" t="str">
            <v>WM+ HCM Nền L12, Thới An</v>
          </cell>
          <cell r="H14" t="str">
            <v>VND</v>
          </cell>
          <cell r="I14" t="str">
            <v>TM/20E#0054635</v>
          </cell>
          <cell r="J14">
            <v>44610</v>
          </cell>
        </row>
        <row r="15">
          <cell r="A15" t="str">
            <v>9101121564</v>
          </cell>
          <cell r="B15" t="str">
            <v>5131378744</v>
          </cell>
          <cell r="C15" t="str">
            <v>2003606</v>
          </cell>
          <cell r="D15" t="str">
            <v>CTY TNHH MTV TMDV NGỌC THƠM</v>
          </cell>
          <cell r="E15">
            <v>44596</v>
          </cell>
          <cell r="F15" t="str">
            <v>3726</v>
          </cell>
          <cell r="G15" t="str">
            <v>WM+ HCM 8/2B Trần Văn Mười</v>
          </cell>
          <cell r="H15" t="str">
            <v>VND</v>
          </cell>
          <cell r="I15" t="str">
            <v>TM/20E#0054639</v>
          </cell>
          <cell r="J15">
            <v>44610</v>
          </cell>
        </row>
        <row r="16">
          <cell r="A16" t="str">
            <v>9101121565</v>
          </cell>
          <cell r="B16" t="str">
            <v>5131378748</v>
          </cell>
          <cell r="C16" t="str">
            <v>2003606</v>
          </cell>
          <cell r="D16" t="str">
            <v>CTY TNHH MTV TMDV NGỌC THƠM</v>
          </cell>
          <cell r="E16">
            <v>44596</v>
          </cell>
          <cell r="F16" t="str">
            <v>3726</v>
          </cell>
          <cell r="G16" t="str">
            <v>WM+ HCM 8/2B Trần Văn Mười</v>
          </cell>
          <cell r="H16" t="str">
            <v>VND</v>
          </cell>
          <cell r="I16" t="str">
            <v>TM/20E#0054640</v>
          </cell>
          <cell r="J16">
            <v>44610</v>
          </cell>
        </row>
        <row r="17">
          <cell r="A17" t="str">
            <v>9101121566</v>
          </cell>
          <cell r="B17" t="str">
            <v>5131378750</v>
          </cell>
          <cell r="C17" t="str">
            <v>2003606</v>
          </cell>
          <cell r="D17" t="str">
            <v>CTY TNHH MTV TMDV NGỌC THƠM</v>
          </cell>
          <cell r="E17">
            <v>44596</v>
          </cell>
          <cell r="F17" t="str">
            <v>3480</v>
          </cell>
          <cell r="G17" t="str">
            <v>WM+ HDG 97-99 Nguyễn Văn Linh</v>
          </cell>
          <cell r="H17" t="str">
            <v>VND</v>
          </cell>
          <cell r="I17" t="str">
            <v>TM/20E#0004217</v>
          </cell>
          <cell r="J17">
            <v>44610</v>
          </cell>
        </row>
        <row r="18">
          <cell r="A18" t="str">
            <v>9101121572</v>
          </cell>
          <cell r="B18" t="str">
            <v>5131378760</v>
          </cell>
          <cell r="C18" t="str">
            <v>2003606</v>
          </cell>
          <cell r="D18" t="str">
            <v>CTY TNHH MTV TMDV NGỌC THƠM</v>
          </cell>
          <cell r="E18">
            <v>44596</v>
          </cell>
          <cell r="F18" t="str">
            <v>4352</v>
          </cell>
          <cell r="G18" t="str">
            <v>WM+ DNI H2/4 tổ 34, KDC Tân Ph</v>
          </cell>
          <cell r="H18" t="str">
            <v>VND</v>
          </cell>
          <cell r="I18" t="str">
            <v>TM/20E#0004822</v>
          </cell>
          <cell r="J18">
            <v>44610</v>
          </cell>
        </row>
        <row r="19">
          <cell r="A19" t="str">
            <v>9101121586</v>
          </cell>
          <cell r="B19" t="str">
            <v>5131378779</v>
          </cell>
          <cell r="C19" t="str">
            <v>2003606</v>
          </cell>
          <cell r="D19" t="str">
            <v>CTY TNHH MTV TMDV NGỌC THƠM</v>
          </cell>
          <cell r="E19">
            <v>44597</v>
          </cell>
          <cell r="F19" t="str">
            <v>5030</v>
          </cell>
          <cell r="G19" t="str">
            <v>WM+ HTH 01 Trần Phú</v>
          </cell>
          <cell r="H19" t="str">
            <v>VND</v>
          </cell>
          <cell r="I19" t="str">
            <v>TM/20E#0002651</v>
          </cell>
          <cell r="J19">
            <v>44610</v>
          </cell>
        </row>
        <row r="20">
          <cell r="A20" t="str">
            <v>9101121596</v>
          </cell>
          <cell r="B20" t="str">
            <v>5131378794</v>
          </cell>
          <cell r="C20" t="str">
            <v>2003606</v>
          </cell>
          <cell r="D20" t="str">
            <v>CTY TNHH MTV TMDV NGỌC THƠM</v>
          </cell>
          <cell r="E20">
            <v>44597</v>
          </cell>
          <cell r="F20" t="str">
            <v>5659</v>
          </cell>
          <cell r="G20" t="str">
            <v>WM+ HNI 92 Tô Vĩnh Diện</v>
          </cell>
          <cell r="H20" t="str">
            <v>VND</v>
          </cell>
          <cell r="I20" t="str">
            <v>TM/20E#0185458</v>
          </cell>
          <cell r="J20">
            <v>44610</v>
          </cell>
        </row>
        <row r="21">
          <cell r="A21" t="str">
            <v>9101121605</v>
          </cell>
          <cell r="B21" t="str">
            <v>5131378809</v>
          </cell>
          <cell r="C21" t="str">
            <v>2003606</v>
          </cell>
          <cell r="D21" t="str">
            <v>CTY TNHH MTV TMDV NGỌC THƠM</v>
          </cell>
          <cell r="E21">
            <v>44597</v>
          </cell>
          <cell r="F21" t="str">
            <v>4406</v>
          </cell>
          <cell r="G21" t="str">
            <v>WM+ THA 204B Hải Thượng Lãn Ôn</v>
          </cell>
          <cell r="H21" t="str">
            <v>VND</v>
          </cell>
          <cell r="I21" t="str">
            <v>TM/20E#0006823</v>
          </cell>
          <cell r="J21">
            <v>44610</v>
          </cell>
        </row>
        <row r="22">
          <cell r="A22" t="str">
            <v>9101121615</v>
          </cell>
          <cell r="B22" t="str">
            <v>5131378825</v>
          </cell>
          <cell r="C22" t="str">
            <v>2003606</v>
          </cell>
          <cell r="D22" t="str">
            <v>CTY TNHH MTV TMDV NGỌC THƠM</v>
          </cell>
          <cell r="E22">
            <v>44597</v>
          </cell>
          <cell r="F22" t="str">
            <v>5147</v>
          </cell>
          <cell r="G22" t="str">
            <v>WM+ KGG 95 Nguyễn Trung Trực</v>
          </cell>
          <cell r="H22" t="str">
            <v>VND</v>
          </cell>
          <cell r="I22" t="str">
            <v>TM/20E#0001803</v>
          </cell>
          <cell r="J22">
            <v>44610</v>
          </cell>
        </row>
        <row r="23">
          <cell r="A23" t="str">
            <v>9101121623</v>
          </cell>
          <cell r="B23" t="str">
            <v>5131378841</v>
          </cell>
          <cell r="C23" t="str">
            <v>2003606</v>
          </cell>
          <cell r="D23" t="str">
            <v>CTY TNHH MTV TMDV NGỌC THƠM</v>
          </cell>
          <cell r="E23">
            <v>44597</v>
          </cell>
          <cell r="F23" t="str">
            <v>2762</v>
          </cell>
          <cell r="G23" t="str">
            <v>WM+ HNI 15/68 Trung Hà</v>
          </cell>
          <cell r="H23" t="str">
            <v>VND</v>
          </cell>
          <cell r="I23" t="str">
            <v>TM/20E#0185478</v>
          </cell>
          <cell r="J23">
            <v>44610</v>
          </cell>
        </row>
        <row r="24">
          <cell r="A24" t="str">
            <v>9101121626</v>
          </cell>
          <cell r="B24" t="str">
            <v>5131378851</v>
          </cell>
          <cell r="C24" t="str">
            <v>2003606</v>
          </cell>
          <cell r="D24" t="str">
            <v>CTY TNHH MTV TMDV NGỌC THƠM</v>
          </cell>
          <cell r="E24">
            <v>44597</v>
          </cell>
          <cell r="F24" t="str">
            <v>4333</v>
          </cell>
          <cell r="G24" t="str">
            <v>WM+ QNH 86 Trần Phú</v>
          </cell>
          <cell r="H24" t="str">
            <v>VND</v>
          </cell>
          <cell r="I24" t="str">
            <v>TM/20E#0016057</v>
          </cell>
          <cell r="J24">
            <v>44610</v>
          </cell>
        </row>
        <row r="25">
          <cell r="A25" t="str">
            <v>9101121632</v>
          </cell>
          <cell r="B25" t="str">
            <v>5131378875</v>
          </cell>
          <cell r="C25" t="str">
            <v>2003606</v>
          </cell>
          <cell r="D25" t="str">
            <v>CTY TNHH MTV TMDV NGỌC THƠM</v>
          </cell>
          <cell r="E25">
            <v>44597</v>
          </cell>
          <cell r="F25" t="str">
            <v>3123</v>
          </cell>
          <cell r="G25" t="str">
            <v>WM+ HNI FLC Star Tower</v>
          </cell>
          <cell r="H25" t="str">
            <v>VND</v>
          </cell>
          <cell r="I25" t="str">
            <v>TM/20E#0185491</v>
          </cell>
          <cell r="J25">
            <v>44610</v>
          </cell>
        </row>
        <row r="26">
          <cell r="A26" t="str">
            <v>9101121652</v>
          </cell>
          <cell r="B26" t="str">
            <v>5131378941</v>
          </cell>
          <cell r="C26" t="str">
            <v>2003606</v>
          </cell>
          <cell r="D26" t="str">
            <v>CTY TNHH MTV TMDV NGỌC THƠM</v>
          </cell>
          <cell r="E26">
            <v>44597</v>
          </cell>
          <cell r="F26" t="str">
            <v>3942</v>
          </cell>
          <cell r="G26" t="str">
            <v>WM+ THA 520 Nguyễn Trãi</v>
          </cell>
          <cell r="H26" t="str">
            <v>VND</v>
          </cell>
          <cell r="I26" t="str">
            <v>TM/20E#0006825</v>
          </cell>
          <cell r="J26">
            <v>44610</v>
          </cell>
        </row>
        <row r="27">
          <cell r="A27" t="str">
            <v>9101121694</v>
          </cell>
          <cell r="B27" t="str">
            <v>5131379104</v>
          </cell>
          <cell r="C27" t="str">
            <v>2003606</v>
          </cell>
          <cell r="D27" t="str">
            <v>CTY TNHH MTV TMDV NGỌC THƠM</v>
          </cell>
          <cell r="E27">
            <v>44597</v>
          </cell>
          <cell r="F27" t="str">
            <v>3316</v>
          </cell>
          <cell r="G27" t="str">
            <v>WM+ HCM 126/4/1 Ấp Tây Lân</v>
          </cell>
          <cell r="H27" t="str">
            <v>VND</v>
          </cell>
          <cell r="I27" t="str">
            <v>TM/20E#0054685</v>
          </cell>
          <cell r="J27">
            <v>44610</v>
          </cell>
        </row>
        <row r="28">
          <cell r="A28" t="str">
            <v>9101121695</v>
          </cell>
          <cell r="B28" t="str">
            <v>5131379112</v>
          </cell>
          <cell r="C28" t="str">
            <v>2003606</v>
          </cell>
          <cell r="D28" t="str">
            <v>CTY TNHH MTV TMDV NGỌC THƠM</v>
          </cell>
          <cell r="E28">
            <v>44597</v>
          </cell>
          <cell r="F28" t="str">
            <v>3316</v>
          </cell>
          <cell r="G28" t="str">
            <v>WM+ HCM 126/4/1 Ấp Tây Lân</v>
          </cell>
          <cell r="H28" t="str">
            <v>VND</v>
          </cell>
          <cell r="I28" t="str">
            <v>TM/20E#0054686</v>
          </cell>
          <cell r="J28">
            <v>44610</v>
          </cell>
        </row>
        <row r="29">
          <cell r="A29" t="str">
            <v>9101121713</v>
          </cell>
          <cell r="B29" t="str">
            <v>5131379202</v>
          </cell>
          <cell r="C29" t="str">
            <v>2003606</v>
          </cell>
          <cell r="D29" t="str">
            <v>CTY TNHH MTV TMDV NGỌC THƠM</v>
          </cell>
          <cell r="E29">
            <v>44597</v>
          </cell>
          <cell r="F29" t="str">
            <v>5175</v>
          </cell>
          <cell r="G29" t="str">
            <v>WM+ HPG 623 Ngô Gia Tự</v>
          </cell>
          <cell r="H29" t="str">
            <v>VND</v>
          </cell>
          <cell r="I29" t="str">
            <v>TM/20E#0013990</v>
          </cell>
          <cell r="J29">
            <v>44610</v>
          </cell>
        </row>
        <row r="30">
          <cell r="A30" t="str">
            <v>9101121729</v>
          </cell>
          <cell r="B30" t="str">
            <v>5131379261</v>
          </cell>
          <cell r="C30" t="str">
            <v>2003606</v>
          </cell>
          <cell r="D30" t="str">
            <v>CTY TNHH MTV TMDV NGỌC THƠM</v>
          </cell>
          <cell r="E30">
            <v>44597</v>
          </cell>
          <cell r="F30" t="str">
            <v>2016</v>
          </cell>
          <cell r="G30" t="str">
            <v>WM+ HNI R3A RC</v>
          </cell>
          <cell r="H30" t="str">
            <v>VND</v>
          </cell>
          <cell r="I30" t="str">
            <v>TM/20E#0185674</v>
          </cell>
          <cell r="J30">
            <v>44610</v>
          </cell>
        </row>
        <row r="31">
          <cell r="A31" t="str">
            <v>9101121750</v>
          </cell>
          <cell r="B31" t="str">
            <v>5131379347</v>
          </cell>
          <cell r="C31" t="str">
            <v>2003606</v>
          </cell>
          <cell r="D31" t="str">
            <v>CTY TNHH MTV TMDV NGỌC THƠM</v>
          </cell>
          <cell r="E31">
            <v>44597</v>
          </cell>
          <cell r="F31" t="str">
            <v>3323</v>
          </cell>
          <cell r="G31" t="str">
            <v>WM+ HNI 105-107 Tân Xuân</v>
          </cell>
          <cell r="H31" t="str">
            <v>VND</v>
          </cell>
          <cell r="I31" t="str">
            <v>TM/20E#0185706</v>
          </cell>
          <cell r="J31">
            <v>44610</v>
          </cell>
        </row>
        <row r="32">
          <cell r="A32" t="str">
            <v>9101121810</v>
          </cell>
          <cell r="B32" t="str">
            <v>5131379585</v>
          </cell>
          <cell r="C32" t="str">
            <v>2003606</v>
          </cell>
          <cell r="D32" t="str">
            <v>CTY TNHH MTV TMDV NGỌC THƠM</v>
          </cell>
          <cell r="E32">
            <v>44597</v>
          </cell>
          <cell r="F32" t="str">
            <v>5653</v>
          </cell>
          <cell r="G32" t="str">
            <v>WM+ QNH 81 Đường 334 TT Cái Rồ</v>
          </cell>
          <cell r="H32" t="str">
            <v>VND</v>
          </cell>
          <cell r="I32" t="str">
            <v>TM/20E#0016095</v>
          </cell>
          <cell r="J32">
            <v>44610</v>
          </cell>
        </row>
        <row r="33">
          <cell r="A33" t="str">
            <v>9101121815</v>
          </cell>
          <cell r="B33" t="str">
            <v>5131379596</v>
          </cell>
          <cell r="C33" t="str">
            <v>2003606</v>
          </cell>
          <cell r="D33" t="str">
            <v>CTY TNHH MTV TMDV NGỌC THƠM</v>
          </cell>
          <cell r="E33">
            <v>44597</v>
          </cell>
          <cell r="F33" t="str">
            <v>5450</v>
          </cell>
          <cell r="G33" t="str">
            <v>WM+ STG 176 Lê Hồng Phong</v>
          </cell>
          <cell r="H33" t="str">
            <v>VND</v>
          </cell>
          <cell r="I33" t="str">
            <v>TM/20E#0001311</v>
          </cell>
          <cell r="J33">
            <v>44610</v>
          </cell>
        </row>
        <row r="34">
          <cell r="A34" t="str">
            <v>9101121859</v>
          </cell>
          <cell r="B34" t="str">
            <v>5131379772</v>
          </cell>
          <cell r="C34" t="str">
            <v>2003606</v>
          </cell>
          <cell r="D34" t="str">
            <v>CTY TNHH MTV TMDV NGỌC THƠM</v>
          </cell>
          <cell r="E34">
            <v>44597</v>
          </cell>
          <cell r="F34" t="str">
            <v>4918</v>
          </cell>
          <cell r="G34" t="str">
            <v>WM+ HNI SH6B+SH7B-HH3 Eco Lake</v>
          </cell>
          <cell r="H34" t="str">
            <v>VND</v>
          </cell>
          <cell r="I34" t="str">
            <v>TM/20E#0185883</v>
          </cell>
          <cell r="J34">
            <v>44610</v>
          </cell>
        </row>
        <row r="35">
          <cell r="A35" t="str">
            <v>9101121878</v>
          </cell>
          <cell r="B35" t="str">
            <v>5131379847</v>
          </cell>
          <cell r="C35" t="str">
            <v>2003606</v>
          </cell>
          <cell r="D35" t="str">
            <v>CTY TNHH MTV TMDV NGỌC THƠM</v>
          </cell>
          <cell r="E35">
            <v>44597</v>
          </cell>
          <cell r="F35" t="str">
            <v>3659</v>
          </cell>
          <cell r="G35" t="str">
            <v>WM+ HNI Xóm 8, Ninh Hiệp</v>
          </cell>
          <cell r="H35" t="str">
            <v>VND</v>
          </cell>
          <cell r="I35" t="str">
            <v>TM/20E#0185920</v>
          </cell>
          <cell r="J35">
            <v>44610</v>
          </cell>
        </row>
        <row r="36">
          <cell r="A36" t="str">
            <v>9101121920</v>
          </cell>
          <cell r="B36" t="str">
            <v>5131379965</v>
          </cell>
          <cell r="C36" t="str">
            <v>2003606</v>
          </cell>
          <cell r="D36" t="str">
            <v>CTY TNHH MTV TMDV NGỌC THƠM</v>
          </cell>
          <cell r="E36">
            <v>44597</v>
          </cell>
          <cell r="F36" t="str">
            <v>5538</v>
          </cell>
          <cell r="G36" t="str">
            <v>WM+ HDG Số 111 Chi Lăng</v>
          </cell>
          <cell r="H36" t="str">
            <v>VND</v>
          </cell>
          <cell r="I36" t="str">
            <v>TM/20E#0004238</v>
          </cell>
          <cell r="J36">
            <v>44610</v>
          </cell>
        </row>
        <row r="37">
          <cell r="A37" t="str">
            <v>9101121938</v>
          </cell>
          <cell r="B37" t="str">
            <v>5131380021</v>
          </cell>
          <cell r="C37" t="str">
            <v>2003606</v>
          </cell>
          <cell r="D37" t="str">
            <v>CTY TNHH MTV TMDV NGỌC THƠM</v>
          </cell>
          <cell r="E37">
            <v>44597</v>
          </cell>
          <cell r="F37" t="str">
            <v>4216</v>
          </cell>
          <cell r="G37" t="str">
            <v>WM+ HNI 2 Vương Thừa Vũ</v>
          </cell>
          <cell r="H37" t="str">
            <v>VND</v>
          </cell>
          <cell r="I37" t="str">
            <v>TM/20E#0186010</v>
          </cell>
          <cell r="J37">
            <v>44610</v>
          </cell>
        </row>
        <row r="38">
          <cell r="A38" t="str">
            <v>9101121983</v>
          </cell>
          <cell r="B38" t="str">
            <v>5131380201</v>
          </cell>
          <cell r="C38" t="str">
            <v>2003606</v>
          </cell>
          <cell r="D38" t="str">
            <v>CTY TNHH MTV TMDV NGỌC THƠM</v>
          </cell>
          <cell r="E38">
            <v>44597</v>
          </cell>
          <cell r="F38" t="str">
            <v>5465</v>
          </cell>
          <cell r="G38" t="str">
            <v>WM+ HNI Lô A1.2 Imperia Garden</v>
          </cell>
          <cell r="H38" t="str">
            <v>VND</v>
          </cell>
          <cell r="I38" t="str">
            <v>TM/20E#0186085</v>
          </cell>
          <cell r="J38">
            <v>44610</v>
          </cell>
        </row>
        <row r="39">
          <cell r="A39" t="str">
            <v>9101122003</v>
          </cell>
          <cell r="B39" t="str">
            <v>5131380258</v>
          </cell>
          <cell r="C39" t="str">
            <v>2003606</v>
          </cell>
          <cell r="D39" t="str">
            <v>CTY TNHH MTV TMDV NGỌC THƠM</v>
          </cell>
          <cell r="E39">
            <v>44597</v>
          </cell>
          <cell r="F39" t="str">
            <v>5247</v>
          </cell>
          <cell r="G39" t="str">
            <v>WM+ HNI B4-23 Cự Lộc</v>
          </cell>
          <cell r="H39" t="str">
            <v>VND</v>
          </cell>
          <cell r="I39" t="str">
            <v>TM/20E#0186109</v>
          </cell>
          <cell r="J39">
            <v>44610</v>
          </cell>
        </row>
        <row r="40">
          <cell r="A40" t="str">
            <v>9101122010</v>
          </cell>
          <cell r="B40" t="str">
            <v>5131380297</v>
          </cell>
          <cell r="C40" t="str">
            <v>2003606</v>
          </cell>
          <cell r="D40" t="str">
            <v>CTY TNHH MTV TMDV NGỌC THƠM</v>
          </cell>
          <cell r="E40">
            <v>44597</v>
          </cell>
          <cell r="F40" t="str">
            <v>5838</v>
          </cell>
          <cell r="G40" t="str">
            <v>WM+ TQG TDP Đoàn Kết, Sơn Dươn</v>
          </cell>
          <cell r="H40" t="str">
            <v>VND</v>
          </cell>
          <cell r="I40" t="str">
            <v>TM/20E#0001662</v>
          </cell>
          <cell r="J40">
            <v>44610</v>
          </cell>
        </row>
        <row r="41">
          <cell r="A41" t="str">
            <v>9101122027</v>
          </cell>
          <cell r="B41" t="str">
            <v>5131380351</v>
          </cell>
          <cell r="C41" t="str">
            <v>2003606</v>
          </cell>
          <cell r="D41" t="str">
            <v>CTY TNHH MTV TMDV NGỌC THƠM</v>
          </cell>
          <cell r="E41">
            <v>44597</v>
          </cell>
          <cell r="F41" t="str">
            <v>5377</v>
          </cell>
          <cell r="G41" t="str">
            <v>WM+ HNI 4+5 Block 1 Khu nhà ở</v>
          </cell>
          <cell r="H41" t="str">
            <v>VND</v>
          </cell>
          <cell r="I41" t="str">
            <v>TM/20E#0186149</v>
          </cell>
          <cell r="J41">
            <v>44610</v>
          </cell>
        </row>
        <row r="42">
          <cell r="A42" t="str">
            <v>9101122053</v>
          </cell>
          <cell r="B42" t="str">
            <v>5131380443</v>
          </cell>
          <cell r="C42" t="str">
            <v>2003606</v>
          </cell>
          <cell r="D42" t="str">
            <v>CTY TNHH MTV TMDV NGỌC THƠM</v>
          </cell>
          <cell r="E42">
            <v>44597</v>
          </cell>
          <cell r="F42" t="str">
            <v>3916</v>
          </cell>
          <cell r="G42" t="str">
            <v>WM+ HNI Vinaconex1, 289A Khuất</v>
          </cell>
          <cell r="H42" t="str">
            <v>VND</v>
          </cell>
          <cell r="I42" t="str">
            <v>TM/20E#0186181</v>
          </cell>
          <cell r="J42">
            <v>44610</v>
          </cell>
        </row>
        <row r="43">
          <cell r="A43" t="str">
            <v>9101122150</v>
          </cell>
          <cell r="B43" t="str">
            <v>5131380825</v>
          </cell>
          <cell r="C43" t="str">
            <v>2003606</v>
          </cell>
          <cell r="D43" t="str">
            <v>CTY TNHH MTV TMDV NGỌC THƠM</v>
          </cell>
          <cell r="E43">
            <v>44598</v>
          </cell>
          <cell r="F43" t="str">
            <v>3712</v>
          </cell>
          <cell r="G43" t="str">
            <v>WM+ HDG 90 Bình Minh</v>
          </cell>
          <cell r="H43" t="str">
            <v>VND</v>
          </cell>
          <cell r="I43" t="str">
            <v>TM/20E#0004252</v>
          </cell>
          <cell r="J43">
            <v>44610</v>
          </cell>
        </row>
        <row r="44">
          <cell r="A44" t="str">
            <v>9101122175</v>
          </cell>
          <cell r="B44" t="str">
            <v>5131380959</v>
          </cell>
          <cell r="C44" t="str">
            <v>2003606</v>
          </cell>
          <cell r="D44" t="str">
            <v>CTY TNHH MTV TMDV NGỌC THƠM</v>
          </cell>
          <cell r="E44">
            <v>44598</v>
          </cell>
          <cell r="F44" t="str">
            <v>2361</v>
          </cell>
          <cell r="G44" t="str">
            <v>WM+ HNI 353 Nam Dư</v>
          </cell>
          <cell r="H44" t="str">
            <v>VND</v>
          </cell>
          <cell r="I44" t="str">
            <v>TM/20E#0186369</v>
          </cell>
          <cell r="J44">
            <v>44610</v>
          </cell>
        </row>
        <row r="45">
          <cell r="A45" t="str">
            <v>9101122194</v>
          </cell>
          <cell r="B45" t="str">
            <v>5131381058</v>
          </cell>
          <cell r="C45" t="str">
            <v>2003606</v>
          </cell>
          <cell r="D45" t="str">
            <v>CTY TNHH MTV TMDV NGỌC THƠM</v>
          </cell>
          <cell r="E45">
            <v>44598</v>
          </cell>
          <cell r="F45" t="str">
            <v>4691</v>
          </cell>
          <cell r="G45" t="str">
            <v>WM+ TNN 572 Cách Mạng Tháng Tá</v>
          </cell>
          <cell r="H45" t="str">
            <v>VND</v>
          </cell>
          <cell r="I45" t="str">
            <v>TM/20E#0002043</v>
          </cell>
          <cell r="J45">
            <v>44610</v>
          </cell>
        </row>
        <row r="46">
          <cell r="A46" t="str">
            <v>9101122257</v>
          </cell>
          <cell r="B46" t="str">
            <v>5131381399</v>
          </cell>
          <cell r="C46" t="str">
            <v>2003606</v>
          </cell>
          <cell r="D46" t="str">
            <v>CTY TNHH MTV TMDV NGỌC THƠM</v>
          </cell>
          <cell r="E46">
            <v>44598</v>
          </cell>
          <cell r="F46" t="str">
            <v>5724</v>
          </cell>
          <cell r="G46" t="str">
            <v>WM+ NDH 5 Phan Đình Phùng</v>
          </cell>
          <cell r="H46" t="str">
            <v>VND</v>
          </cell>
          <cell r="I46" t="str">
            <v>TM/20E#0002901</v>
          </cell>
          <cell r="J46">
            <v>44610</v>
          </cell>
        </row>
        <row r="47">
          <cell r="A47" t="str">
            <v>9101122276</v>
          </cell>
          <cell r="B47" t="str">
            <v>5131381507</v>
          </cell>
          <cell r="C47" t="str">
            <v>2003606</v>
          </cell>
          <cell r="D47" t="str">
            <v>CTY TNHH MTV TMDV NGỌC THƠM</v>
          </cell>
          <cell r="E47">
            <v>44598</v>
          </cell>
          <cell r="F47" t="str">
            <v>4104</v>
          </cell>
          <cell r="G47" t="str">
            <v>WM+ BNH Cao Nguyên 2</v>
          </cell>
          <cell r="H47" t="str">
            <v>VND</v>
          </cell>
          <cell r="I47" t="str">
            <v>TM/20E#0004749</v>
          </cell>
          <cell r="J47">
            <v>44610</v>
          </cell>
        </row>
        <row r="48">
          <cell r="A48" t="str">
            <v>9101122280</v>
          </cell>
          <cell r="B48" t="str">
            <v>5131381538</v>
          </cell>
          <cell r="C48" t="str">
            <v>2003606</v>
          </cell>
          <cell r="D48" t="str">
            <v>CTY TNHH MTV TMDV NGỌC THƠM</v>
          </cell>
          <cell r="E48">
            <v>44598</v>
          </cell>
          <cell r="F48" t="str">
            <v>5522</v>
          </cell>
          <cell r="G48" t="str">
            <v>WM+ HPG Số 4 Đình Đoài</v>
          </cell>
          <cell r="H48" t="str">
            <v>VND</v>
          </cell>
          <cell r="I48" t="str">
            <v>TM/20E#0014051</v>
          </cell>
          <cell r="J48">
            <v>44610</v>
          </cell>
        </row>
        <row r="49">
          <cell r="A49" t="str">
            <v>9101122296</v>
          </cell>
          <cell r="B49" t="str">
            <v>5131381643</v>
          </cell>
          <cell r="C49" t="str">
            <v>2003606</v>
          </cell>
          <cell r="D49" t="str">
            <v>CTY TNHH MTV TMDV NGỌC THƠM</v>
          </cell>
          <cell r="E49">
            <v>44598</v>
          </cell>
          <cell r="F49" t="str">
            <v>5011</v>
          </cell>
          <cell r="G49" t="str">
            <v>WM+ DNG 84 Bùi Tá Hán</v>
          </cell>
          <cell r="H49" t="str">
            <v>VND</v>
          </cell>
          <cell r="I49" t="str">
            <v>TM/20E#0024498</v>
          </cell>
          <cell r="J49">
            <v>44610</v>
          </cell>
        </row>
        <row r="50">
          <cell r="A50" t="str">
            <v>9101122349</v>
          </cell>
          <cell r="B50" t="str">
            <v>5131381871</v>
          </cell>
          <cell r="C50" t="str">
            <v>2003606</v>
          </cell>
          <cell r="D50" t="str">
            <v>CTY TNHH MTV TMDV NGỌC THƠM</v>
          </cell>
          <cell r="E50">
            <v>44598</v>
          </cell>
          <cell r="F50" t="str">
            <v>4466</v>
          </cell>
          <cell r="G50" t="str">
            <v>WM+ KHA Lô 112, A1, Vĩnh Điềm</v>
          </cell>
          <cell r="H50" t="str">
            <v>VND</v>
          </cell>
          <cell r="I50" t="str">
            <v>TM/20E#0005081</v>
          </cell>
          <cell r="J50">
            <v>44610</v>
          </cell>
        </row>
        <row r="51">
          <cell r="A51" t="str">
            <v>9101122413</v>
          </cell>
          <cell r="B51" t="str">
            <v>5131377841</v>
          </cell>
          <cell r="C51" t="str">
            <v>2003606</v>
          </cell>
          <cell r="D51" t="str">
            <v>CTY TNHH MTV TMDV NGỌC THƠM</v>
          </cell>
          <cell r="E51">
            <v>44598</v>
          </cell>
          <cell r="F51" t="str">
            <v>2810</v>
          </cell>
          <cell r="G51" t="str">
            <v>WM+ HNI CT2B Cổ Nhuế</v>
          </cell>
          <cell r="H51" t="str">
            <v>VND</v>
          </cell>
          <cell r="I51" t="str">
            <v>TM/20E#0185026</v>
          </cell>
          <cell r="J51">
            <v>44610</v>
          </cell>
        </row>
        <row r="52">
          <cell r="A52" t="str">
            <v>9101122433</v>
          </cell>
          <cell r="B52" t="str">
            <v>5131377884</v>
          </cell>
          <cell r="C52" t="str">
            <v>2003606</v>
          </cell>
          <cell r="D52" t="str">
            <v>CTY TNHH MTV TMDV NGỌC THƠM</v>
          </cell>
          <cell r="E52">
            <v>44598</v>
          </cell>
          <cell r="F52" t="str">
            <v>6177</v>
          </cell>
          <cell r="G52" t="str">
            <v>WM+ NAN 52 Nguyễn Trường Tộ</v>
          </cell>
          <cell r="H52" t="str">
            <v>VND</v>
          </cell>
          <cell r="I52" t="str">
            <v>TM/20E#0003888</v>
          </cell>
          <cell r="J52">
            <v>44610</v>
          </cell>
        </row>
        <row r="53">
          <cell r="A53" t="str">
            <v>9101122448</v>
          </cell>
          <cell r="B53" t="str">
            <v>5131377913</v>
          </cell>
          <cell r="C53" t="str">
            <v>2003606</v>
          </cell>
          <cell r="D53" t="str">
            <v>CTY TNHH MTV TMDV NGỌC THƠM</v>
          </cell>
          <cell r="E53">
            <v>44598</v>
          </cell>
          <cell r="F53" t="str">
            <v>3452</v>
          </cell>
          <cell r="G53" t="str">
            <v>WM+ HPG Lô 11, Xóm Chùa</v>
          </cell>
          <cell r="H53" t="str">
            <v>VND</v>
          </cell>
          <cell r="I53" t="str">
            <v>TM/20E#0013943</v>
          </cell>
          <cell r="J53">
            <v>44610</v>
          </cell>
        </row>
        <row r="54">
          <cell r="A54" t="str">
            <v>9101122452</v>
          </cell>
          <cell r="B54" t="str">
            <v>5131377921</v>
          </cell>
          <cell r="C54" t="str">
            <v>2003606</v>
          </cell>
          <cell r="D54" t="str">
            <v>CTY TNHH MTV TMDV NGỌC THƠM</v>
          </cell>
          <cell r="E54">
            <v>44598</v>
          </cell>
          <cell r="F54" t="str">
            <v>2756</v>
          </cell>
          <cell r="G54" t="str">
            <v>WM+ HNI 387 Thụy Khuê</v>
          </cell>
          <cell r="H54" t="str">
            <v>VND</v>
          </cell>
          <cell r="I54" t="str">
            <v>TM/20E#0185048</v>
          </cell>
          <cell r="J54">
            <v>44610</v>
          </cell>
        </row>
        <row r="55">
          <cell r="A55" t="str">
            <v>9101122456</v>
          </cell>
          <cell r="B55" t="str">
            <v>5131377926</v>
          </cell>
          <cell r="C55" t="str">
            <v>2003606</v>
          </cell>
          <cell r="D55" t="str">
            <v>CTY TNHH MTV TMDV NGỌC THƠM</v>
          </cell>
          <cell r="E55">
            <v>44598</v>
          </cell>
          <cell r="F55" t="str">
            <v>3232</v>
          </cell>
          <cell r="G55" t="str">
            <v>WM+ HNI 105 Ngô Xuân Quảng</v>
          </cell>
          <cell r="H55" t="str">
            <v>VND</v>
          </cell>
          <cell r="I55" t="str">
            <v>TM/20E#0185050</v>
          </cell>
          <cell r="J55">
            <v>44610</v>
          </cell>
        </row>
        <row r="56">
          <cell r="A56" t="str">
            <v>9101122461</v>
          </cell>
          <cell r="B56" t="str">
            <v>5131377930</v>
          </cell>
          <cell r="C56" t="str">
            <v>2003606</v>
          </cell>
          <cell r="D56" t="str">
            <v>CTY TNHH MTV TMDV NGỌC THƠM</v>
          </cell>
          <cell r="E56">
            <v>44598</v>
          </cell>
          <cell r="F56" t="str">
            <v>3622</v>
          </cell>
          <cell r="G56" t="str">
            <v>WM+ HNI TDP Chợ, Đại Mỗ</v>
          </cell>
          <cell r="H56" t="str">
            <v>VND</v>
          </cell>
          <cell r="I56" t="str">
            <v>TM/20E#0185054</v>
          </cell>
          <cell r="J56">
            <v>44610</v>
          </cell>
        </row>
        <row r="57">
          <cell r="A57" t="str">
            <v>9101122480</v>
          </cell>
          <cell r="B57" t="str">
            <v>5131377969</v>
          </cell>
          <cell r="C57" t="str">
            <v>2003606</v>
          </cell>
          <cell r="D57" t="str">
            <v>CTY TNHH MTV TMDV NGỌC THƠM</v>
          </cell>
          <cell r="E57">
            <v>44598</v>
          </cell>
          <cell r="F57" t="str">
            <v>2016</v>
          </cell>
          <cell r="G57" t="str">
            <v>WM+ HNI R3A RC</v>
          </cell>
          <cell r="H57" t="str">
            <v>VND</v>
          </cell>
          <cell r="I57" t="str">
            <v>TM/20E#0185070</v>
          </cell>
          <cell r="J57">
            <v>44610</v>
          </cell>
        </row>
        <row r="58">
          <cell r="A58" t="str">
            <v>9101122487</v>
          </cell>
          <cell r="B58" t="str">
            <v>5131377982</v>
          </cell>
          <cell r="C58" t="str">
            <v>2003606</v>
          </cell>
          <cell r="D58" t="str">
            <v>CTY TNHH MTV TMDV NGỌC THƠM</v>
          </cell>
          <cell r="E58">
            <v>44598</v>
          </cell>
          <cell r="F58" t="str">
            <v>5543</v>
          </cell>
          <cell r="G58" t="str">
            <v>WM+ QNH 154 Đặng Châu Tuệ</v>
          </cell>
          <cell r="H58" t="str">
            <v>VND</v>
          </cell>
          <cell r="I58" t="str">
            <v>TM/20E#0016021</v>
          </cell>
          <cell r="J58">
            <v>44610</v>
          </cell>
        </row>
        <row r="59">
          <cell r="A59" t="str">
            <v>9101122494</v>
          </cell>
          <cell r="B59" t="str">
            <v>5131377991</v>
          </cell>
          <cell r="C59" t="str">
            <v>2003606</v>
          </cell>
          <cell r="D59" t="str">
            <v>CTY TNHH MTV TMDV NGỌC THƠM</v>
          </cell>
          <cell r="E59">
            <v>44598</v>
          </cell>
          <cell r="F59" t="str">
            <v>5401</v>
          </cell>
          <cell r="G59" t="str">
            <v>WM+ HPG 309 Trường Sơn</v>
          </cell>
          <cell r="H59" t="str">
            <v>VND</v>
          </cell>
          <cell r="I59" t="str">
            <v>TM/20E#0013944</v>
          </cell>
          <cell r="J59">
            <v>44610</v>
          </cell>
        </row>
        <row r="60">
          <cell r="A60" t="str">
            <v>9101122500</v>
          </cell>
          <cell r="B60" t="str">
            <v>5131378005</v>
          </cell>
          <cell r="C60" t="str">
            <v>2003606</v>
          </cell>
          <cell r="D60" t="str">
            <v>CTY TNHH MTV TMDV NGỌC THƠM</v>
          </cell>
          <cell r="E60">
            <v>44598</v>
          </cell>
          <cell r="F60" t="str">
            <v>3781</v>
          </cell>
          <cell r="G60" t="str">
            <v>WM+ DNG 63 Phan Tứ</v>
          </cell>
          <cell r="H60" t="str">
            <v>VND</v>
          </cell>
          <cell r="I60" t="str">
            <v>TM/20E#0024323</v>
          </cell>
          <cell r="J60">
            <v>44610</v>
          </cell>
        </row>
        <row r="61">
          <cell r="A61" t="str">
            <v>9101122519</v>
          </cell>
          <cell r="B61" t="str">
            <v>5131378038</v>
          </cell>
          <cell r="C61" t="str">
            <v>2003606</v>
          </cell>
          <cell r="D61" t="str">
            <v>CTY TNHH MTV TMDV NGỌC THƠM</v>
          </cell>
          <cell r="E61">
            <v>44598</v>
          </cell>
          <cell r="F61" t="str">
            <v>4439</v>
          </cell>
          <cell r="G61" t="str">
            <v>WM+ DNG 376-378 Kinh Dương Vươ</v>
          </cell>
          <cell r="H61" t="str">
            <v>VND</v>
          </cell>
          <cell r="I61" t="str">
            <v>TM/20E#0024324</v>
          </cell>
          <cell r="J61">
            <v>44610</v>
          </cell>
        </row>
        <row r="62">
          <cell r="A62" t="str">
            <v>9101122530</v>
          </cell>
          <cell r="B62" t="str">
            <v>5131378063</v>
          </cell>
          <cell r="C62" t="str">
            <v>2003606</v>
          </cell>
          <cell r="D62" t="str">
            <v>CTY TNHH MTV TMDV NGỌC THƠM</v>
          </cell>
          <cell r="E62">
            <v>44598</v>
          </cell>
          <cell r="F62" t="str">
            <v>5089</v>
          </cell>
          <cell r="G62" t="str">
            <v>WM+ HNI 42 Nghĩa Lộ-Yên Nghĩa</v>
          </cell>
          <cell r="H62" t="str">
            <v>VND</v>
          </cell>
          <cell r="I62" t="str">
            <v>TM/20E#0185116</v>
          </cell>
          <cell r="J62">
            <v>44610</v>
          </cell>
        </row>
        <row r="63">
          <cell r="A63" t="str">
            <v>9101122552</v>
          </cell>
          <cell r="B63" t="str">
            <v>5131378110</v>
          </cell>
          <cell r="C63" t="str">
            <v>2003606</v>
          </cell>
          <cell r="D63" t="str">
            <v>CTY TNHH MTV TMDV NGỌC THƠM</v>
          </cell>
          <cell r="E63">
            <v>44598</v>
          </cell>
          <cell r="F63" t="str">
            <v>5254</v>
          </cell>
          <cell r="G63" t="str">
            <v>WM+ DNG 84 Nguyễn Lương Bằng</v>
          </cell>
          <cell r="H63" t="str">
            <v>VND</v>
          </cell>
          <cell r="I63" t="str">
            <v>TM/20E#0024331</v>
          </cell>
          <cell r="J63">
            <v>44610</v>
          </cell>
        </row>
        <row r="64">
          <cell r="A64" t="str">
            <v>9101122576</v>
          </cell>
          <cell r="B64" t="str">
            <v>5131378145</v>
          </cell>
          <cell r="C64" t="str">
            <v>2003606</v>
          </cell>
          <cell r="D64" t="str">
            <v>CTY TNHH MTV TMDV NGỌC THƠM</v>
          </cell>
          <cell r="E64">
            <v>44598</v>
          </cell>
          <cell r="F64" t="str">
            <v>4411</v>
          </cell>
          <cell r="G64" t="str">
            <v>WM+ HNI CT-21B KĐTM Việt Hưng</v>
          </cell>
          <cell r="H64" t="str">
            <v>VND</v>
          </cell>
          <cell r="I64" t="str">
            <v>TM/20E#0185148</v>
          </cell>
          <cell r="J64">
            <v>44610</v>
          </cell>
        </row>
        <row r="65">
          <cell r="A65" t="str">
            <v>9101122583</v>
          </cell>
          <cell r="B65" t="str">
            <v>5131378154</v>
          </cell>
          <cell r="C65" t="str">
            <v>2003606</v>
          </cell>
          <cell r="D65" t="str">
            <v>CTY TNHH MTV TMDV NGỌC THƠM</v>
          </cell>
          <cell r="E65">
            <v>44598</v>
          </cell>
          <cell r="F65" t="str">
            <v>3450</v>
          </cell>
          <cell r="G65" t="str">
            <v>WM+ HPG 261 Tôn Đức Thắng</v>
          </cell>
          <cell r="H65" t="str">
            <v>VND</v>
          </cell>
          <cell r="I65" t="str">
            <v>TM/20E#0013950</v>
          </cell>
          <cell r="J65">
            <v>44610</v>
          </cell>
        </row>
        <row r="66">
          <cell r="A66" t="str">
            <v>9101122585</v>
          </cell>
          <cell r="B66" t="str">
            <v>5131378155</v>
          </cell>
          <cell r="C66" t="str">
            <v>2003606</v>
          </cell>
          <cell r="D66" t="str">
            <v>CTY TNHH MTV TMDV NGỌC THƠM</v>
          </cell>
          <cell r="E66">
            <v>44598</v>
          </cell>
          <cell r="F66" t="str">
            <v>6017</v>
          </cell>
          <cell r="G66" t="str">
            <v>WM+ HNI M7-108 Mipec City View</v>
          </cell>
          <cell r="H66" t="str">
            <v>VND</v>
          </cell>
          <cell r="I66" t="str">
            <v>TM/20E#0185153</v>
          </cell>
          <cell r="J66">
            <v>44610</v>
          </cell>
        </row>
        <row r="67">
          <cell r="A67" t="str">
            <v>9101122600</v>
          </cell>
          <cell r="B67" t="str">
            <v>5131378173</v>
          </cell>
          <cell r="C67" t="str">
            <v>2003606</v>
          </cell>
          <cell r="D67" t="str">
            <v>CTY TNHH MTV TMDV NGỌC THƠM</v>
          </cell>
          <cell r="E67">
            <v>44598</v>
          </cell>
          <cell r="F67" t="str">
            <v>5367</v>
          </cell>
          <cell r="G67" t="str">
            <v>WM+ TNN TNG Village Thái Nguyê</v>
          </cell>
          <cell r="H67" t="str">
            <v>VND</v>
          </cell>
          <cell r="I67" t="str">
            <v>TM/20E#0002022</v>
          </cell>
          <cell r="J67">
            <v>44610</v>
          </cell>
        </row>
        <row r="68">
          <cell r="A68" t="str">
            <v>9101122616</v>
          </cell>
          <cell r="B68" t="str">
            <v>5131378199</v>
          </cell>
          <cell r="C68" t="str">
            <v>2003606</v>
          </cell>
          <cell r="D68" t="str">
            <v>CTY TNHH MTV TMDV NGỌC THƠM</v>
          </cell>
          <cell r="E68">
            <v>44598</v>
          </cell>
          <cell r="F68" t="str">
            <v>5610</v>
          </cell>
          <cell r="G68" t="str">
            <v>WM+ HTH 08 Đường 3/2 Hồng Lĩnh</v>
          </cell>
          <cell r="H68" t="str">
            <v>VND</v>
          </cell>
          <cell r="I68" t="str">
            <v>TM/20E#0002647</v>
          </cell>
          <cell r="J68">
            <v>44610</v>
          </cell>
        </row>
        <row r="69">
          <cell r="A69" t="str">
            <v>9101122621</v>
          </cell>
          <cell r="B69" t="str">
            <v>5131378207</v>
          </cell>
          <cell r="C69" t="str">
            <v>2003606</v>
          </cell>
          <cell r="D69" t="str">
            <v>CTY TNHH MTV TMDV NGỌC THƠM</v>
          </cell>
          <cell r="E69">
            <v>44598</v>
          </cell>
          <cell r="F69" t="str">
            <v>2909</v>
          </cell>
          <cell r="G69" t="str">
            <v>WM+ HNI 38/76 Mai Dịch</v>
          </cell>
          <cell r="H69" t="str">
            <v>VND</v>
          </cell>
          <cell r="I69" t="str">
            <v>TM/20E#0185175</v>
          </cell>
          <cell r="J69">
            <v>44610</v>
          </cell>
        </row>
        <row r="70">
          <cell r="A70" t="str">
            <v>9101122626</v>
          </cell>
          <cell r="B70" t="str">
            <v>5131378218</v>
          </cell>
          <cell r="C70" t="str">
            <v>2003606</v>
          </cell>
          <cell r="D70" t="str">
            <v>CTY TNHH MTV TMDV NGỌC THƠM</v>
          </cell>
          <cell r="E70">
            <v>44598</v>
          </cell>
          <cell r="F70" t="str">
            <v>3839</v>
          </cell>
          <cell r="G70" t="str">
            <v>WM+ QNH 345 Giếng Đáy, Hạ Long</v>
          </cell>
          <cell r="H70" t="str">
            <v>VND</v>
          </cell>
          <cell r="I70" t="str">
            <v>TM/20E#0016030</v>
          </cell>
          <cell r="J70">
            <v>44610</v>
          </cell>
        </row>
        <row r="71">
          <cell r="A71" t="str">
            <v>9101122641</v>
          </cell>
          <cell r="B71" t="str">
            <v>5131378251</v>
          </cell>
          <cell r="C71" t="str">
            <v>2003606</v>
          </cell>
          <cell r="D71" t="str">
            <v>CTY TNHH MTV TMDV NGỌC THƠM</v>
          </cell>
          <cell r="E71">
            <v>44598</v>
          </cell>
          <cell r="F71" t="str">
            <v>4210</v>
          </cell>
          <cell r="G71" t="str">
            <v>WM+ HNI TDP 6 Quang Minh</v>
          </cell>
          <cell r="H71" t="str">
            <v>VND</v>
          </cell>
          <cell r="I71" t="str">
            <v>TM/20E#0185199</v>
          </cell>
          <cell r="J71">
            <v>44610</v>
          </cell>
        </row>
        <row r="72">
          <cell r="A72" t="str">
            <v>9101122650</v>
          </cell>
          <cell r="B72" t="str">
            <v>5131378267</v>
          </cell>
          <cell r="C72" t="str">
            <v>2003606</v>
          </cell>
          <cell r="D72" t="str">
            <v>CTY TNHH MTV TMDV NGỌC THƠM</v>
          </cell>
          <cell r="E72">
            <v>44598</v>
          </cell>
          <cell r="F72" t="str">
            <v>5966</v>
          </cell>
          <cell r="G72" t="str">
            <v>WM+ HTH 524 Hà Huy Tập</v>
          </cell>
          <cell r="H72" t="str">
            <v>VND</v>
          </cell>
          <cell r="I72" t="str">
            <v>TM/20E#0002648</v>
          </cell>
          <cell r="J72">
            <v>44610</v>
          </cell>
        </row>
        <row r="73">
          <cell r="A73" t="str">
            <v>9101122655</v>
          </cell>
          <cell r="B73" t="str">
            <v>5131378276</v>
          </cell>
          <cell r="C73" t="str">
            <v>2003606</v>
          </cell>
          <cell r="D73" t="str">
            <v>CTY TNHH MTV TMDV NGỌC THƠM</v>
          </cell>
          <cell r="E73">
            <v>44598</v>
          </cell>
          <cell r="F73" t="str">
            <v>4594</v>
          </cell>
          <cell r="G73" t="str">
            <v>WM+ HNI Ô 5 - tòa NewSkyline-V</v>
          </cell>
          <cell r="H73" t="str">
            <v>VND</v>
          </cell>
          <cell r="I73" t="str">
            <v>TM/20E#0185212</v>
          </cell>
          <cell r="J73">
            <v>44610</v>
          </cell>
        </row>
        <row r="74">
          <cell r="A74" t="str">
            <v>9101122656</v>
          </cell>
          <cell r="B74" t="str">
            <v>5131378279</v>
          </cell>
          <cell r="C74" t="str">
            <v>2003606</v>
          </cell>
          <cell r="D74" t="str">
            <v>CTY TNHH MTV TMDV NGỌC THƠM</v>
          </cell>
          <cell r="E74">
            <v>44598</v>
          </cell>
          <cell r="F74" t="str">
            <v>5460</v>
          </cell>
          <cell r="G74" t="str">
            <v>WM+ BTN 126 Trần Hưng Đạo</v>
          </cell>
          <cell r="H74" t="str">
            <v>VND</v>
          </cell>
          <cell r="I74" t="str">
            <v>TM/20E#0002569</v>
          </cell>
          <cell r="J74">
            <v>44610</v>
          </cell>
        </row>
        <row r="75">
          <cell r="A75" t="str">
            <v>9101122657</v>
          </cell>
          <cell r="B75" t="str">
            <v>5131378281</v>
          </cell>
          <cell r="C75" t="str">
            <v>2003606</v>
          </cell>
          <cell r="D75" t="str">
            <v>CTY TNHH MTV TMDV NGỌC THƠM</v>
          </cell>
          <cell r="E75">
            <v>44598</v>
          </cell>
          <cell r="F75" t="str">
            <v>5958</v>
          </cell>
          <cell r="G75" t="str">
            <v>WM+ QNH Khu 7, Nam Hòa</v>
          </cell>
          <cell r="H75" t="str">
            <v>VND</v>
          </cell>
          <cell r="I75" t="str">
            <v>TM/20E#0016031</v>
          </cell>
          <cell r="J75">
            <v>44610</v>
          </cell>
        </row>
        <row r="76">
          <cell r="A76" t="str">
            <v>9101122660</v>
          </cell>
          <cell r="B76" t="str">
            <v>5131378285</v>
          </cell>
          <cell r="C76" t="str">
            <v>2003606</v>
          </cell>
          <cell r="D76" t="str">
            <v>CTY TNHH MTV TMDV NGỌC THƠM</v>
          </cell>
          <cell r="E76">
            <v>44598</v>
          </cell>
          <cell r="F76" t="str">
            <v>3449</v>
          </cell>
          <cell r="G76" t="str">
            <v>WM+ HCM Lô G9 Tháp AB</v>
          </cell>
          <cell r="H76" t="str">
            <v>VND</v>
          </cell>
          <cell r="I76" t="str">
            <v>TM/20E#0054597</v>
          </cell>
          <cell r="J76">
            <v>44610</v>
          </cell>
        </row>
        <row r="77">
          <cell r="A77" t="str">
            <v>9101122668</v>
          </cell>
          <cell r="B77" t="str">
            <v>5131378298</v>
          </cell>
          <cell r="C77" t="str">
            <v>2003606</v>
          </cell>
          <cell r="D77" t="str">
            <v>CTY TNHH MTV TMDV NGỌC THƠM</v>
          </cell>
          <cell r="E77">
            <v>44598</v>
          </cell>
          <cell r="F77" t="str">
            <v>6144</v>
          </cell>
          <cell r="G77" t="str">
            <v>WM+ HCM 21 Tỉnh Lộ 8</v>
          </cell>
          <cell r="H77" t="str">
            <v>VND</v>
          </cell>
          <cell r="I77" t="str">
            <v>TM/20E#0054598</v>
          </cell>
          <cell r="J77">
            <v>44610</v>
          </cell>
        </row>
        <row r="78">
          <cell r="A78" t="str">
            <v>9101122671</v>
          </cell>
          <cell r="B78" t="str">
            <v>5131378304</v>
          </cell>
          <cell r="C78" t="str">
            <v>2003606</v>
          </cell>
          <cell r="D78" t="str">
            <v>CTY TNHH MTV TMDV NGỌC THƠM</v>
          </cell>
          <cell r="E78">
            <v>44598</v>
          </cell>
          <cell r="F78" t="str">
            <v>3571</v>
          </cell>
          <cell r="G78" t="str">
            <v>WM+ HYN S3-02 Tòa Sky 3(A4) Ec</v>
          </cell>
          <cell r="H78" t="str">
            <v>VND</v>
          </cell>
          <cell r="I78" t="str">
            <v>TM/20E#0002649</v>
          </cell>
          <cell r="J78">
            <v>44610</v>
          </cell>
        </row>
        <row r="79">
          <cell r="A79" t="str">
            <v>9101122691</v>
          </cell>
          <cell r="B79" t="str">
            <v>5131378343</v>
          </cell>
          <cell r="C79" t="str">
            <v>2003606</v>
          </cell>
          <cell r="D79" t="str">
            <v>CTY TNHH MTV TMDV NGỌC THƠM</v>
          </cell>
          <cell r="E79">
            <v>44598</v>
          </cell>
          <cell r="F79" t="str">
            <v>3455</v>
          </cell>
          <cell r="G79" t="str">
            <v>WM+ HNI18T1-HH6 Nam An Khánh</v>
          </cell>
          <cell r="H79" t="str">
            <v>VND</v>
          </cell>
          <cell r="I79" t="str">
            <v>TM/20E#0185252</v>
          </cell>
          <cell r="J79">
            <v>44610</v>
          </cell>
        </row>
        <row r="80">
          <cell r="A80" t="str">
            <v>9101122699</v>
          </cell>
          <cell r="B80" t="str">
            <v>5131378364</v>
          </cell>
          <cell r="C80" t="str">
            <v>2003606</v>
          </cell>
          <cell r="D80" t="str">
            <v>CTY TNHH MTV TMDV NGỌC THƠM</v>
          </cell>
          <cell r="E80">
            <v>44598</v>
          </cell>
          <cell r="F80" t="str">
            <v>4912</v>
          </cell>
          <cell r="G80" t="str">
            <v>WM+ HNI 186+188 Tư Đình</v>
          </cell>
          <cell r="H80" t="str">
            <v>VND</v>
          </cell>
          <cell r="I80" t="str">
            <v>TM/20E#0185267</v>
          </cell>
          <cell r="J80">
            <v>44610</v>
          </cell>
        </row>
        <row r="81">
          <cell r="A81" t="str">
            <v>9101122713</v>
          </cell>
          <cell r="B81" t="str">
            <v>5131378396</v>
          </cell>
          <cell r="C81" t="str">
            <v>2003606</v>
          </cell>
          <cell r="D81" t="str">
            <v>CTY TNHH MTV TMDV NGỌC THƠM</v>
          </cell>
          <cell r="E81">
            <v>44598</v>
          </cell>
          <cell r="F81" t="str">
            <v>1524</v>
          </cell>
          <cell r="G81" t="str">
            <v>WM VCP KHA Nha Trang</v>
          </cell>
          <cell r="H81" t="str">
            <v>VND</v>
          </cell>
          <cell r="I81" t="str">
            <v>TM/20E#0005039</v>
          </cell>
          <cell r="J81">
            <v>44610</v>
          </cell>
        </row>
        <row r="82">
          <cell r="A82" t="str">
            <v>9101122718</v>
          </cell>
          <cell r="B82" t="str">
            <v>5131378407</v>
          </cell>
          <cell r="C82" t="str">
            <v>2003606</v>
          </cell>
          <cell r="D82" t="str">
            <v>CTY TNHH MTV TMDV NGỌC THƠM</v>
          </cell>
          <cell r="E82">
            <v>44598</v>
          </cell>
          <cell r="F82" t="str">
            <v>4600</v>
          </cell>
          <cell r="G82" t="str">
            <v>WM+ QNH 683 Nguyễn Văn Cừ</v>
          </cell>
          <cell r="H82" t="str">
            <v>VND</v>
          </cell>
          <cell r="I82" t="str">
            <v>TM/20E#0016036</v>
          </cell>
          <cell r="J82">
            <v>44610</v>
          </cell>
        </row>
        <row r="83">
          <cell r="A83" t="str">
            <v>9101122737</v>
          </cell>
          <cell r="B83" t="str">
            <v>5131378445</v>
          </cell>
          <cell r="C83" t="str">
            <v>2003606</v>
          </cell>
          <cell r="D83" t="str">
            <v>CTY TNHH MTV TMDV NGỌC THƠM</v>
          </cell>
          <cell r="E83">
            <v>44598</v>
          </cell>
          <cell r="F83" t="str">
            <v>4259</v>
          </cell>
          <cell r="G83" t="str">
            <v>WM+ HNI N2-L1-04 Gold Season</v>
          </cell>
          <cell r="H83" t="str">
            <v>VND</v>
          </cell>
          <cell r="I83" t="str">
            <v>TM/20E#0185307</v>
          </cell>
          <cell r="J83">
            <v>44610</v>
          </cell>
        </row>
        <row r="84">
          <cell r="A84" t="str">
            <v>9101122757</v>
          </cell>
          <cell r="B84" t="str">
            <v>5131378488</v>
          </cell>
          <cell r="C84" t="str">
            <v>2003606</v>
          </cell>
          <cell r="D84" t="str">
            <v>CTY TNHH MTV TMDV NGỌC THƠM</v>
          </cell>
          <cell r="E84">
            <v>44599</v>
          </cell>
          <cell r="F84" t="str">
            <v>5609</v>
          </cell>
          <cell r="G84" t="str">
            <v>WM+ HNI S2.16 Ocean Park</v>
          </cell>
          <cell r="H84" t="str">
            <v>VND</v>
          </cell>
          <cell r="I84" t="str">
            <v>TM/20E#0185330</v>
          </cell>
          <cell r="J84">
            <v>44610</v>
          </cell>
        </row>
        <row r="85">
          <cell r="A85" t="str">
            <v>9101122758</v>
          </cell>
          <cell r="B85" t="str">
            <v>5131378492</v>
          </cell>
          <cell r="C85" t="str">
            <v>2003606</v>
          </cell>
          <cell r="D85" t="str">
            <v>CTY TNHH MTV TMDV NGỌC THƠM</v>
          </cell>
          <cell r="E85">
            <v>44599</v>
          </cell>
          <cell r="F85" t="str">
            <v>5609</v>
          </cell>
          <cell r="G85" t="str">
            <v>WM+ HNI S2.16 Ocean Park</v>
          </cell>
          <cell r="H85" t="str">
            <v>VND</v>
          </cell>
          <cell r="I85" t="str">
            <v>TM/20E#0185331</v>
          </cell>
          <cell r="J85">
            <v>44610</v>
          </cell>
        </row>
        <row r="86">
          <cell r="A86" t="str">
            <v>9101122764</v>
          </cell>
          <cell r="B86" t="str">
            <v>5131378502</v>
          </cell>
          <cell r="C86" t="str">
            <v>2003606</v>
          </cell>
          <cell r="D86" t="str">
            <v>CTY TNHH MTV TMDV NGỌC THƠM</v>
          </cell>
          <cell r="E86">
            <v>44599</v>
          </cell>
          <cell r="F86" t="str">
            <v>4937</v>
          </cell>
          <cell r="G86" t="str">
            <v>WM+ HCM Jamila Khang Điền</v>
          </cell>
          <cell r="H86" t="str">
            <v>VND</v>
          </cell>
          <cell r="I86" t="str">
            <v>TM/20E#0054609</v>
          </cell>
          <cell r="J86">
            <v>44610</v>
          </cell>
        </row>
        <row r="87">
          <cell r="A87" t="str">
            <v>9101122767</v>
          </cell>
          <cell r="B87" t="str">
            <v>5131378509</v>
          </cell>
          <cell r="C87" t="str">
            <v>2003606</v>
          </cell>
          <cell r="D87" t="str">
            <v>CTY TNHH MTV TMDV NGỌC THƠM</v>
          </cell>
          <cell r="E87">
            <v>44599</v>
          </cell>
          <cell r="F87" t="str">
            <v>3401</v>
          </cell>
          <cell r="G87" t="str">
            <v>WM+ HDG 284 Nguyễn Lương Bằng</v>
          </cell>
          <cell r="H87" t="str">
            <v>VND</v>
          </cell>
          <cell r="I87" t="str">
            <v>TM/20E#0004216</v>
          </cell>
          <cell r="J87">
            <v>44610</v>
          </cell>
        </row>
        <row r="88">
          <cell r="A88" t="str">
            <v>9101122773</v>
          </cell>
          <cell r="B88" t="str">
            <v>5131378517</v>
          </cell>
          <cell r="C88" t="str">
            <v>2003606</v>
          </cell>
          <cell r="D88" t="str">
            <v>CTY TNHH MTV TMDV NGỌC THƠM</v>
          </cell>
          <cell r="E88">
            <v>44599</v>
          </cell>
          <cell r="F88" t="str">
            <v>3243</v>
          </cell>
          <cell r="G88" t="str">
            <v>WM+ HCM 53 Vườn Lài</v>
          </cell>
          <cell r="H88" t="str">
            <v>VND</v>
          </cell>
          <cell r="I88" t="str">
            <v>TM/20E#0054611</v>
          </cell>
          <cell r="J88">
            <v>44610</v>
          </cell>
        </row>
        <row r="89">
          <cell r="A89" t="str">
            <v>9101122804</v>
          </cell>
          <cell r="B89" t="str">
            <v>5131378529</v>
          </cell>
          <cell r="C89" t="str">
            <v>2003606</v>
          </cell>
          <cell r="D89" t="str">
            <v>CTY TNHH MTV TMDV NGỌC THƠM</v>
          </cell>
          <cell r="E89">
            <v>44599</v>
          </cell>
          <cell r="F89" t="str">
            <v>3615</v>
          </cell>
          <cell r="G89" t="str">
            <v>WM+ HPG 51 Chu Văn An</v>
          </cell>
          <cell r="H89" t="str">
            <v>VND</v>
          </cell>
          <cell r="I89" t="str">
            <v>TM/20E#0013968</v>
          </cell>
          <cell r="J89">
            <v>44610</v>
          </cell>
        </row>
        <row r="90">
          <cell r="A90" t="str">
            <v>9101122826</v>
          </cell>
          <cell r="B90" t="str">
            <v>5131378531</v>
          </cell>
          <cell r="C90" t="str">
            <v>2003606</v>
          </cell>
          <cell r="D90" t="str">
            <v>CTY TNHH MTV TMDV NGỌC THƠM</v>
          </cell>
          <cell r="E90">
            <v>44599</v>
          </cell>
          <cell r="F90" t="str">
            <v>5240</v>
          </cell>
          <cell r="G90" t="str">
            <v>WM+ HCM 163 Nguyễn Thị Kiêu</v>
          </cell>
          <cell r="H90" t="str">
            <v>VND</v>
          </cell>
          <cell r="I90" t="str">
            <v>TM/20E#0054613</v>
          </cell>
          <cell r="J90">
            <v>44610</v>
          </cell>
        </row>
        <row r="91">
          <cell r="A91" t="str">
            <v>9101122841</v>
          </cell>
          <cell r="B91" t="str">
            <v>5131378532</v>
          </cell>
          <cell r="C91" t="str">
            <v>2003606</v>
          </cell>
          <cell r="D91" t="str">
            <v>CTY TNHH MTV TMDV NGỌC THƠM</v>
          </cell>
          <cell r="E91">
            <v>44599</v>
          </cell>
          <cell r="F91" t="str">
            <v>5745</v>
          </cell>
          <cell r="G91" t="str">
            <v>WM+ HCM 565G Tỉnh Lộ 15</v>
          </cell>
          <cell r="H91" t="str">
            <v>VND</v>
          </cell>
          <cell r="I91" t="str">
            <v>TM/20E#0054614</v>
          </cell>
          <cell r="J91">
            <v>44610</v>
          </cell>
        </row>
        <row r="92">
          <cell r="A92" t="str">
            <v>9101122843</v>
          </cell>
          <cell r="B92" t="str">
            <v>5131378533</v>
          </cell>
          <cell r="C92" t="str">
            <v>2003606</v>
          </cell>
          <cell r="D92" t="str">
            <v>CTY TNHH MTV TMDV NGỌC THƠM</v>
          </cell>
          <cell r="E92">
            <v>44599</v>
          </cell>
          <cell r="F92" t="str">
            <v>3242</v>
          </cell>
          <cell r="G92" t="str">
            <v>WM+ HCM 4 đường D7</v>
          </cell>
          <cell r="H92" t="str">
            <v>VND</v>
          </cell>
          <cell r="I92" t="str">
            <v>TM/20E#0054615</v>
          </cell>
          <cell r="J92">
            <v>44610</v>
          </cell>
        </row>
        <row r="93">
          <cell r="A93" t="str">
            <v>9101122844</v>
          </cell>
          <cell r="B93" t="str">
            <v>5131378534</v>
          </cell>
          <cell r="C93" t="str">
            <v>2003606</v>
          </cell>
          <cell r="D93" t="str">
            <v>CTY TNHH MTV TMDV NGỌC THƠM</v>
          </cell>
          <cell r="E93">
            <v>44599</v>
          </cell>
          <cell r="F93" t="str">
            <v>3642</v>
          </cell>
          <cell r="G93" t="str">
            <v>WM+ PTO Băng 1, Quang Trung</v>
          </cell>
          <cell r="H93" t="str">
            <v>VND</v>
          </cell>
          <cell r="I93" t="str">
            <v>TM/20E#0003350</v>
          </cell>
          <cell r="J93">
            <v>44610</v>
          </cell>
        </row>
        <row r="94">
          <cell r="A94" t="str">
            <v>9101122865</v>
          </cell>
          <cell r="B94" t="str">
            <v>5131378536</v>
          </cell>
          <cell r="C94" t="str">
            <v>2003606</v>
          </cell>
          <cell r="D94" t="str">
            <v>CTY TNHH MTV TMDV NGỌC THƠM</v>
          </cell>
          <cell r="E94">
            <v>44599</v>
          </cell>
          <cell r="F94" t="str">
            <v>4229</v>
          </cell>
          <cell r="G94" t="str">
            <v>WM+ HCM TM02-CH3, Cityland PH</v>
          </cell>
          <cell r="H94" t="str">
            <v>VND</v>
          </cell>
          <cell r="I94" t="str">
            <v>TM/20E#0054617</v>
          </cell>
          <cell r="J94">
            <v>44610</v>
          </cell>
        </row>
        <row r="95">
          <cell r="A95" t="str">
            <v>9101122866</v>
          </cell>
          <cell r="B95" t="str">
            <v>5131378537</v>
          </cell>
          <cell r="C95" t="str">
            <v>2003606</v>
          </cell>
          <cell r="D95" t="str">
            <v>CTY TNHH MTV TMDV NGỌC THƠM</v>
          </cell>
          <cell r="E95">
            <v>44599</v>
          </cell>
          <cell r="F95" t="str">
            <v>5612</v>
          </cell>
          <cell r="G95" t="str">
            <v>WM+ HNI D10-D11 Imperia Sky Ga</v>
          </cell>
          <cell r="H95" t="str">
            <v>VND</v>
          </cell>
          <cell r="I95" t="str">
            <v>TM/20E#0185347</v>
          </cell>
          <cell r="J95">
            <v>44610</v>
          </cell>
        </row>
        <row r="96">
          <cell r="A96" t="str">
            <v>9101122868</v>
          </cell>
          <cell r="B96" t="str">
            <v>5131378539</v>
          </cell>
          <cell r="C96" t="str">
            <v>2003606</v>
          </cell>
          <cell r="D96" t="str">
            <v>CTY TNHH MTV TMDV NGỌC THƠM</v>
          </cell>
          <cell r="E96">
            <v>44599</v>
          </cell>
          <cell r="F96" t="str">
            <v>5495</v>
          </cell>
          <cell r="G96" t="str">
            <v>WM+ HNI Kiot 03A+03B+04 CT6 KĐ</v>
          </cell>
          <cell r="H96" t="str">
            <v>VND</v>
          </cell>
          <cell r="I96" t="str">
            <v>TM/20E#0185349</v>
          </cell>
          <cell r="J96">
            <v>44610</v>
          </cell>
        </row>
        <row r="97">
          <cell r="A97" t="str">
            <v>9101122878</v>
          </cell>
          <cell r="B97" t="str">
            <v>5131378540</v>
          </cell>
          <cell r="C97" t="str">
            <v>2003606</v>
          </cell>
          <cell r="D97" t="str">
            <v>CTY TNHH MTV TMDV NGỌC THƠM</v>
          </cell>
          <cell r="E97">
            <v>44599</v>
          </cell>
          <cell r="F97" t="str">
            <v>3178</v>
          </cell>
          <cell r="G97" t="str">
            <v>WM+ HNI Thôn 2 Ninh Hiệp</v>
          </cell>
          <cell r="H97" t="str">
            <v>VND</v>
          </cell>
          <cell r="I97" t="str">
            <v>TM/20E#0185350</v>
          </cell>
          <cell r="J97">
            <v>44610</v>
          </cell>
        </row>
        <row r="98">
          <cell r="A98" t="str">
            <v>9101122954</v>
          </cell>
          <cell r="B98" t="str">
            <v>5131378544</v>
          </cell>
          <cell r="C98" t="str">
            <v>2003606</v>
          </cell>
          <cell r="D98" t="str">
            <v>CTY TNHH MTV TMDV NGỌC THƠM</v>
          </cell>
          <cell r="E98">
            <v>44599</v>
          </cell>
          <cell r="F98" t="str">
            <v>2297</v>
          </cell>
          <cell r="G98" t="str">
            <v>WM+ HNI 102 Ng Chí Thanh</v>
          </cell>
          <cell r="H98" t="str">
            <v>VND</v>
          </cell>
          <cell r="I98" t="str">
            <v>TM/20E#0185353</v>
          </cell>
          <cell r="J98">
            <v>44610</v>
          </cell>
        </row>
        <row r="99">
          <cell r="A99" t="str">
            <v>9101123007</v>
          </cell>
          <cell r="B99" t="str">
            <v>5131378547</v>
          </cell>
          <cell r="C99" t="str">
            <v>2003606</v>
          </cell>
          <cell r="D99" t="str">
            <v>CTY TNHH MTV TMDV NGỌC THƠM</v>
          </cell>
          <cell r="E99">
            <v>44599</v>
          </cell>
          <cell r="F99" t="str">
            <v>4860</v>
          </cell>
          <cell r="G99" t="str">
            <v>WM+ LAN 10-11-12 Trương Định</v>
          </cell>
          <cell r="H99" t="str">
            <v>VND</v>
          </cell>
          <cell r="I99" t="str">
            <v>TM/20E#0000911</v>
          </cell>
          <cell r="J99">
            <v>44610</v>
          </cell>
        </row>
        <row r="100">
          <cell r="A100" t="str">
            <v>9101123024</v>
          </cell>
          <cell r="B100" t="str">
            <v>5131378550</v>
          </cell>
          <cell r="C100" t="str">
            <v>2003606</v>
          </cell>
          <cell r="D100" t="str">
            <v>CTY TNHH MTV TMDV NGỌC THƠM</v>
          </cell>
          <cell r="E100">
            <v>44599</v>
          </cell>
          <cell r="F100" t="str">
            <v>3260</v>
          </cell>
          <cell r="G100" t="str">
            <v>WM+ HNI 135 Cửu Việt 2</v>
          </cell>
          <cell r="H100" t="str">
            <v>VND</v>
          </cell>
          <cell r="I100" t="str">
            <v>TM/20E#0185357</v>
          </cell>
          <cell r="J100">
            <v>44610</v>
          </cell>
        </row>
        <row r="101">
          <cell r="A101" t="str">
            <v>9101123047</v>
          </cell>
          <cell r="B101" t="str">
            <v>5131378553</v>
          </cell>
          <cell r="C101" t="str">
            <v>2003606</v>
          </cell>
          <cell r="D101" t="str">
            <v>CTY TNHH MTV TMDV NGỌC THƠM</v>
          </cell>
          <cell r="E101">
            <v>44599</v>
          </cell>
          <cell r="F101" t="str">
            <v>3691</v>
          </cell>
          <cell r="G101" t="str">
            <v>WM+ HNI Lô BT3- Ô 24 KDT Pháp</v>
          </cell>
          <cell r="H101" t="str">
            <v>VND</v>
          </cell>
          <cell r="I101" t="str">
            <v>TM/20E#0185359</v>
          </cell>
          <cell r="J101">
            <v>44610</v>
          </cell>
        </row>
        <row r="102">
          <cell r="A102" t="str">
            <v>9101123048</v>
          </cell>
          <cell r="B102" t="str">
            <v>5131378554</v>
          </cell>
          <cell r="C102" t="str">
            <v>2003606</v>
          </cell>
          <cell r="D102" t="str">
            <v>CTY TNHH MTV TMDV NGỌC THƠM</v>
          </cell>
          <cell r="E102">
            <v>44599</v>
          </cell>
          <cell r="F102" t="str">
            <v>3691</v>
          </cell>
          <cell r="G102" t="str">
            <v>WM+ HNI Lô BT3- Ô 24 KDT Pháp</v>
          </cell>
          <cell r="H102" t="str">
            <v>VND</v>
          </cell>
          <cell r="I102" t="str">
            <v>TM/20E#0185360</v>
          </cell>
          <cell r="J102">
            <v>44610</v>
          </cell>
        </row>
        <row r="103">
          <cell r="A103" t="str">
            <v>9101123068</v>
          </cell>
          <cell r="B103" t="str">
            <v>5131378555</v>
          </cell>
          <cell r="C103" t="str">
            <v>2003606</v>
          </cell>
          <cell r="D103" t="str">
            <v>CTY TNHH MTV TMDV NGỌC THƠM</v>
          </cell>
          <cell r="E103">
            <v>44599</v>
          </cell>
          <cell r="F103" t="str">
            <v>4652</v>
          </cell>
          <cell r="G103" t="str">
            <v>WM+ HTH 67 Hải Thượng Lãn Ông</v>
          </cell>
          <cell r="H103" t="str">
            <v>VND</v>
          </cell>
          <cell r="I103" t="str">
            <v>TM/20E#0002650</v>
          </cell>
          <cell r="J103">
            <v>44610</v>
          </cell>
        </row>
        <row r="104">
          <cell r="A104" t="str">
            <v>9101123073</v>
          </cell>
          <cell r="B104" t="str">
            <v>5131378556</v>
          </cell>
          <cell r="C104" t="str">
            <v>2003606</v>
          </cell>
          <cell r="D104" t="str">
            <v>CTY TNHH MTV TMDV NGỌC THƠM</v>
          </cell>
          <cell r="E104">
            <v>44599</v>
          </cell>
          <cell r="F104" t="str">
            <v>5426</v>
          </cell>
          <cell r="G104" t="str">
            <v>WM+ LCI 050 Phan Đình Phùng</v>
          </cell>
          <cell r="H104" t="str">
            <v>VND</v>
          </cell>
          <cell r="I104" t="str">
            <v>TM/20E#0000868</v>
          </cell>
          <cell r="J104">
            <v>44610</v>
          </cell>
        </row>
        <row r="105">
          <cell r="A105" t="str">
            <v>9101123096</v>
          </cell>
          <cell r="B105" t="str">
            <v>5131378558</v>
          </cell>
          <cell r="C105" t="str">
            <v>2003606</v>
          </cell>
          <cell r="D105" t="str">
            <v>CTY TNHH MTV TMDV NGỌC THƠM</v>
          </cell>
          <cell r="E105">
            <v>44599</v>
          </cell>
          <cell r="F105" t="str">
            <v>4358</v>
          </cell>
          <cell r="G105" t="str">
            <v>WM+ QNH 590 Trần Phú</v>
          </cell>
          <cell r="H105" t="str">
            <v>VND</v>
          </cell>
          <cell r="I105" t="str">
            <v>TM/20E#0016043</v>
          </cell>
          <cell r="J105">
            <v>44610</v>
          </cell>
        </row>
        <row r="106">
          <cell r="A106" t="str">
            <v>9101123141</v>
          </cell>
          <cell r="B106" t="str">
            <v>5131378562</v>
          </cell>
          <cell r="C106" t="str">
            <v>2003606</v>
          </cell>
          <cell r="D106" t="str">
            <v>CTY TNHH MTV TMDV NGỌC THƠM</v>
          </cell>
          <cell r="E106">
            <v>44599</v>
          </cell>
          <cell r="F106" t="str">
            <v>4559</v>
          </cell>
          <cell r="G106" t="str">
            <v>WM+ DNG 133 Đỗ Bá</v>
          </cell>
          <cell r="H106" t="str">
            <v>VND</v>
          </cell>
          <cell r="I106" t="str">
            <v>TM/20E#0024359</v>
          </cell>
          <cell r="J106">
            <v>44610</v>
          </cell>
        </row>
        <row r="107">
          <cell r="A107" t="str">
            <v>9101123156</v>
          </cell>
          <cell r="B107" t="str">
            <v>5131378563</v>
          </cell>
          <cell r="C107" t="str">
            <v>2003606</v>
          </cell>
          <cell r="D107" t="str">
            <v>CTY TNHH MTV TMDV NGỌC THƠM</v>
          </cell>
          <cell r="E107">
            <v>44599</v>
          </cell>
          <cell r="F107" t="str">
            <v>2357</v>
          </cell>
          <cell r="G107" t="str">
            <v>WM+ HNI 103 Thanh Đàm</v>
          </cell>
          <cell r="H107" t="str">
            <v>VND</v>
          </cell>
          <cell r="I107" t="str">
            <v>TM/20E#0185362</v>
          </cell>
          <cell r="J107">
            <v>44610</v>
          </cell>
        </row>
        <row r="108">
          <cell r="A108" t="str">
            <v>9101123200</v>
          </cell>
          <cell r="B108" t="str">
            <v>5131378567</v>
          </cell>
          <cell r="C108" t="str">
            <v>2003606</v>
          </cell>
          <cell r="D108" t="str">
            <v>CTY TNHH MTV TMDV NGỌC THƠM</v>
          </cell>
          <cell r="E108">
            <v>44599</v>
          </cell>
          <cell r="F108" t="str">
            <v>2801</v>
          </cell>
          <cell r="G108" t="str">
            <v>WM+ HNI 261 Tân Mai</v>
          </cell>
          <cell r="H108" t="str">
            <v>VND</v>
          </cell>
          <cell r="I108" t="str">
            <v>TM/20E#0185364</v>
          </cell>
          <cell r="J108">
            <v>44610</v>
          </cell>
        </row>
        <row r="109">
          <cell r="A109" t="str">
            <v>9101123217</v>
          </cell>
          <cell r="B109" t="str">
            <v>5131378570</v>
          </cell>
          <cell r="C109" t="str">
            <v>2003606</v>
          </cell>
          <cell r="D109" t="str">
            <v>CTY TNHH MTV TMDV NGỌC THƠM</v>
          </cell>
          <cell r="E109">
            <v>44599</v>
          </cell>
          <cell r="F109" t="str">
            <v>4128</v>
          </cell>
          <cell r="G109" t="str">
            <v>WM+ HNI 119 Đường nước Phần La</v>
          </cell>
          <cell r="H109" t="str">
            <v>VND</v>
          </cell>
          <cell r="I109" t="str">
            <v>TM/20E#0185366</v>
          </cell>
          <cell r="J109">
            <v>44610</v>
          </cell>
        </row>
        <row r="110">
          <cell r="A110" t="str">
            <v>9101123235</v>
          </cell>
          <cell r="B110" t="str">
            <v>5131378571</v>
          </cell>
          <cell r="C110" t="str">
            <v>2003606</v>
          </cell>
          <cell r="D110" t="str">
            <v>CTY TNHH MTV TMDV NGỌC THƠM</v>
          </cell>
          <cell r="E110">
            <v>44599</v>
          </cell>
          <cell r="F110" t="str">
            <v>4145</v>
          </cell>
          <cell r="G110" t="str">
            <v>WM+ HCM 271 Bàu Cát</v>
          </cell>
          <cell r="H110" t="str">
            <v>VND</v>
          </cell>
          <cell r="I110" t="str">
            <v>TM/20E#0054618</v>
          </cell>
          <cell r="J110">
            <v>44610</v>
          </cell>
        </row>
        <row r="111">
          <cell r="A111" t="str">
            <v>9101123240</v>
          </cell>
          <cell r="B111" t="str">
            <v>5131378573</v>
          </cell>
          <cell r="C111" t="str">
            <v>2003606</v>
          </cell>
          <cell r="D111" t="str">
            <v>CTY TNHH MTV TMDV NGỌC THƠM</v>
          </cell>
          <cell r="E111">
            <v>44599</v>
          </cell>
          <cell r="F111" t="str">
            <v>3659</v>
          </cell>
          <cell r="G111" t="str">
            <v>WM+ HNI Xóm 8, Ninh Hiệp</v>
          </cell>
          <cell r="H111" t="str">
            <v>VND</v>
          </cell>
          <cell r="I111" t="str">
            <v>TM/20E#0185368</v>
          </cell>
          <cell r="J111">
            <v>44610</v>
          </cell>
        </row>
        <row r="112">
          <cell r="A112" t="str">
            <v>9101123241</v>
          </cell>
          <cell r="B112" t="str">
            <v>5131378574</v>
          </cell>
          <cell r="C112" t="str">
            <v>2003606</v>
          </cell>
          <cell r="D112" t="str">
            <v>CTY TNHH MTV TMDV NGỌC THƠM</v>
          </cell>
          <cell r="E112">
            <v>44599</v>
          </cell>
          <cell r="F112" t="str">
            <v>5928</v>
          </cell>
          <cell r="G112" t="str">
            <v>WM+ BNH 48 Lý Anh Tông</v>
          </cell>
          <cell r="H112" t="str">
            <v>VND</v>
          </cell>
          <cell r="I112" t="str">
            <v>TM/20E#0004669</v>
          </cell>
          <cell r="J112">
            <v>44610</v>
          </cell>
        </row>
        <row r="113">
          <cell r="A113" t="str">
            <v>9101123263</v>
          </cell>
          <cell r="B113" t="str">
            <v>5131378576</v>
          </cell>
          <cell r="C113" t="str">
            <v>2003606</v>
          </cell>
          <cell r="D113" t="str">
            <v>CTY TNHH MTV TMDV NGỌC THƠM</v>
          </cell>
          <cell r="E113">
            <v>44599</v>
          </cell>
          <cell r="F113" t="str">
            <v>3253</v>
          </cell>
          <cell r="G113" t="str">
            <v>WM+ HCM 472 Phạm Văn Bạch</v>
          </cell>
          <cell r="H113" t="str">
            <v>VND</v>
          </cell>
          <cell r="I113" t="str">
            <v>TM/20E#0054620</v>
          </cell>
          <cell r="J113">
            <v>44610</v>
          </cell>
        </row>
        <row r="114">
          <cell r="A114" t="str">
            <v>9101123265</v>
          </cell>
          <cell r="B114" t="str">
            <v>5131378577</v>
          </cell>
          <cell r="C114" t="str">
            <v>2003606</v>
          </cell>
          <cell r="D114" t="str">
            <v>CTY TNHH MTV TMDV NGỌC THƠM</v>
          </cell>
          <cell r="E114">
            <v>44599</v>
          </cell>
          <cell r="F114" t="str">
            <v>3554</v>
          </cell>
          <cell r="G114" t="str">
            <v>WM+ HNI Đội 3 Lạc Thị, Ngọc Hồ</v>
          </cell>
          <cell r="H114" t="str">
            <v>VND</v>
          </cell>
          <cell r="I114" t="str">
            <v>TM/20E#0185369</v>
          </cell>
          <cell r="J114">
            <v>44610</v>
          </cell>
        </row>
        <row r="115">
          <cell r="A115" t="str">
            <v>9101123307</v>
          </cell>
          <cell r="B115" t="str">
            <v>5131378581</v>
          </cell>
          <cell r="C115" t="str">
            <v>2003606</v>
          </cell>
          <cell r="D115" t="str">
            <v>CTY TNHH MTV TMDV NGỌC THƠM</v>
          </cell>
          <cell r="E115">
            <v>44599</v>
          </cell>
          <cell r="F115" t="str">
            <v>5213</v>
          </cell>
          <cell r="G115" t="str">
            <v>WM+ BTE 116A1 Trương Định</v>
          </cell>
          <cell r="H115" t="str">
            <v>VND</v>
          </cell>
          <cell r="I115" t="str">
            <v>TM/20E#0001782</v>
          </cell>
          <cell r="J115">
            <v>44610</v>
          </cell>
        </row>
        <row r="116">
          <cell r="A116" t="str">
            <v>9101123365</v>
          </cell>
          <cell r="B116" t="str">
            <v>5131378584</v>
          </cell>
          <cell r="C116" t="str">
            <v>2003606</v>
          </cell>
          <cell r="D116" t="str">
            <v>CTY TNHH MTV TMDV NGỌC THƠM</v>
          </cell>
          <cell r="E116">
            <v>44599</v>
          </cell>
          <cell r="F116" t="str">
            <v>6075</v>
          </cell>
          <cell r="G116" t="str">
            <v>WM+ HNI 74 Yên Vĩnh</v>
          </cell>
          <cell r="H116" t="str">
            <v>VND</v>
          </cell>
          <cell r="I116" t="str">
            <v>TM/20E#0185372</v>
          </cell>
          <cell r="J116">
            <v>44610</v>
          </cell>
        </row>
        <row r="117">
          <cell r="A117" t="str">
            <v>9101123376</v>
          </cell>
          <cell r="B117" t="str">
            <v>5131378585</v>
          </cell>
          <cell r="C117" t="str">
            <v>2003606</v>
          </cell>
          <cell r="D117" t="str">
            <v>CTY TNHH MTV TMDV NGỌC THƠM</v>
          </cell>
          <cell r="E117">
            <v>44599</v>
          </cell>
          <cell r="F117" t="str">
            <v>5290</v>
          </cell>
          <cell r="G117" t="str">
            <v>WM+ HNI 71 Ngõ 180 Tây Mỗ</v>
          </cell>
          <cell r="H117" t="str">
            <v>VND</v>
          </cell>
          <cell r="I117" t="str">
            <v>TM/20E#0185373</v>
          </cell>
          <cell r="J117">
            <v>44610</v>
          </cell>
        </row>
        <row r="118">
          <cell r="A118" t="str">
            <v>9101123399</v>
          </cell>
          <cell r="B118" t="str">
            <v>5131378590</v>
          </cell>
          <cell r="C118" t="str">
            <v>2003606</v>
          </cell>
          <cell r="D118" t="str">
            <v>CTY TNHH MTV TMDV NGỌC THƠM</v>
          </cell>
          <cell r="E118">
            <v>44599</v>
          </cell>
          <cell r="F118" t="str">
            <v>4024</v>
          </cell>
          <cell r="G118" t="str">
            <v>WM+ HNI T1-30 Gemek Tower</v>
          </cell>
          <cell r="H118" t="str">
            <v>VND</v>
          </cell>
          <cell r="I118" t="str">
            <v>TM/20E#0185377</v>
          </cell>
          <cell r="J118">
            <v>44610</v>
          </cell>
        </row>
        <row r="119">
          <cell r="A119" t="str">
            <v>9101123403</v>
          </cell>
          <cell r="B119" t="str">
            <v>5131378592</v>
          </cell>
          <cell r="C119" t="str">
            <v>2003606</v>
          </cell>
          <cell r="D119" t="str">
            <v>CTY TNHH MTV TMDV NGỌC THƠM</v>
          </cell>
          <cell r="E119">
            <v>44599</v>
          </cell>
          <cell r="F119" t="str">
            <v>3776</v>
          </cell>
          <cell r="G119" t="str">
            <v>WM+ HNI 11 Dốc Vân, Mai Lâm</v>
          </cell>
          <cell r="H119" t="str">
            <v>VND</v>
          </cell>
          <cell r="I119" t="str">
            <v>TM/20E#0185378</v>
          </cell>
          <cell r="J119">
            <v>44610</v>
          </cell>
        </row>
        <row r="120">
          <cell r="A120" t="str">
            <v>9101123407</v>
          </cell>
          <cell r="B120" t="str">
            <v>5131378593</v>
          </cell>
          <cell r="C120" t="str">
            <v>2003606</v>
          </cell>
          <cell r="D120" t="str">
            <v>CTY TNHH MTV TMDV NGỌC THƠM</v>
          </cell>
          <cell r="E120">
            <v>44599</v>
          </cell>
          <cell r="F120" t="str">
            <v>2768</v>
          </cell>
          <cell r="G120" t="str">
            <v>WM+ HNI 31 Tân Ấp</v>
          </cell>
          <cell r="H120" t="str">
            <v>VND</v>
          </cell>
          <cell r="I120" t="str">
            <v>TM/20E#0185379</v>
          </cell>
          <cell r="J120">
            <v>44610</v>
          </cell>
        </row>
        <row r="121">
          <cell r="A121" t="str">
            <v>9101123477</v>
          </cell>
          <cell r="B121" t="str">
            <v>5131378599</v>
          </cell>
          <cell r="C121" t="str">
            <v>2003606</v>
          </cell>
          <cell r="D121" t="str">
            <v>CTY TNHH MTV TMDV NGỌC THƠM</v>
          </cell>
          <cell r="E121">
            <v>44599</v>
          </cell>
          <cell r="F121" t="str">
            <v>6101</v>
          </cell>
          <cell r="G121" t="str">
            <v>WM+ HNI 8 Ngõ 63 Lê Đức Thọ</v>
          </cell>
          <cell r="H121" t="str">
            <v>VND</v>
          </cell>
          <cell r="I121" t="str">
            <v>TM/20E#0185382</v>
          </cell>
          <cell r="J121">
            <v>44610</v>
          </cell>
        </row>
        <row r="122">
          <cell r="A122" t="str">
            <v>9101123494</v>
          </cell>
          <cell r="B122" t="str">
            <v>5131378601</v>
          </cell>
          <cell r="C122" t="str">
            <v>2003606</v>
          </cell>
          <cell r="D122" t="str">
            <v>CTY TNHH MTV TMDV NGỌC THƠM</v>
          </cell>
          <cell r="E122">
            <v>44599</v>
          </cell>
          <cell r="F122" t="str">
            <v>4907</v>
          </cell>
          <cell r="G122" t="str">
            <v>WM+ GLI 339 Trường Chinh</v>
          </cell>
          <cell r="H122" t="str">
            <v>VND</v>
          </cell>
          <cell r="I122" t="str">
            <v>TM/20E#0001416</v>
          </cell>
          <cell r="J122">
            <v>44610</v>
          </cell>
        </row>
        <row r="123">
          <cell r="A123" t="str">
            <v>9101123506</v>
          </cell>
          <cell r="B123" t="str">
            <v>5131378602</v>
          </cell>
          <cell r="C123" t="str">
            <v>2003606</v>
          </cell>
          <cell r="D123" t="str">
            <v>CTY TNHH MTV TMDV NGỌC THƠM</v>
          </cell>
          <cell r="E123">
            <v>44599</v>
          </cell>
          <cell r="F123" t="str">
            <v>6177</v>
          </cell>
          <cell r="G123" t="str">
            <v>WM+ NAN 52 Nguyễn Trường Tộ</v>
          </cell>
          <cell r="H123" t="str">
            <v>VND</v>
          </cell>
          <cell r="I123" t="str">
            <v>TM/20E#0003894</v>
          </cell>
          <cell r="J123">
            <v>44610</v>
          </cell>
        </row>
        <row r="124">
          <cell r="A124" t="str">
            <v>9101123592</v>
          </cell>
          <cell r="B124" t="str">
            <v>5131378605</v>
          </cell>
          <cell r="C124" t="str">
            <v>2003606</v>
          </cell>
          <cell r="D124" t="str">
            <v>CTY TNHH MTV TMDV NGỌC THƠM</v>
          </cell>
          <cell r="E124">
            <v>44599</v>
          </cell>
          <cell r="F124" t="str">
            <v>5818</v>
          </cell>
          <cell r="G124" t="str">
            <v>WM+ HNI Tân Trại, Phú Cường, S</v>
          </cell>
          <cell r="H124" t="str">
            <v>VND</v>
          </cell>
          <cell r="I124" t="str">
            <v>TM/20E#0185385</v>
          </cell>
          <cell r="J124">
            <v>44610</v>
          </cell>
        </row>
        <row r="125">
          <cell r="A125" t="str">
            <v>9101123621</v>
          </cell>
          <cell r="B125" t="str">
            <v>5131378608</v>
          </cell>
          <cell r="C125" t="str">
            <v>2003606</v>
          </cell>
          <cell r="D125" t="str">
            <v>CTY TNHH MTV TMDV NGỌC THƠM</v>
          </cell>
          <cell r="E125">
            <v>44599</v>
          </cell>
          <cell r="F125" t="str">
            <v>4483</v>
          </cell>
          <cell r="G125" t="str">
            <v>WM+ THA 104 Trần Phú</v>
          </cell>
          <cell r="H125" t="str">
            <v>VND</v>
          </cell>
          <cell r="I125" t="str">
            <v>TM/20E#0006820</v>
          </cell>
          <cell r="J125">
            <v>44610</v>
          </cell>
        </row>
        <row r="126">
          <cell r="A126" t="str">
            <v>9101123659</v>
          </cell>
          <cell r="B126" t="str">
            <v>5131378612</v>
          </cell>
          <cell r="C126" t="str">
            <v>2003606</v>
          </cell>
          <cell r="D126" t="str">
            <v>CTY TNHH MTV TMDV NGỌC THƠM</v>
          </cell>
          <cell r="E126">
            <v>44599</v>
          </cell>
          <cell r="F126" t="str">
            <v>4262</v>
          </cell>
          <cell r="G126" t="str">
            <v>WM+ HNI 18 Dốc Lã</v>
          </cell>
          <cell r="H126" t="str">
            <v>VND</v>
          </cell>
          <cell r="I126" t="str">
            <v>TM/20E#0185388</v>
          </cell>
          <cell r="J126">
            <v>44610</v>
          </cell>
        </row>
        <row r="127">
          <cell r="A127" t="str">
            <v>9101123666</v>
          </cell>
          <cell r="B127" t="str">
            <v>5131378613</v>
          </cell>
          <cell r="C127" t="str">
            <v>2003606</v>
          </cell>
          <cell r="D127" t="str">
            <v>CTY TNHH MTV TMDV NGỌC THƠM</v>
          </cell>
          <cell r="E127">
            <v>44599</v>
          </cell>
          <cell r="F127" t="str">
            <v>5310</v>
          </cell>
          <cell r="G127" t="str">
            <v>WM+ QNH Tổ 1 khu 5 P Mông Dươn</v>
          </cell>
          <cell r="H127" t="str">
            <v>VND</v>
          </cell>
          <cell r="I127" t="str">
            <v>TM/20E#0016045</v>
          </cell>
          <cell r="J127">
            <v>44610</v>
          </cell>
        </row>
        <row r="128">
          <cell r="A128" t="str">
            <v>9101123669</v>
          </cell>
          <cell r="B128" t="str">
            <v>5131378614</v>
          </cell>
          <cell r="C128" t="str">
            <v>2003606</v>
          </cell>
          <cell r="D128" t="str">
            <v>CTY TNHH MTV TMDV NGỌC THƠM</v>
          </cell>
          <cell r="E128">
            <v>44599</v>
          </cell>
          <cell r="F128" t="str">
            <v>3336</v>
          </cell>
          <cell r="G128" t="str">
            <v>WM+ QNH Tổ 12C khu 2A Hà Phong</v>
          </cell>
          <cell r="H128" t="str">
            <v>VND</v>
          </cell>
          <cell r="I128" t="str">
            <v>TM/20E#0016046</v>
          </cell>
          <cell r="J128">
            <v>44610</v>
          </cell>
        </row>
        <row r="129">
          <cell r="A129" t="str">
            <v>9101123721</v>
          </cell>
          <cell r="B129" t="str">
            <v>5131378617</v>
          </cell>
          <cell r="C129" t="str">
            <v>2003606</v>
          </cell>
          <cell r="D129" t="str">
            <v>CTY TNHH MTV TMDV NGỌC THƠM</v>
          </cell>
          <cell r="E129">
            <v>44599</v>
          </cell>
          <cell r="F129" t="str">
            <v>3787</v>
          </cell>
          <cell r="G129" t="str">
            <v>WM+ HPG Club House Imperia</v>
          </cell>
          <cell r="H129" t="str">
            <v>VND</v>
          </cell>
          <cell r="I129" t="str">
            <v>TM/20E#0013972</v>
          </cell>
          <cell r="J129">
            <v>44610</v>
          </cell>
        </row>
        <row r="130">
          <cell r="A130" t="str">
            <v>9101123742</v>
          </cell>
          <cell r="B130" t="str">
            <v>5131378620</v>
          </cell>
          <cell r="C130" t="str">
            <v>2003606</v>
          </cell>
          <cell r="D130" t="str">
            <v>CTY TNHH MTV TMDV NGỌC THƠM</v>
          </cell>
          <cell r="E130">
            <v>44599</v>
          </cell>
          <cell r="F130" t="str">
            <v>5555</v>
          </cell>
          <cell r="G130" t="str">
            <v>WM+ HNI CT2B Nghĩa Đô</v>
          </cell>
          <cell r="H130" t="str">
            <v>VND</v>
          </cell>
          <cell r="I130" t="str">
            <v>TM/20E#0185391</v>
          </cell>
          <cell r="J130">
            <v>44610</v>
          </cell>
        </row>
        <row r="131">
          <cell r="A131" t="str">
            <v>9101123765</v>
          </cell>
          <cell r="B131" t="str">
            <v>5131378621</v>
          </cell>
          <cell r="C131" t="str">
            <v>2003606</v>
          </cell>
          <cell r="D131" t="str">
            <v>CTY TNHH MTV TMDV NGỌC THƠM</v>
          </cell>
          <cell r="E131">
            <v>44599</v>
          </cell>
          <cell r="F131" t="str">
            <v>5421</v>
          </cell>
          <cell r="G131" t="str">
            <v>WM+ DNG 124 Nguyễn Đức Trung</v>
          </cell>
          <cell r="H131" t="str">
            <v>VND</v>
          </cell>
          <cell r="I131" t="str">
            <v>TM/20E#0024361</v>
          </cell>
          <cell r="J131">
            <v>44610</v>
          </cell>
        </row>
        <row r="132">
          <cell r="A132" t="str">
            <v>9101123772</v>
          </cell>
          <cell r="B132" t="str">
            <v>5131378623</v>
          </cell>
          <cell r="C132" t="str">
            <v>2003606</v>
          </cell>
          <cell r="D132" t="str">
            <v>CTY TNHH MTV TMDV NGỌC THƠM</v>
          </cell>
          <cell r="E132">
            <v>44599</v>
          </cell>
          <cell r="F132" t="str">
            <v>6053</v>
          </cell>
          <cell r="G132" t="str">
            <v>WM+ TQG TDP Lang Quán, Yên Sơn</v>
          </cell>
          <cell r="H132" t="str">
            <v>VND</v>
          </cell>
          <cell r="I132" t="str">
            <v>TM/20E#0001652</v>
          </cell>
          <cell r="J132">
            <v>44610</v>
          </cell>
        </row>
        <row r="133">
          <cell r="A133" t="str">
            <v>9101123777</v>
          </cell>
          <cell r="B133" t="str">
            <v>5131378624</v>
          </cell>
          <cell r="C133" t="str">
            <v>2003606</v>
          </cell>
          <cell r="D133" t="str">
            <v>CTY TNHH MTV TMDV NGỌC THƠM</v>
          </cell>
          <cell r="E133">
            <v>44599</v>
          </cell>
          <cell r="F133" t="str">
            <v>3977</v>
          </cell>
          <cell r="G133" t="str">
            <v>WM+ HCM 413/39 Lê Văn Quới</v>
          </cell>
          <cell r="H133" t="str">
            <v>VND</v>
          </cell>
          <cell r="I133" t="str">
            <v>TM/20E#0054622</v>
          </cell>
          <cell r="J133">
            <v>44610</v>
          </cell>
        </row>
        <row r="134">
          <cell r="A134" t="str">
            <v>9101123796</v>
          </cell>
          <cell r="B134" t="str">
            <v>5131378625</v>
          </cell>
          <cell r="C134" t="str">
            <v>2003606</v>
          </cell>
          <cell r="D134" t="str">
            <v>CTY TNHH MTV TMDV NGỌC THƠM</v>
          </cell>
          <cell r="E134">
            <v>44599</v>
          </cell>
          <cell r="F134" t="str">
            <v>2952</v>
          </cell>
          <cell r="G134" t="str">
            <v>WM+ KHA 8B Dã Tượng</v>
          </cell>
          <cell r="H134" t="str">
            <v>VND</v>
          </cell>
          <cell r="I134" t="str">
            <v>TM/20E#0005042</v>
          </cell>
          <cell r="J134">
            <v>44610</v>
          </cell>
        </row>
        <row r="135">
          <cell r="A135" t="str">
            <v>9101123836</v>
          </cell>
          <cell r="B135" t="str">
            <v>5131378631</v>
          </cell>
          <cell r="C135" t="str">
            <v>2003606</v>
          </cell>
          <cell r="D135" t="str">
            <v>CTY TNHH MTV TMDV NGỌC THƠM</v>
          </cell>
          <cell r="E135">
            <v>44599</v>
          </cell>
          <cell r="F135" t="str">
            <v>5254</v>
          </cell>
          <cell r="G135" t="str">
            <v>WM+ DNG 84 Nguyễn Lương Bằng</v>
          </cell>
          <cell r="H135" t="str">
            <v>VND</v>
          </cell>
          <cell r="I135" t="str">
            <v>TM/20E#0024362</v>
          </cell>
          <cell r="J135">
            <v>44610</v>
          </cell>
        </row>
        <row r="136">
          <cell r="A136" t="str">
            <v>9101123841</v>
          </cell>
          <cell r="B136" t="str">
            <v>5131378632</v>
          </cell>
          <cell r="C136" t="str">
            <v>2003606</v>
          </cell>
          <cell r="D136" t="str">
            <v>CTY TNHH MTV TMDV NGỌC THƠM</v>
          </cell>
          <cell r="E136">
            <v>44599</v>
          </cell>
          <cell r="F136" t="str">
            <v>5370</v>
          </cell>
          <cell r="G136" t="str">
            <v>WM+ SLA 67 Trường Chinh</v>
          </cell>
          <cell r="H136" t="str">
            <v>VND</v>
          </cell>
          <cell r="I136" t="str">
            <v>TM/20E#0000954</v>
          </cell>
          <cell r="J136">
            <v>44610</v>
          </cell>
        </row>
        <row r="137">
          <cell r="A137" t="str">
            <v>9101123889</v>
          </cell>
          <cell r="B137" t="str">
            <v>5131378638</v>
          </cell>
          <cell r="C137" t="str">
            <v>2003606</v>
          </cell>
          <cell r="D137" t="str">
            <v>CTY TNHH MTV TMDV NGỌC THƠM</v>
          </cell>
          <cell r="E137">
            <v>44599</v>
          </cell>
          <cell r="F137" t="str">
            <v>5601</v>
          </cell>
          <cell r="G137" t="str">
            <v>WM+ NAN 62 Phạm Hồng Thái</v>
          </cell>
          <cell r="H137" t="str">
            <v>VND</v>
          </cell>
          <cell r="I137" t="str">
            <v>TM/20E#0003895</v>
          </cell>
          <cell r="J137">
            <v>44610</v>
          </cell>
        </row>
        <row r="138">
          <cell r="A138" t="str">
            <v>9101123895</v>
          </cell>
          <cell r="B138" t="str">
            <v>5131378640</v>
          </cell>
          <cell r="C138" t="str">
            <v>2003606</v>
          </cell>
          <cell r="D138" t="str">
            <v>CTY TNHH MTV TMDV NGỌC THƠM</v>
          </cell>
          <cell r="E138">
            <v>44599</v>
          </cell>
          <cell r="F138" t="str">
            <v>4645</v>
          </cell>
          <cell r="G138" t="str">
            <v>WM+ NBH 106 Đường 30/6</v>
          </cell>
          <cell r="H138" t="str">
            <v>VND</v>
          </cell>
          <cell r="I138" t="str">
            <v>TM/20E#0002190</v>
          </cell>
          <cell r="J138">
            <v>44610</v>
          </cell>
        </row>
        <row r="139">
          <cell r="A139" t="str">
            <v>9101123908</v>
          </cell>
          <cell r="B139" t="str">
            <v>5131378641</v>
          </cell>
          <cell r="C139" t="str">
            <v>2003606</v>
          </cell>
          <cell r="D139" t="str">
            <v>CTY TNHH MTV TMDV NGỌC THƠM</v>
          </cell>
          <cell r="E139">
            <v>44599</v>
          </cell>
          <cell r="F139" t="str">
            <v>5160</v>
          </cell>
          <cell r="G139" t="str">
            <v>WM+ QNH Tổ 70 khu 7-Phường Hà</v>
          </cell>
          <cell r="H139" t="str">
            <v>VND</v>
          </cell>
          <cell r="I139" t="str">
            <v>TM/20E#0016048</v>
          </cell>
          <cell r="J139">
            <v>44610</v>
          </cell>
        </row>
        <row r="140">
          <cell r="A140" t="str">
            <v>9101123924</v>
          </cell>
          <cell r="B140" t="str">
            <v>5131378643</v>
          </cell>
          <cell r="C140" t="str">
            <v>2003606</v>
          </cell>
          <cell r="D140" t="str">
            <v>CTY TNHH MTV TMDV NGỌC THƠM</v>
          </cell>
          <cell r="E140">
            <v>44599</v>
          </cell>
          <cell r="F140" t="str">
            <v>3705</v>
          </cell>
          <cell r="G140" t="str">
            <v>WM+ HCM A01-11 Dream Home Resi</v>
          </cell>
          <cell r="H140" t="str">
            <v>VND</v>
          </cell>
          <cell r="I140" t="str">
            <v>TM/20E#0054626</v>
          </cell>
          <cell r="J140">
            <v>44610</v>
          </cell>
        </row>
        <row r="141">
          <cell r="A141" t="str">
            <v>9101123975</v>
          </cell>
          <cell r="B141" t="str">
            <v>5131378649</v>
          </cell>
          <cell r="C141" t="str">
            <v>2003606</v>
          </cell>
          <cell r="D141" t="str">
            <v>CTY TNHH MTV TMDV NGỌC THƠM</v>
          </cell>
          <cell r="E141">
            <v>44599</v>
          </cell>
          <cell r="F141" t="str">
            <v>3210</v>
          </cell>
          <cell r="G141" t="str">
            <v>WM+ HNI BT8-1 KĐT Văn Khê</v>
          </cell>
          <cell r="H141" t="str">
            <v>VND</v>
          </cell>
          <cell r="I141" t="str">
            <v>TM/20E#0185400</v>
          </cell>
          <cell r="J141">
            <v>44610</v>
          </cell>
        </row>
        <row r="142">
          <cell r="A142" t="str">
            <v>9101124017</v>
          </cell>
          <cell r="B142" t="str">
            <v>5131378651</v>
          </cell>
          <cell r="C142" t="str">
            <v>2003606</v>
          </cell>
          <cell r="D142" t="str">
            <v>CTY TNHH MTV TMDV NGỌC THƠM</v>
          </cell>
          <cell r="E142">
            <v>44599</v>
          </cell>
          <cell r="F142" t="str">
            <v>4604</v>
          </cell>
          <cell r="G142" t="str">
            <v>WM+ NAN 70B Hà Huy Tập</v>
          </cell>
          <cell r="H142" t="str">
            <v>VND</v>
          </cell>
          <cell r="I142" t="str">
            <v>TM/20E#0003896</v>
          </cell>
          <cell r="J142">
            <v>44610</v>
          </cell>
        </row>
        <row r="143">
          <cell r="A143" t="str">
            <v>9101124049</v>
          </cell>
          <cell r="B143" t="str">
            <v>5131378653</v>
          </cell>
          <cell r="C143" t="str">
            <v>2003606</v>
          </cell>
          <cell r="D143" t="str">
            <v>CTY TNHH MTV TMDV NGỌC THƠM</v>
          </cell>
          <cell r="E143">
            <v>44599</v>
          </cell>
          <cell r="F143" t="str">
            <v>4781</v>
          </cell>
          <cell r="G143" t="str">
            <v>WM+ HNI 314 Trần Cung</v>
          </cell>
          <cell r="H143" t="str">
            <v>VND</v>
          </cell>
          <cell r="I143" t="str">
            <v>TM/20E#0185403</v>
          </cell>
          <cell r="J143">
            <v>44610</v>
          </cell>
        </row>
        <row r="144">
          <cell r="A144" t="str">
            <v>9101124056</v>
          </cell>
          <cell r="B144" t="str">
            <v>5131378654</v>
          </cell>
          <cell r="C144" t="str">
            <v>2003606</v>
          </cell>
          <cell r="D144" t="str">
            <v>CTY TNHH MTV TMDV NGỌC THƠM</v>
          </cell>
          <cell r="E144">
            <v>44599</v>
          </cell>
          <cell r="F144" t="str">
            <v>4949</v>
          </cell>
          <cell r="G144" t="str">
            <v>WM+ DNG 28 Lê Tấn Trung</v>
          </cell>
          <cell r="H144" t="str">
            <v>VND</v>
          </cell>
          <cell r="I144" t="str">
            <v>TM/20E#0024363</v>
          </cell>
          <cell r="J144">
            <v>44610</v>
          </cell>
        </row>
        <row r="145">
          <cell r="A145" t="str">
            <v>9101124068</v>
          </cell>
          <cell r="B145" t="str">
            <v>5131378656</v>
          </cell>
          <cell r="C145" t="str">
            <v>2003606</v>
          </cell>
          <cell r="D145" t="str">
            <v>CTY TNHH MTV TMDV NGỌC THƠM</v>
          </cell>
          <cell r="E145">
            <v>44599</v>
          </cell>
          <cell r="F145" t="str">
            <v>6026</v>
          </cell>
          <cell r="G145" t="str">
            <v>WM+ HPG Thôn 2, Vĩnh Bảo</v>
          </cell>
          <cell r="H145" t="str">
            <v>VND</v>
          </cell>
          <cell r="I145" t="str">
            <v>TM/20E#0013976</v>
          </cell>
          <cell r="J145">
            <v>44610</v>
          </cell>
        </row>
        <row r="146">
          <cell r="A146" t="str">
            <v>9101124086</v>
          </cell>
          <cell r="B146" t="str">
            <v>5131378660</v>
          </cell>
          <cell r="C146" t="str">
            <v>2003606</v>
          </cell>
          <cell r="D146" t="str">
            <v>CTY TNHH MTV TMDV NGỌC THƠM</v>
          </cell>
          <cell r="E146">
            <v>44599</v>
          </cell>
          <cell r="F146" t="str">
            <v>3552</v>
          </cell>
          <cell r="G146" t="str">
            <v>WM+ HNI TT7-7 KĐT mới Văn Phú</v>
          </cell>
          <cell r="H146" t="str">
            <v>VND</v>
          </cell>
          <cell r="I146" t="str">
            <v>TM/20E#0185405</v>
          </cell>
          <cell r="J146">
            <v>44610</v>
          </cell>
        </row>
        <row r="147">
          <cell r="A147" t="str">
            <v>9101124092</v>
          </cell>
          <cell r="B147" t="str">
            <v>5131378662</v>
          </cell>
          <cell r="C147" t="str">
            <v>2003606</v>
          </cell>
          <cell r="D147" t="str">
            <v>CTY TNHH MTV TMDV NGỌC THƠM</v>
          </cell>
          <cell r="E147">
            <v>44599</v>
          </cell>
          <cell r="F147" t="str">
            <v>5865</v>
          </cell>
          <cell r="G147" t="str">
            <v>WM+ HNI 79 Quán Chè</v>
          </cell>
          <cell r="H147" t="str">
            <v>VND</v>
          </cell>
          <cell r="I147" t="str">
            <v>TM/20E#0185407</v>
          </cell>
          <cell r="J147">
            <v>44610</v>
          </cell>
        </row>
        <row r="148">
          <cell r="A148" t="str">
            <v>9101124120</v>
          </cell>
          <cell r="B148" t="str">
            <v>5131378664</v>
          </cell>
          <cell r="C148" t="str">
            <v>2003606</v>
          </cell>
          <cell r="D148" t="str">
            <v>CTY TNHH MTV TMDV NGỌC THƠM</v>
          </cell>
          <cell r="E148">
            <v>44599</v>
          </cell>
          <cell r="F148" t="str">
            <v>5657</v>
          </cell>
          <cell r="G148" t="str">
            <v>WM+ HCM 1.12-1.12B Lô B Sài Gò</v>
          </cell>
          <cell r="H148" t="str">
            <v>VND</v>
          </cell>
          <cell r="I148" t="str">
            <v>TM/20E#0054627</v>
          </cell>
          <cell r="J148">
            <v>44610</v>
          </cell>
        </row>
        <row r="149">
          <cell r="A149" t="str">
            <v>9101124122</v>
          </cell>
          <cell r="B149" t="str">
            <v>5131378666</v>
          </cell>
          <cell r="C149" t="str">
            <v>2003606</v>
          </cell>
          <cell r="D149" t="str">
            <v>CTY TNHH MTV TMDV NGỌC THƠM</v>
          </cell>
          <cell r="E149">
            <v>44599</v>
          </cell>
          <cell r="F149" t="str">
            <v>2380</v>
          </cell>
          <cell r="G149" t="str">
            <v>WM+ HNI 3 Tô Vĩnh Diện</v>
          </cell>
          <cell r="H149" t="str">
            <v>VND</v>
          </cell>
          <cell r="I149" t="str">
            <v>TM/20E#0185408</v>
          </cell>
          <cell r="J149">
            <v>44610</v>
          </cell>
        </row>
        <row r="150">
          <cell r="A150" t="str">
            <v>9101124125</v>
          </cell>
          <cell r="B150" t="str">
            <v>5131378667</v>
          </cell>
          <cell r="C150" t="str">
            <v>2003606</v>
          </cell>
          <cell r="D150" t="str">
            <v>CTY TNHH MTV TMDV NGỌC THƠM</v>
          </cell>
          <cell r="E150">
            <v>44600</v>
          </cell>
          <cell r="F150" t="str">
            <v>4814</v>
          </cell>
          <cell r="G150" t="str">
            <v>WM+ HPG 188 phố 3.2 TT Vĩnh Bả</v>
          </cell>
          <cell r="H150" t="str">
            <v>VND</v>
          </cell>
          <cell r="I150" t="str">
            <v>TM/20E#0013977</v>
          </cell>
          <cell r="J150">
            <v>44610</v>
          </cell>
        </row>
        <row r="151">
          <cell r="A151" t="str">
            <v>9101124130</v>
          </cell>
          <cell r="B151" t="str">
            <v>5131378668</v>
          </cell>
          <cell r="C151" t="str">
            <v>2003606</v>
          </cell>
          <cell r="D151" t="str">
            <v>CTY TNHH MTV TMDV NGỌC THƠM</v>
          </cell>
          <cell r="E151">
            <v>44600</v>
          </cell>
          <cell r="F151" t="str">
            <v>5892</v>
          </cell>
          <cell r="G151" t="str">
            <v>WM+ HPG 29 Trang Quan</v>
          </cell>
          <cell r="H151" t="str">
            <v>VND</v>
          </cell>
          <cell r="I151" t="str">
            <v>TM/20E#0013978</v>
          </cell>
          <cell r="J151">
            <v>44610</v>
          </cell>
        </row>
        <row r="152">
          <cell r="A152" t="str">
            <v>9101124149</v>
          </cell>
          <cell r="B152" t="str">
            <v>5131378670</v>
          </cell>
          <cell r="C152" t="str">
            <v>2003606</v>
          </cell>
          <cell r="D152" t="str">
            <v>CTY TNHH MTV TMDV NGỌC THƠM</v>
          </cell>
          <cell r="E152">
            <v>44600</v>
          </cell>
          <cell r="F152" t="str">
            <v>5118</v>
          </cell>
          <cell r="G152" t="str">
            <v>WM+ BTE 261K Đường Số 1</v>
          </cell>
          <cell r="H152" t="str">
            <v>VND</v>
          </cell>
          <cell r="I152" t="str">
            <v>TM/20E#0001783</v>
          </cell>
          <cell r="J152">
            <v>44610</v>
          </cell>
        </row>
        <row r="153">
          <cell r="A153" t="str">
            <v>9101124204</v>
          </cell>
          <cell r="B153" t="str">
            <v>5131378678</v>
          </cell>
          <cell r="C153" t="str">
            <v>2003606</v>
          </cell>
          <cell r="D153" t="str">
            <v>CTY TNHH MTV TMDV NGỌC THƠM</v>
          </cell>
          <cell r="E153">
            <v>44600</v>
          </cell>
          <cell r="F153" t="str">
            <v>3621</v>
          </cell>
          <cell r="G153" t="str">
            <v>WM+ HCM 418 Nguyễn Văn Công</v>
          </cell>
          <cell r="H153" t="str">
            <v>VND</v>
          </cell>
          <cell r="I153" t="str">
            <v>TM/20E#0054630</v>
          </cell>
          <cell r="J153">
            <v>44610</v>
          </cell>
        </row>
        <row r="154">
          <cell r="A154" t="str">
            <v>9101124209</v>
          </cell>
          <cell r="B154" t="str">
            <v>5131378679</v>
          </cell>
          <cell r="C154" t="str">
            <v>2003606</v>
          </cell>
          <cell r="D154" t="str">
            <v>CTY TNHH MTV TMDV NGỌC THƠM</v>
          </cell>
          <cell r="E154">
            <v>44600</v>
          </cell>
          <cell r="F154" t="str">
            <v>4560</v>
          </cell>
          <cell r="G154" t="str">
            <v>WM+TGG 200 Nam Kì Khởi Nghĩa</v>
          </cell>
          <cell r="H154" t="str">
            <v>VND</v>
          </cell>
          <cell r="I154" t="str">
            <v>TM/20E#0000670</v>
          </cell>
          <cell r="J154">
            <v>44610</v>
          </cell>
        </row>
        <row r="155">
          <cell r="A155" t="str">
            <v>9101124255</v>
          </cell>
          <cell r="B155" t="str">
            <v>5131378684</v>
          </cell>
          <cell r="C155" t="str">
            <v>2003606</v>
          </cell>
          <cell r="D155" t="str">
            <v>CTY TNHH MTV TMDV NGỌC THƠM</v>
          </cell>
          <cell r="E155">
            <v>44600</v>
          </cell>
          <cell r="F155" t="str">
            <v>3746</v>
          </cell>
          <cell r="G155" t="str">
            <v>WM+ DNG 131 Phạm Huy Thông</v>
          </cell>
          <cell r="H155" t="str">
            <v>VND</v>
          </cell>
          <cell r="I155" t="str">
            <v>TM/20E#0024366</v>
          </cell>
          <cell r="J155">
            <v>44610</v>
          </cell>
        </row>
        <row r="156">
          <cell r="A156" t="str">
            <v>9101124301</v>
          </cell>
          <cell r="B156" t="str">
            <v>5131378689</v>
          </cell>
          <cell r="C156" t="str">
            <v>2003606</v>
          </cell>
          <cell r="D156" t="str">
            <v>CTY TNHH MTV TMDV NGỌC THƠM</v>
          </cell>
          <cell r="E156">
            <v>44600</v>
          </cell>
          <cell r="F156" t="str">
            <v>6136</v>
          </cell>
          <cell r="G156" t="str">
            <v>WM+ HNI 157 Đình Thôn</v>
          </cell>
          <cell r="H156" t="str">
            <v>VND</v>
          </cell>
          <cell r="I156" t="str">
            <v>TM/20E#0185417</v>
          </cell>
          <cell r="J156">
            <v>44610</v>
          </cell>
        </row>
        <row r="157">
          <cell r="A157" t="str">
            <v>9101124307</v>
          </cell>
          <cell r="B157" t="str">
            <v>5131378690</v>
          </cell>
          <cell r="C157" t="str">
            <v>2003606</v>
          </cell>
          <cell r="D157" t="str">
            <v>CTY TNHH MTV TMDV NGỌC THƠM</v>
          </cell>
          <cell r="E157">
            <v>44600</v>
          </cell>
          <cell r="F157" t="str">
            <v>3229</v>
          </cell>
          <cell r="G157" t="str">
            <v>WM+ HNI CT7K Parkview Dương Nộ</v>
          </cell>
          <cell r="H157" t="str">
            <v>VND</v>
          </cell>
          <cell r="I157" t="str">
            <v>TM/20E#0185418</v>
          </cell>
          <cell r="J157">
            <v>44610</v>
          </cell>
        </row>
        <row r="158">
          <cell r="A158" t="str">
            <v>9101124356</v>
          </cell>
          <cell r="B158" t="str">
            <v>5131378698</v>
          </cell>
          <cell r="C158" t="str">
            <v>2003606</v>
          </cell>
          <cell r="D158" t="str">
            <v>CTY TNHH MTV TMDV NGỌC THƠM</v>
          </cell>
          <cell r="E158">
            <v>44600</v>
          </cell>
          <cell r="F158" t="str">
            <v>4144</v>
          </cell>
          <cell r="G158" t="str">
            <v>WM+ HNI SH 43 The K-Park</v>
          </cell>
          <cell r="H158" t="str">
            <v>VND</v>
          </cell>
          <cell r="I158" t="str">
            <v>TM/20E#0185423</v>
          </cell>
          <cell r="J158">
            <v>44610</v>
          </cell>
        </row>
        <row r="159">
          <cell r="A159" t="str">
            <v>9101124389</v>
          </cell>
          <cell r="B159" t="str">
            <v>5131378700</v>
          </cell>
          <cell r="C159" t="str">
            <v>2003606</v>
          </cell>
          <cell r="D159" t="str">
            <v>CTY TNHH MTV TMDV NGỌC THƠM</v>
          </cell>
          <cell r="E159">
            <v>44600</v>
          </cell>
          <cell r="F159" t="str">
            <v>4463</v>
          </cell>
          <cell r="G159" t="str">
            <v>WM+ HCM 48 đường số 26, KP5</v>
          </cell>
          <cell r="H159" t="str">
            <v>VND</v>
          </cell>
          <cell r="I159" t="str">
            <v>TM/20E#0054632</v>
          </cell>
          <cell r="J159">
            <v>44610</v>
          </cell>
        </row>
        <row r="160">
          <cell r="A160" t="str">
            <v>9101124577</v>
          </cell>
          <cell r="B160" t="str">
            <v>5131378722</v>
          </cell>
          <cell r="C160" t="str">
            <v>2003606</v>
          </cell>
          <cell r="D160" t="str">
            <v>CTY TNHH MTV TMDV NGỌC THƠM</v>
          </cell>
          <cell r="E160">
            <v>44600</v>
          </cell>
          <cell r="F160" t="str">
            <v>3936</v>
          </cell>
          <cell r="G160" t="str">
            <v>WM+ HCM 19A Hiệp Bình</v>
          </cell>
          <cell r="H160" t="str">
            <v>VND</v>
          </cell>
          <cell r="I160" t="str">
            <v>TM/20E#0054637</v>
          </cell>
          <cell r="J160">
            <v>44610</v>
          </cell>
        </row>
        <row r="161">
          <cell r="A161" t="str">
            <v>9101124599</v>
          </cell>
          <cell r="B161" t="str">
            <v>5131378725</v>
          </cell>
          <cell r="C161" t="str">
            <v>2003606</v>
          </cell>
          <cell r="D161" t="str">
            <v>CTY TNHH MTV TMDV NGỌC THƠM</v>
          </cell>
          <cell r="E161">
            <v>44600</v>
          </cell>
          <cell r="F161" t="str">
            <v>6031</v>
          </cell>
          <cell r="G161" t="str">
            <v>WM+ HCM 318 Âu Cơ</v>
          </cell>
          <cell r="H161" t="str">
            <v>VND</v>
          </cell>
          <cell r="I161" t="str">
            <v>TM/20E#0054638</v>
          </cell>
          <cell r="J161">
            <v>44610</v>
          </cell>
        </row>
        <row r="162">
          <cell r="A162" t="str">
            <v>9101124634</v>
          </cell>
          <cell r="B162" t="str">
            <v>5131378730</v>
          </cell>
          <cell r="C162" t="str">
            <v>2003606</v>
          </cell>
          <cell r="D162" t="str">
            <v>CTY TNHH MTV TMDV NGỌC THƠM</v>
          </cell>
          <cell r="E162">
            <v>44600</v>
          </cell>
          <cell r="F162" t="str">
            <v>5296</v>
          </cell>
          <cell r="G162" t="str">
            <v>WM+ SLA 15 Lê Lợi</v>
          </cell>
          <cell r="H162" t="str">
            <v>VND</v>
          </cell>
          <cell r="I162" t="str">
            <v>TM/20E#0000955</v>
          </cell>
          <cell r="J162">
            <v>44610</v>
          </cell>
        </row>
        <row r="163">
          <cell r="A163" t="str">
            <v>9101124640</v>
          </cell>
          <cell r="B163" t="str">
            <v>5131378732</v>
          </cell>
          <cell r="C163" t="str">
            <v>2003606</v>
          </cell>
          <cell r="D163" t="str">
            <v>CTY TNHH MTV TMDV NGỌC THƠM</v>
          </cell>
          <cell r="E163">
            <v>44600</v>
          </cell>
          <cell r="F163" t="str">
            <v>4918</v>
          </cell>
          <cell r="G163" t="str">
            <v>WM+ HNI SH6B+SH7B-HH3 Eco Lake</v>
          </cell>
          <cell r="H163" t="str">
            <v>VND</v>
          </cell>
          <cell r="I163" t="str">
            <v>TM/20E#0185433</v>
          </cell>
          <cell r="J163">
            <v>44610</v>
          </cell>
        </row>
        <row r="164">
          <cell r="A164" t="str">
            <v>9101124642</v>
          </cell>
          <cell r="B164" t="str">
            <v>5131378733</v>
          </cell>
          <cell r="C164" t="str">
            <v>2003606</v>
          </cell>
          <cell r="D164" t="str">
            <v>CTY TNHH MTV TMDV NGỌC THƠM</v>
          </cell>
          <cell r="E164">
            <v>44600</v>
          </cell>
          <cell r="F164" t="str">
            <v>4166</v>
          </cell>
          <cell r="G164" t="str">
            <v>WM+ HNI R1 Royal City</v>
          </cell>
          <cell r="H164" t="str">
            <v>VND</v>
          </cell>
          <cell r="I164" t="str">
            <v>TM/20E#0185434</v>
          </cell>
          <cell r="J164">
            <v>44610</v>
          </cell>
        </row>
        <row r="165">
          <cell r="A165" t="str">
            <v>9101124666</v>
          </cell>
          <cell r="B165" t="str">
            <v>5131378736</v>
          </cell>
          <cell r="C165" t="str">
            <v>2003606</v>
          </cell>
          <cell r="D165" t="str">
            <v>CTY TNHH MTV TMDV NGỌC THƠM</v>
          </cell>
          <cell r="E165">
            <v>44600</v>
          </cell>
          <cell r="F165" t="str">
            <v>5659</v>
          </cell>
          <cell r="G165" t="str">
            <v>WM+ HNI 92 Tô Vĩnh Diện</v>
          </cell>
          <cell r="H165" t="str">
            <v>VND</v>
          </cell>
          <cell r="I165" t="str">
            <v>TM/20E#0185436</v>
          </cell>
          <cell r="J165">
            <v>44610</v>
          </cell>
        </row>
        <row r="166">
          <cell r="A166" t="str">
            <v>9101124684</v>
          </cell>
          <cell r="B166" t="str">
            <v>5131378738</v>
          </cell>
          <cell r="C166" t="str">
            <v>2003606</v>
          </cell>
          <cell r="D166" t="str">
            <v>CTY TNHH MTV TMDV NGỌC THƠM</v>
          </cell>
          <cell r="E166">
            <v>44600</v>
          </cell>
          <cell r="F166" t="str">
            <v>2810</v>
          </cell>
          <cell r="G166" t="str">
            <v>WM+ HNI CT2B Cổ Nhuế</v>
          </cell>
          <cell r="H166" t="str">
            <v>VND</v>
          </cell>
          <cell r="I166" t="str">
            <v>TM/20E#0185438</v>
          </cell>
          <cell r="J166">
            <v>44610</v>
          </cell>
        </row>
        <row r="167">
          <cell r="A167" t="str">
            <v>9101124686</v>
          </cell>
          <cell r="B167" t="str">
            <v>5131378739</v>
          </cell>
          <cell r="C167" t="str">
            <v>2003606</v>
          </cell>
          <cell r="D167" t="str">
            <v>CTY TNHH MTV TMDV NGỌC THƠM</v>
          </cell>
          <cell r="E167">
            <v>44600</v>
          </cell>
          <cell r="F167" t="str">
            <v>5625</v>
          </cell>
          <cell r="G167" t="str">
            <v>WM+ QNH 283 Trần Quốc Tảng</v>
          </cell>
          <cell r="H167" t="str">
            <v>VND</v>
          </cell>
          <cell r="I167" t="str">
            <v>TM/20E#0016053</v>
          </cell>
          <cell r="J167">
            <v>44610</v>
          </cell>
        </row>
        <row r="168">
          <cell r="A168" t="str">
            <v>9101124695</v>
          </cell>
          <cell r="B168" t="str">
            <v>5131378742</v>
          </cell>
          <cell r="C168" t="str">
            <v>2003606</v>
          </cell>
          <cell r="D168" t="str">
            <v>CTY TNHH MTV TMDV NGỌC THƠM</v>
          </cell>
          <cell r="E168">
            <v>44600</v>
          </cell>
          <cell r="F168" t="str">
            <v>3134</v>
          </cell>
          <cell r="G168" t="str">
            <v>WM+ HPG 130 Ngô Gia Tự</v>
          </cell>
          <cell r="H168" t="str">
            <v>VND</v>
          </cell>
          <cell r="I168" t="str">
            <v>TM/20E#0013980</v>
          </cell>
          <cell r="J168">
            <v>44610</v>
          </cell>
        </row>
        <row r="169">
          <cell r="A169" t="str">
            <v>9101124705</v>
          </cell>
          <cell r="B169" t="str">
            <v>5131378745</v>
          </cell>
          <cell r="C169" t="str">
            <v>2003606</v>
          </cell>
          <cell r="D169" t="str">
            <v>CTY TNHH MTV TMDV NGỌC THƠM</v>
          </cell>
          <cell r="E169">
            <v>44600</v>
          </cell>
          <cell r="F169" t="str">
            <v>3376</v>
          </cell>
          <cell r="G169" t="str">
            <v>WM+ VTU 192-194 Lê Lai</v>
          </cell>
          <cell r="H169" t="str">
            <v>VND</v>
          </cell>
          <cell r="I169" t="str">
            <v>TM/20E#0003932</v>
          </cell>
          <cell r="J169">
            <v>44610</v>
          </cell>
        </row>
        <row r="170">
          <cell r="A170" t="str">
            <v>9101124736</v>
          </cell>
          <cell r="B170" t="str">
            <v>5131378752</v>
          </cell>
          <cell r="C170" t="str">
            <v>2003606</v>
          </cell>
          <cell r="D170" t="str">
            <v>CTY TNHH MTV TMDV NGỌC THƠM</v>
          </cell>
          <cell r="E170">
            <v>44600</v>
          </cell>
          <cell r="F170" t="str">
            <v>5642</v>
          </cell>
          <cell r="G170" t="str">
            <v>WM+ NAN 243 Lê Viết Thuật</v>
          </cell>
          <cell r="H170" t="str">
            <v>VND</v>
          </cell>
          <cell r="I170" t="str">
            <v>TM/20E#0003899</v>
          </cell>
          <cell r="J170">
            <v>44610</v>
          </cell>
        </row>
        <row r="171">
          <cell r="A171" t="str">
            <v>9101124743</v>
          </cell>
          <cell r="B171" t="str">
            <v>5131378753</v>
          </cell>
          <cell r="C171" t="str">
            <v>2003606</v>
          </cell>
          <cell r="D171" t="str">
            <v>CTY TNHH MTV TMDV NGỌC THƠM</v>
          </cell>
          <cell r="E171">
            <v>44600</v>
          </cell>
          <cell r="F171" t="str">
            <v>4009</v>
          </cell>
          <cell r="G171" t="str">
            <v>WM+ TBH 40-42 Minh Khai</v>
          </cell>
          <cell r="H171" t="str">
            <v>VND</v>
          </cell>
          <cell r="I171" t="str">
            <v>TM/20E#0002001</v>
          </cell>
          <cell r="J171">
            <v>44610</v>
          </cell>
        </row>
        <row r="172">
          <cell r="A172" t="str">
            <v>9101124782</v>
          </cell>
          <cell r="B172" t="str">
            <v>5131378758</v>
          </cell>
          <cell r="C172" t="str">
            <v>2003606</v>
          </cell>
          <cell r="D172" t="str">
            <v>CTY TNHH MTV TMDV NGỌC THƠM</v>
          </cell>
          <cell r="E172">
            <v>44600</v>
          </cell>
          <cell r="F172" t="str">
            <v>3112</v>
          </cell>
          <cell r="G172" t="str">
            <v>WM+ HCM Dragon Hill Residence</v>
          </cell>
          <cell r="H172" t="str">
            <v>VND</v>
          </cell>
          <cell r="I172" t="str">
            <v>TM/20E#0054641</v>
          </cell>
          <cell r="J172">
            <v>44610</v>
          </cell>
        </row>
        <row r="173">
          <cell r="A173" t="str">
            <v>9101124788</v>
          </cell>
          <cell r="B173" t="str">
            <v>5131378759</v>
          </cell>
          <cell r="C173" t="str">
            <v>2003606</v>
          </cell>
          <cell r="D173" t="str">
            <v>CTY TNHH MTV TMDV NGỌC THƠM</v>
          </cell>
          <cell r="E173">
            <v>44600</v>
          </cell>
          <cell r="F173" t="str">
            <v>2124</v>
          </cell>
          <cell r="G173" t="str">
            <v>WM+ HNI 133 Thụy Khuê</v>
          </cell>
          <cell r="H173" t="str">
            <v>VND</v>
          </cell>
          <cell r="I173" t="str">
            <v>TM/20E#0185444</v>
          </cell>
          <cell r="J173">
            <v>44610</v>
          </cell>
        </row>
        <row r="174">
          <cell r="A174" t="str">
            <v>9101124798</v>
          </cell>
          <cell r="B174" t="str">
            <v>5131378761</v>
          </cell>
          <cell r="C174" t="str">
            <v>2003606</v>
          </cell>
          <cell r="D174" t="str">
            <v>CTY TNHH MTV TMDV NGỌC THƠM</v>
          </cell>
          <cell r="E174">
            <v>44600</v>
          </cell>
          <cell r="F174" t="str">
            <v>1642</v>
          </cell>
          <cell r="G174" t="str">
            <v>WM VCP KHA Trần Phú</v>
          </cell>
          <cell r="H174" t="str">
            <v>VND</v>
          </cell>
          <cell r="I174" t="str">
            <v>TM/20E#0005044</v>
          </cell>
          <cell r="J174">
            <v>44610</v>
          </cell>
        </row>
        <row r="175">
          <cell r="A175" t="str">
            <v>9101124819</v>
          </cell>
          <cell r="B175" t="str">
            <v>5131378763</v>
          </cell>
          <cell r="C175" t="str">
            <v>2003606</v>
          </cell>
          <cell r="D175" t="str">
            <v>CTY TNHH MTV TMDV NGỌC THƠM</v>
          </cell>
          <cell r="E175">
            <v>44600</v>
          </cell>
          <cell r="F175" t="str">
            <v>5428</v>
          </cell>
          <cell r="G175" t="str">
            <v>WM+ BGG 223 Hoàng Văn Thụ</v>
          </cell>
          <cell r="H175" t="str">
            <v>VND</v>
          </cell>
          <cell r="I175" t="str">
            <v>TM/20E#0003059</v>
          </cell>
          <cell r="J175">
            <v>44610</v>
          </cell>
        </row>
        <row r="176">
          <cell r="A176" t="str">
            <v>9101124849</v>
          </cell>
          <cell r="B176" t="str">
            <v>5131378765</v>
          </cell>
          <cell r="C176" t="str">
            <v>2003606</v>
          </cell>
          <cell r="D176" t="str">
            <v>CTY TNHH MTV TMDV NGỌC THƠM</v>
          </cell>
          <cell r="E176">
            <v>44600</v>
          </cell>
          <cell r="F176" t="str">
            <v>5097</v>
          </cell>
          <cell r="G176" t="str">
            <v>WM+ HNI 55 Cầu Cốc</v>
          </cell>
          <cell r="H176" t="str">
            <v>VND</v>
          </cell>
          <cell r="I176" t="str">
            <v>TM/20E#0185446</v>
          </cell>
          <cell r="J176">
            <v>44610</v>
          </cell>
        </row>
        <row r="177">
          <cell r="A177" t="str">
            <v>9101124851</v>
          </cell>
          <cell r="B177" t="str">
            <v>5131378766</v>
          </cell>
          <cell r="C177" t="str">
            <v>2003606</v>
          </cell>
          <cell r="D177" t="str">
            <v>CTY TNHH MTV TMDV NGỌC THƠM</v>
          </cell>
          <cell r="E177">
            <v>44600</v>
          </cell>
          <cell r="F177" t="str">
            <v>5283</v>
          </cell>
          <cell r="G177" t="str">
            <v>WM+ NAN 88 Lê Viết Thuật</v>
          </cell>
          <cell r="H177" t="str">
            <v>VND</v>
          </cell>
          <cell r="I177" t="str">
            <v>TM/20E#0003901</v>
          </cell>
          <cell r="J177">
            <v>44610</v>
          </cell>
        </row>
        <row r="178">
          <cell r="A178" t="str">
            <v>9101124861</v>
          </cell>
          <cell r="B178" t="str">
            <v>5131378769</v>
          </cell>
          <cell r="C178" t="str">
            <v>2003606</v>
          </cell>
          <cell r="D178" t="str">
            <v>CTY TNHH MTV TMDV NGỌC THƠM</v>
          </cell>
          <cell r="E178">
            <v>44600</v>
          </cell>
          <cell r="F178" t="str">
            <v>6002</v>
          </cell>
          <cell r="G178" t="str">
            <v>WM+ BDG CH Sacom Bình Thắng</v>
          </cell>
          <cell r="H178" t="str">
            <v>VND</v>
          </cell>
          <cell r="I178" t="str">
            <v>TM/20E#0003753</v>
          </cell>
          <cell r="J178">
            <v>44610</v>
          </cell>
        </row>
        <row r="179">
          <cell r="A179" t="str">
            <v>9101124898</v>
          </cell>
          <cell r="B179" t="str">
            <v>5131378772</v>
          </cell>
          <cell r="C179" t="str">
            <v>2003606</v>
          </cell>
          <cell r="D179" t="str">
            <v>CTY TNHH MTV TMDV NGỌC THƠM</v>
          </cell>
          <cell r="E179">
            <v>44600</v>
          </cell>
          <cell r="F179" t="str">
            <v>6140</v>
          </cell>
          <cell r="G179" t="str">
            <v>WM+ HCM 18 Hoàng Diệu 2</v>
          </cell>
          <cell r="H179" t="str">
            <v>VND</v>
          </cell>
          <cell r="I179" t="str">
            <v>TM/20E#0054643</v>
          </cell>
          <cell r="J179">
            <v>44610</v>
          </cell>
        </row>
        <row r="180">
          <cell r="A180" t="str">
            <v>9101124902</v>
          </cell>
          <cell r="B180" t="str">
            <v>5131378773</v>
          </cell>
          <cell r="C180" t="str">
            <v>2003606</v>
          </cell>
          <cell r="D180" t="str">
            <v>CTY TNHH MTV TMDV NGỌC THƠM</v>
          </cell>
          <cell r="E180">
            <v>44600</v>
          </cell>
          <cell r="F180" t="str">
            <v>3677</v>
          </cell>
          <cell r="G180" t="str">
            <v>WM+ HCM 135 B Đường Số 20</v>
          </cell>
          <cell r="H180" t="str">
            <v>VND</v>
          </cell>
          <cell r="I180" t="str">
            <v>TM/20E#0054644</v>
          </cell>
          <cell r="J180">
            <v>44610</v>
          </cell>
        </row>
        <row r="181">
          <cell r="A181" t="str">
            <v>9101124912</v>
          </cell>
          <cell r="B181" t="str">
            <v>5131378775</v>
          </cell>
          <cell r="C181" t="str">
            <v>2003606</v>
          </cell>
          <cell r="D181" t="str">
            <v>CTY TNHH MTV TMDV NGỌC THƠM</v>
          </cell>
          <cell r="E181">
            <v>44600</v>
          </cell>
          <cell r="F181" t="str">
            <v>3980</v>
          </cell>
          <cell r="G181" t="str">
            <v>WM+ HNI 39 Đỗ Xuân Hợp</v>
          </cell>
          <cell r="H181" t="str">
            <v>VND</v>
          </cell>
          <cell r="I181" t="str">
            <v>TM/20E#0185449</v>
          </cell>
          <cell r="J181">
            <v>44610</v>
          </cell>
        </row>
        <row r="182">
          <cell r="A182" t="str">
            <v>9101124915</v>
          </cell>
          <cell r="B182" t="str">
            <v>5131378777</v>
          </cell>
          <cell r="C182" t="str">
            <v>2003606</v>
          </cell>
          <cell r="D182" t="str">
            <v>CTY TNHH MTV TMDV NGỌC THƠM</v>
          </cell>
          <cell r="E182">
            <v>44600</v>
          </cell>
          <cell r="F182" t="str">
            <v>1678</v>
          </cell>
          <cell r="G182" t="str">
            <v>WM VC+ NAN Thái Hòa</v>
          </cell>
          <cell r="H182" t="str">
            <v>VND</v>
          </cell>
          <cell r="I182" t="str">
            <v>TM/20E#0003902</v>
          </cell>
          <cell r="J182">
            <v>44610</v>
          </cell>
        </row>
        <row r="183">
          <cell r="A183" t="str">
            <v>9101124917</v>
          </cell>
          <cell r="B183" t="str">
            <v>5131378778</v>
          </cell>
          <cell r="C183" t="str">
            <v>2003606</v>
          </cell>
          <cell r="D183" t="str">
            <v>CTY TNHH MTV TMDV NGỌC THƠM</v>
          </cell>
          <cell r="E183">
            <v>44600</v>
          </cell>
          <cell r="F183" t="str">
            <v>3742</v>
          </cell>
          <cell r="G183" t="str">
            <v>WM+ HCM 94/54-56 Hoà Bình</v>
          </cell>
          <cell r="H183" t="str">
            <v>VND</v>
          </cell>
          <cell r="I183" t="str">
            <v>TM/20E#0054646</v>
          </cell>
          <cell r="J183">
            <v>44610</v>
          </cell>
        </row>
        <row r="184">
          <cell r="A184" t="str">
            <v>9101124933</v>
          </cell>
          <cell r="B184" t="str">
            <v>5131378780</v>
          </cell>
          <cell r="C184" t="str">
            <v>2003606</v>
          </cell>
          <cell r="D184" t="str">
            <v>CTY TNHH MTV TMDV NGỌC THƠM</v>
          </cell>
          <cell r="E184">
            <v>44600</v>
          </cell>
          <cell r="F184" t="str">
            <v>5832</v>
          </cell>
          <cell r="G184" t="str">
            <v>WM+ HNI SH A7 Anland Premium</v>
          </cell>
          <cell r="H184" t="str">
            <v>VND</v>
          </cell>
          <cell r="I184" t="str">
            <v>TM/20E#0185451</v>
          </cell>
          <cell r="J184">
            <v>44610</v>
          </cell>
        </row>
        <row r="185">
          <cell r="A185" t="str">
            <v>9101124989</v>
          </cell>
          <cell r="B185" t="str">
            <v>5131378786</v>
          </cell>
          <cell r="C185" t="str">
            <v>2003606</v>
          </cell>
          <cell r="D185" t="str">
            <v>CTY TNHH MTV TMDV NGỌC THƠM</v>
          </cell>
          <cell r="E185">
            <v>44600</v>
          </cell>
          <cell r="F185" t="str">
            <v>5692</v>
          </cell>
          <cell r="G185" t="str">
            <v>WM+ NAN Xóm 9 Diễn Thành, Diễn</v>
          </cell>
          <cell r="H185" t="str">
            <v>VND</v>
          </cell>
          <cell r="I185" t="str">
            <v>TM/20E#0003903</v>
          </cell>
          <cell r="J185">
            <v>44610</v>
          </cell>
        </row>
        <row r="186">
          <cell r="A186" t="str">
            <v>9101125038</v>
          </cell>
          <cell r="B186" t="str">
            <v>5131378789</v>
          </cell>
          <cell r="C186" t="str">
            <v>2003606</v>
          </cell>
          <cell r="D186" t="str">
            <v>CTY TNHH MTV TMDV NGỌC THƠM</v>
          </cell>
          <cell r="E186">
            <v>44600</v>
          </cell>
          <cell r="F186" t="str">
            <v>5231</v>
          </cell>
          <cell r="G186" t="str">
            <v>WM+ HCM T1.04 Tòa nhà La Astor</v>
          </cell>
          <cell r="H186" t="str">
            <v>VND</v>
          </cell>
          <cell r="I186" t="str">
            <v>TM/20E#0054648</v>
          </cell>
          <cell r="J186">
            <v>44610</v>
          </cell>
        </row>
        <row r="187">
          <cell r="A187" t="str">
            <v>9101125039</v>
          </cell>
          <cell r="B187" t="str">
            <v>5131378790</v>
          </cell>
          <cell r="C187" t="str">
            <v>2003606</v>
          </cell>
          <cell r="D187" t="str">
            <v>CTY TNHH MTV TMDV NGỌC THƠM</v>
          </cell>
          <cell r="E187">
            <v>44600</v>
          </cell>
          <cell r="F187" t="str">
            <v>2217</v>
          </cell>
          <cell r="G187" t="str">
            <v>WM+ HNI 20 Ngô Thì Nhậm</v>
          </cell>
          <cell r="H187" t="str">
            <v>VND</v>
          </cell>
          <cell r="I187" t="str">
            <v>TM/20E#0185456</v>
          </cell>
          <cell r="J187">
            <v>44610</v>
          </cell>
        </row>
        <row r="188">
          <cell r="A188" t="str">
            <v>9101125040</v>
          </cell>
          <cell r="B188" t="str">
            <v>5131378791</v>
          </cell>
          <cell r="C188" t="str">
            <v>2003606</v>
          </cell>
          <cell r="D188" t="str">
            <v>CTY TNHH MTV TMDV NGỌC THƠM</v>
          </cell>
          <cell r="E188">
            <v>44600</v>
          </cell>
          <cell r="F188" t="str">
            <v>5068</v>
          </cell>
          <cell r="G188" t="str">
            <v>WM+ HYN Thôn Đạo Khê, Yên Mỹ</v>
          </cell>
          <cell r="H188" t="str">
            <v>VND</v>
          </cell>
          <cell r="I188" t="str">
            <v>TM/20E#0002653</v>
          </cell>
          <cell r="J188">
            <v>44610</v>
          </cell>
        </row>
        <row r="189">
          <cell r="A189" t="str">
            <v>9101125047</v>
          </cell>
          <cell r="B189" t="str">
            <v>5131378793</v>
          </cell>
          <cell r="C189" t="str">
            <v>2003606</v>
          </cell>
          <cell r="D189" t="str">
            <v>CTY TNHH MTV TMDV NGỌC THƠM</v>
          </cell>
          <cell r="E189">
            <v>44600</v>
          </cell>
          <cell r="F189" t="str">
            <v>4413</v>
          </cell>
          <cell r="G189" t="str">
            <v>WM+ DNG 429-431 Hà Huy Tập</v>
          </cell>
          <cell r="H189" t="str">
            <v>VND</v>
          </cell>
          <cell r="I189" t="str">
            <v>TM/20E#0024369</v>
          </cell>
          <cell r="J189">
            <v>44610</v>
          </cell>
        </row>
        <row r="190">
          <cell r="A190" t="str">
            <v>9101125072</v>
          </cell>
          <cell r="B190" t="str">
            <v>5131378795</v>
          </cell>
          <cell r="C190" t="str">
            <v>2003606</v>
          </cell>
          <cell r="D190" t="str">
            <v>CTY TNHH MTV TMDV NGỌC THƠM</v>
          </cell>
          <cell r="E190">
            <v>44600</v>
          </cell>
          <cell r="F190" t="str">
            <v>4572</v>
          </cell>
          <cell r="G190" t="str">
            <v>WM+ AGG 77 Ung Văn Khiêm</v>
          </cell>
          <cell r="H190" t="str">
            <v>VND</v>
          </cell>
          <cell r="I190" t="str">
            <v>TM/20E#0003991</v>
          </cell>
          <cell r="J190">
            <v>44610</v>
          </cell>
        </row>
        <row r="191">
          <cell r="A191" t="str">
            <v>9101125074</v>
          </cell>
          <cell r="B191" t="str">
            <v>5131378796</v>
          </cell>
          <cell r="C191" t="str">
            <v>2003606</v>
          </cell>
          <cell r="D191" t="str">
            <v>CTY TNHH MTV TMDV NGỌC THƠM</v>
          </cell>
          <cell r="E191">
            <v>44600</v>
          </cell>
          <cell r="F191" t="str">
            <v>6076</v>
          </cell>
          <cell r="G191" t="str">
            <v>WM+ HNI Liên Minh, Ba Vì</v>
          </cell>
          <cell r="H191" t="str">
            <v>VND</v>
          </cell>
          <cell r="I191" t="str">
            <v>TM/20E#0185459</v>
          </cell>
          <cell r="J191">
            <v>44610</v>
          </cell>
        </row>
        <row r="192">
          <cell r="A192" t="str">
            <v>9101125085</v>
          </cell>
          <cell r="B192" t="str">
            <v>5131378798</v>
          </cell>
          <cell r="C192" t="str">
            <v>2003606</v>
          </cell>
          <cell r="D192" t="str">
            <v>CTY TNHH MTV TMDV NGỌC THƠM</v>
          </cell>
          <cell r="E192">
            <v>44600</v>
          </cell>
          <cell r="F192" t="str">
            <v>4880</v>
          </cell>
          <cell r="G192" t="str">
            <v>WM+ HYN Thôn Bến, Văn Giang</v>
          </cell>
          <cell r="H192" t="str">
            <v>VND</v>
          </cell>
          <cell r="I192" t="str">
            <v>TM/20E#0002654</v>
          </cell>
          <cell r="J192">
            <v>44610</v>
          </cell>
        </row>
        <row r="193">
          <cell r="A193" t="str">
            <v>9101125103</v>
          </cell>
          <cell r="B193" t="str">
            <v>5131378802</v>
          </cell>
          <cell r="C193" t="str">
            <v>2003606</v>
          </cell>
          <cell r="D193" t="str">
            <v>CTY TNHH MTV TMDV NGỌC THƠM</v>
          </cell>
          <cell r="E193">
            <v>44600</v>
          </cell>
          <cell r="F193" t="str">
            <v>4724</v>
          </cell>
          <cell r="G193" t="str">
            <v>WM+ HYN 38 Phố Dầu</v>
          </cell>
          <cell r="H193" t="str">
            <v>VND</v>
          </cell>
          <cell r="I193" t="str">
            <v>TM/20E#0002655</v>
          </cell>
          <cell r="J193">
            <v>44610</v>
          </cell>
        </row>
        <row r="194">
          <cell r="A194" t="str">
            <v>9101125138</v>
          </cell>
          <cell r="B194" t="str">
            <v>5131378806</v>
          </cell>
          <cell r="C194" t="str">
            <v>2003606</v>
          </cell>
          <cell r="D194" t="str">
            <v>CTY TNHH MTV TMDV NGỌC THƠM</v>
          </cell>
          <cell r="E194">
            <v>44600</v>
          </cell>
          <cell r="F194" t="str">
            <v>5759</v>
          </cell>
          <cell r="G194" t="str">
            <v>WM+ TNN 150 Phan Đình Phùng</v>
          </cell>
          <cell r="H194" t="str">
            <v>VND</v>
          </cell>
          <cell r="I194" t="str">
            <v>TM/20E#0002029</v>
          </cell>
          <cell r="J194">
            <v>44610</v>
          </cell>
        </row>
        <row r="195">
          <cell r="A195" t="str">
            <v>9101125147</v>
          </cell>
          <cell r="B195" t="str">
            <v>5131378807</v>
          </cell>
          <cell r="C195" t="str">
            <v>2003606</v>
          </cell>
          <cell r="D195" t="str">
            <v>CTY TNHH MTV TMDV NGỌC THƠM</v>
          </cell>
          <cell r="E195">
            <v>44600</v>
          </cell>
          <cell r="F195" t="str">
            <v>6108</v>
          </cell>
          <cell r="G195" t="str">
            <v>WM+ HNI Phú Mỹ, Quốc Oai</v>
          </cell>
          <cell r="H195" t="str">
            <v>VND</v>
          </cell>
          <cell r="I195" t="str">
            <v>TM/20E#0185462</v>
          </cell>
          <cell r="J195">
            <v>44610</v>
          </cell>
        </row>
        <row r="196">
          <cell r="A196" t="str">
            <v>9101125164</v>
          </cell>
          <cell r="B196" t="str">
            <v>5131378811</v>
          </cell>
          <cell r="C196" t="str">
            <v>2003606</v>
          </cell>
          <cell r="D196" t="str">
            <v>CTY TNHH MTV TMDV NGỌC THƠM</v>
          </cell>
          <cell r="E196">
            <v>44600</v>
          </cell>
          <cell r="F196" t="str">
            <v>4558</v>
          </cell>
          <cell r="G196" t="str">
            <v>WM+AGG 4Bis Lê Minh Ngươn</v>
          </cell>
          <cell r="H196" t="str">
            <v>VND</v>
          </cell>
          <cell r="I196" t="str">
            <v>TM/20E#0003992</v>
          </cell>
          <cell r="J196">
            <v>44610</v>
          </cell>
        </row>
        <row r="197">
          <cell r="A197" t="str">
            <v>9101125169</v>
          </cell>
          <cell r="B197" t="str">
            <v>5131378812</v>
          </cell>
          <cell r="C197" t="str">
            <v>2003606</v>
          </cell>
          <cell r="D197" t="str">
            <v>CTY TNHH MTV TMDV NGỌC THƠM</v>
          </cell>
          <cell r="E197">
            <v>44600</v>
          </cell>
          <cell r="F197" t="str">
            <v>4630</v>
          </cell>
          <cell r="G197" t="str">
            <v>WM+ AGG TĐS 47, TBĐ 001 Ung Vă</v>
          </cell>
          <cell r="H197" t="str">
            <v>VND</v>
          </cell>
          <cell r="I197" t="str">
            <v>TM/20E#0003993</v>
          </cell>
          <cell r="J197">
            <v>44610</v>
          </cell>
        </row>
        <row r="198">
          <cell r="A198" t="str">
            <v>9101125184</v>
          </cell>
          <cell r="B198" t="str">
            <v>5131378814</v>
          </cell>
          <cell r="C198" t="str">
            <v>2003606</v>
          </cell>
          <cell r="D198" t="str">
            <v>CTY TNHH MTV TMDV NGỌC THƠM</v>
          </cell>
          <cell r="E198">
            <v>44600</v>
          </cell>
          <cell r="F198" t="str">
            <v>5691</v>
          </cell>
          <cell r="G198" t="str">
            <v>WM+ HYN 83 Đường 179 Xã Cửu Ca</v>
          </cell>
          <cell r="H198" t="str">
            <v>VND</v>
          </cell>
          <cell r="I198" t="str">
            <v>TM/20E#0002656</v>
          </cell>
          <cell r="J198">
            <v>44610</v>
          </cell>
        </row>
        <row r="199">
          <cell r="A199" t="str">
            <v>9101125197</v>
          </cell>
          <cell r="B199" t="str">
            <v>5131378815</v>
          </cell>
          <cell r="C199" t="str">
            <v>2003606</v>
          </cell>
          <cell r="D199" t="str">
            <v>CTY TNHH MTV TMDV NGỌC THƠM</v>
          </cell>
          <cell r="E199">
            <v>44600</v>
          </cell>
          <cell r="F199" t="str">
            <v>3301</v>
          </cell>
          <cell r="G199" t="str">
            <v>WM+ HNI TDP 4 Phú Đô</v>
          </cell>
          <cell r="H199" t="str">
            <v>VND</v>
          </cell>
          <cell r="I199" t="str">
            <v>TM/20E#0185464</v>
          </cell>
          <cell r="J199">
            <v>44610</v>
          </cell>
        </row>
        <row r="200">
          <cell r="A200" t="str">
            <v>9101125198</v>
          </cell>
          <cell r="B200" t="str">
            <v>5131378816</v>
          </cell>
          <cell r="C200" t="str">
            <v>2003606</v>
          </cell>
          <cell r="D200" t="str">
            <v>CTY TNHH MTV TMDV NGỌC THƠM</v>
          </cell>
          <cell r="E200">
            <v>44600</v>
          </cell>
          <cell r="F200" t="str">
            <v>3322</v>
          </cell>
          <cell r="G200" t="str">
            <v>WM+ HNI Hapulico</v>
          </cell>
          <cell r="H200" t="str">
            <v>VND</v>
          </cell>
          <cell r="I200" t="str">
            <v>TM/20E#0185465</v>
          </cell>
          <cell r="J200">
            <v>44610</v>
          </cell>
        </row>
        <row r="201">
          <cell r="A201" t="str">
            <v>9101125235</v>
          </cell>
          <cell r="B201" t="str">
            <v>5131378821</v>
          </cell>
          <cell r="C201" t="str">
            <v>2003606</v>
          </cell>
          <cell r="D201" t="str">
            <v>CTY TNHH MTV TMDV NGỌC THƠM</v>
          </cell>
          <cell r="E201">
            <v>44600</v>
          </cell>
          <cell r="F201" t="str">
            <v>6074</v>
          </cell>
          <cell r="G201" t="str">
            <v>WM+ HNI 41 Long Biên 1</v>
          </cell>
          <cell r="H201" t="str">
            <v>VND</v>
          </cell>
          <cell r="I201" t="str">
            <v>TM/20E#0185468</v>
          </cell>
          <cell r="J201">
            <v>44610</v>
          </cell>
        </row>
        <row r="202">
          <cell r="A202" t="str">
            <v>9101125244</v>
          </cell>
          <cell r="B202" t="str">
            <v>5131378823</v>
          </cell>
          <cell r="C202" t="str">
            <v>2003606</v>
          </cell>
          <cell r="D202" t="str">
            <v>CTY TNHH MTV TMDV NGỌC THƠM</v>
          </cell>
          <cell r="E202">
            <v>44600</v>
          </cell>
          <cell r="F202" t="str">
            <v>4639</v>
          </cell>
          <cell r="G202" t="str">
            <v>WM+ HNI 50 Phố Tía</v>
          </cell>
          <cell r="H202" t="str">
            <v>VND</v>
          </cell>
          <cell r="I202" t="str">
            <v>TM/20E#0185470</v>
          </cell>
          <cell r="J202">
            <v>44610</v>
          </cell>
        </row>
        <row r="203">
          <cell r="A203" t="str">
            <v>9101125273</v>
          </cell>
          <cell r="B203" t="str">
            <v>5131378826</v>
          </cell>
          <cell r="C203" t="str">
            <v>2003606</v>
          </cell>
          <cell r="D203" t="str">
            <v>CTY TNHH MTV TMDV NGỌC THƠM</v>
          </cell>
          <cell r="E203">
            <v>44600</v>
          </cell>
          <cell r="F203" t="str">
            <v>5894</v>
          </cell>
          <cell r="G203" t="str">
            <v>WM+ HDG 263 Minh Tân</v>
          </cell>
          <cell r="H203" t="str">
            <v>VND</v>
          </cell>
          <cell r="I203" t="str">
            <v>TM/20E#0004218</v>
          </cell>
          <cell r="J203">
            <v>44610</v>
          </cell>
        </row>
        <row r="204">
          <cell r="A204" t="str">
            <v>9101125284</v>
          </cell>
          <cell r="B204" t="str">
            <v>5131378827</v>
          </cell>
          <cell r="C204" t="str">
            <v>2003606</v>
          </cell>
          <cell r="D204" t="str">
            <v>CTY TNHH MTV TMDV NGỌC THƠM</v>
          </cell>
          <cell r="E204">
            <v>44600</v>
          </cell>
          <cell r="F204" t="str">
            <v>5327</v>
          </cell>
          <cell r="G204" t="str">
            <v>WM+ HNI Kiot TM02 Số 50 ngõ 28</v>
          </cell>
          <cell r="H204" t="str">
            <v>VND</v>
          </cell>
          <cell r="I204" t="str">
            <v>TM/20E#0185471</v>
          </cell>
          <cell r="J204">
            <v>44610</v>
          </cell>
        </row>
        <row r="205">
          <cell r="A205" t="str">
            <v>9101125298</v>
          </cell>
          <cell r="B205" t="str">
            <v>5131378829</v>
          </cell>
          <cell r="C205" t="str">
            <v>2003606</v>
          </cell>
          <cell r="D205" t="str">
            <v>CTY TNHH MTV TMDV NGỌC THƠM</v>
          </cell>
          <cell r="E205">
            <v>44600</v>
          </cell>
          <cell r="F205" t="str">
            <v>5253</v>
          </cell>
          <cell r="G205" t="str">
            <v>WM+ STG 177 Nguyễn Huệ</v>
          </cell>
          <cell r="H205" t="str">
            <v>VND</v>
          </cell>
          <cell r="I205" t="str">
            <v>TM/20E#0001308</v>
          </cell>
          <cell r="J205">
            <v>44610</v>
          </cell>
        </row>
        <row r="206">
          <cell r="A206" t="str">
            <v>9101125302</v>
          </cell>
          <cell r="B206" t="str">
            <v>5131378830</v>
          </cell>
          <cell r="C206" t="str">
            <v>2003606</v>
          </cell>
          <cell r="D206" t="str">
            <v>CTY TNHH MTV TMDV NGỌC THƠM</v>
          </cell>
          <cell r="E206">
            <v>44600</v>
          </cell>
          <cell r="F206" t="str">
            <v>5606</v>
          </cell>
          <cell r="G206" t="str">
            <v>WM+HCM 685/32 Xô Viết Nghệ Tĩn</v>
          </cell>
          <cell r="H206" t="str">
            <v>VND</v>
          </cell>
          <cell r="I206" t="str">
            <v>TM/20E#0054650</v>
          </cell>
          <cell r="J206">
            <v>44610</v>
          </cell>
        </row>
        <row r="207">
          <cell r="A207" t="str">
            <v>9101125325</v>
          </cell>
          <cell r="B207" t="str">
            <v>5131378833</v>
          </cell>
          <cell r="C207" t="str">
            <v>2003606</v>
          </cell>
          <cell r="D207" t="str">
            <v>CTY TNHH MTV TMDV NGỌC THƠM</v>
          </cell>
          <cell r="E207">
            <v>44600</v>
          </cell>
          <cell r="F207" t="str">
            <v>5890</v>
          </cell>
          <cell r="G207" t="str">
            <v>WM+ HDG Chợ Mũ, Tứ Kỳ</v>
          </cell>
          <cell r="H207" t="str">
            <v>VND</v>
          </cell>
          <cell r="I207" t="str">
            <v>TM/20E#0004219</v>
          </cell>
          <cell r="J207">
            <v>44610</v>
          </cell>
        </row>
        <row r="208">
          <cell r="A208" t="str">
            <v>9101125326</v>
          </cell>
          <cell r="B208" t="str">
            <v>5131378834</v>
          </cell>
          <cell r="C208" t="str">
            <v>2003606</v>
          </cell>
          <cell r="D208" t="str">
            <v>CTY TNHH MTV TMDV NGỌC THƠM</v>
          </cell>
          <cell r="E208">
            <v>44600</v>
          </cell>
          <cell r="F208" t="str">
            <v>3663</v>
          </cell>
          <cell r="G208" t="str">
            <v>WM+ HCM 56-58 Đường số 23</v>
          </cell>
          <cell r="H208" t="str">
            <v>VND</v>
          </cell>
          <cell r="I208" t="str">
            <v>TM/20E#0054651</v>
          </cell>
          <cell r="J208">
            <v>44610</v>
          </cell>
        </row>
        <row r="209">
          <cell r="A209" t="str">
            <v>9101125332</v>
          </cell>
          <cell r="B209" t="str">
            <v>5131378835</v>
          </cell>
          <cell r="C209" t="str">
            <v>2003606</v>
          </cell>
          <cell r="D209" t="str">
            <v>CTY TNHH MTV TMDV NGỌC THƠM</v>
          </cell>
          <cell r="E209">
            <v>44600</v>
          </cell>
          <cell r="F209" t="str">
            <v>2017</v>
          </cell>
          <cell r="G209" t="str">
            <v>WM+ HNI R3B RC</v>
          </cell>
          <cell r="H209" t="str">
            <v>VND</v>
          </cell>
          <cell r="I209" t="str">
            <v>TM/20E#0185473</v>
          </cell>
          <cell r="J209">
            <v>44610</v>
          </cell>
        </row>
        <row r="210">
          <cell r="A210" t="str">
            <v>9101125346</v>
          </cell>
          <cell r="B210" t="str">
            <v>5131378837</v>
          </cell>
          <cell r="C210" t="str">
            <v>2003606</v>
          </cell>
          <cell r="D210" t="str">
            <v>CTY TNHH MTV TMDV NGỌC THƠM</v>
          </cell>
          <cell r="E210">
            <v>44600</v>
          </cell>
          <cell r="F210" t="str">
            <v>3264</v>
          </cell>
          <cell r="G210" t="str">
            <v>WM+ HNI 15 ngõ 259 Yên Hòa</v>
          </cell>
          <cell r="H210" t="str">
            <v>VND</v>
          </cell>
          <cell r="I210" t="str">
            <v>TM/20E#0185475</v>
          </cell>
          <cell r="J210">
            <v>44610</v>
          </cell>
        </row>
        <row r="211">
          <cell r="A211" t="str">
            <v>9101125359</v>
          </cell>
          <cell r="B211" t="str">
            <v>5131378842</v>
          </cell>
          <cell r="C211" t="str">
            <v>2003606</v>
          </cell>
          <cell r="D211" t="str">
            <v>CTY TNHH MTV TMDV NGỌC THƠM</v>
          </cell>
          <cell r="E211">
            <v>44600</v>
          </cell>
          <cell r="F211" t="str">
            <v>3029</v>
          </cell>
          <cell r="G211" t="str">
            <v>WM+ HNI N03 T2 Đoàn Ngoại Giao</v>
          </cell>
          <cell r="H211" t="str">
            <v>VND</v>
          </cell>
          <cell r="I211" t="str">
            <v>TM/20E#0185479</v>
          </cell>
          <cell r="J211">
            <v>44610</v>
          </cell>
        </row>
        <row r="212">
          <cell r="A212" t="str">
            <v>9101125373</v>
          </cell>
          <cell r="B212" t="str">
            <v>5131378845</v>
          </cell>
          <cell r="C212" t="str">
            <v>2003606</v>
          </cell>
          <cell r="D212" t="str">
            <v>CTY TNHH MTV TMDV NGỌC THƠM</v>
          </cell>
          <cell r="E212">
            <v>44600</v>
          </cell>
          <cell r="F212" t="str">
            <v>2369</v>
          </cell>
          <cell r="G212" t="str">
            <v>WM+ HNI 67/213 Giáp Nhất</v>
          </cell>
          <cell r="H212" t="str">
            <v>VND</v>
          </cell>
          <cell r="I212" t="str">
            <v>TM/20E#0185481</v>
          </cell>
          <cell r="J212">
            <v>44610</v>
          </cell>
        </row>
        <row r="213">
          <cell r="A213" t="str">
            <v>9101125391</v>
          </cell>
          <cell r="B213" t="str">
            <v>5131378855</v>
          </cell>
          <cell r="C213" t="str">
            <v>2003606</v>
          </cell>
          <cell r="D213" t="str">
            <v>CTY TNHH MTV TMDV NGỌC THƠM</v>
          </cell>
          <cell r="E213">
            <v>44600</v>
          </cell>
          <cell r="F213" t="str">
            <v>5951</v>
          </cell>
          <cell r="G213" t="str">
            <v>WM+ HDG Tiêu Sơn, Thanh Miện</v>
          </cell>
          <cell r="H213" t="str">
            <v>VND</v>
          </cell>
          <cell r="I213" t="str">
            <v>TM/20E#0004220</v>
          </cell>
          <cell r="J213">
            <v>44610</v>
          </cell>
        </row>
        <row r="214">
          <cell r="A214" t="str">
            <v>9101125422</v>
          </cell>
          <cell r="B214" t="str">
            <v>5131378867</v>
          </cell>
          <cell r="C214" t="str">
            <v>2003606</v>
          </cell>
          <cell r="D214" t="str">
            <v>CTY TNHH MTV TMDV NGỌC THƠM</v>
          </cell>
          <cell r="E214">
            <v>44600</v>
          </cell>
          <cell r="F214" t="str">
            <v>3286</v>
          </cell>
          <cell r="G214" t="str">
            <v>WM+ HCM 108 đường ĐHT02</v>
          </cell>
          <cell r="H214" t="str">
            <v>VND</v>
          </cell>
          <cell r="I214" t="str">
            <v>TM/20E#0054655</v>
          </cell>
          <cell r="J214">
            <v>44610</v>
          </cell>
        </row>
        <row r="215">
          <cell r="A215" t="str">
            <v>9101125423</v>
          </cell>
          <cell r="B215" t="str">
            <v>5131378869</v>
          </cell>
          <cell r="C215" t="str">
            <v>2003606</v>
          </cell>
          <cell r="D215" t="str">
            <v>CTY TNHH MTV TMDV NGỌC THƠM</v>
          </cell>
          <cell r="E215">
            <v>44600</v>
          </cell>
          <cell r="F215" t="str">
            <v>3477</v>
          </cell>
          <cell r="G215" t="str">
            <v>WM+ HNI 228 Vĩnh Hưng</v>
          </cell>
          <cell r="H215" t="str">
            <v>VND</v>
          </cell>
          <cell r="I215" t="str">
            <v>TM/20E#0185489</v>
          </cell>
          <cell r="J215">
            <v>44610</v>
          </cell>
        </row>
        <row r="216">
          <cell r="A216" t="str">
            <v>9101125426</v>
          </cell>
          <cell r="B216" t="str">
            <v>5131378873</v>
          </cell>
          <cell r="C216" t="str">
            <v>2003606</v>
          </cell>
          <cell r="D216" t="str">
            <v>CTY TNHH MTV TMDV NGỌC THƠM</v>
          </cell>
          <cell r="E216">
            <v>44600</v>
          </cell>
          <cell r="F216" t="str">
            <v>4268</v>
          </cell>
          <cell r="G216" t="str">
            <v>WM+ HCM 188 Hiệp Bình</v>
          </cell>
          <cell r="H216" t="str">
            <v>VND</v>
          </cell>
          <cell r="I216" t="str">
            <v>TM/20E#0054656</v>
          </cell>
          <cell r="J216">
            <v>44610</v>
          </cell>
        </row>
        <row r="217">
          <cell r="A217" t="str">
            <v>9101125439</v>
          </cell>
          <cell r="B217" t="str">
            <v>5131378877</v>
          </cell>
          <cell r="C217" t="str">
            <v>2003606</v>
          </cell>
          <cell r="D217" t="str">
            <v>CTY TNHH MTV TMDV NGỌC THƠM</v>
          </cell>
          <cell r="E217">
            <v>44600</v>
          </cell>
          <cell r="F217" t="str">
            <v>2768</v>
          </cell>
          <cell r="G217" t="str">
            <v>WM+ HNI 31 Tân Ấp</v>
          </cell>
          <cell r="H217" t="str">
            <v>VND</v>
          </cell>
          <cell r="I217" t="str">
            <v>TM/20E#0185492</v>
          </cell>
          <cell r="J217">
            <v>44610</v>
          </cell>
        </row>
        <row r="218">
          <cell r="A218" t="str">
            <v>9101125457</v>
          </cell>
          <cell r="B218" t="str">
            <v>5131378881</v>
          </cell>
          <cell r="C218" t="str">
            <v>2003606</v>
          </cell>
          <cell r="D218" t="str">
            <v>CTY TNHH MTV TMDV NGỌC THƠM</v>
          </cell>
          <cell r="E218">
            <v>44600</v>
          </cell>
          <cell r="F218" t="str">
            <v>4268</v>
          </cell>
          <cell r="G218" t="str">
            <v>WM+ HCM 188 Hiệp Bình</v>
          </cell>
          <cell r="H218" t="str">
            <v>VND</v>
          </cell>
          <cell r="I218" t="str">
            <v>TM/20E#0054658</v>
          </cell>
          <cell r="J218">
            <v>44610</v>
          </cell>
        </row>
        <row r="219">
          <cell r="A219" t="str">
            <v>9101125483</v>
          </cell>
          <cell r="B219" t="str">
            <v>5131378886</v>
          </cell>
          <cell r="C219" t="str">
            <v>2003606</v>
          </cell>
          <cell r="D219" t="str">
            <v>CTY TNHH MTV TMDV NGỌC THƠM</v>
          </cell>
          <cell r="E219">
            <v>44600</v>
          </cell>
          <cell r="F219" t="str">
            <v>5654</v>
          </cell>
          <cell r="G219" t="str">
            <v>WM+ HNI 132 Trần Phú, Thường T</v>
          </cell>
          <cell r="H219" t="str">
            <v>VND</v>
          </cell>
          <cell r="I219" t="str">
            <v>TM/20E#0185497</v>
          </cell>
          <cell r="J219">
            <v>44610</v>
          </cell>
        </row>
        <row r="220">
          <cell r="A220" t="str">
            <v>9101125492</v>
          </cell>
          <cell r="B220" t="str">
            <v>5131378888</v>
          </cell>
          <cell r="C220" t="str">
            <v>2003606</v>
          </cell>
          <cell r="D220" t="str">
            <v>CTY TNHH MTV TMDV NGỌC THƠM</v>
          </cell>
          <cell r="E220">
            <v>44600</v>
          </cell>
          <cell r="F220" t="str">
            <v>2054</v>
          </cell>
          <cell r="G220" t="str">
            <v>WM+ HNI 81 Thanh Nhàn</v>
          </cell>
          <cell r="H220" t="str">
            <v>VND</v>
          </cell>
          <cell r="I220" t="str">
            <v>TM/20E#0185499</v>
          </cell>
          <cell r="J220">
            <v>44610</v>
          </cell>
        </row>
        <row r="221">
          <cell r="A221" t="str">
            <v>9101125496</v>
          </cell>
          <cell r="B221" t="str">
            <v>5131378892</v>
          </cell>
          <cell r="C221" t="str">
            <v>2003606</v>
          </cell>
          <cell r="D221" t="str">
            <v>CTY TNHH MTV TMDV NGỌC THƠM</v>
          </cell>
          <cell r="E221">
            <v>44600</v>
          </cell>
          <cell r="F221" t="str">
            <v>4073</v>
          </cell>
          <cell r="G221" t="str">
            <v>WM+ HCM BS6-BS7 khu nhà ở Him</v>
          </cell>
          <cell r="H221" t="str">
            <v>VND</v>
          </cell>
          <cell r="I221" t="str">
            <v>TM/20E#0054659</v>
          </cell>
          <cell r="J221">
            <v>44610</v>
          </cell>
        </row>
        <row r="222">
          <cell r="A222" t="str">
            <v>9101125507</v>
          </cell>
          <cell r="B222" t="str">
            <v>5131378896</v>
          </cell>
          <cell r="C222" t="str">
            <v>2003606</v>
          </cell>
          <cell r="D222" t="str">
            <v>CTY TNHH MTV TMDV NGỌC THƠM</v>
          </cell>
          <cell r="E222">
            <v>44600</v>
          </cell>
          <cell r="F222" t="str">
            <v>4162</v>
          </cell>
          <cell r="G222" t="str">
            <v>WM+ DNI số 8 đường Đồng Khởi</v>
          </cell>
          <cell r="H222" t="str">
            <v>VND</v>
          </cell>
          <cell r="I222" t="str">
            <v>TM/20E#0004823</v>
          </cell>
          <cell r="J222">
            <v>44610</v>
          </cell>
        </row>
        <row r="223">
          <cell r="A223" t="str">
            <v>9101125520</v>
          </cell>
          <cell r="B223" t="str">
            <v>5131378900</v>
          </cell>
          <cell r="C223" t="str">
            <v>2003606</v>
          </cell>
          <cell r="D223" t="str">
            <v>CTY TNHH MTV TMDV NGỌC THƠM</v>
          </cell>
          <cell r="E223">
            <v>44600</v>
          </cell>
          <cell r="F223" t="str">
            <v>3961</v>
          </cell>
          <cell r="G223" t="str">
            <v>WM+ HNI 153-155 Đê La Thành</v>
          </cell>
          <cell r="H223" t="str">
            <v>VND</v>
          </cell>
          <cell r="I223" t="str">
            <v>TM/20E#0185505</v>
          </cell>
          <cell r="J223">
            <v>44610</v>
          </cell>
        </row>
        <row r="224">
          <cell r="A224" t="str">
            <v>9101125521</v>
          </cell>
          <cell r="B224" t="str">
            <v>5131378902</v>
          </cell>
          <cell r="C224" t="str">
            <v>2003606</v>
          </cell>
          <cell r="D224" t="str">
            <v>CTY TNHH MTV TMDV NGỌC THƠM</v>
          </cell>
          <cell r="E224">
            <v>44600</v>
          </cell>
          <cell r="F224" t="str">
            <v>5015</v>
          </cell>
          <cell r="G224" t="str">
            <v>WM+ HNM 414 Lý Thường Kiệt</v>
          </cell>
          <cell r="H224" t="str">
            <v>VND</v>
          </cell>
          <cell r="I224" t="str">
            <v>TM/20E#0001470</v>
          </cell>
          <cell r="J224">
            <v>44610</v>
          </cell>
        </row>
        <row r="225">
          <cell r="A225" t="str">
            <v>9101125542</v>
          </cell>
          <cell r="B225" t="str">
            <v>5131378905</v>
          </cell>
          <cell r="C225" t="str">
            <v>2003606</v>
          </cell>
          <cell r="D225" t="str">
            <v>CTY TNHH MTV TMDV NGỌC THƠM</v>
          </cell>
          <cell r="E225">
            <v>44600</v>
          </cell>
          <cell r="F225" t="str">
            <v>1532</v>
          </cell>
          <cell r="G225" t="str">
            <v>WM VMM HNI Royal City</v>
          </cell>
          <cell r="H225" t="str">
            <v>VND</v>
          </cell>
          <cell r="I225" t="str">
            <v>TM/20E#0185507</v>
          </cell>
          <cell r="J225">
            <v>44610</v>
          </cell>
        </row>
        <row r="226">
          <cell r="A226" t="str">
            <v>9101125559</v>
          </cell>
          <cell r="B226" t="str">
            <v>5131378909</v>
          </cell>
          <cell r="C226" t="str">
            <v>2003606</v>
          </cell>
          <cell r="D226" t="str">
            <v>CTY TNHH MTV TMDV NGỌC THƠM</v>
          </cell>
          <cell r="E226">
            <v>44600</v>
          </cell>
          <cell r="F226" t="str">
            <v>3882</v>
          </cell>
          <cell r="G226" t="str">
            <v>WM+ HNI A10- NV4 Ô 26-27 Lê Tr</v>
          </cell>
          <cell r="H226" t="str">
            <v>VND</v>
          </cell>
          <cell r="I226" t="str">
            <v>TM/20E#0185509</v>
          </cell>
          <cell r="J226">
            <v>44610</v>
          </cell>
        </row>
        <row r="227">
          <cell r="A227" t="str">
            <v>9101125563</v>
          </cell>
          <cell r="B227" t="str">
            <v>5131378911</v>
          </cell>
          <cell r="C227" t="str">
            <v>2003606</v>
          </cell>
          <cell r="D227" t="str">
            <v>CTY TNHH MTV TMDV NGỌC THƠM</v>
          </cell>
          <cell r="E227">
            <v>44600</v>
          </cell>
          <cell r="F227" t="str">
            <v>2777</v>
          </cell>
          <cell r="G227" t="str">
            <v>WM+ HNI 575 La Thành</v>
          </cell>
          <cell r="H227" t="str">
            <v>VND</v>
          </cell>
          <cell r="I227" t="str">
            <v>TM/20E#0185510</v>
          </cell>
          <cell r="J227">
            <v>44610</v>
          </cell>
        </row>
        <row r="228">
          <cell r="A228" t="str">
            <v>9101125571</v>
          </cell>
          <cell r="B228" t="str">
            <v>5131378913</v>
          </cell>
          <cell r="C228" t="str">
            <v>2003606</v>
          </cell>
          <cell r="D228" t="str">
            <v>CTY TNHH MTV TMDV NGỌC THƠM</v>
          </cell>
          <cell r="E228">
            <v>44600</v>
          </cell>
          <cell r="F228" t="str">
            <v>5551</v>
          </cell>
          <cell r="G228" t="str">
            <v>WM+ VLG 86 Nguyễn Huệ</v>
          </cell>
          <cell r="H228" t="str">
            <v>VND</v>
          </cell>
          <cell r="I228" t="str">
            <v>TM/20E#0001099</v>
          </cell>
          <cell r="J228">
            <v>44610</v>
          </cell>
        </row>
        <row r="229">
          <cell r="A229" t="str">
            <v>9101125580</v>
          </cell>
          <cell r="B229" t="str">
            <v>5131378915</v>
          </cell>
          <cell r="C229" t="str">
            <v>2003606</v>
          </cell>
          <cell r="D229" t="str">
            <v>CTY TNHH MTV TMDV NGỌC THƠM</v>
          </cell>
          <cell r="E229">
            <v>44600</v>
          </cell>
          <cell r="F229" t="str">
            <v>2080</v>
          </cell>
          <cell r="G229" t="str">
            <v>WM+ HNI 347 Bạch Mai</v>
          </cell>
          <cell r="H229" t="str">
            <v>VND</v>
          </cell>
          <cell r="I229" t="str">
            <v>TM/20E#0185512</v>
          </cell>
          <cell r="J229">
            <v>44610</v>
          </cell>
        </row>
        <row r="230">
          <cell r="A230" t="str">
            <v>9101125592</v>
          </cell>
          <cell r="B230" t="str">
            <v>5131378917</v>
          </cell>
          <cell r="C230" t="str">
            <v>2003606</v>
          </cell>
          <cell r="D230" t="str">
            <v>CTY TNHH MTV TMDV NGỌC THƠM</v>
          </cell>
          <cell r="E230">
            <v>44600</v>
          </cell>
          <cell r="F230" t="str">
            <v>4786</v>
          </cell>
          <cell r="G230" t="str">
            <v>WM+VLG 33/15D Phạm Thái Bường</v>
          </cell>
          <cell r="H230" t="str">
            <v>VND</v>
          </cell>
          <cell r="I230" t="str">
            <v>TM/20E#0001100</v>
          </cell>
          <cell r="J230">
            <v>44610</v>
          </cell>
        </row>
        <row r="231">
          <cell r="A231" t="str">
            <v>9101125606</v>
          </cell>
          <cell r="B231" t="str">
            <v>5131378921</v>
          </cell>
          <cell r="C231" t="str">
            <v>2003606</v>
          </cell>
          <cell r="D231" t="str">
            <v>CTY TNHH MTV TMDV NGỌC THƠM</v>
          </cell>
          <cell r="E231">
            <v>44600</v>
          </cell>
          <cell r="F231" t="str">
            <v>4895</v>
          </cell>
          <cell r="G231" t="str">
            <v>WM+ HCM 42-44 đường A4</v>
          </cell>
          <cell r="H231" t="str">
            <v>VND</v>
          </cell>
          <cell r="I231" t="str">
            <v>TM/20E#0054662</v>
          </cell>
          <cell r="J231">
            <v>44610</v>
          </cell>
        </row>
        <row r="232">
          <cell r="A232" t="str">
            <v>9101125621</v>
          </cell>
          <cell r="B232" t="str">
            <v>5131378928</v>
          </cell>
          <cell r="C232" t="str">
            <v>2003606</v>
          </cell>
          <cell r="D232" t="str">
            <v>CTY TNHH MTV TMDV NGỌC THƠM</v>
          </cell>
          <cell r="E232">
            <v>44600</v>
          </cell>
          <cell r="F232" t="str">
            <v>2174</v>
          </cell>
          <cell r="G232" t="str">
            <v>WM+ HNI C2 Xuân Đỉnh</v>
          </cell>
          <cell r="H232" t="str">
            <v>VND</v>
          </cell>
          <cell r="I232" t="str">
            <v>TM/20E#0185517</v>
          </cell>
          <cell r="J232">
            <v>44610</v>
          </cell>
        </row>
        <row r="233">
          <cell r="A233" t="str">
            <v>9101125630</v>
          </cell>
          <cell r="B233" t="str">
            <v>5131378932</v>
          </cell>
          <cell r="C233" t="str">
            <v>2003606</v>
          </cell>
          <cell r="D233" t="str">
            <v>CTY TNHH MTV TMDV NGỌC THƠM</v>
          </cell>
          <cell r="E233">
            <v>44600</v>
          </cell>
          <cell r="F233" t="str">
            <v>5366</v>
          </cell>
          <cell r="G233" t="str">
            <v>WM+ HNI SH4-B4 Nam Trung Yên</v>
          </cell>
          <cell r="H233" t="str">
            <v>VND</v>
          </cell>
          <cell r="I233" t="str">
            <v>TM/20E#0185520</v>
          </cell>
          <cell r="J233">
            <v>44610</v>
          </cell>
        </row>
        <row r="234">
          <cell r="A234" t="str">
            <v>9101125632</v>
          </cell>
          <cell r="B234" t="str">
            <v>5131378934</v>
          </cell>
          <cell r="C234" t="str">
            <v>2003606</v>
          </cell>
          <cell r="D234" t="str">
            <v>CTY TNHH MTV TMDV NGỌC THƠM</v>
          </cell>
          <cell r="E234">
            <v>44600</v>
          </cell>
          <cell r="F234" t="str">
            <v>5234</v>
          </cell>
          <cell r="G234" t="str">
            <v>WM+ CTO 158 đường 30/4</v>
          </cell>
          <cell r="H234" t="str">
            <v>VND</v>
          </cell>
          <cell r="I234" t="str">
            <v>TM/20E#0008205</v>
          </cell>
          <cell r="J234">
            <v>44610</v>
          </cell>
        </row>
        <row r="235">
          <cell r="A235" t="str">
            <v>9101125647</v>
          </cell>
          <cell r="B235" t="str">
            <v>5131378937</v>
          </cell>
          <cell r="C235" t="str">
            <v>2003606</v>
          </cell>
          <cell r="D235" t="str">
            <v>CTY TNHH MTV TMDV NGỌC THƠM</v>
          </cell>
          <cell r="E235">
            <v>44600</v>
          </cell>
          <cell r="F235" t="str">
            <v>4302</v>
          </cell>
          <cell r="G235" t="str">
            <v>WM+ HNI 01-CT3 Bộ Công an</v>
          </cell>
          <cell r="H235" t="str">
            <v>VND</v>
          </cell>
          <cell r="I235" t="str">
            <v>TM/20E#0185523</v>
          </cell>
          <cell r="J235">
            <v>44610</v>
          </cell>
        </row>
        <row r="236">
          <cell r="A236" t="str">
            <v>9101125658</v>
          </cell>
          <cell r="B236" t="str">
            <v>5131378945</v>
          </cell>
          <cell r="C236" t="str">
            <v>2003606</v>
          </cell>
          <cell r="D236" t="str">
            <v>CTY TNHH MTV TMDV NGỌC THƠM</v>
          </cell>
          <cell r="E236">
            <v>44600</v>
          </cell>
          <cell r="F236" t="str">
            <v>4548</v>
          </cell>
          <cell r="G236" t="str">
            <v>WM+ CTO 51 đường 26/3</v>
          </cell>
          <cell r="H236" t="str">
            <v>VND</v>
          </cell>
          <cell r="I236" t="str">
            <v>TM/20E#0008207</v>
          </cell>
          <cell r="J236">
            <v>44610</v>
          </cell>
        </row>
        <row r="237">
          <cell r="A237" t="str">
            <v>9101125661</v>
          </cell>
          <cell r="B237" t="str">
            <v>5131378947</v>
          </cell>
          <cell r="C237" t="str">
            <v>2003606</v>
          </cell>
          <cell r="D237" t="str">
            <v>CTY TNHH MTV TMDV NGỌC THƠM</v>
          </cell>
          <cell r="E237">
            <v>44600</v>
          </cell>
          <cell r="F237" t="str">
            <v>2052</v>
          </cell>
          <cell r="G237" t="str">
            <v>WM+ HCM 300B Ng Trọng Tuyển</v>
          </cell>
          <cell r="H237" t="str">
            <v>VND</v>
          </cell>
          <cell r="I237" t="str">
            <v>TM/20E#0054665</v>
          </cell>
          <cell r="J237">
            <v>44610</v>
          </cell>
        </row>
        <row r="238">
          <cell r="A238" t="str">
            <v>9101125665</v>
          </cell>
          <cell r="B238" t="str">
            <v>5131378949</v>
          </cell>
          <cell r="C238" t="str">
            <v>2003606</v>
          </cell>
          <cell r="D238" t="str">
            <v>CTY TNHH MTV TMDV NGỌC THƠM</v>
          </cell>
          <cell r="E238">
            <v>44600</v>
          </cell>
          <cell r="F238" t="str">
            <v>2262</v>
          </cell>
          <cell r="G238" t="str">
            <v>WM+ HNI 38 Trường Lâm</v>
          </cell>
          <cell r="H238" t="str">
            <v>VND</v>
          </cell>
          <cell r="I238" t="str">
            <v>TM/20E#0185528</v>
          </cell>
          <cell r="J238">
            <v>44610</v>
          </cell>
        </row>
        <row r="239">
          <cell r="A239" t="str">
            <v>9101125686</v>
          </cell>
          <cell r="B239" t="str">
            <v>5131378953</v>
          </cell>
          <cell r="C239" t="str">
            <v>2003606</v>
          </cell>
          <cell r="D239" t="str">
            <v>CTY TNHH MTV TMDV NGỌC THƠM</v>
          </cell>
          <cell r="E239">
            <v>44600</v>
          </cell>
          <cell r="F239" t="str">
            <v>5454</v>
          </cell>
          <cell r="G239" t="str">
            <v>WM+ HNI Ngã tư Cổ Đông</v>
          </cell>
          <cell r="H239" t="str">
            <v>VND</v>
          </cell>
          <cell r="I239" t="str">
            <v>TM/20E#0185530</v>
          </cell>
          <cell r="J239">
            <v>44610</v>
          </cell>
        </row>
        <row r="240">
          <cell r="A240" t="str">
            <v>9101125691</v>
          </cell>
          <cell r="B240" t="str">
            <v>5131378957</v>
          </cell>
          <cell r="C240" t="str">
            <v>2003606</v>
          </cell>
          <cell r="D240" t="str">
            <v>CTY TNHH MTV TMDV NGỌC THƠM</v>
          </cell>
          <cell r="E240">
            <v>44600</v>
          </cell>
          <cell r="F240" t="str">
            <v>4547</v>
          </cell>
          <cell r="G240" t="str">
            <v>WM+ CTO 1056 quốc lộ 91</v>
          </cell>
          <cell r="H240" t="str">
            <v>VND</v>
          </cell>
          <cell r="I240" t="str">
            <v>TM/20E#0008208</v>
          </cell>
          <cell r="J240">
            <v>44610</v>
          </cell>
        </row>
        <row r="241">
          <cell r="A241" t="str">
            <v>9101125714</v>
          </cell>
          <cell r="B241" t="str">
            <v>5131378960</v>
          </cell>
          <cell r="C241" t="str">
            <v>2003606</v>
          </cell>
          <cell r="D241" t="str">
            <v>CTY TNHH MTV TMDV NGỌC THƠM</v>
          </cell>
          <cell r="E241">
            <v>44600</v>
          </cell>
          <cell r="F241" t="str">
            <v>3607</v>
          </cell>
          <cell r="G241" t="str">
            <v>WM+ THA 364 Lê Lai</v>
          </cell>
          <cell r="H241" t="str">
            <v>VND</v>
          </cell>
          <cell r="I241" t="str">
            <v>TM/20E#0006826</v>
          </cell>
          <cell r="J241">
            <v>44610</v>
          </cell>
        </row>
        <row r="242">
          <cell r="A242" t="str">
            <v>9101125728</v>
          </cell>
          <cell r="B242" t="str">
            <v>5131378962</v>
          </cell>
          <cell r="C242" t="str">
            <v>2003606</v>
          </cell>
          <cell r="D242" t="str">
            <v>CTY TNHH MTV TMDV NGỌC THƠM</v>
          </cell>
          <cell r="E242">
            <v>44600</v>
          </cell>
          <cell r="F242" t="str">
            <v>3797</v>
          </cell>
          <cell r="G242" t="str">
            <v>WM+ DNG 274 Nguyễn Phước Nguyê</v>
          </cell>
          <cell r="H242" t="str">
            <v>VND</v>
          </cell>
          <cell r="I242" t="str">
            <v>TM/20E#0024374</v>
          </cell>
          <cell r="J242">
            <v>44610</v>
          </cell>
        </row>
        <row r="243">
          <cell r="A243" t="str">
            <v>9101125768</v>
          </cell>
          <cell r="B243" t="str">
            <v>5131378969</v>
          </cell>
          <cell r="C243" t="str">
            <v>2003606</v>
          </cell>
          <cell r="D243" t="str">
            <v>CTY TNHH MTV TMDV NGỌC THƠM</v>
          </cell>
          <cell r="E243">
            <v>44600</v>
          </cell>
          <cell r="F243" t="str">
            <v>3942</v>
          </cell>
          <cell r="G243" t="str">
            <v>WM+ THA 520 Nguyễn Trãi</v>
          </cell>
          <cell r="H243" t="str">
            <v>VND</v>
          </cell>
          <cell r="I243" t="str">
            <v>TM/20E#0006827</v>
          </cell>
          <cell r="J243">
            <v>44610</v>
          </cell>
        </row>
        <row r="244">
          <cell r="A244" t="str">
            <v>9101125779</v>
          </cell>
          <cell r="B244" t="str">
            <v>5131378970</v>
          </cell>
          <cell r="C244" t="str">
            <v>2003606</v>
          </cell>
          <cell r="D244" t="str">
            <v>CTY TNHH MTV TMDV NGỌC THƠM</v>
          </cell>
          <cell r="E244">
            <v>44601</v>
          </cell>
          <cell r="F244" t="str">
            <v>3770</v>
          </cell>
          <cell r="G244" t="str">
            <v>WM+ BDG 86 Ngô Thì Nhậm</v>
          </cell>
          <cell r="H244" t="str">
            <v>VND</v>
          </cell>
          <cell r="I244" t="str">
            <v>TM/20E#0003755</v>
          </cell>
          <cell r="J244">
            <v>44610</v>
          </cell>
        </row>
        <row r="245">
          <cell r="A245" t="str">
            <v>9101125782</v>
          </cell>
          <cell r="B245" t="str">
            <v>5131378972</v>
          </cell>
          <cell r="C245" t="str">
            <v>2003606</v>
          </cell>
          <cell r="D245" t="str">
            <v>CTY TNHH MTV TMDV NGỌC THƠM</v>
          </cell>
          <cell r="E245">
            <v>44601</v>
          </cell>
          <cell r="F245" t="str">
            <v>3704</v>
          </cell>
          <cell r="G245" t="str">
            <v>WM+ DNG 103 Nguyễn Huy Tưởng</v>
          </cell>
          <cell r="H245" t="str">
            <v>VND</v>
          </cell>
          <cell r="I245" t="str">
            <v>TM/20E#0024375</v>
          </cell>
          <cell r="J245">
            <v>44610</v>
          </cell>
        </row>
        <row r="246">
          <cell r="A246" t="str">
            <v>9101125784</v>
          </cell>
          <cell r="B246" t="str">
            <v>5131378974</v>
          </cell>
          <cell r="C246" t="str">
            <v>2003606</v>
          </cell>
          <cell r="D246" t="str">
            <v>CTY TNHH MTV TMDV NGỌC THƠM</v>
          </cell>
          <cell r="E246">
            <v>44601</v>
          </cell>
          <cell r="F246" t="str">
            <v>1682</v>
          </cell>
          <cell r="G246" t="str">
            <v>WM BDH Quy Nhơn</v>
          </cell>
          <cell r="H246" t="str">
            <v>VND</v>
          </cell>
          <cell r="I246" t="str">
            <v>TM/20E#0000176</v>
          </cell>
          <cell r="J246">
            <v>44610</v>
          </cell>
        </row>
        <row r="247">
          <cell r="A247" t="str">
            <v>9101125786</v>
          </cell>
          <cell r="B247" t="str">
            <v>5131378976</v>
          </cell>
          <cell r="C247" t="str">
            <v>2003606</v>
          </cell>
          <cell r="D247" t="str">
            <v>CTY TNHH MTV TMDV NGỌC THƠM</v>
          </cell>
          <cell r="E247">
            <v>44601</v>
          </cell>
          <cell r="F247" t="str">
            <v>5277</v>
          </cell>
          <cell r="G247" t="str">
            <v>WM+ DNG 226 Lý Triện</v>
          </cell>
          <cell r="H247" t="str">
            <v>VND</v>
          </cell>
          <cell r="I247" t="str">
            <v>TM/20E#0024376</v>
          </cell>
          <cell r="J247">
            <v>44610</v>
          </cell>
        </row>
        <row r="248">
          <cell r="A248" t="str">
            <v>9101125806</v>
          </cell>
          <cell r="B248" t="str">
            <v>5131378986</v>
          </cell>
          <cell r="C248" t="str">
            <v>2003606</v>
          </cell>
          <cell r="D248" t="str">
            <v>CTY TNHH MTV TMDV NGỌC THƠM</v>
          </cell>
          <cell r="E248">
            <v>44601</v>
          </cell>
          <cell r="F248" t="str">
            <v>5983</v>
          </cell>
          <cell r="G248" t="str">
            <v>WM+ HCM Số 31 Đường số 4 KDC N</v>
          </cell>
          <cell r="H248" t="str">
            <v>VND</v>
          </cell>
          <cell r="I248" t="str">
            <v>TM/20E#0054668</v>
          </cell>
          <cell r="J248">
            <v>44610</v>
          </cell>
        </row>
        <row r="249">
          <cell r="A249" t="str">
            <v>9101125836</v>
          </cell>
          <cell r="B249" t="str">
            <v>5131378990</v>
          </cell>
          <cell r="C249" t="str">
            <v>2003606</v>
          </cell>
          <cell r="D249" t="str">
            <v>CTY TNHH MTV TMDV NGỌC THƠM</v>
          </cell>
          <cell r="E249">
            <v>44601</v>
          </cell>
          <cell r="F249" t="str">
            <v>3285</v>
          </cell>
          <cell r="G249" t="str">
            <v>WM+ HCM 1/23B Ấp 3</v>
          </cell>
          <cell r="H249" t="str">
            <v>VND</v>
          </cell>
          <cell r="I249" t="str">
            <v>TM/20E#0054671</v>
          </cell>
          <cell r="J249">
            <v>44610</v>
          </cell>
        </row>
        <row r="250">
          <cell r="A250" t="str">
            <v>9101125836</v>
          </cell>
          <cell r="B250" t="str">
            <v>5131378988</v>
          </cell>
          <cell r="C250" t="str">
            <v>2003606</v>
          </cell>
          <cell r="D250" t="str">
            <v>CTY TNHH MTV TMDV NGỌC THƠM</v>
          </cell>
          <cell r="E250">
            <v>44601</v>
          </cell>
          <cell r="F250" t="str">
            <v>3285</v>
          </cell>
          <cell r="G250" t="str">
            <v>WM+ HCM 1/23B Ấp 3</v>
          </cell>
          <cell r="H250" t="str">
            <v>VND</v>
          </cell>
          <cell r="I250" t="str">
            <v>TM/20E#0054670</v>
          </cell>
          <cell r="J250">
            <v>44610</v>
          </cell>
        </row>
        <row r="251">
          <cell r="A251" t="str">
            <v>9101125838</v>
          </cell>
          <cell r="B251" t="str">
            <v>5131378992</v>
          </cell>
          <cell r="C251" t="str">
            <v>2003606</v>
          </cell>
          <cell r="D251" t="str">
            <v>CTY TNHH MTV TMDV NGỌC THƠM</v>
          </cell>
          <cell r="E251">
            <v>44601</v>
          </cell>
          <cell r="F251" t="str">
            <v>4783</v>
          </cell>
          <cell r="G251" t="str">
            <v>WM+ HCM 0.01 Chung cư CH1, Cit</v>
          </cell>
          <cell r="H251" t="str">
            <v>VND</v>
          </cell>
          <cell r="I251" t="str">
            <v>TM/20E#0054672</v>
          </cell>
          <cell r="J251">
            <v>44610</v>
          </cell>
        </row>
        <row r="252">
          <cell r="A252" t="str">
            <v>9101125878</v>
          </cell>
          <cell r="B252" t="str">
            <v>5131379007</v>
          </cell>
          <cell r="C252" t="str">
            <v>2003606</v>
          </cell>
          <cell r="D252" t="str">
            <v>CTY TNHH MTV TMDV NGỌC THƠM</v>
          </cell>
          <cell r="E252">
            <v>44601</v>
          </cell>
          <cell r="F252" t="str">
            <v>3878</v>
          </cell>
          <cell r="G252" t="str">
            <v>WM+ QNH Tổ 2 khu 8 Hồng Hải</v>
          </cell>
          <cell r="H252" t="str">
            <v>VND</v>
          </cell>
          <cell r="I252" t="str">
            <v>TM/20E#0016064</v>
          </cell>
          <cell r="J252">
            <v>44610</v>
          </cell>
        </row>
        <row r="253">
          <cell r="A253" t="str">
            <v>9101125888</v>
          </cell>
          <cell r="B253" t="str">
            <v>5131379014</v>
          </cell>
          <cell r="C253" t="str">
            <v>2003606</v>
          </cell>
          <cell r="D253" t="str">
            <v>CTY TNHH MTV TMDV NGỌC THƠM</v>
          </cell>
          <cell r="E253">
            <v>44601</v>
          </cell>
          <cell r="F253" t="str">
            <v>3285</v>
          </cell>
          <cell r="G253" t="str">
            <v>WM+ HCM 1/23B Ấp 3</v>
          </cell>
          <cell r="H253" t="str">
            <v>VND</v>
          </cell>
          <cell r="I253" t="str">
            <v>TM/20E#0054675</v>
          </cell>
          <cell r="J253">
            <v>44610</v>
          </cell>
        </row>
        <row r="254">
          <cell r="A254" t="str">
            <v>9101125890</v>
          </cell>
          <cell r="B254" t="str">
            <v>5131379016</v>
          </cell>
          <cell r="C254" t="str">
            <v>2003606</v>
          </cell>
          <cell r="D254" t="str">
            <v>CTY TNHH MTV TMDV NGỌC THƠM</v>
          </cell>
          <cell r="E254">
            <v>44601</v>
          </cell>
          <cell r="F254" t="str">
            <v>4741</v>
          </cell>
          <cell r="G254" t="str">
            <v>WM+ NDH 308 Tổ 13 Đường Hoàng</v>
          </cell>
          <cell r="H254" t="str">
            <v>VND</v>
          </cell>
          <cell r="I254" t="str">
            <v>TM/20E#0002885</v>
          </cell>
          <cell r="J254">
            <v>44610</v>
          </cell>
        </row>
        <row r="255">
          <cell r="A255" t="str">
            <v>9101125897</v>
          </cell>
          <cell r="B255" t="str">
            <v>5131379020</v>
          </cell>
          <cell r="C255" t="str">
            <v>2003606</v>
          </cell>
          <cell r="D255" t="str">
            <v>CTY TNHH MTV TMDV NGỌC THƠM</v>
          </cell>
          <cell r="E255">
            <v>44601</v>
          </cell>
          <cell r="F255" t="str">
            <v>1651</v>
          </cell>
          <cell r="G255" t="str">
            <v>WM HNI Trương Định</v>
          </cell>
          <cell r="H255" t="str">
            <v>VND</v>
          </cell>
          <cell r="I255" t="str">
            <v>TM/20E#0185554</v>
          </cell>
          <cell r="J255">
            <v>44610</v>
          </cell>
        </row>
        <row r="256">
          <cell r="A256" t="str">
            <v>9101125903</v>
          </cell>
          <cell r="B256" t="str">
            <v>5131379022</v>
          </cell>
          <cell r="C256" t="str">
            <v>2003606</v>
          </cell>
          <cell r="D256" t="str">
            <v>CTY TNHH MTV TMDV NGỌC THƠM</v>
          </cell>
          <cell r="E256">
            <v>44601</v>
          </cell>
          <cell r="F256" t="str">
            <v>3681</v>
          </cell>
          <cell r="G256" t="str">
            <v>WM+ HDG 285-287 Thanh Niên</v>
          </cell>
          <cell r="H256" t="str">
            <v>VND</v>
          </cell>
          <cell r="I256" t="str">
            <v>TM/20E#0004222</v>
          </cell>
          <cell r="J256">
            <v>44610</v>
          </cell>
        </row>
        <row r="257">
          <cell r="A257" t="str">
            <v>9101125911</v>
          </cell>
          <cell r="B257" t="str">
            <v>5131379030</v>
          </cell>
          <cell r="C257" t="str">
            <v>2003606</v>
          </cell>
          <cell r="D257" t="str">
            <v>CTY TNHH MTV TMDV NGỌC THƠM</v>
          </cell>
          <cell r="E257">
            <v>44601</v>
          </cell>
          <cell r="F257" t="str">
            <v>4990</v>
          </cell>
          <cell r="G257" t="str">
            <v>WM+ BNH Thôn An Ninh-Yên Phụ</v>
          </cell>
          <cell r="H257" t="str">
            <v>VND</v>
          </cell>
          <cell r="I257" t="str">
            <v>TM/20E#0004677</v>
          </cell>
          <cell r="J257">
            <v>44610</v>
          </cell>
        </row>
        <row r="258">
          <cell r="A258" t="str">
            <v>9101125976</v>
          </cell>
          <cell r="B258" t="str">
            <v>5131379056</v>
          </cell>
          <cell r="C258" t="str">
            <v>2003606</v>
          </cell>
          <cell r="D258" t="str">
            <v>CTY TNHH MTV TMDV NGỌC THƠM</v>
          </cell>
          <cell r="E258">
            <v>44601</v>
          </cell>
          <cell r="F258" t="str">
            <v>5057</v>
          </cell>
          <cell r="G258" t="str">
            <v>WM+ LCI 737 Lê Thanh</v>
          </cell>
          <cell r="H258" t="str">
            <v>VND</v>
          </cell>
          <cell r="I258" t="str">
            <v>TM/20E#0000872</v>
          </cell>
          <cell r="J258">
            <v>44610</v>
          </cell>
        </row>
        <row r="259">
          <cell r="A259" t="str">
            <v>9101125997</v>
          </cell>
          <cell r="B259" t="str">
            <v>5131379062</v>
          </cell>
          <cell r="C259" t="str">
            <v>2003606</v>
          </cell>
          <cell r="D259" t="str">
            <v>CTY TNHH MTV TMDV NGỌC THƠM</v>
          </cell>
          <cell r="E259">
            <v>44601</v>
          </cell>
          <cell r="F259" t="str">
            <v>4959</v>
          </cell>
          <cell r="G259" t="str">
            <v>WM+ HNI Kiot 03 CT4 KĐTM Thạch</v>
          </cell>
          <cell r="H259" t="str">
            <v>VND</v>
          </cell>
          <cell r="I259" t="str">
            <v>TM/20E#0185581</v>
          </cell>
          <cell r="J259">
            <v>44610</v>
          </cell>
        </row>
        <row r="260">
          <cell r="A260" t="str">
            <v>9101126013</v>
          </cell>
          <cell r="B260" t="str">
            <v>5131379068</v>
          </cell>
          <cell r="C260" t="str">
            <v>2003606</v>
          </cell>
          <cell r="D260" t="str">
            <v>CTY TNHH MTV TMDV NGỌC THƠM</v>
          </cell>
          <cell r="E260">
            <v>44601</v>
          </cell>
          <cell r="F260" t="str">
            <v>3925</v>
          </cell>
          <cell r="G260" t="str">
            <v>WM+ HNI 347 Vũ Tông Phan</v>
          </cell>
          <cell r="H260" t="str">
            <v>VND</v>
          </cell>
          <cell r="I260" t="str">
            <v>TM/20E#0185585</v>
          </cell>
          <cell r="J260">
            <v>44610</v>
          </cell>
        </row>
        <row r="261">
          <cell r="A261" t="str">
            <v>9101126029</v>
          </cell>
          <cell r="B261" t="str">
            <v>5131379076</v>
          </cell>
          <cell r="C261" t="str">
            <v>2003606</v>
          </cell>
          <cell r="D261" t="str">
            <v>CTY TNHH MTV TMDV NGỌC THƠM</v>
          </cell>
          <cell r="E261">
            <v>44601</v>
          </cell>
          <cell r="F261" t="str">
            <v>5750</v>
          </cell>
          <cell r="G261" t="str">
            <v>WM+ HNI 65 Đường Cổ Điển, Than</v>
          </cell>
          <cell r="H261" t="str">
            <v>VND</v>
          </cell>
          <cell r="I261" t="str">
            <v>TM/20E#0185588</v>
          </cell>
          <cell r="J261">
            <v>44610</v>
          </cell>
        </row>
        <row r="262">
          <cell r="A262" t="str">
            <v>9101126037</v>
          </cell>
          <cell r="B262" t="str">
            <v>5131379078</v>
          </cell>
          <cell r="C262" t="str">
            <v>2003606</v>
          </cell>
          <cell r="D262" t="str">
            <v>CTY TNHH MTV TMDV NGỌC THƠM</v>
          </cell>
          <cell r="E262">
            <v>44601</v>
          </cell>
          <cell r="F262" t="str">
            <v>4007</v>
          </cell>
          <cell r="G262" t="str">
            <v>WM+ HNI 4B Tràng Thi</v>
          </cell>
          <cell r="H262" t="str">
            <v>VND</v>
          </cell>
          <cell r="I262" t="str">
            <v>TM/20E#0185590</v>
          </cell>
          <cell r="J262">
            <v>44610</v>
          </cell>
        </row>
        <row r="263">
          <cell r="A263" t="str">
            <v>9101126047</v>
          </cell>
          <cell r="B263" t="str">
            <v>5131379082</v>
          </cell>
          <cell r="C263" t="str">
            <v>2003606</v>
          </cell>
          <cell r="D263" t="str">
            <v>CTY TNHH MTV TMDV NGỌC THƠM</v>
          </cell>
          <cell r="E263">
            <v>44601</v>
          </cell>
          <cell r="F263" t="str">
            <v>3276</v>
          </cell>
          <cell r="G263" t="str">
            <v>WM+ HNI 250 Lạc Long Quân</v>
          </cell>
          <cell r="H263" t="str">
            <v>VND</v>
          </cell>
          <cell r="I263" t="str">
            <v>TM/20E#0185593</v>
          </cell>
          <cell r="J263">
            <v>44610</v>
          </cell>
        </row>
        <row r="264">
          <cell r="A264" t="str">
            <v>9101126077</v>
          </cell>
          <cell r="B264" t="str">
            <v>5131379092</v>
          </cell>
          <cell r="C264" t="str">
            <v>2003606</v>
          </cell>
          <cell r="D264" t="str">
            <v>CTY TNHH MTV TMDV NGỌC THƠM</v>
          </cell>
          <cell r="E264">
            <v>44601</v>
          </cell>
          <cell r="F264" t="str">
            <v>3454</v>
          </cell>
          <cell r="G264" t="str">
            <v>WM+ HNI 451 Đại Mỗ</v>
          </cell>
          <cell r="H264" t="str">
            <v>VND</v>
          </cell>
          <cell r="I264" t="str">
            <v>TM/20E#0185599</v>
          </cell>
          <cell r="J264">
            <v>44610</v>
          </cell>
        </row>
        <row r="265">
          <cell r="A265" t="str">
            <v>9101126091</v>
          </cell>
          <cell r="B265" t="str">
            <v>5131379095</v>
          </cell>
          <cell r="C265" t="str">
            <v>2003606</v>
          </cell>
          <cell r="D265" t="str">
            <v>CTY TNHH MTV TMDV NGỌC THƠM</v>
          </cell>
          <cell r="E265">
            <v>44601</v>
          </cell>
          <cell r="F265" t="str">
            <v>3559</v>
          </cell>
          <cell r="G265" t="str">
            <v>WM+ HCM 64-66 Huỳnh Thiên Lộc</v>
          </cell>
          <cell r="H265" t="str">
            <v>VND</v>
          </cell>
          <cell r="I265" t="str">
            <v>TM/20E#0054683</v>
          </cell>
          <cell r="J265">
            <v>44610</v>
          </cell>
        </row>
        <row r="266">
          <cell r="A266" t="str">
            <v>9101126092</v>
          </cell>
          <cell r="B266" t="str">
            <v>5131379097</v>
          </cell>
          <cell r="C266" t="str">
            <v>2003606</v>
          </cell>
          <cell r="D266" t="str">
            <v>CTY TNHH MTV TMDV NGỌC THƠM</v>
          </cell>
          <cell r="E266">
            <v>44601</v>
          </cell>
          <cell r="F266" t="str">
            <v>3559</v>
          </cell>
          <cell r="G266" t="str">
            <v>WM+ HCM 64-66 Huỳnh Thiên Lộc</v>
          </cell>
          <cell r="H266" t="str">
            <v>VND</v>
          </cell>
          <cell r="I266" t="str">
            <v>TM/20E#0054684</v>
          </cell>
          <cell r="J266">
            <v>44610</v>
          </cell>
        </row>
        <row r="267">
          <cell r="A267" t="str">
            <v>9101126126</v>
          </cell>
          <cell r="B267" t="str">
            <v>5131379116</v>
          </cell>
          <cell r="C267" t="str">
            <v>2003606</v>
          </cell>
          <cell r="D267" t="str">
            <v>CTY TNHH MTV TMDV NGỌC THƠM</v>
          </cell>
          <cell r="E267">
            <v>44601</v>
          </cell>
          <cell r="F267" t="str">
            <v>6054</v>
          </cell>
          <cell r="G267" t="str">
            <v>WM+ HNI 8 Ngõ 62 Thụy Ứng</v>
          </cell>
          <cell r="H267" t="str">
            <v>VND</v>
          </cell>
          <cell r="I267" t="str">
            <v>TM/20E#0185611</v>
          </cell>
          <cell r="J267">
            <v>44610</v>
          </cell>
        </row>
        <row r="268">
          <cell r="A268" t="str">
            <v>9101126128</v>
          </cell>
          <cell r="B268" t="str">
            <v>5131379120</v>
          </cell>
          <cell r="C268" t="str">
            <v>2003606</v>
          </cell>
          <cell r="D268" t="str">
            <v>CTY TNHH MTV TMDV NGỌC THƠM</v>
          </cell>
          <cell r="E268">
            <v>44601</v>
          </cell>
          <cell r="F268" t="str">
            <v>3352</v>
          </cell>
          <cell r="G268" t="str">
            <v>WM+ HCM 23 24N Nguyễn Thị Tần</v>
          </cell>
          <cell r="H268" t="str">
            <v>VND</v>
          </cell>
          <cell r="I268" t="str">
            <v>TM/20E#0054688</v>
          </cell>
          <cell r="J268">
            <v>44610</v>
          </cell>
        </row>
        <row r="269">
          <cell r="A269" t="str">
            <v>9101126135</v>
          </cell>
          <cell r="B269" t="str">
            <v>5131379122</v>
          </cell>
          <cell r="C269" t="str">
            <v>2003606</v>
          </cell>
          <cell r="D269" t="str">
            <v>CTY TNHH MTV TMDV NGỌC THƠM</v>
          </cell>
          <cell r="E269">
            <v>44601</v>
          </cell>
          <cell r="F269" t="str">
            <v>4264</v>
          </cell>
          <cell r="G269" t="str">
            <v>WM+ HCM 87 Trần Quang Diệu</v>
          </cell>
          <cell r="H269" t="str">
            <v>VND</v>
          </cell>
          <cell r="I269" t="str">
            <v>TM/20E#0054689</v>
          </cell>
          <cell r="J269">
            <v>44610</v>
          </cell>
        </row>
        <row r="270">
          <cell r="A270" t="str">
            <v>9101126149</v>
          </cell>
          <cell r="B270" t="str">
            <v>5131379128</v>
          </cell>
          <cell r="C270" t="str">
            <v>2003606</v>
          </cell>
          <cell r="D270" t="str">
            <v>CTY TNHH MTV TMDV NGỌC THƠM</v>
          </cell>
          <cell r="E270">
            <v>44601</v>
          </cell>
          <cell r="F270" t="str">
            <v>5949</v>
          </cell>
          <cell r="G270" t="str">
            <v>WM+ HDG Hiến Thành, Kinh Môn</v>
          </cell>
          <cell r="H270" t="str">
            <v>VND</v>
          </cell>
          <cell r="I270" t="str">
            <v>TM/20E#0004224</v>
          </cell>
          <cell r="J270">
            <v>44610</v>
          </cell>
        </row>
        <row r="271">
          <cell r="A271" t="str">
            <v>9101126150</v>
          </cell>
          <cell r="B271" t="str">
            <v>5131379130</v>
          </cell>
          <cell r="C271" t="str">
            <v>2003606</v>
          </cell>
          <cell r="D271" t="str">
            <v>CTY TNHH MTV TMDV NGỌC THƠM</v>
          </cell>
          <cell r="E271">
            <v>44601</v>
          </cell>
          <cell r="F271" t="str">
            <v>3619</v>
          </cell>
          <cell r="G271" t="str">
            <v>WM+ HCM 23 I Khuông Việt</v>
          </cell>
          <cell r="H271" t="str">
            <v>VND</v>
          </cell>
          <cell r="I271" t="str">
            <v>TM/20E#0054690</v>
          </cell>
          <cell r="J271">
            <v>44610</v>
          </cell>
        </row>
        <row r="272">
          <cell r="A272" t="str">
            <v>9101126171</v>
          </cell>
          <cell r="B272" t="str">
            <v>5131379136</v>
          </cell>
          <cell r="C272" t="str">
            <v>2003606</v>
          </cell>
          <cell r="D272" t="str">
            <v>CTY TNHH MTV TMDV NGỌC THƠM</v>
          </cell>
          <cell r="E272">
            <v>44601</v>
          </cell>
          <cell r="F272" t="str">
            <v>4972</v>
          </cell>
          <cell r="G272" t="str">
            <v>WM+ HNI Ngã Ba Yên Tàng</v>
          </cell>
          <cell r="H272" t="str">
            <v>VND</v>
          </cell>
          <cell r="I272" t="str">
            <v>TM/20E#0185619</v>
          </cell>
          <cell r="J272">
            <v>44610</v>
          </cell>
        </row>
        <row r="273">
          <cell r="A273" t="str">
            <v>9101126175</v>
          </cell>
          <cell r="B273" t="str">
            <v>5131379140</v>
          </cell>
          <cell r="C273" t="str">
            <v>2003606</v>
          </cell>
          <cell r="D273" t="str">
            <v>CTY TNHH MTV TMDV NGỌC THƠM</v>
          </cell>
          <cell r="E273">
            <v>44601</v>
          </cell>
          <cell r="F273" t="str">
            <v>4626</v>
          </cell>
          <cell r="G273" t="str">
            <v>WM+ HYN 2111 Chung cư PH</v>
          </cell>
          <cell r="H273" t="str">
            <v>VND</v>
          </cell>
          <cell r="I273" t="str">
            <v>TM/20E#0002658</v>
          </cell>
          <cell r="J273">
            <v>44610</v>
          </cell>
        </row>
        <row r="274">
          <cell r="A274" t="str">
            <v>9101126195</v>
          </cell>
          <cell r="B274" t="str">
            <v>5131379146</v>
          </cell>
          <cell r="C274" t="str">
            <v>2003606</v>
          </cell>
          <cell r="D274" t="str">
            <v>CTY TNHH MTV TMDV NGỌC THƠM</v>
          </cell>
          <cell r="E274">
            <v>44601</v>
          </cell>
          <cell r="F274" t="str">
            <v>1573</v>
          </cell>
          <cell r="G274" t="str">
            <v>WM VCP TBH Thái Bình</v>
          </cell>
          <cell r="H274" t="str">
            <v>VND</v>
          </cell>
          <cell r="I274" t="str">
            <v>TM/20E#0002002</v>
          </cell>
          <cell r="J274">
            <v>44610</v>
          </cell>
        </row>
        <row r="275">
          <cell r="A275" t="str">
            <v>9101126196</v>
          </cell>
          <cell r="B275" t="str">
            <v>5131379148</v>
          </cell>
          <cell r="C275" t="str">
            <v>2003606</v>
          </cell>
          <cell r="D275" t="str">
            <v>CTY TNHH MTV TMDV NGỌC THƠM</v>
          </cell>
          <cell r="E275">
            <v>44601</v>
          </cell>
          <cell r="F275" t="str">
            <v>3524</v>
          </cell>
          <cell r="G275" t="str">
            <v>WM+ BNH 203 Nguyễn Văn Cừ</v>
          </cell>
          <cell r="H275" t="str">
            <v>VND</v>
          </cell>
          <cell r="I275" t="str">
            <v>TM/20E#0004678</v>
          </cell>
          <cell r="J275">
            <v>44610</v>
          </cell>
        </row>
        <row r="276">
          <cell r="A276" t="str">
            <v>9101126233</v>
          </cell>
          <cell r="B276" t="str">
            <v>5131379151</v>
          </cell>
          <cell r="C276" t="str">
            <v>2003606</v>
          </cell>
          <cell r="D276" t="str">
            <v>CTY TNHH MTV TMDV NGỌC THƠM</v>
          </cell>
          <cell r="E276">
            <v>44601</v>
          </cell>
          <cell r="F276" t="str">
            <v>1588</v>
          </cell>
          <cell r="G276" t="str">
            <v>WM HNI Hoài Đức</v>
          </cell>
          <cell r="H276" t="str">
            <v>VND</v>
          </cell>
          <cell r="I276" t="str">
            <v>TM/20E#0185623</v>
          </cell>
          <cell r="J276">
            <v>44610</v>
          </cell>
        </row>
        <row r="277">
          <cell r="A277" t="str">
            <v>9101126258</v>
          </cell>
          <cell r="B277" t="str">
            <v>5131379165</v>
          </cell>
          <cell r="C277" t="str">
            <v>2003606</v>
          </cell>
          <cell r="D277" t="str">
            <v>CTY TNHH MTV TMDV NGỌC THƠM</v>
          </cell>
          <cell r="E277">
            <v>44601</v>
          </cell>
          <cell r="F277" t="str">
            <v>4278</v>
          </cell>
          <cell r="G277" t="str">
            <v>WM+ CTO 163H-163H/7 Nguyễn Văn</v>
          </cell>
          <cell r="H277" t="str">
            <v>VND</v>
          </cell>
          <cell r="I277" t="str">
            <v>TM/20E#0008212</v>
          </cell>
          <cell r="J277">
            <v>44610</v>
          </cell>
        </row>
        <row r="278">
          <cell r="A278" t="str">
            <v>9101126271</v>
          </cell>
          <cell r="B278" t="str">
            <v>5131379171</v>
          </cell>
          <cell r="C278" t="str">
            <v>2003606</v>
          </cell>
          <cell r="D278" t="str">
            <v>CTY TNHH MTV TMDV NGỌC THƠM</v>
          </cell>
          <cell r="E278">
            <v>44601</v>
          </cell>
          <cell r="F278" t="str">
            <v>5677</v>
          </cell>
          <cell r="G278" t="str">
            <v>WM+ HNI Ki ốt 05-06 OCT5 Resco</v>
          </cell>
          <cell r="H278" t="str">
            <v>VND</v>
          </cell>
          <cell r="I278" t="str">
            <v>TM/20E#0185633</v>
          </cell>
          <cell r="J278">
            <v>44610</v>
          </cell>
        </row>
        <row r="279">
          <cell r="A279" t="str">
            <v>9101126274</v>
          </cell>
          <cell r="B279" t="str">
            <v>5131379174</v>
          </cell>
          <cell r="C279" t="str">
            <v>2003606</v>
          </cell>
          <cell r="D279" t="str">
            <v>CTY TNHH MTV TMDV NGỌC THƠM</v>
          </cell>
          <cell r="E279">
            <v>44601</v>
          </cell>
          <cell r="F279" t="str">
            <v>4097</v>
          </cell>
          <cell r="G279" t="str">
            <v>WM+ HCM 29A Nguyễn Văn Vịnh</v>
          </cell>
          <cell r="H279" t="str">
            <v>VND</v>
          </cell>
          <cell r="I279" t="str">
            <v>TM/20E#0054697</v>
          </cell>
          <cell r="J279">
            <v>44610</v>
          </cell>
        </row>
        <row r="280">
          <cell r="A280" t="str">
            <v>9101126276</v>
          </cell>
          <cell r="B280" t="str">
            <v>5131379176</v>
          </cell>
          <cell r="C280" t="str">
            <v>2003606</v>
          </cell>
          <cell r="D280" t="str">
            <v>CTY TNHH MTV TMDV NGỌC THƠM</v>
          </cell>
          <cell r="E280">
            <v>44601</v>
          </cell>
          <cell r="F280" t="str">
            <v>4097</v>
          </cell>
          <cell r="G280" t="str">
            <v>WM+ HCM 29A Nguyễn Văn Vịnh</v>
          </cell>
          <cell r="H280" t="str">
            <v>VND</v>
          </cell>
          <cell r="I280" t="str">
            <v>TM/20E#0054698</v>
          </cell>
          <cell r="J280">
            <v>44610</v>
          </cell>
        </row>
        <row r="281">
          <cell r="A281" t="str">
            <v>9101126276</v>
          </cell>
          <cell r="B281" t="str">
            <v>5131379177</v>
          </cell>
          <cell r="C281" t="str">
            <v>2003606</v>
          </cell>
          <cell r="D281" t="str">
            <v>CTY TNHH MTV TMDV NGỌC THƠM</v>
          </cell>
          <cell r="E281">
            <v>44601</v>
          </cell>
          <cell r="F281" t="str">
            <v>4097</v>
          </cell>
          <cell r="G281" t="str">
            <v>WM+ HCM 29A Nguyễn Văn Vịnh</v>
          </cell>
          <cell r="H281" t="str">
            <v>VND</v>
          </cell>
          <cell r="I281" t="str">
            <v>TM/20E#0054699</v>
          </cell>
          <cell r="J281">
            <v>44610</v>
          </cell>
        </row>
        <row r="282">
          <cell r="A282" t="str">
            <v>9101126288</v>
          </cell>
          <cell r="B282" t="str">
            <v>5131379183</v>
          </cell>
          <cell r="C282" t="str">
            <v>2003606</v>
          </cell>
          <cell r="D282" t="str">
            <v>CTY TNHH MTV TMDV NGỌC THƠM</v>
          </cell>
          <cell r="E282">
            <v>44601</v>
          </cell>
          <cell r="F282" t="str">
            <v>4953</v>
          </cell>
          <cell r="G282" t="str">
            <v>WM+ QNH Tổ 10 Khu 2 Phường Hà</v>
          </cell>
          <cell r="H282" t="str">
            <v>VND</v>
          </cell>
          <cell r="I282" t="str">
            <v>TM/20E#0016071</v>
          </cell>
          <cell r="J282">
            <v>44610</v>
          </cell>
        </row>
        <row r="283">
          <cell r="A283" t="str">
            <v>9101126291</v>
          </cell>
          <cell r="B283" t="str">
            <v>5131379185</v>
          </cell>
          <cell r="C283" t="str">
            <v>2003606</v>
          </cell>
          <cell r="D283" t="str">
            <v>CTY TNHH MTV TMDV NGỌC THƠM</v>
          </cell>
          <cell r="E283">
            <v>44601</v>
          </cell>
          <cell r="F283" t="str">
            <v>3265</v>
          </cell>
          <cell r="G283" t="str">
            <v>WM+ HNI N01 T4 Đoàn Ngoại Giao</v>
          </cell>
          <cell r="H283" t="str">
            <v>VND</v>
          </cell>
          <cell r="I283" t="str">
            <v>TM/20E#0185639</v>
          </cell>
          <cell r="J283">
            <v>44610</v>
          </cell>
        </row>
        <row r="284">
          <cell r="A284" t="str">
            <v>9101126293</v>
          </cell>
          <cell r="B284" t="str">
            <v>5131379187</v>
          </cell>
          <cell r="C284" t="str">
            <v>2003606</v>
          </cell>
          <cell r="D284" t="str">
            <v>CTY TNHH MTV TMDV NGỌC THƠM</v>
          </cell>
          <cell r="E284">
            <v>44601</v>
          </cell>
          <cell r="F284" t="str">
            <v>5857</v>
          </cell>
          <cell r="G284" t="str">
            <v>WM+ HNI Tổ 13 Phú Lương</v>
          </cell>
          <cell r="H284" t="str">
            <v>VND</v>
          </cell>
          <cell r="I284" t="str">
            <v>TM/20E#0185640</v>
          </cell>
          <cell r="J284">
            <v>44610</v>
          </cell>
        </row>
        <row r="285">
          <cell r="A285" t="str">
            <v>9101126305</v>
          </cell>
          <cell r="B285" t="str">
            <v>5131379191</v>
          </cell>
          <cell r="C285" t="str">
            <v>2003606</v>
          </cell>
          <cell r="D285" t="str">
            <v>CTY TNHH MTV TMDV NGỌC THƠM</v>
          </cell>
          <cell r="E285">
            <v>44601</v>
          </cell>
          <cell r="F285" t="str">
            <v>2954</v>
          </cell>
          <cell r="G285" t="str">
            <v>WM+ HCM Cao Ốc Him Lam</v>
          </cell>
          <cell r="H285" t="str">
            <v>VND</v>
          </cell>
          <cell r="I285" t="str">
            <v>TM/20E#0054703</v>
          </cell>
          <cell r="J285">
            <v>44610</v>
          </cell>
        </row>
        <row r="286">
          <cell r="A286" t="str">
            <v>9101126311</v>
          </cell>
          <cell r="B286" t="str">
            <v>5131379193</v>
          </cell>
          <cell r="C286" t="str">
            <v>2003606</v>
          </cell>
          <cell r="D286" t="str">
            <v>CTY TNHH MTV TMDV NGỌC THƠM</v>
          </cell>
          <cell r="E286">
            <v>44601</v>
          </cell>
          <cell r="F286" t="str">
            <v>3269</v>
          </cell>
          <cell r="G286" t="str">
            <v>WM+ DNG 904 Tôn Đức Thắng</v>
          </cell>
          <cell r="H286" t="str">
            <v>VND</v>
          </cell>
          <cell r="I286" t="str">
            <v>TM/20E#0024384</v>
          </cell>
          <cell r="J286">
            <v>44610</v>
          </cell>
        </row>
        <row r="287">
          <cell r="A287" t="str">
            <v>9101126327</v>
          </cell>
          <cell r="B287" t="str">
            <v>5131379199</v>
          </cell>
          <cell r="C287" t="str">
            <v>2003606</v>
          </cell>
          <cell r="D287" t="str">
            <v>CTY TNHH MTV TMDV NGỌC THƠM</v>
          </cell>
          <cell r="E287">
            <v>44601</v>
          </cell>
          <cell r="F287" t="str">
            <v>5366</v>
          </cell>
          <cell r="G287" t="str">
            <v>WM+ HNI SH4-B4 Nam Trung Yên</v>
          </cell>
          <cell r="H287" t="str">
            <v>VND</v>
          </cell>
          <cell r="I287" t="str">
            <v>TM/20E#0185644</v>
          </cell>
          <cell r="J287">
            <v>44610</v>
          </cell>
        </row>
        <row r="288">
          <cell r="A288" t="str">
            <v>9101126355</v>
          </cell>
          <cell r="B288" t="str">
            <v>5131379211</v>
          </cell>
          <cell r="C288" t="str">
            <v>2003606</v>
          </cell>
          <cell r="D288" t="str">
            <v>CTY TNHH MTV TMDV NGỌC THƠM</v>
          </cell>
          <cell r="E288">
            <v>44601</v>
          </cell>
          <cell r="F288" t="str">
            <v>2669</v>
          </cell>
          <cell r="G288" t="str">
            <v>WM+ HCM 86 Trần Quang Diệu</v>
          </cell>
          <cell r="H288" t="str">
            <v>VND</v>
          </cell>
          <cell r="I288" t="str">
            <v>TM/20E#0054708</v>
          </cell>
          <cell r="J288">
            <v>44610</v>
          </cell>
        </row>
        <row r="289">
          <cell r="A289" t="str">
            <v>9101126531</v>
          </cell>
          <cell r="B289" t="str">
            <v>5131379269</v>
          </cell>
          <cell r="C289" t="str">
            <v>2003606</v>
          </cell>
          <cell r="D289" t="str">
            <v>CTY TNHH MTV TMDV NGỌC THƠM</v>
          </cell>
          <cell r="E289">
            <v>44601</v>
          </cell>
          <cell r="F289" t="str">
            <v>5641</v>
          </cell>
          <cell r="G289" t="str">
            <v>WM+ DNG 135 Nguyễn Văn Thoại</v>
          </cell>
          <cell r="H289" t="str">
            <v>VND</v>
          </cell>
          <cell r="I289" t="str">
            <v>TM/20E#0024387</v>
          </cell>
          <cell r="J289">
            <v>44610</v>
          </cell>
        </row>
        <row r="290">
          <cell r="A290" t="str">
            <v>9101126539</v>
          </cell>
          <cell r="B290" t="str">
            <v>5131379271</v>
          </cell>
          <cell r="C290" t="str">
            <v>2003606</v>
          </cell>
          <cell r="D290" t="str">
            <v>CTY TNHH MTV TMDV NGỌC THƠM</v>
          </cell>
          <cell r="E290">
            <v>44601</v>
          </cell>
          <cell r="F290" t="str">
            <v>5922</v>
          </cell>
          <cell r="G290" t="str">
            <v>WM+ HDG 25/5 TT Thanh Hà</v>
          </cell>
          <cell r="H290" t="str">
            <v>VND</v>
          </cell>
          <cell r="I290" t="str">
            <v>TM/20E#0004227</v>
          </cell>
          <cell r="J290">
            <v>44610</v>
          </cell>
        </row>
        <row r="291">
          <cell r="A291" t="str">
            <v>9101126566</v>
          </cell>
          <cell r="B291" t="str">
            <v>5131379281</v>
          </cell>
          <cell r="C291" t="str">
            <v>2003606</v>
          </cell>
          <cell r="D291" t="str">
            <v>CTY TNHH MTV TMDV NGỌC THƠM</v>
          </cell>
          <cell r="E291">
            <v>44601</v>
          </cell>
          <cell r="F291" t="str">
            <v>4163</v>
          </cell>
          <cell r="G291" t="str">
            <v>WM+ DNI 3.9 Nguyễn Văn Tỏ</v>
          </cell>
          <cell r="H291" t="str">
            <v>VND</v>
          </cell>
          <cell r="I291" t="str">
            <v>TM/20E#0004830</v>
          </cell>
          <cell r="J291">
            <v>44610</v>
          </cell>
        </row>
        <row r="292">
          <cell r="A292" t="str">
            <v>9101126573</v>
          </cell>
          <cell r="B292" t="str">
            <v>5131379283</v>
          </cell>
          <cell r="C292" t="str">
            <v>2003606</v>
          </cell>
          <cell r="D292" t="str">
            <v>CTY TNHH MTV TMDV NGỌC THƠM</v>
          </cell>
          <cell r="E292">
            <v>44601</v>
          </cell>
          <cell r="F292" t="str">
            <v>5960</v>
          </cell>
          <cell r="G292" t="str">
            <v>WM+ VPC Trần Nguyên Hãn</v>
          </cell>
          <cell r="H292" t="str">
            <v>VND</v>
          </cell>
          <cell r="I292" t="str">
            <v>TM/20E#0000915</v>
          </cell>
          <cell r="J292">
            <v>44610</v>
          </cell>
        </row>
        <row r="293">
          <cell r="A293" t="str">
            <v>9101126584</v>
          </cell>
          <cell r="B293" t="str">
            <v>5131379287</v>
          </cell>
          <cell r="C293" t="str">
            <v>2003606</v>
          </cell>
          <cell r="D293" t="str">
            <v>CTY TNHH MTV TMDV NGỌC THƠM</v>
          </cell>
          <cell r="E293">
            <v>44601</v>
          </cell>
          <cell r="F293" t="str">
            <v>6042</v>
          </cell>
          <cell r="G293" t="str">
            <v>WM+ HYN Tử Đông, Yên Mỹ</v>
          </cell>
          <cell r="H293" t="str">
            <v>VND</v>
          </cell>
          <cell r="I293" t="str">
            <v>TM/20E#0002660</v>
          </cell>
          <cell r="J293">
            <v>44610</v>
          </cell>
        </row>
        <row r="294">
          <cell r="A294" t="str">
            <v>9101126587</v>
          </cell>
          <cell r="B294" t="str">
            <v>5131379289</v>
          </cell>
          <cell r="C294" t="str">
            <v>2003606</v>
          </cell>
          <cell r="D294" t="str">
            <v>CTY TNHH MTV TMDV NGỌC THƠM</v>
          </cell>
          <cell r="E294">
            <v>44601</v>
          </cell>
          <cell r="F294" t="str">
            <v>4223</v>
          </cell>
          <cell r="G294" t="str">
            <v>WM+ HCM 590/32 Phan Văn Trị</v>
          </cell>
          <cell r="H294" t="str">
            <v>VND</v>
          </cell>
          <cell r="I294" t="str">
            <v>TM/20E#0054714</v>
          </cell>
          <cell r="J294">
            <v>44610</v>
          </cell>
        </row>
        <row r="295">
          <cell r="A295" t="str">
            <v>9101126596</v>
          </cell>
          <cell r="B295" t="str">
            <v>5131379291</v>
          </cell>
          <cell r="C295" t="str">
            <v>2003606</v>
          </cell>
          <cell r="D295" t="str">
            <v>CTY TNHH MTV TMDV NGỌC THƠM</v>
          </cell>
          <cell r="E295">
            <v>44601</v>
          </cell>
          <cell r="F295" t="str">
            <v>5458</v>
          </cell>
          <cell r="G295" t="str">
            <v>WM+ DNG 60 Nguyễn Chánh</v>
          </cell>
          <cell r="H295" t="str">
            <v>VND</v>
          </cell>
          <cell r="I295" t="str">
            <v>TM/20E#0024389</v>
          </cell>
          <cell r="J295">
            <v>44610</v>
          </cell>
        </row>
        <row r="296">
          <cell r="A296" t="str">
            <v>9101126617</v>
          </cell>
          <cell r="B296" t="str">
            <v>5131379297</v>
          </cell>
          <cell r="C296" t="str">
            <v>2003606</v>
          </cell>
          <cell r="D296" t="str">
            <v>CTY TNHH MTV TMDV NGỌC THƠM</v>
          </cell>
          <cell r="E296">
            <v>44601</v>
          </cell>
          <cell r="F296" t="str">
            <v>3551</v>
          </cell>
          <cell r="G296" t="str">
            <v>WM+ CTO 38 Võ Văn Kiệt</v>
          </cell>
          <cell r="H296" t="str">
            <v>VND</v>
          </cell>
          <cell r="I296" t="str">
            <v>TM/20E#0008216</v>
          </cell>
          <cell r="J296">
            <v>44610</v>
          </cell>
        </row>
        <row r="297">
          <cell r="A297" t="str">
            <v>9101126651</v>
          </cell>
          <cell r="B297" t="str">
            <v>5131379305</v>
          </cell>
          <cell r="C297" t="str">
            <v>2003606</v>
          </cell>
          <cell r="D297" t="str">
            <v>CTY TNHH MTV TMDV NGỌC THƠM</v>
          </cell>
          <cell r="E297">
            <v>44601</v>
          </cell>
          <cell r="F297" t="str">
            <v>6092</v>
          </cell>
          <cell r="G297" t="str">
            <v>WM+ SLA 545 Tiểu Khu 19</v>
          </cell>
          <cell r="H297" t="str">
            <v>VND</v>
          </cell>
          <cell r="I297" t="str">
            <v>TM/20E#0000956</v>
          </cell>
          <cell r="J297">
            <v>44610</v>
          </cell>
        </row>
        <row r="298">
          <cell r="A298" t="str">
            <v>9101126655</v>
          </cell>
          <cell r="B298" t="str">
            <v>5131379307</v>
          </cell>
          <cell r="C298" t="str">
            <v>2003606</v>
          </cell>
          <cell r="D298" t="str">
            <v>CTY TNHH MTV TMDV NGỌC THƠM</v>
          </cell>
          <cell r="E298">
            <v>44601</v>
          </cell>
          <cell r="F298" t="str">
            <v>6092</v>
          </cell>
          <cell r="G298" t="str">
            <v>WM+ SLA 545 Tiểu Khu 19</v>
          </cell>
          <cell r="H298" t="str">
            <v>VND</v>
          </cell>
          <cell r="I298" t="str">
            <v>TM/20E#0000957</v>
          </cell>
          <cell r="J298">
            <v>44610</v>
          </cell>
        </row>
        <row r="299">
          <cell r="A299" t="str">
            <v>9101126678</v>
          </cell>
          <cell r="B299" t="str">
            <v>5131379315</v>
          </cell>
          <cell r="C299" t="str">
            <v>2003606</v>
          </cell>
          <cell r="D299" t="str">
            <v>CTY TNHH MTV TMDV NGỌC THƠM</v>
          </cell>
          <cell r="E299">
            <v>44601</v>
          </cell>
          <cell r="F299" t="str">
            <v>3992</v>
          </cell>
          <cell r="G299" t="str">
            <v>WM+ BNH Số 3 Nguyễn Gia Thiều</v>
          </cell>
          <cell r="H299" t="str">
            <v>VND</v>
          </cell>
          <cell r="I299" t="str">
            <v>TM/20E#0004682</v>
          </cell>
          <cell r="J299">
            <v>44610</v>
          </cell>
        </row>
        <row r="300">
          <cell r="A300" t="str">
            <v>9101126694</v>
          </cell>
          <cell r="B300" t="str">
            <v>5131379321</v>
          </cell>
          <cell r="C300" t="str">
            <v>2003606</v>
          </cell>
          <cell r="D300" t="str">
            <v>CTY TNHH MTV TMDV NGỌC THƠM</v>
          </cell>
          <cell r="E300">
            <v>44601</v>
          </cell>
          <cell r="F300" t="str">
            <v>3625</v>
          </cell>
          <cell r="G300" t="str">
            <v>WM+ HNI CT3, KĐTM Trung Văn</v>
          </cell>
          <cell r="H300" t="str">
            <v>VND</v>
          </cell>
          <cell r="I300" t="str">
            <v>TM/20E#0185690</v>
          </cell>
          <cell r="J300">
            <v>44610</v>
          </cell>
        </row>
        <row r="301">
          <cell r="A301" t="str">
            <v>9101126696</v>
          </cell>
          <cell r="B301" t="str">
            <v>5131379323</v>
          </cell>
          <cell r="C301" t="str">
            <v>2003606</v>
          </cell>
          <cell r="D301" t="str">
            <v>CTY TNHH MTV TMDV NGỌC THƠM</v>
          </cell>
          <cell r="E301">
            <v>44601</v>
          </cell>
          <cell r="F301" t="str">
            <v>1618</v>
          </cell>
          <cell r="G301" t="str">
            <v>WM VCP HNM Hà Nam</v>
          </cell>
          <cell r="H301" t="str">
            <v>VND</v>
          </cell>
          <cell r="I301" t="str">
            <v>TM/20E#0001474</v>
          </cell>
          <cell r="J301">
            <v>44610</v>
          </cell>
        </row>
        <row r="302">
          <cell r="A302" t="str">
            <v>9101126703</v>
          </cell>
          <cell r="B302" t="str">
            <v>5131379327</v>
          </cell>
          <cell r="C302" t="str">
            <v>2003606</v>
          </cell>
          <cell r="D302" t="str">
            <v>CTY TNHH MTV TMDV NGỌC THƠM</v>
          </cell>
          <cell r="E302">
            <v>44601</v>
          </cell>
          <cell r="F302" t="str">
            <v>4991</v>
          </cell>
          <cell r="G302" t="str">
            <v>WM+ QNH Khu 1 TT Cái Rồng</v>
          </cell>
          <cell r="H302" t="str">
            <v>VND</v>
          </cell>
          <cell r="I302" t="str">
            <v>TM/20E#0016078</v>
          </cell>
          <cell r="J302">
            <v>44610</v>
          </cell>
        </row>
        <row r="303">
          <cell r="A303" t="str">
            <v>9101126779</v>
          </cell>
          <cell r="B303" t="str">
            <v>5131379356</v>
          </cell>
          <cell r="C303" t="str">
            <v>2003606</v>
          </cell>
          <cell r="D303" t="str">
            <v>CTY TNHH MTV TMDV NGỌC THƠM</v>
          </cell>
          <cell r="E303">
            <v>44601</v>
          </cell>
          <cell r="F303" t="str">
            <v>5148</v>
          </cell>
          <cell r="G303" t="str">
            <v>WM+ NTN 134 Ngô Gia Tự</v>
          </cell>
          <cell r="H303" t="str">
            <v>VND</v>
          </cell>
          <cell r="I303" t="str">
            <v>TM/20E#0002430</v>
          </cell>
          <cell r="J303">
            <v>44610</v>
          </cell>
        </row>
        <row r="304">
          <cell r="A304" t="str">
            <v>9101126791</v>
          </cell>
          <cell r="B304" t="str">
            <v>5131379359</v>
          </cell>
          <cell r="C304" t="str">
            <v>2003606</v>
          </cell>
          <cell r="D304" t="str">
            <v>CTY TNHH MTV TMDV NGỌC THƠM</v>
          </cell>
          <cell r="E304">
            <v>44601</v>
          </cell>
          <cell r="F304" t="str">
            <v>4388</v>
          </cell>
          <cell r="G304" t="str">
            <v>WM+ HCM CC Giai Việt, A0106-A0</v>
          </cell>
          <cell r="H304" t="str">
            <v>VND</v>
          </cell>
          <cell r="I304" t="str">
            <v>TM/20E#0054718</v>
          </cell>
          <cell r="J304">
            <v>44610</v>
          </cell>
        </row>
        <row r="305">
          <cell r="A305" t="str">
            <v>9101126816</v>
          </cell>
          <cell r="B305" t="str">
            <v>5131379364</v>
          </cell>
          <cell r="C305" t="str">
            <v>2003606</v>
          </cell>
          <cell r="D305" t="str">
            <v>CTY TNHH MTV TMDV NGỌC THƠM</v>
          </cell>
          <cell r="E305">
            <v>44601</v>
          </cell>
          <cell r="F305" t="str">
            <v>3874</v>
          </cell>
          <cell r="G305" t="str">
            <v>WM+ DNG 40 Trần Quang Diệu</v>
          </cell>
          <cell r="H305" t="str">
            <v>VND</v>
          </cell>
          <cell r="I305" t="str">
            <v>TM/20E#0024393</v>
          </cell>
          <cell r="J305">
            <v>44610</v>
          </cell>
        </row>
        <row r="306">
          <cell r="A306" t="str">
            <v>9101126854</v>
          </cell>
          <cell r="B306" t="str">
            <v>5131379379</v>
          </cell>
          <cell r="C306" t="str">
            <v>2003606</v>
          </cell>
          <cell r="D306" t="str">
            <v>CTY TNHH MTV TMDV NGỌC THƠM</v>
          </cell>
          <cell r="E306">
            <v>44601</v>
          </cell>
          <cell r="F306" t="str">
            <v>3874</v>
          </cell>
          <cell r="G306" t="str">
            <v>WM+ DNG 40 Trần Quang Diệu</v>
          </cell>
          <cell r="H306" t="str">
            <v>VND</v>
          </cell>
          <cell r="I306" t="str">
            <v>TM/20E#0024394</v>
          </cell>
          <cell r="J306">
            <v>44610</v>
          </cell>
        </row>
        <row r="307">
          <cell r="A307" t="str">
            <v>9101126856</v>
          </cell>
          <cell r="B307" t="str">
            <v>5131379380</v>
          </cell>
          <cell r="C307" t="str">
            <v>2003606</v>
          </cell>
          <cell r="D307" t="str">
            <v>CTY TNHH MTV TMDV NGỌC THƠM</v>
          </cell>
          <cell r="E307">
            <v>44601</v>
          </cell>
          <cell r="F307" t="str">
            <v>5010</v>
          </cell>
          <cell r="G307" t="str">
            <v>WM+ QNH Khu 8 TT Cái Rồng</v>
          </cell>
          <cell r="H307" t="str">
            <v>VND</v>
          </cell>
          <cell r="I307" t="str">
            <v>TM/20E#0016079</v>
          </cell>
          <cell r="J307">
            <v>44610</v>
          </cell>
        </row>
        <row r="308">
          <cell r="A308" t="str">
            <v>9101126892</v>
          </cell>
          <cell r="B308" t="str">
            <v>5131379392</v>
          </cell>
          <cell r="C308" t="str">
            <v>2003606</v>
          </cell>
          <cell r="D308" t="str">
            <v>CTY TNHH MTV TMDV NGỌC THƠM</v>
          </cell>
          <cell r="E308">
            <v>44601</v>
          </cell>
          <cell r="F308" t="str">
            <v>3292</v>
          </cell>
          <cell r="G308" t="str">
            <v>WM+ HCM 318/1 Phạm Hùng</v>
          </cell>
          <cell r="H308" t="str">
            <v>VND</v>
          </cell>
          <cell r="I308" t="str">
            <v>TM/20E#0054723</v>
          </cell>
          <cell r="J308">
            <v>44610</v>
          </cell>
        </row>
        <row r="309">
          <cell r="A309" t="str">
            <v>9101126912</v>
          </cell>
          <cell r="B309" t="str">
            <v>5131379396</v>
          </cell>
          <cell r="C309" t="str">
            <v>2003606</v>
          </cell>
          <cell r="D309" t="str">
            <v>CTY TNHH MTV TMDV NGỌC THƠM</v>
          </cell>
          <cell r="E309">
            <v>44601</v>
          </cell>
          <cell r="F309" t="str">
            <v>4713</v>
          </cell>
          <cell r="G309" t="str">
            <v>WM+ HYN Thôn Yên Lịch</v>
          </cell>
          <cell r="H309" t="str">
            <v>VND</v>
          </cell>
          <cell r="I309" t="str">
            <v>TM/20E#0002661</v>
          </cell>
          <cell r="J309">
            <v>44610</v>
          </cell>
        </row>
        <row r="310">
          <cell r="A310" t="str">
            <v>9101126941</v>
          </cell>
          <cell r="B310" t="str">
            <v>5131379402</v>
          </cell>
          <cell r="C310" t="str">
            <v>2003606</v>
          </cell>
          <cell r="D310" t="str">
            <v>CTY TNHH MTV TMDV NGỌC THƠM</v>
          </cell>
          <cell r="E310">
            <v>44601</v>
          </cell>
          <cell r="F310" t="str">
            <v>5217</v>
          </cell>
          <cell r="G310" t="str">
            <v>WM+ TTH Lô C4-3, KQH Xuân Phú</v>
          </cell>
          <cell r="H310" t="str">
            <v>VND</v>
          </cell>
          <cell r="I310" t="str">
            <v>TM/20E#0002471</v>
          </cell>
          <cell r="J310">
            <v>44610</v>
          </cell>
        </row>
        <row r="311">
          <cell r="A311" t="str">
            <v>9101126943</v>
          </cell>
          <cell r="B311" t="str">
            <v>5131379404</v>
          </cell>
          <cell r="C311" t="str">
            <v>2003606</v>
          </cell>
          <cell r="D311" t="str">
            <v>CTY TNHH MTV TMDV NGỌC THƠM</v>
          </cell>
          <cell r="E311">
            <v>44601</v>
          </cell>
          <cell r="F311" t="str">
            <v>3731</v>
          </cell>
          <cell r="G311" t="str">
            <v>WM+ BNH 364 Thị Cầu</v>
          </cell>
          <cell r="H311" t="str">
            <v>VND</v>
          </cell>
          <cell r="I311" t="str">
            <v>TM/20E#0004685</v>
          </cell>
          <cell r="J311">
            <v>44610</v>
          </cell>
        </row>
        <row r="312">
          <cell r="A312" t="str">
            <v>9101126966</v>
          </cell>
          <cell r="B312" t="str">
            <v>5131379414</v>
          </cell>
          <cell r="C312" t="str">
            <v>2003606</v>
          </cell>
          <cell r="D312" t="str">
            <v>CTY TNHH MTV TMDV NGỌC THƠM</v>
          </cell>
          <cell r="E312">
            <v>44601</v>
          </cell>
          <cell r="F312" t="str">
            <v>4615</v>
          </cell>
          <cell r="G312" t="str">
            <v>WM+ HCM 950-950A Tạ Quang Bửu</v>
          </cell>
          <cell r="H312" t="str">
            <v>VND</v>
          </cell>
          <cell r="I312" t="str">
            <v>TM/20E#0054724</v>
          </cell>
          <cell r="J312">
            <v>44610</v>
          </cell>
        </row>
        <row r="313">
          <cell r="A313" t="str">
            <v>9101127007</v>
          </cell>
          <cell r="B313" t="str">
            <v>5131379416</v>
          </cell>
          <cell r="C313" t="str">
            <v>2003606</v>
          </cell>
          <cell r="D313" t="str">
            <v>CTY TNHH MTV TMDV NGỌC THƠM</v>
          </cell>
          <cell r="E313">
            <v>44601</v>
          </cell>
          <cell r="F313" t="str">
            <v>2049</v>
          </cell>
          <cell r="G313" t="str">
            <v>WM+ DNG 213 Hoàng Diệu</v>
          </cell>
          <cell r="H313" t="str">
            <v>VND</v>
          </cell>
          <cell r="I313" t="str">
            <v>TM/20E#0024397</v>
          </cell>
          <cell r="J313">
            <v>44610</v>
          </cell>
        </row>
        <row r="314">
          <cell r="A314" t="str">
            <v>9101127016</v>
          </cell>
          <cell r="B314" t="str">
            <v>5131379422</v>
          </cell>
          <cell r="C314" t="str">
            <v>2003606</v>
          </cell>
          <cell r="D314" t="str">
            <v>CTY TNHH MTV TMDV NGỌC THƠM</v>
          </cell>
          <cell r="E314">
            <v>44601</v>
          </cell>
          <cell r="F314" t="str">
            <v>4044</v>
          </cell>
          <cell r="G314" t="str">
            <v>WM+ DNI 389 Đường N6</v>
          </cell>
          <cell r="H314" t="str">
            <v>VND</v>
          </cell>
          <cell r="I314" t="str">
            <v>TM/20E#0004832</v>
          </cell>
          <cell r="J314">
            <v>44610</v>
          </cell>
        </row>
        <row r="315">
          <cell r="A315" t="str">
            <v>9101127030</v>
          </cell>
          <cell r="B315" t="str">
            <v>5131379425</v>
          </cell>
          <cell r="C315" t="str">
            <v>2003606</v>
          </cell>
          <cell r="D315" t="str">
            <v>CTY TNHH MTV TMDV NGỌC THƠM</v>
          </cell>
          <cell r="E315">
            <v>44601</v>
          </cell>
          <cell r="F315" t="str">
            <v>5749</v>
          </cell>
          <cell r="G315" t="str">
            <v>WM+ HNI Lô D1.1 Imperia Garden</v>
          </cell>
          <cell r="H315" t="str">
            <v>VND</v>
          </cell>
          <cell r="I315" t="str">
            <v>TM/20E#0185744</v>
          </cell>
          <cell r="J315">
            <v>44610</v>
          </cell>
        </row>
        <row r="316">
          <cell r="A316" t="str">
            <v>9101127056</v>
          </cell>
          <cell r="B316" t="str">
            <v>5131379427</v>
          </cell>
          <cell r="C316" t="str">
            <v>2003606</v>
          </cell>
          <cell r="D316" t="str">
            <v>CTY TNHH MTV TMDV NGỌC THƠM</v>
          </cell>
          <cell r="E316">
            <v>44601</v>
          </cell>
          <cell r="F316" t="str">
            <v>4408</v>
          </cell>
          <cell r="G316" t="str">
            <v>WM+ THA 522 Lê Lai</v>
          </cell>
          <cell r="H316" t="str">
            <v>VND</v>
          </cell>
          <cell r="I316" t="str">
            <v>TM/20E#0006836</v>
          </cell>
          <cell r="J316">
            <v>44610</v>
          </cell>
        </row>
        <row r="317">
          <cell r="A317" t="str">
            <v>9101127073</v>
          </cell>
          <cell r="B317" t="str">
            <v>5131379431</v>
          </cell>
          <cell r="C317" t="str">
            <v>2003606</v>
          </cell>
          <cell r="D317" t="str">
            <v>CTY TNHH MTV TMDV NGỌC THƠM</v>
          </cell>
          <cell r="E317">
            <v>44601</v>
          </cell>
          <cell r="F317" t="str">
            <v>4129</v>
          </cell>
          <cell r="G317" t="str">
            <v>WM+ HNI 22 Hoàng Diệu</v>
          </cell>
          <cell r="H317" t="str">
            <v>VND</v>
          </cell>
          <cell r="I317" t="str">
            <v>TM/20E#0185747</v>
          </cell>
          <cell r="J317">
            <v>44610</v>
          </cell>
        </row>
        <row r="318">
          <cell r="A318" t="str">
            <v>9101127121</v>
          </cell>
          <cell r="B318" t="str">
            <v>5131379441</v>
          </cell>
          <cell r="C318" t="str">
            <v>2003606</v>
          </cell>
          <cell r="D318" t="str">
            <v>CTY TNHH MTV TMDV NGỌC THƠM</v>
          </cell>
          <cell r="E318">
            <v>44601</v>
          </cell>
          <cell r="F318" t="str">
            <v>3721</v>
          </cell>
          <cell r="G318" t="str">
            <v>WM+ THA 90 Tô Vĩnh Diện</v>
          </cell>
          <cell r="H318" t="str">
            <v>VND</v>
          </cell>
          <cell r="I318" t="str">
            <v>TM/20E#0006838</v>
          </cell>
          <cell r="J318">
            <v>44610</v>
          </cell>
        </row>
        <row r="319">
          <cell r="A319" t="str">
            <v>9101127125</v>
          </cell>
          <cell r="B319" t="str">
            <v>5131379443</v>
          </cell>
          <cell r="C319" t="str">
            <v>2003606</v>
          </cell>
          <cell r="D319" t="str">
            <v>CTY TNHH MTV TMDV NGỌC THƠM</v>
          </cell>
          <cell r="E319">
            <v>44601</v>
          </cell>
          <cell r="F319" t="str">
            <v>3339</v>
          </cell>
          <cell r="G319" t="str">
            <v>WM+ HCM 6 Trần Thị Nghỉ</v>
          </cell>
          <cell r="H319" t="str">
            <v>VND</v>
          </cell>
          <cell r="I319" t="str">
            <v>TM/20E#0054726</v>
          </cell>
          <cell r="J319">
            <v>44610</v>
          </cell>
        </row>
        <row r="320">
          <cell r="A320" t="str">
            <v>9101127127</v>
          </cell>
          <cell r="B320" t="str">
            <v>5131379445</v>
          </cell>
          <cell r="C320" t="str">
            <v>2003606</v>
          </cell>
          <cell r="D320" t="str">
            <v>CTY TNHH MTV TMDV NGỌC THƠM</v>
          </cell>
          <cell r="E320">
            <v>44601</v>
          </cell>
          <cell r="F320" t="str">
            <v>3842</v>
          </cell>
          <cell r="G320" t="str">
            <v>WM+ QNH 43 Hoàng Quốc Việt</v>
          </cell>
          <cell r="H320" t="str">
            <v>VND</v>
          </cell>
          <cell r="I320" t="str">
            <v>TM/20E#0016082</v>
          </cell>
          <cell r="J320">
            <v>44610</v>
          </cell>
        </row>
        <row r="321">
          <cell r="A321" t="str">
            <v>9101127128</v>
          </cell>
          <cell r="B321" t="str">
            <v>5131379447</v>
          </cell>
          <cell r="C321" t="str">
            <v>2003606</v>
          </cell>
          <cell r="D321" t="str">
            <v>CTY TNHH MTV TMDV NGỌC THƠM</v>
          </cell>
          <cell r="E321">
            <v>44601</v>
          </cell>
          <cell r="F321" t="str">
            <v>4680</v>
          </cell>
          <cell r="G321" t="str">
            <v>WM+ HNI Xóm 5 Văn Phú</v>
          </cell>
          <cell r="H321" t="str">
            <v>VND</v>
          </cell>
          <cell r="I321" t="str">
            <v>TM/20E#0185752</v>
          </cell>
          <cell r="J321">
            <v>44610</v>
          </cell>
        </row>
        <row r="322">
          <cell r="A322" t="str">
            <v>9101127142</v>
          </cell>
          <cell r="B322" t="str">
            <v>5131379449</v>
          </cell>
          <cell r="C322" t="str">
            <v>2003606</v>
          </cell>
          <cell r="D322" t="str">
            <v>CTY TNHH MTV TMDV NGỌC THƠM</v>
          </cell>
          <cell r="E322">
            <v>44601</v>
          </cell>
          <cell r="F322" t="str">
            <v>5362</v>
          </cell>
          <cell r="G322" t="str">
            <v>WM+ DNG 62 Nguyễn Hữu Tiến</v>
          </cell>
          <cell r="H322" t="str">
            <v>VND</v>
          </cell>
          <cell r="I322" t="str">
            <v>TM/20E#0024401</v>
          </cell>
          <cell r="J322">
            <v>44610</v>
          </cell>
        </row>
        <row r="323">
          <cell r="A323" t="str">
            <v>9101127149</v>
          </cell>
          <cell r="B323" t="str">
            <v>5131379451</v>
          </cell>
          <cell r="C323" t="str">
            <v>2003606</v>
          </cell>
          <cell r="D323" t="str">
            <v>CTY TNHH MTV TMDV NGỌC THƠM</v>
          </cell>
          <cell r="E323">
            <v>44601</v>
          </cell>
          <cell r="F323" t="str">
            <v>4150</v>
          </cell>
          <cell r="G323" t="str">
            <v>WM+ VTU Thửa 491 và thửa 56</v>
          </cell>
          <cell r="H323" t="str">
            <v>VND</v>
          </cell>
          <cell r="I323" t="str">
            <v>TM/20E#0003938</v>
          </cell>
          <cell r="J323">
            <v>44610</v>
          </cell>
        </row>
        <row r="324">
          <cell r="A324" t="str">
            <v>9101127154</v>
          </cell>
          <cell r="B324" t="str">
            <v>5131379453</v>
          </cell>
          <cell r="C324" t="str">
            <v>2003606</v>
          </cell>
          <cell r="D324" t="str">
            <v>CTY TNHH MTV TMDV NGỌC THƠM</v>
          </cell>
          <cell r="E324">
            <v>44601</v>
          </cell>
          <cell r="F324" t="str">
            <v>5625</v>
          </cell>
          <cell r="G324" t="str">
            <v>WM+ QNH 283 Trần Quốc Tảng</v>
          </cell>
          <cell r="H324" t="str">
            <v>VND</v>
          </cell>
          <cell r="I324" t="str">
            <v>TM/20E#0016083</v>
          </cell>
          <cell r="J324">
            <v>44610</v>
          </cell>
        </row>
        <row r="325">
          <cell r="A325" t="str">
            <v>9101127159</v>
          </cell>
          <cell r="B325" t="str">
            <v>5131379455</v>
          </cell>
          <cell r="C325" t="str">
            <v>2003606</v>
          </cell>
          <cell r="D325" t="str">
            <v>CTY TNHH MTV TMDV NGỌC THƠM</v>
          </cell>
          <cell r="E325">
            <v>44601</v>
          </cell>
          <cell r="F325" t="str">
            <v>4910</v>
          </cell>
          <cell r="G325" t="str">
            <v>WM+ GLI 115 Cách Mạng Tháng 8</v>
          </cell>
          <cell r="H325" t="str">
            <v>VND</v>
          </cell>
          <cell r="I325" t="str">
            <v>TM/20E#0001423</v>
          </cell>
          <cell r="J325">
            <v>44610</v>
          </cell>
        </row>
        <row r="326">
          <cell r="A326" t="str">
            <v>9101127163</v>
          </cell>
          <cell r="B326" t="str">
            <v>5131379459</v>
          </cell>
          <cell r="C326" t="str">
            <v>2003606</v>
          </cell>
          <cell r="D326" t="str">
            <v>CTY TNHH MTV TMDV NGỌC THƠM</v>
          </cell>
          <cell r="E326">
            <v>44601</v>
          </cell>
          <cell r="F326" t="str">
            <v>3909</v>
          </cell>
          <cell r="G326" t="str">
            <v>WM+ HPG 24A An Đà</v>
          </cell>
          <cell r="H326" t="str">
            <v>VND</v>
          </cell>
          <cell r="I326" t="str">
            <v>TM/20E#0013998</v>
          </cell>
          <cell r="J326">
            <v>44610</v>
          </cell>
        </row>
        <row r="327">
          <cell r="A327" t="str">
            <v>9101127206</v>
          </cell>
          <cell r="B327" t="str">
            <v>5131379469</v>
          </cell>
          <cell r="C327" t="str">
            <v>2003606</v>
          </cell>
          <cell r="D327" t="str">
            <v>CTY TNHH MTV TMDV NGỌC THƠM</v>
          </cell>
          <cell r="E327">
            <v>44601</v>
          </cell>
          <cell r="F327" t="str">
            <v>5783</v>
          </cell>
          <cell r="G327" t="str">
            <v>WM+ DNG 02 Phan Xích Long</v>
          </cell>
          <cell r="H327" t="str">
            <v>VND</v>
          </cell>
          <cell r="I327" t="str">
            <v>TM/20E#0024403</v>
          </cell>
          <cell r="J327">
            <v>44610</v>
          </cell>
        </row>
        <row r="328">
          <cell r="A328" t="str">
            <v>9101127210</v>
          </cell>
          <cell r="B328" t="str">
            <v>5131379471</v>
          </cell>
          <cell r="C328" t="str">
            <v>2003606</v>
          </cell>
          <cell r="D328" t="str">
            <v>CTY TNHH MTV TMDV NGỌC THƠM</v>
          </cell>
          <cell r="E328">
            <v>44601</v>
          </cell>
          <cell r="F328" t="str">
            <v>5997</v>
          </cell>
          <cell r="G328" t="str">
            <v>WM+ HDG 02 Thanh Niên</v>
          </cell>
          <cell r="H328" t="str">
            <v>VND</v>
          </cell>
          <cell r="I328" t="str">
            <v>TM/20E#0004230</v>
          </cell>
          <cell r="J328">
            <v>44610</v>
          </cell>
        </row>
        <row r="329">
          <cell r="A329" t="str">
            <v>9101127214</v>
          </cell>
          <cell r="B329" t="str">
            <v>5131379473</v>
          </cell>
          <cell r="C329" t="str">
            <v>2003606</v>
          </cell>
          <cell r="D329" t="str">
            <v>CTY TNHH MTV TMDV NGỌC THƠM</v>
          </cell>
          <cell r="E329">
            <v>44601</v>
          </cell>
          <cell r="F329" t="str">
            <v>5997</v>
          </cell>
          <cell r="G329" t="str">
            <v>WM+ HDG 02 Thanh Niên</v>
          </cell>
          <cell r="H329" t="str">
            <v>VND</v>
          </cell>
          <cell r="I329" t="str">
            <v>TM/20E#0004231</v>
          </cell>
          <cell r="J329">
            <v>44610</v>
          </cell>
        </row>
        <row r="330">
          <cell r="A330" t="str">
            <v>9101127216</v>
          </cell>
          <cell r="B330" t="str">
            <v>5131379475</v>
          </cell>
          <cell r="C330" t="str">
            <v>2003606</v>
          </cell>
          <cell r="D330" t="str">
            <v>CTY TNHH MTV TMDV NGỌC THƠM</v>
          </cell>
          <cell r="E330">
            <v>44601</v>
          </cell>
          <cell r="F330" t="str">
            <v>3854</v>
          </cell>
          <cell r="G330" t="str">
            <v>WM+ DNG 110 Tiểu La</v>
          </cell>
          <cell r="H330" t="str">
            <v>VND</v>
          </cell>
          <cell r="I330" t="str">
            <v>TM/20E#0024404</v>
          </cell>
          <cell r="J330">
            <v>44610</v>
          </cell>
        </row>
        <row r="331">
          <cell r="A331" t="str">
            <v>9101127241</v>
          </cell>
          <cell r="B331" t="str">
            <v>5131379481</v>
          </cell>
          <cell r="C331" t="str">
            <v>2003606</v>
          </cell>
          <cell r="D331" t="str">
            <v>CTY TNHH MTV TMDV NGỌC THƠM</v>
          </cell>
          <cell r="E331">
            <v>44601</v>
          </cell>
          <cell r="F331" t="str">
            <v>6111</v>
          </cell>
          <cell r="G331" t="str">
            <v>WM+ CBG 85 Tổ 7 Tân Giang</v>
          </cell>
          <cell r="H331" t="str">
            <v>VND</v>
          </cell>
          <cell r="I331" t="str">
            <v>TM/21E#0000084</v>
          </cell>
          <cell r="J331">
            <v>44610</v>
          </cell>
        </row>
        <row r="332">
          <cell r="A332" t="str">
            <v>9101127250</v>
          </cell>
          <cell r="B332" t="str">
            <v>5131379483</v>
          </cell>
          <cell r="C332" t="str">
            <v>2003606</v>
          </cell>
          <cell r="D332" t="str">
            <v>CTY TNHH MTV TMDV NGỌC THƠM</v>
          </cell>
          <cell r="E332">
            <v>44601</v>
          </cell>
          <cell r="F332" t="str">
            <v>4532</v>
          </cell>
          <cell r="G332" t="str">
            <v>WM+ VPC Vinaconex Nguyễn Tất T</v>
          </cell>
          <cell r="H332" t="str">
            <v>VND</v>
          </cell>
          <cell r="I332" t="str">
            <v>TM/20E#0000916</v>
          </cell>
          <cell r="J332">
            <v>44610</v>
          </cell>
        </row>
        <row r="333">
          <cell r="A333" t="str">
            <v>9101127251</v>
          </cell>
          <cell r="B333" t="str">
            <v>5131379485</v>
          </cell>
          <cell r="C333" t="str">
            <v>2003606</v>
          </cell>
          <cell r="D333" t="str">
            <v>CTY TNHH MTV TMDV NGỌC THƠM</v>
          </cell>
          <cell r="E333">
            <v>44601</v>
          </cell>
          <cell r="F333" t="str">
            <v>5837</v>
          </cell>
          <cell r="G333" t="str">
            <v>WM+ HNI R2.119 Florence</v>
          </cell>
          <cell r="H333" t="str">
            <v>VND</v>
          </cell>
          <cell r="I333" t="str">
            <v>TM/20E#0185766</v>
          </cell>
          <cell r="J333">
            <v>44610</v>
          </cell>
        </row>
        <row r="334">
          <cell r="A334" t="str">
            <v>9101127263</v>
          </cell>
          <cell r="B334" t="str">
            <v>5131379489</v>
          </cell>
          <cell r="C334" t="str">
            <v>2003606</v>
          </cell>
          <cell r="D334" t="str">
            <v>CTY TNHH MTV TMDV NGỌC THƠM</v>
          </cell>
          <cell r="E334">
            <v>44601</v>
          </cell>
          <cell r="F334" t="str">
            <v>4604</v>
          </cell>
          <cell r="G334" t="str">
            <v>WM+ NAN 70B Hà Huy Tập</v>
          </cell>
          <cell r="H334" t="str">
            <v>VND</v>
          </cell>
          <cell r="I334" t="str">
            <v>TM/20E#0003908</v>
          </cell>
          <cell r="J334">
            <v>44610</v>
          </cell>
        </row>
        <row r="335">
          <cell r="A335" t="str">
            <v>9101127290</v>
          </cell>
          <cell r="B335" t="str">
            <v>5131379493</v>
          </cell>
          <cell r="C335" t="str">
            <v>2003606</v>
          </cell>
          <cell r="D335" t="str">
            <v>CTY TNHH MTV TMDV NGỌC THƠM</v>
          </cell>
          <cell r="E335">
            <v>44601</v>
          </cell>
          <cell r="F335" t="str">
            <v>2589</v>
          </cell>
          <cell r="G335" t="str">
            <v>WM+ DNG 71 Lê Hồng Phong</v>
          </cell>
          <cell r="H335" t="str">
            <v>VND</v>
          </cell>
          <cell r="I335" t="str">
            <v>TM/20E#0024405</v>
          </cell>
          <cell r="J335">
            <v>44610</v>
          </cell>
        </row>
        <row r="336">
          <cell r="A336" t="str">
            <v>9101127296</v>
          </cell>
          <cell r="B336" t="str">
            <v>5131379497</v>
          </cell>
          <cell r="C336" t="str">
            <v>2003606</v>
          </cell>
          <cell r="D336" t="str">
            <v>CTY TNHH MTV TMDV NGỌC THƠM</v>
          </cell>
          <cell r="E336">
            <v>44601</v>
          </cell>
          <cell r="F336" t="str">
            <v>5415</v>
          </cell>
          <cell r="G336" t="str">
            <v>WM+ HNI SH01-C2 Vinhomes D’Cap</v>
          </cell>
          <cell r="H336" t="str">
            <v>VND</v>
          </cell>
          <cell r="I336" t="str">
            <v>TM/20E#0185770</v>
          </cell>
          <cell r="J336">
            <v>44610</v>
          </cell>
        </row>
        <row r="337">
          <cell r="A337" t="str">
            <v>9101127297</v>
          </cell>
          <cell r="B337" t="str">
            <v>5131379499</v>
          </cell>
          <cell r="C337" t="str">
            <v>2003606</v>
          </cell>
          <cell r="D337" t="str">
            <v>CTY TNHH MTV TMDV NGỌC THƠM</v>
          </cell>
          <cell r="E337">
            <v>44601</v>
          </cell>
          <cell r="F337" t="str">
            <v>4603</v>
          </cell>
          <cell r="G337" t="str">
            <v>WM+ HNI 31 Tùng Thiện</v>
          </cell>
          <cell r="H337" t="str">
            <v>VND</v>
          </cell>
          <cell r="I337" t="str">
            <v>TM/20E#0185771</v>
          </cell>
          <cell r="J337">
            <v>44610</v>
          </cell>
        </row>
        <row r="338">
          <cell r="A338" t="str">
            <v>9101127318</v>
          </cell>
          <cell r="B338" t="str">
            <v>5131379501</v>
          </cell>
          <cell r="C338" t="str">
            <v>2003606</v>
          </cell>
          <cell r="D338" t="str">
            <v>CTY TNHH MTV TMDV NGỌC THƠM</v>
          </cell>
          <cell r="E338">
            <v>44601</v>
          </cell>
          <cell r="F338" t="str">
            <v>2988</v>
          </cell>
          <cell r="G338" t="str">
            <v>WM+ DNI 468 Huỳnh Văn Nghệ</v>
          </cell>
          <cell r="H338" t="str">
            <v>VND</v>
          </cell>
          <cell r="I338" t="str">
            <v>TM/20E#0004834</v>
          </cell>
          <cell r="J338">
            <v>44610</v>
          </cell>
        </row>
        <row r="339">
          <cell r="A339" t="str">
            <v>9101127345</v>
          </cell>
          <cell r="B339" t="str">
            <v>5131379505</v>
          </cell>
          <cell r="C339" t="str">
            <v>2003606</v>
          </cell>
          <cell r="D339" t="str">
            <v>CTY TNHH MTV TMDV NGỌC THƠM</v>
          </cell>
          <cell r="E339">
            <v>44601</v>
          </cell>
          <cell r="F339" t="str">
            <v>4634</v>
          </cell>
          <cell r="G339" t="str">
            <v>WM+ HNI 47 QL2 Phù Lỗ</v>
          </cell>
          <cell r="H339" t="str">
            <v>VND</v>
          </cell>
          <cell r="I339" t="str">
            <v>TM/20E#0185773</v>
          </cell>
          <cell r="J339">
            <v>44610</v>
          </cell>
        </row>
        <row r="340">
          <cell r="A340" t="str">
            <v>9101127381</v>
          </cell>
          <cell r="B340" t="str">
            <v>5131379516</v>
          </cell>
          <cell r="C340" t="str">
            <v>2003606</v>
          </cell>
          <cell r="D340" t="str">
            <v>CTY TNHH MTV TMDV NGỌC THƠM</v>
          </cell>
          <cell r="E340">
            <v>44601</v>
          </cell>
          <cell r="F340" t="str">
            <v>4262</v>
          </cell>
          <cell r="G340" t="str">
            <v>WM+ HNI 18 Dốc Lã</v>
          </cell>
          <cell r="H340" t="str">
            <v>VND</v>
          </cell>
          <cell r="I340" t="str">
            <v>TM/20E#0185776</v>
          </cell>
          <cell r="J340">
            <v>44610</v>
          </cell>
        </row>
        <row r="341">
          <cell r="A341" t="str">
            <v>9101127397</v>
          </cell>
          <cell r="B341" t="str">
            <v>5131379525</v>
          </cell>
          <cell r="C341" t="str">
            <v>2003606</v>
          </cell>
          <cell r="D341" t="str">
            <v>CTY TNHH MTV TMDV NGỌC THƠM</v>
          </cell>
          <cell r="E341">
            <v>44601</v>
          </cell>
          <cell r="F341" t="str">
            <v>5261</v>
          </cell>
          <cell r="G341" t="str">
            <v>WM+ DNG 02 Tôn Thất Đạm</v>
          </cell>
          <cell r="H341" t="str">
            <v>VND</v>
          </cell>
          <cell r="I341" t="str">
            <v>TM/20E#0024407</v>
          </cell>
          <cell r="J341">
            <v>44610</v>
          </cell>
        </row>
        <row r="342">
          <cell r="A342" t="str">
            <v>9101127421</v>
          </cell>
          <cell r="B342" t="str">
            <v>5131379529</v>
          </cell>
          <cell r="C342" t="str">
            <v>2003606</v>
          </cell>
          <cell r="D342" t="str">
            <v>CTY TNHH MTV TMDV NGỌC THƠM</v>
          </cell>
          <cell r="E342">
            <v>44601</v>
          </cell>
          <cell r="F342" t="str">
            <v>5930</v>
          </cell>
          <cell r="G342" t="str">
            <v>WM+ LSN 16 Cách Mạng Tháng 8</v>
          </cell>
          <cell r="H342" t="str">
            <v>VND</v>
          </cell>
          <cell r="I342" t="str">
            <v>TM/20E#0002365</v>
          </cell>
          <cell r="J342">
            <v>44610</v>
          </cell>
        </row>
        <row r="343">
          <cell r="A343" t="str">
            <v>9101127438</v>
          </cell>
          <cell r="B343" t="str">
            <v>5131379537</v>
          </cell>
          <cell r="C343" t="str">
            <v>2003606</v>
          </cell>
          <cell r="D343" t="str">
            <v>CTY TNHH MTV TMDV NGỌC THƠM</v>
          </cell>
          <cell r="E343">
            <v>44601</v>
          </cell>
          <cell r="F343" t="str">
            <v>4897</v>
          </cell>
          <cell r="G343" t="str">
            <v>WM+ TNN 111 Phan Đình Phùng</v>
          </cell>
          <cell r="H343" t="str">
            <v>VND</v>
          </cell>
          <cell r="I343" t="str">
            <v>TM/20E#0002034</v>
          </cell>
          <cell r="J343">
            <v>44610</v>
          </cell>
        </row>
        <row r="344">
          <cell r="A344" t="str">
            <v>9101127443</v>
          </cell>
          <cell r="B344" t="str">
            <v>5131379538</v>
          </cell>
          <cell r="C344" t="str">
            <v>2003606</v>
          </cell>
          <cell r="D344" t="str">
            <v>CTY TNHH MTV TMDV NGỌC THƠM</v>
          </cell>
          <cell r="E344">
            <v>44601</v>
          </cell>
          <cell r="F344" t="str">
            <v>4164</v>
          </cell>
          <cell r="G344" t="str">
            <v>WM+ DNG 30 Đô Đốc Bảo, Tổ 60</v>
          </cell>
          <cell r="H344" t="str">
            <v>VND</v>
          </cell>
          <cell r="I344" t="str">
            <v>TM/20E#0024408</v>
          </cell>
          <cell r="J344">
            <v>44610</v>
          </cell>
        </row>
        <row r="345">
          <cell r="A345" t="str">
            <v>9101127446</v>
          </cell>
          <cell r="B345" t="str">
            <v>5131379540</v>
          </cell>
          <cell r="C345" t="str">
            <v>2003606</v>
          </cell>
          <cell r="D345" t="str">
            <v>CTY TNHH MTV TMDV NGỌC THƠM</v>
          </cell>
          <cell r="E345">
            <v>44601</v>
          </cell>
          <cell r="F345" t="str">
            <v>1542</v>
          </cell>
          <cell r="G345" t="str">
            <v>WM HNI Văn Quán</v>
          </cell>
          <cell r="H345" t="str">
            <v>VND</v>
          </cell>
          <cell r="I345" t="str">
            <v>TM/20E#0185786</v>
          </cell>
          <cell r="J345">
            <v>44610</v>
          </cell>
        </row>
        <row r="346">
          <cell r="A346" t="str">
            <v>9101127449</v>
          </cell>
          <cell r="B346" t="str">
            <v>5131379543</v>
          </cell>
          <cell r="C346" t="str">
            <v>2003606</v>
          </cell>
          <cell r="D346" t="str">
            <v>CTY TNHH MTV TMDV NGỌC THƠM</v>
          </cell>
          <cell r="E346">
            <v>44601</v>
          </cell>
          <cell r="F346" t="str">
            <v>2639</v>
          </cell>
          <cell r="G346" t="str">
            <v>WM+ HCM 58 Man Thiện</v>
          </cell>
          <cell r="H346" t="str">
            <v>VND</v>
          </cell>
          <cell r="I346" t="str">
            <v>TM/20E#0054735</v>
          </cell>
          <cell r="J346">
            <v>44610</v>
          </cell>
        </row>
        <row r="347">
          <cell r="A347" t="str">
            <v>9101127464</v>
          </cell>
          <cell r="B347" t="str">
            <v>5131379552</v>
          </cell>
          <cell r="C347" t="str">
            <v>2003606</v>
          </cell>
          <cell r="D347" t="str">
            <v>CTY TNHH MTV TMDV NGỌC THƠM</v>
          </cell>
          <cell r="E347">
            <v>44601</v>
          </cell>
          <cell r="F347" t="str">
            <v>6013</v>
          </cell>
          <cell r="G347" t="str">
            <v>WM+ HYN Đặng Đinh, Ân Thi</v>
          </cell>
          <cell r="H347" t="str">
            <v>VND</v>
          </cell>
          <cell r="I347" t="str">
            <v>TM/20E#0002664</v>
          </cell>
          <cell r="J347">
            <v>44610</v>
          </cell>
        </row>
        <row r="348">
          <cell r="A348" t="str">
            <v>9101127473</v>
          </cell>
          <cell r="B348" t="str">
            <v>5131379556</v>
          </cell>
          <cell r="C348" t="str">
            <v>2003606</v>
          </cell>
          <cell r="D348" t="str">
            <v>CTY TNHH MTV TMDV NGỌC THƠM</v>
          </cell>
          <cell r="E348">
            <v>44601</v>
          </cell>
          <cell r="F348" t="str">
            <v>6119</v>
          </cell>
          <cell r="G348" t="str">
            <v>WM+ HNI D04-L16 Khu A Dương Nộ</v>
          </cell>
          <cell r="H348" t="str">
            <v>VND</v>
          </cell>
          <cell r="I348" t="str">
            <v>TM/20E#0185792</v>
          </cell>
          <cell r="J348">
            <v>44610</v>
          </cell>
        </row>
        <row r="349">
          <cell r="A349" t="str">
            <v>9101127482</v>
          </cell>
          <cell r="B349" t="str">
            <v>5131379559</v>
          </cell>
          <cell r="C349" t="str">
            <v>2003606</v>
          </cell>
          <cell r="D349" t="str">
            <v>CTY TNHH MTV TMDV NGỌC THƠM</v>
          </cell>
          <cell r="E349">
            <v>44601</v>
          </cell>
          <cell r="F349" t="str">
            <v>5586</v>
          </cell>
          <cell r="G349" t="str">
            <v>WM+ HNI Thôn 2 Xã Lại Yên</v>
          </cell>
          <cell r="H349" t="str">
            <v>VND</v>
          </cell>
          <cell r="I349" t="str">
            <v>TM/20E#0185794</v>
          </cell>
          <cell r="J349">
            <v>44610</v>
          </cell>
        </row>
        <row r="350">
          <cell r="A350" t="str">
            <v>9101127494</v>
          </cell>
          <cell r="B350" t="str">
            <v>5131379560</v>
          </cell>
          <cell r="C350" t="str">
            <v>2003606</v>
          </cell>
          <cell r="D350" t="str">
            <v>CTY TNHH MTV TMDV NGỌC THƠM</v>
          </cell>
          <cell r="E350">
            <v>44601</v>
          </cell>
          <cell r="F350" t="str">
            <v>4192</v>
          </cell>
          <cell r="G350" t="str">
            <v>WM+ HNI Thôn 6 Ninh Hiệp</v>
          </cell>
          <cell r="H350" t="str">
            <v>VND</v>
          </cell>
          <cell r="I350" t="str">
            <v>TM/20E#0185795</v>
          </cell>
          <cell r="J350">
            <v>44610</v>
          </cell>
        </row>
        <row r="351">
          <cell r="A351" t="str">
            <v>9101127498</v>
          </cell>
          <cell r="B351" t="str">
            <v>5131379562</v>
          </cell>
          <cell r="C351" t="str">
            <v>2003606</v>
          </cell>
          <cell r="D351" t="str">
            <v>CTY TNHH MTV TMDV NGỌC THƠM</v>
          </cell>
          <cell r="E351">
            <v>44601</v>
          </cell>
          <cell r="F351" t="str">
            <v>3165</v>
          </cell>
          <cell r="G351" t="str">
            <v>WM+ CTO 9 Trần Chiên</v>
          </cell>
          <cell r="H351" t="str">
            <v>VND</v>
          </cell>
          <cell r="I351" t="str">
            <v>TM/20E#0008223</v>
          </cell>
          <cell r="J351">
            <v>44610</v>
          </cell>
        </row>
        <row r="352">
          <cell r="A352" t="str">
            <v>9101127533</v>
          </cell>
          <cell r="B352" t="str">
            <v>5131379575</v>
          </cell>
          <cell r="C352" t="str">
            <v>2003606</v>
          </cell>
          <cell r="D352" t="str">
            <v>CTY TNHH MTV TMDV NGỌC THƠM</v>
          </cell>
          <cell r="E352">
            <v>44601</v>
          </cell>
          <cell r="F352" t="str">
            <v>3459</v>
          </cell>
          <cell r="G352" t="str">
            <v>WM+ KHA 184 Dã Tượng</v>
          </cell>
          <cell r="H352" t="str">
            <v>VND</v>
          </cell>
          <cell r="I352" t="str">
            <v>TM/20E#0005056</v>
          </cell>
          <cell r="J352">
            <v>44610</v>
          </cell>
        </row>
        <row r="353">
          <cell r="A353" t="str">
            <v>9101127539</v>
          </cell>
          <cell r="B353" t="str">
            <v>5131379577</v>
          </cell>
          <cell r="C353" t="str">
            <v>2003606</v>
          </cell>
          <cell r="D353" t="str">
            <v>CTY TNHH MTV TMDV NGỌC THƠM</v>
          </cell>
          <cell r="E353">
            <v>44601</v>
          </cell>
          <cell r="F353" t="str">
            <v>3313</v>
          </cell>
          <cell r="G353" t="str">
            <v>WM+ PTO 62 Phan Châu Trinh</v>
          </cell>
          <cell r="H353" t="str">
            <v>VND</v>
          </cell>
          <cell r="I353" t="str">
            <v>TM/20E#0003355</v>
          </cell>
          <cell r="J353">
            <v>44610</v>
          </cell>
        </row>
        <row r="354">
          <cell r="A354" t="str">
            <v>9101127550</v>
          </cell>
          <cell r="B354" t="str">
            <v>5131379581</v>
          </cell>
          <cell r="C354" t="str">
            <v>2003606</v>
          </cell>
          <cell r="D354" t="str">
            <v>CTY TNHH MTV TMDV NGỌC THƠM</v>
          </cell>
          <cell r="E354">
            <v>44601</v>
          </cell>
          <cell r="F354" t="str">
            <v>1699</v>
          </cell>
          <cell r="G354" t="str">
            <v>WM VMM HNI Ocean Park</v>
          </cell>
          <cell r="H354" t="str">
            <v>VND</v>
          </cell>
          <cell r="I354" t="str">
            <v>TM/20E#0185806</v>
          </cell>
          <cell r="J354">
            <v>44610</v>
          </cell>
        </row>
        <row r="355">
          <cell r="A355" t="str">
            <v>9101127601</v>
          </cell>
          <cell r="B355" t="str">
            <v>5131379595</v>
          </cell>
          <cell r="C355" t="str">
            <v>2003606</v>
          </cell>
          <cell r="D355" t="str">
            <v>CTY TNHH MTV TMDV NGỌC THƠM</v>
          </cell>
          <cell r="E355">
            <v>44601</v>
          </cell>
          <cell r="F355" t="str">
            <v>3765</v>
          </cell>
          <cell r="G355" t="str">
            <v>WM+ QNH PG 12A – 12B Vinhomes</v>
          </cell>
          <cell r="H355" t="str">
            <v>VND</v>
          </cell>
          <cell r="I355" t="str">
            <v>TM/20E#0016096</v>
          </cell>
          <cell r="J355">
            <v>44610</v>
          </cell>
        </row>
        <row r="356">
          <cell r="A356" t="str">
            <v>9101127623</v>
          </cell>
          <cell r="B356" t="str">
            <v>5131379599</v>
          </cell>
          <cell r="C356" t="str">
            <v>2003606</v>
          </cell>
          <cell r="D356" t="str">
            <v>CTY TNHH MTV TMDV NGỌC THƠM</v>
          </cell>
          <cell r="E356">
            <v>44601</v>
          </cell>
          <cell r="F356" t="str">
            <v>4644</v>
          </cell>
          <cell r="G356" t="str">
            <v>WM+ HPG 25 Điện Biên Phủ</v>
          </cell>
          <cell r="H356" t="str">
            <v>VND</v>
          </cell>
          <cell r="I356" t="str">
            <v>TM/20E#0014001</v>
          </cell>
          <cell r="J356">
            <v>44610</v>
          </cell>
        </row>
        <row r="357">
          <cell r="A357" t="str">
            <v>9101127630</v>
          </cell>
          <cell r="B357" t="str">
            <v>5131379601</v>
          </cell>
          <cell r="C357" t="str">
            <v>2003606</v>
          </cell>
          <cell r="D357" t="str">
            <v>CTY TNHH MTV TMDV NGỌC THƠM</v>
          </cell>
          <cell r="E357">
            <v>44601</v>
          </cell>
          <cell r="F357" t="str">
            <v>5960</v>
          </cell>
          <cell r="G357" t="str">
            <v>WM+ VPC Trần Nguyên Hãn</v>
          </cell>
          <cell r="H357" t="str">
            <v>VND</v>
          </cell>
          <cell r="I357" t="str">
            <v>TM/20E#0000918</v>
          </cell>
          <cell r="J357">
            <v>44610</v>
          </cell>
        </row>
        <row r="358">
          <cell r="A358" t="str">
            <v>9101127638</v>
          </cell>
          <cell r="B358" t="str">
            <v>5131379603</v>
          </cell>
          <cell r="C358" t="str">
            <v>2003606</v>
          </cell>
          <cell r="D358" t="str">
            <v>CTY TNHH MTV TMDV NGỌC THƠM</v>
          </cell>
          <cell r="E358">
            <v>44601</v>
          </cell>
          <cell r="F358" t="str">
            <v>4277</v>
          </cell>
          <cell r="G358" t="str">
            <v>WM+ HNI 67 đường 2 khu 2 Phú M</v>
          </cell>
          <cell r="H358" t="str">
            <v>VND</v>
          </cell>
          <cell r="I358" t="str">
            <v>TM/20E#0185815</v>
          </cell>
          <cell r="J358">
            <v>44610</v>
          </cell>
        </row>
        <row r="359">
          <cell r="A359" t="str">
            <v>9101127639</v>
          </cell>
          <cell r="B359" t="str">
            <v>5131379605</v>
          </cell>
          <cell r="C359" t="str">
            <v>2003606</v>
          </cell>
          <cell r="D359" t="str">
            <v>CTY TNHH MTV TMDV NGỌC THƠM</v>
          </cell>
          <cell r="E359">
            <v>44601</v>
          </cell>
          <cell r="F359" t="str">
            <v>3481</v>
          </cell>
          <cell r="G359" t="str">
            <v>WM+ DNG 121 Cù Chính Lan</v>
          </cell>
          <cell r="H359" t="str">
            <v>VND</v>
          </cell>
          <cell r="I359" t="str">
            <v>TM/20E#0024411</v>
          </cell>
          <cell r="J359">
            <v>44610</v>
          </cell>
        </row>
        <row r="360">
          <cell r="A360" t="str">
            <v>9101127641</v>
          </cell>
          <cell r="B360" t="str">
            <v>5131379606</v>
          </cell>
          <cell r="C360" t="str">
            <v>2003606</v>
          </cell>
          <cell r="D360" t="str">
            <v>CTY TNHH MTV TMDV NGỌC THƠM</v>
          </cell>
          <cell r="E360">
            <v>44601</v>
          </cell>
          <cell r="F360" t="str">
            <v>5762</v>
          </cell>
          <cell r="G360" t="str">
            <v>WM+ HYN Liên Nghĩa, Văn Giang</v>
          </cell>
          <cell r="H360" t="str">
            <v>VND</v>
          </cell>
          <cell r="I360" t="str">
            <v>TM/20E#0002665</v>
          </cell>
          <cell r="J360">
            <v>44610</v>
          </cell>
        </row>
        <row r="361">
          <cell r="A361" t="str">
            <v>9101127648</v>
          </cell>
          <cell r="B361" t="str">
            <v>5131379608</v>
          </cell>
          <cell r="C361" t="str">
            <v>2003606</v>
          </cell>
          <cell r="D361" t="str">
            <v>CTY TNHH MTV TMDV NGỌC THƠM</v>
          </cell>
          <cell r="E361">
            <v>44601</v>
          </cell>
          <cell r="F361" t="str">
            <v>4127</v>
          </cell>
          <cell r="G361" t="str">
            <v>WM+ BNH 60 Trần Quốc Toản</v>
          </cell>
          <cell r="H361" t="str">
            <v>VND</v>
          </cell>
          <cell r="I361" t="str">
            <v>TM/20E#0004688</v>
          </cell>
          <cell r="J361">
            <v>44610</v>
          </cell>
        </row>
        <row r="362">
          <cell r="A362" t="str">
            <v>9101127661</v>
          </cell>
          <cell r="B362" t="str">
            <v>5131379616</v>
          </cell>
          <cell r="C362" t="str">
            <v>2003606</v>
          </cell>
          <cell r="D362" t="str">
            <v>CTY TNHH MTV TMDV NGỌC THƠM</v>
          </cell>
          <cell r="E362">
            <v>44601</v>
          </cell>
          <cell r="F362" t="str">
            <v>4444</v>
          </cell>
          <cell r="G362" t="str">
            <v>WM+ HNI 78 QL3 Phù Lỗ</v>
          </cell>
          <cell r="H362" t="str">
            <v>VND</v>
          </cell>
          <cell r="I362" t="str">
            <v>TM/20E#0185819</v>
          </cell>
          <cell r="J362">
            <v>44610</v>
          </cell>
        </row>
        <row r="363">
          <cell r="A363" t="str">
            <v>9101127666</v>
          </cell>
          <cell r="B363" t="str">
            <v>5131379618</v>
          </cell>
          <cell r="C363" t="str">
            <v>2003606</v>
          </cell>
          <cell r="D363" t="str">
            <v>CTY TNHH MTV TMDV NGỌC THƠM</v>
          </cell>
          <cell r="E363">
            <v>44601</v>
          </cell>
          <cell r="F363" t="str">
            <v>5354</v>
          </cell>
          <cell r="G363" t="str">
            <v>WM+ HCM Flora Anh Đào</v>
          </cell>
          <cell r="H363" t="str">
            <v>VND</v>
          </cell>
          <cell r="I363" t="str">
            <v>TM/20E#0054742</v>
          </cell>
          <cell r="J363">
            <v>44610</v>
          </cell>
        </row>
        <row r="364">
          <cell r="A364" t="str">
            <v>9101127712</v>
          </cell>
          <cell r="B364" t="str">
            <v>5131379626</v>
          </cell>
          <cell r="C364" t="str">
            <v>2003606</v>
          </cell>
          <cell r="D364" t="str">
            <v>CTY TNHH MTV TMDV NGỌC THƠM</v>
          </cell>
          <cell r="E364">
            <v>44601</v>
          </cell>
          <cell r="F364" t="str">
            <v>2561</v>
          </cell>
          <cell r="G364" t="str">
            <v>WM+ HNI LK1-30 Văn Phú</v>
          </cell>
          <cell r="H364" t="str">
            <v>VND</v>
          </cell>
          <cell r="I364" t="str">
            <v>TM/20E#0185823</v>
          </cell>
          <cell r="J364">
            <v>44610</v>
          </cell>
        </row>
        <row r="365">
          <cell r="A365" t="str">
            <v>9101127733</v>
          </cell>
          <cell r="B365" t="str">
            <v>5131379633</v>
          </cell>
          <cell r="C365" t="str">
            <v>2003606</v>
          </cell>
          <cell r="D365" t="str">
            <v>CTY TNHH MTV TMDV NGỌC THƠM</v>
          </cell>
          <cell r="E365">
            <v>44601</v>
          </cell>
          <cell r="F365" t="str">
            <v>3241</v>
          </cell>
          <cell r="G365" t="str">
            <v>WM+ HCM 1206 Lê Đức Thọ</v>
          </cell>
          <cell r="H365" t="str">
            <v>VND</v>
          </cell>
          <cell r="I365" t="str">
            <v>TM/20E#0054745</v>
          </cell>
          <cell r="J365">
            <v>44610</v>
          </cell>
        </row>
        <row r="366">
          <cell r="A366" t="str">
            <v>9101127753</v>
          </cell>
          <cell r="B366" t="str">
            <v>5131379639</v>
          </cell>
          <cell r="C366" t="str">
            <v>2003606</v>
          </cell>
          <cell r="D366" t="str">
            <v>CTY TNHH MTV TMDV NGỌC THƠM</v>
          </cell>
          <cell r="E366">
            <v>44601</v>
          </cell>
          <cell r="F366" t="str">
            <v>4908</v>
          </cell>
          <cell r="G366" t="str">
            <v>WM+ GLI Lô A5 86-87 Đường Tôn</v>
          </cell>
          <cell r="H366" t="str">
            <v>VND</v>
          </cell>
          <cell r="I366" t="str">
            <v>TM/20E#0001424</v>
          </cell>
          <cell r="J366">
            <v>44610</v>
          </cell>
        </row>
        <row r="367">
          <cell r="A367" t="str">
            <v>9101127758</v>
          </cell>
          <cell r="B367" t="str">
            <v>5131379641</v>
          </cell>
          <cell r="C367" t="str">
            <v>2003606</v>
          </cell>
          <cell r="D367" t="str">
            <v>CTY TNHH MTV TMDV NGỌC THƠM</v>
          </cell>
          <cell r="E367">
            <v>44601</v>
          </cell>
          <cell r="F367" t="str">
            <v>3013</v>
          </cell>
          <cell r="G367" t="str">
            <v>WM+ HNI 464 Hoàng Công Chất</v>
          </cell>
          <cell r="H367" t="str">
            <v>VND</v>
          </cell>
          <cell r="I367" t="str">
            <v>TM/20E#0185829</v>
          </cell>
          <cell r="J367">
            <v>44610</v>
          </cell>
        </row>
        <row r="368">
          <cell r="A368" t="str">
            <v>9101127767</v>
          </cell>
          <cell r="B368" t="str">
            <v>5131379645</v>
          </cell>
          <cell r="C368" t="str">
            <v>2003606</v>
          </cell>
          <cell r="D368" t="str">
            <v>CTY TNHH MTV TMDV NGỌC THƠM</v>
          </cell>
          <cell r="E368">
            <v>44601</v>
          </cell>
          <cell r="F368" t="str">
            <v>2763</v>
          </cell>
          <cell r="G368" t="str">
            <v>WM+ HNI 179 Thịnh Liệt</v>
          </cell>
          <cell r="H368" t="str">
            <v>VND</v>
          </cell>
          <cell r="I368" t="str">
            <v>TM/20E#0185833</v>
          </cell>
          <cell r="J368">
            <v>44610</v>
          </cell>
        </row>
        <row r="369">
          <cell r="A369" t="str">
            <v>9101127781</v>
          </cell>
          <cell r="B369" t="str">
            <v>5131379649</v>
          </cell>
          <cell r="C369" t="str">
            <v>2003606</v>
          </cell>
          <cell r="D369" t="str">
            <v>CTY TNHH MTV TMDV NGỌC THƠM</v>
          </cell>
          <cell r="E369">
            <v>44601</v>
          </cell>
          <cell r="F369" t="str">
            <v>4422</v>
          </cell>
          <cell r="G369" t="str">
            <v>WM+ DNG 290 Mai Đăng Chơn</v>
          </cell>
          <cell r="H369" t="str">
            <v>VND</v>
          </cell>
          <cell r="I369" t="str">
            <v>TM/20E#0024413</v>
          </cell>
          <cell r="J369">
            <v>44610</v>
          </cell>
        </row>
        <row r="370">
          <cell r="A370" t="str">
            <v>9101127789</v>
          </cell>
          <cell r="B370" t="str">
            <v>5131379651</v>
          </cell>
          <cell r="C370" t="str">
            <v>2003606</v>
          </cell>
          <cell r="D370" t="str">
            <v>CTY TNHH MTV TMDV NGỌC THƠM</v>
          </cell>
          <cell r="E370">
            <v>44601</v>
          </cell>
          <cell r="F370" t="str">
            <v>5516</v>
          </cell>
          <cell r="G370" t="str">
            <v>WM+ HPG 102-104 Tô Vũ/ 193 Văn</v>
          </cell>
          <cell r="H370" t="str">
            <v>VND</v>
          </cell>
          <cell r="I370" t="str">
            <v>TM/20E#0014002</v>
          </cell>
          <cell r="J370">
            <v>44610</v>
          </cell>
        </row>
        <row r="371">
          <cell r="A371" t="str">
            <v>9101127807</v>
          </cell>
          <cell r="B371" t="str">
            <v>5131379659</v>
          </cell>
          <cell r="C371" t="str">
            <v>2003606</v>
          </cell>
          <cell r="D371" t="str">
            <v>CTY TNHH MTV TMDV NGỌC THƠM</v>
          </cell>
          <cell r="E371">
            <v>44601</v>
          </cell>
          <cell r="F371" t="str">
            <v>5075</v>
          </cell>
          <cell r="G371" t="str">
            <v>WM+ HNI Thôn Thái Hòa, Thạch T</v>
          </cell>
          <cell r="H371" t="str">
            <v>VND</v>
          </cell>
          <cell r="I371" t="str">
            <v>TM/20E#0185837</v>
          </cell>
          <cell r="J371">
            <v>44610</v>
          </cell>
        </row>
        <row r="372">
          <cell r="A372" t="str">
            <v>9101127814</v>
          </cell>
          <cell r="B372" t="str">
            <v>5131379661</v>
          </cell>
          <cell r="C372" t="str">
            <v>2003606</v>
          </cell>
          <cell r="D372" t="str">
            <v>CTY TNHH MTV TMDV NGỌC THƠM</v>
          </cell>
          <cell r="E372">
            <v>44601</v>
          </cell>
          <cell r="F372" t="str">
            <v>5855</v>
          </cell>
          <cell r="G372" t="str">
            <v>WM+ HNI Rose Town Ngọc Hồi</v>
          </cell>
          <cell r="H372" t="str">
            <v>VND</v>
          </cell>
          <cell r="I372" t="str">
            <v>TM/20E#0185838</v>
          </cell>
          <cell r="J372">
            <v>44610</v>
          </cell>
        </row>
        <row r="373">
          <cell r="A373" t="str">
            <v>9101127832</v>
          </cell>
          <cell r="B373" t="str">
            <v>5131379668</v>
          </cell>
          <cell r="C373" t="str">
            <v>2003606</v>
          </cell>
          <cell r="D373" t="str">
            <v>CTY TNHH MTV TMDV NGỌC THƠM</v>
          </cell>
          <cell r="E373">
            <v>44601</v>
          </cell>
          <cell r="F373" t="str">
            <v>5408</v>
          </cell>
          <cell r="G373" t="str">
            <v>WM+ HNI Tòa B1 CC Ruby CT3 Phú</v>
          </cell>
          <cell r="H373" t="str">
            <v>VND</v>
          </cell>
          <cell r="I373" t="str">
            <v>TM/20E#0185842</v>
          </cell>
          <cell r="J373">
            <v>44610</v>
          </cell>
        </row>
        <row r="374">
          <cell r="A374" t="str">
            <v>9101127833</v>
          </cell>
          <cell r="B374" t="str">
            <v>5131379670</v>
          </cell>
          <cell r="C374" t="str">
            <v>2003606</v>
          </cell>
          <cell r="D374" t="str">
            <v>CTY TNHH MTV TMDV NGỌC THƠM</v>
          </cell>
          <cell r="E374">
            <v>44601</v>
          </cell>
          <cell r="F374" t="str">
            <v>4930</v>
          </cell>
          <cell r="G374" t="str">
            <v>WM+ QNH 1060-1062 Trần Phú</v>
          </cell>
          <cell r="H374" t="str">
            <v>VND</v>
          </cell>
          <cell r="I374" t="str">
            <v>TM/20E#0016099</v>
          </cell>
          <cell r="J374">
            <v>44610</v>
          </cell>
        </row>
        <row r="375">
          <cell r="A375" t="str">
            <v>9101127853</v>
          </cell>
          <cell r="B375" t="str">
            <v>5131379675</v>
          </cell>
          <cell r="C375" t="str">
            <v>2003606</v>
          </cell>
          <cell r="D375" t="str">
            <v>CTY TNHH MTV TMDV NGỌC THƠM</v>
          </cell>
          <cell r="E375">
            <v>44601</v>
          </cell>
          <cell r="F375" t="str">
            <v>5666</v>
          </cell>
          <cell r="G375" t="str">
            <v>WM+ HNI Thôn Dương Đá, Gia Lâm</v>
          </cell>
          <cell r="H375" t="str">
            <v>VND</v>
          </cell>
          <cell r="I375" t="str">
            <v>TM/20E#0185845</v>
          </cell>
          <cell r="J375">
            <v>44610</v>
          </cell>
        </row>
        <row r="376">
          <cell r="A376" t="str">
            <v>9101127863</v>
          </cell>
          <cell r="B376" t="str">
            <v>5131379677</v>
          </cell>
          <cell r="C376" t="str">
            <v>2003606</v>
          </cell>
          <cell r="D376" t="str">
            <v>CTY TNHH MTV TMDV NGỌC THƠM</v>
          </cell>
          <cell r="E376">
            <v>44601</v>
          </cell>
          <cell r="F376" t="str">
            <v>4459</v>
          </cell>
          <cell r="G376" t="str">
            <v>WM+ CTO 18 đường A1</v>
          </cell>
          <cell r="H376" t="str">
            <v>VND</v>
          </cell>
          <cell r="I376" t="str">
            <v>TM/20E#0008228</v>
          </cell>
          <cell r="J376">
            <v>44610</v>
          </cell>
        </row>
        <row r="377">
          <cell r="A377" t="str">
            <v>9101127880</v>
          </cell>
          <cell r="B377" t="str">
            <v>5131379682</v>
          </cell>
          <cell r="C377" t="str">
            <v>2003606</v>
          </cell>
          <cell r="D377" t="str">
            <v>CTY TNHH MTV TMDV NGỌC THƠM</v>
          </cell>
          <cell r="E377">
            <v>44601</v>
          </cell>
          <cell r="F377" t="str">
            <v>2295</v>
          </cell>
          <cell r="G377" t="str">
            <v>WM+ HNI 10 Đức Giang</v>
          </cell>
          <cell r="H377" t="str">
            <v>VND</v>
          </cell>
          <cell r="I377" t="str">
            <v>TM/20E#0185849</v>
          </cell>
          <cell r="J377">
            <v>44610</v>
          </cell>
        </row>
        <row r="378">
          <cell r="A378" t="str">
            <v>9101127921</v>
          </cell>
          <cell r="B378" t="str">
            <v>5131379684</v>
          </cell>
          <cell r="C378" t="str">
            <v>2003606</v>
          </cell>
          <cell r="D378" t="str">
            <v>CTY TNHH MTV TMDV NGỌC THƠM</v>
          </cell>
          <cell r="E378">
            <v>44601</v>
          </cell>
          <cell r="F378" t="str">
            <v>2507</v>
          </cell>
          <cell r="G378" t="str">
            <v>WM+ HCM 18 Trương Gia Mô</v>
          </cell>
          <cell r="H378" t="str">
            <v>VND</v>
          </cell>
          <cell r="I378" t="str">
            <v>TM/20E#0054755</v>
          </cell>
          <cell r="J378">
            <v>44610</v>
          </cell>
        </row>
        <row r="379">
          <cell r="A379" t="str">
            <v>9101127932</v>
          </cell>
          <cell r="B379" t="str">
            <v>5131379692</v>
          </cell>
          <cell r="C379" t="str">
            <v>2003606</v>
          </cell>
          <cell r="D379" t="str">
            <v>CTY TNHH MTV TMDV NGỌC THƠM</v>
          </cell>
          <cell r="E379">
            <v>44601</v>
          </cell>
          <cell r="F379" t="str">
            <v>4798</v>
          </cell>
          <cell r="G379" t="str">
            <v>WM+ TQG 10 Lê Duẩn P.Phan Thiế</v>
          </cell>
          <cell r="H379" t="str">
            <v>VND</v>
          </cell>
          <cell r="I379" t="str">
            <v>TM/20E#0001660</v>
          </cell>
          <cell r="J379">
            <v>44610</v>
          </cell>
        </row>
        <row r="380">
          <cell r="A380" t="str">
            <v>9101127933</v>
          </cell>
          <cell r="B380" t="str">
            <v>5131379693</v>
          </cell>
          <cell r="C380" t="str">
            <v>2003606</v>
          </cell>
          <cell r="D380" t="str">
            <v>CTY TNHH MTV TMDV NGỌC THƠM</v>
          </cell>
          <cell r="E380">
            <v>44601</v>
          </cell>
          <cell r="F380" t="str">
            <v>2123</v>
          </cell>
          <cell r="G380" t="str">
            <v>WM+ HNI 57 Phố 8/3</v>
          </cell>
          <cell r="H380" t="str">
            <v>VND</v>
          </cell>
          <cell r="I380" t="str">
            <v>TM/20E#0185853</v>
          </cell>
          <cell r="J380">
            <v>44610</v>
          </cell>
        </row>
        <row r="381">
          <cell r="A381" t="str">
            <v>9101127939</v>
          </cell>
          <cell r="B381" t="str">
            <v>5131379697</v>
          </cell>
          <cell r="C381" t="str">
            <v>2003606</v>
          </cell>
          <cell r="D381" t="str">
            <v>CTY TNHH MTV TMDV NGỌC THƠM</v>
          </cell>
          <cell r="E381">
            <v>44601</v>
          </cell>
          <cell r="F381" t="str">
            <v>3136</v>
          </cell>
          <cell r="G381" t="str">
            <v>WM+ HNI Green Star Phạm Văn Đồ</v>
          </cell>
          <cell r="H381" t="str">
            <v>VND</v>
          </cell>
          <cell r="I381" t="str">
            <v>TM/20E#0185854</v>
          </cell>
          <cell r="J381">
            <v>44610</v>
          </cell>
        </row>
        <row r="382">
          <cell r="A382" t="str">
            <v>9101127959</v>
          </cell>
          <cell r="B382" t="str">
            <v>5131379707</v>
          </cell>
          <cell r="C382" t="str">
            <v>2003606</v>
          </cell>
          <cell r="D382" t="str">
            <v>CTY TNHH MTV TMDV NGỌC THƠM</v>
          </cell>
          <cell r="E382">
            <v>44601</v>
          </cell>
          <cell r="F382" t="str">
            <v>5150</v>
          </cell>
          <cell r="G382" t="str">
            <v>WM+ NTN 284 Đường 21 Tháng 8</v>
          </cell>
          <cell r="H382" t="str">
            <v>VND</v>
          </cell>
          <cell r="I382" t="str">
            <v>TM/20E#0002432</v>
          </cell>
          <cell r="J382">
            <v>44610</v>
          </cell>
        </row>
        <row r="383">
          <cell r="A383" t="str">
            <v>9101127960</v>
          </cell>
          <cell r="B383" t="str">
            <v>5131379709</v>
          </cell>
          <cell r="C383" t="str">
            <v>2003606</v>
          </cell>
          <cell r="D383" t="str">
            <v>CTY TNHH MTV TMDV NGỌC THƠM</v>
          </cell>
          <cell r="E383">
            <v>44601</v>
          </cell>
          <cell r="F383" t="str">
            <v>4130</v>
          </cell>
          <cell r="G383" t="str">
            <v>WM+ CTO 160 Trần Quang Diệu</v>
          </cell>
          <cell r="H383" t="str">
            <v>VND</v>
          </cell>
          <cell r="I383" t="str">
            <v>TM/20E#0008229</v>
          </cell>
          <cell r="J383">
            <v>44610</v>
          </cell>
        </row>
        <row r="384">
          <cell r="A384" t="str">
            <v>9101127968</v>
          </cell>
          <cell r="B384" t="str">
            <v>5131379711</v>
          </cell>
          <cell r="C384" t="str">
            <v>2003606</v>
          </cell>
          <cell r="D384" t="str">
            <v>CTY TNHH MTV TMDV NGỌC THƠM</v>
          </cell>
          <cell r="E384">
            <v>44601</v>
          </cell>
          <cell r="F384" t="str">
            <v>1623</v>
          </cell>
          <cell r="G384" t="str">
            <v>WM VCP QNI Quảng Ngãi</v>
          </cell>
          <cell r="H384" t="str">
            <v>VND</v>
          </cell>
          <cell r="I384" t="str">
            <v>TM/20E#0000832</v>
          </cell>
          <cell r="J384">
            <v>44610</v>
          </cell>
        </row>
        <row r="385">
          <cell r="A385" t="str">
            <v>9101127980</v>
          </cell>
          <cell r="B385" t="str">
            <v>5131379713</v>
          </cell>
          <cell r="C385" t="str">
            <v>2003606</v>
          </cell>
          <cell r="D385" t="str">
            <v>CTY TNHH MTV TMDV NGỌC THƠM</v>
          </cell>
          <cell r="E385">
            <v>44601</v>
          </cell>
          <cell r="F385" t="str">
            <v>5066</v>
          </cell>
          <cell r="G385" t="str">
            <v>WM+ NDH 138 Hưng Yên</v>
          </cell>
          <cell r="H385" t="str">
            <v>VND</v>
          </cell>
          <cell r="I385" t="str">
            <v>TM/20E#0002890</v>
          </cell>
          <cell r="J385">
            <v>44610</v>
          </cell>
        </row>
        <row r="386">
          <cell r="A386" t="str">
            <v>9101127982</v>
          </cell>
          <cell r="B386" t="str">
            <v>5131379716</v>
          </cell>
          <cell r="C386" t="str">
            <v>2003606</v>
          </cell>
          <cell r="D386" t="str">
            <v>CTY TNHH MTV TMDV NGỌC THƠM</v>
          </cell>
          <cell r="E386">
            <v>44601</v>
          </cell>
          <cell r="F386" t="str">
            <v>4851</v>
          </cell>
          <cell r="G386" t="str">
            <v>WM+ TNN 214 Quang Trung</v>
          </cell>
          <cell r="H386" t="str">
            <v>VND</v>
          </cell>
          <cell r="I386" t="str">
            <v>TM/20E#0002036</v>
          </cell>
          <cell r="J386">
            <v>44610</v>
          </cell>
        </row>
        <row r="387">
          <cell r="A387" t="str">
            <v>9101127985</v>
          </cell>
          <cell r="B387" t="str">
            <v>5131379720</v>
          </cell>
          <cell r="C387" t="str">
            <v>2003606</v>
          </cell>
          <cell r="D387" t="str">
            <v>CTY TNHH MTV TMDV NGỌC THƠM</v>
          </cell>
          <cell r="E387">
            <v>44601</v>
          </cell>
          <cell r="F387" t="str">
            <v>2797</v>
          </cell>
          <cell r="G387" t="str">
            <v>WM+ HNI TTTM Chợ Sủi</v>
          </cell>
          <cell r="H387" t="str">
            <v>VND</v>
          </cell>
          <cell r="I387" t="str">
            <v>TM/20E#0185863</v>
          </cell>
          <cell r="J387">
            <v>44610</v>
          </cell>
        </row>
        <row r="388">
          <cell r="A388" t="str">
            <v>9101127995</v>
          </cell>
          <cell r="B388" t="str">
            <v>5131379724</v>
          </cell>
          <cell r="C388" t="str">
            <v>2003606</v>
          </cell>
          <cell r="D388" t="str">
            <v>CTY TNHH MTV TMDV NGỌC THƠM</v>
          </cell>
          <cell r="E388">
            <v>44601</v>
          </cell>
          <cell r="F388" t="str">
            <v>5173</v>
          </cell>
          <cell r="G388" t="str">
            <v>WM+ TNN 25-27 Hoàng Ngân</v>
          </cell>
          <cell r="H388" t="str">
            <v>VND</v>
          </cell>
          <cell r="I388" t="str">
            <v>TM/20E#0002037</v>
          </cell>
          <cell r="J388">
            <v>44610</v>
          </cell>
        </row>
        <row r="389">
          <cell r="A389" t="str">
            <v>9101127998</v>
          </cell>
          <cell r="B389" t="str">
            <v>5131379727</v>
          </cell>
          <cell r="C389" t="str">
            <v>2003606</v>
          </cell>
          <cell r="D389" t="str">
            <v>CTY TNHH MTV TMDV NGỌC THƠM</v>
          </cell>
          <cell r="E389">
            <v>44601</v>
          </cell>
          <cell r="F389" t="str">
            <v>4281</v>
          </cell>
          <cell r="G389" t="str">
            <v>WM+ HCM 002 Tầng trệt CC Sunri</v>
          </cell>
          <cell r="H389" t="str">
            <v>VND</v>
          </cell>
          <cell r="I389" t="str">
            <v>TM/20E#0054762</v>
          </cell>
          <cell r="J389">
            <v>44610</v>
          </cell>
        </row>
        <row r="390">
          <cell r="A390" t="str">
            <v>9101128008</v>
          </cell>
          <cell r="B390" t="str">
            <v>5131379731</v>
          </cell>
          <cell r="C390" t="str">
            <v>2003606</v>
          </cell>
          <cell r="D390" t="str">
            <v>CTY TNHH MTV TMDV NGỌC THƠM</v>
          </cell>
          <cell r="E390">
            <v>44601</v>
          </cell>
          <cell r="F390" t="str">
            <v>2594</v>
          </cell>
          <cell r="G390" t="str">
            <v>WM+ DNG 278C Trưng Nữ Vương</v>
          </cell>
          <cell r="H390" t="str">
            <v>VND</v>
          </cell>
          <cell r="I390" t="str">
            <v>TM/20E#0024414</v>
          </cell>
          <cell r="J390">
            <v>44610</v>
          </cell>
        </row>
        <row r="391">
          <cell r="A391" t="str">
            <v>9101128018</v>
          </cell>
          <cell r="B391" t="str">
            <v>5131379733</v>
          </cell>
          <cell r="C391" t="str">
            <v>2003606</v>
          </cell>
          <cell r="D391" t="str">
            <v>CTY TNHH MTV TMDV NGỌC THƠM</v>
          </cell>
          <cell r="E391">
            <v>44601</v>
          </cell>
          <cell r="F391" t="str">
            <v>5820</v>
          </cell>
          <cell r="G391" t="str">
            <v>WM+ QNH 1 Trần Quang Triều</v>
          </cell>
          <cell r="H391" t="str">
            <v>VND</v>
          </cell>
          <cell r="I391" t="str">
            <v>TM/20E#0016101</v>
          </cell>
          <cell r="J391">
            <v>44610</v>
          </cell>
        </row>
        <row r="392">
          <cell r="A392" t="str">
            <v>9101128037</v>
          </cell>
          <cell r="B392" t="str">
            <v>5131379736</v>
          </cell>
          <cell r="C392" t="str">
            <v>2003606</v>
          </cell>
          <cell r="D392" t="str">
            <v>CTY TNHH MTV TMDV NGỌC THƠM</v>
          </cell>
          <cell r="E392">
            <v>44601</v>
          </cell>
          <cell r="F392" t="str">
            <v>3692</v>
          </cell>
          <cell r="G392" t="str">
            <v>WM+ HNI 283 Khương Trung</v>
          </cell>
          <cell r="H392" t="str">
            <v>VND</v>
          </cell>
          <cell r="I392" t="str">
            <v>TM/20E#0185868</v>
          </cell>
          <cell r="J392">
            <v>44610</v>
          </cell>
        </row>
        <row r="393">
          <cell r="A393" t="str">
            <v>9101128049</v>
          </cell>
          <cell r="B393" t="str">
            <v>5131379742</v>
          </cell>
          <cell r="C393" t="str">
            <v>2003606</v>
          </cell>
          <cell r="D393" t="str">
            <v>CTY TNHH MTV TMDV NGỌC THƠM</v>
          </cell>
          <cell r="E393">
            <v>44601</v>
          </cell>
          <cell r="F393" t="str">
            <v>4940</v>
          </cell>
          <cell r="G393" t="str">
            <v>WM+ HCM CC An Cư</v>
          </cell>
          <cell r="H393" t="str">
            <v>VND</v>
          </cell>
          <cell r="I393" t="str">
            <v>TM/20E#0054768</v>
          </cell>
          <cell r="J393">
            <v>44610</v>
          </cell>
        </row>
        <row r="394">
          <cell r="A394" t="str">
            <v>9101128052</v>
          </cell>
          <cell r="B394" t="str">
            <v>5131379744</v>
          </cell>
          <cell r="C394" t="str">
            <v>2003606</v>
          </cell>
          <cell r="D394" t="str">
            <v>CTY TNHH MTV TMDV NGỌC THƠM</v>
          </cell>
          <cell r="E394">
            <v>44601</v>
          </cell>
          <cell r="F394" t="str">
            <v>5002</v>
          </cell>
          <cell r="G394" t="str">
            <v>WM+ BGG 338-340 Nguyễn Thị Lưu</v>
          </cell>
          <cell r="H394" t="str">
            <v>VND</v>
          </cell>
          <cell r="I394" t="str">
            <v>TM/20E#0003063</v>
          </cell>
          <cell r="J394">
            <v>44610</v>
          </cell>
        </row>
        <row r="395">
          <cell r="A395" t="str">
            <v>9101128084</v>
          </cell>
          <cell r="B395" t="str">
            <v>5131379754</v>
          </cell>
          <cell r="C395" t="str">
            <v>2003606</v>
          </cell>
          <cell r="D395" t="str">
            <v>CTY TNHH MTV TMDV NGỌC THƠM</v>
          </cell>
          <cell r="E395">
            <v>44602</v>
          </cell>
          <cell r="F395" t="str">
            <v>5834</v>
          </cell>
          <cell r="G395" t="str">
            <v>WM+ DNG Thôn Miếu Bông, Xã Hòa</v>
          </cell>
          <cell r="H395" t="str">
            <v>VND</v>
          </cell>
          <cell r="I395" t="str">
            <v>TM/20E#0024415</v>
          </cell>
          <cell r="J395">
            <v>44610</v>
          </cell>
        </row>
        <row r="396">
          <cell r="A396" t="str">
            <v>9101128086</v>
          </cell>
          <cell r="B396" t="str">
            <v>5131379755</v>
          </cell>
          <cell r="C396" t="str">
            <v>2003606</v>
          </cell>
          <cell r="D396" t="str">
            <v>CTY TNHH MTV TMDV NGỌC THƠM</v>
          </cell>
          <cell r="E396">
            <v>44602</v>
          </cell>
          <cell r="F396" t="str">
            <v>3290</v>
          </cell>
          <cell r="G396" t="str">
            <v>WM+ HNI 371 Cao Lỗ</v>
          </cell>
          <cell r="H396" t="str">
            <v>VND</v>
          </cell>
          <cell r="I396" t="str">
            <v>TM/20E#0185877</v>
          </cell>
          <cell r="J396">
            <v>44610</v>
          </cell>
        </row>
        <row r="397">
          <cell r="A397" t="str">
            <v>9101128087</v>
          </cell>
          <cell r="B397" t="str">
            <v>5131379757</v>
          </cell>
          <cell r="C397" t="str">
            <v>2003606</v>
          </cell>
          <cell r="D397" t="str">
            <v>CTY TNHH MTV TMDV NGỌC THƠM</v>
          </cell>
          <cell r="E397">
            <v>44601</v>
          </cell>
          <cell r="F397" t="str">
            <v>4956</v>
          </cell>
          <cell r="G397" t="str">
            <v>WM+ NDH 111 Hàng Thao</v>
          </cell>
          <cell r="H397" t="str">
            <v>VND</v>
          </cell>
          <cell r="I397" t="str">
            <v>TM/20E#0002891</v>
          </cell>
          <cell r="J397">
            <v>44610</v>
          </cell>
        </row>
        <row r="398">
          <cell r="A398" t="str">
            <v>9101128088</v>
          </cell>
          <cell r="B398" t="str">
            <v>5131379759</v>
          </cell>
          <cell r="C398" t="str">
            <v>2003606</v>
          </cell>
          <cell r="D398" t="str">
            <v>CTY TNHH MTV TMDV NGỌC THƠM</v>
          </cell>
          <cell r="E398">
            <v>44601</v>
          </cell>
          <cell r="F398" t="str">
            <v>5864</v>
          </cell>
          <cell r="G398" t="str">
            <v>WM+ DNG 407 Âu Cơ</v>
          </cell>
          <cell r="H398" t="str">
            <v>VND</v>
          </cell>
          <cell r="I398" t="str">
            <v>TM/20E#0024416</v>
          </cell>
          <cell r="J398">
            <v>44610</v>
          </cell>
        </row>
        <row r="399">
          <cell r="A399" t="str">
            <v>9101128091</v>
          </cell>
          <cell r="B399" t="str">
            <v>5131379761</v>
          </cell>
          <cell r="C399" t="str">
            <v>2003606</v>
          </cell>
          <cell r="D399" t="str">
            <v>CTY TNHH MTV TMDV NGỌC THƠM</v>
          </cell>
          <cell r="E399">
            <v>44602</v>
          </cell>
          <cell r="F399" t="str">
            <v>4233</v>
          </cell>
          <cell r="G399" t="str">
            <v>WM+ THA Liền kề L3-L5 FLC</v>
          </cell>
          <cell r="H399" t="str">
            <v>VND</v>
          </cell>
          <cell r="I399" t="str">
            <v>TM/20E#0006840</v>
          </cell>
          <cell r="J399">
            <v>44610</v>
          </cell>
        </row>
        <row r="400">
          <cell r="A400" t="str">
            <v>9101128116</v>
          </cell>
          <cell r="B400" t="str">
            <v>5131379770</v>
          </cell>
          <cell r="C400" t="str">
            <v>2003606</v>
          </cell>
          <cell r="D400" t="str">
            <v>CTY TNHH MTV TMDV NGỌC THƠM</v>
          </cell>
          <cell r="E400">
            <v>44602</v>
          </cell>
          <cell r="F400" t="str">
            <v>6098</v>
          </cell>
          <cell r="G400" t="str">
            <v>WM+ DNG 58 Hà Tông Quyền</v>
          </cell>
          <cell r="H400" t="str">
            <v>VND</v>
          </cell>
          <cell r="I400" t="str">
            <v>TM/20E#0024417</v>
          </cell>
          <cell r="J400">
            <v>44610</v>
          </cell>
        </row>
        <row r="401">
          <cell r="A401" t="str">
            <v>9101128172</v>
          </cell>
          <cell r="B401" t="str">
            <v>5131379778</v>
          </cell>
          <cell r="C401" t="str">
            <v>2003606</v>
          </cell>
          <cell r="D401" t="str">
            <v>CTY TNHH MTV TMDV NGỌC THƠM</v>
          </cell>
          <cell r="E401">
            <v>44602</v>
          </cell>
          <cell r="F401" t="str">
            <v>5559</v>
          </cell>
          <cell r="G401" t="str">
            <v>WM+ HCM 50C Xa Lộ Hà Nội</v>
          </cell>
          <cell r="H401" t="str">
            <v>VND</v>
          </cell>
          <cell r="I401" t="str">
            <v>TM/20E#0054773</v>
          </cell>
          <cell r="J401">
            <v>44610</v>
          </cell>
        </row>
        <row r="402">
          <cell r="A402" t="str">
            <v>9101128185</v>
          </cell>
          <cell r="B402" t="str">
            <v>5131379782</v>
          </cell>
          <cell r="C402" t="str">
            <v>2003606</v>
          </cell>
          <cell r="D402" t="str">
            <v>CTY TNHH MTV TMDV NGỌC THƠM</v>
          </cell>
          <cell r="E402">
            <v>44602</v>
          </cell>
          <cell r="F402" t="str">
            <v>4779</v>
          </cell>
          <cell r="G402" t="str">
            <v>WM+HCM CS3-CS4 chung cư Prospe</v>
          </cell>
          <cell r="H402" t="str">
            <v>VND</v>
          </cell>
          <cell r="I402" t="str">
            <v>TM/20E#0054774</v>
          </cell>
          <cell r="J402">
            <v>44610</v>
          </cell>
        </row>
        <row r="403">
          <cell r="A403" t="str">
            <v>9101128230</v>
          </cell>
          <cell r="B403" t="str">
            <v>5131379796</v>
          </cell>
          <cell r="C403" t="str">
            <v>2003606</v>
          </cell>
          <cell r="D403" t="str">
            <v>CTY TNHH MTV TMDV NGỌC THƠM</v>
          </cell>
          <cell r="E403">
            <v>44602</v>
          </cell>
          <cell r="F403" t="str">
            <v>1553</v>
          </cell>
          <cell r="G403" t="str">
            <v>WM VCC HNI Nguyễn Chí Thanh</v>
          </cell>
          <cell r="H403" t="str">
            <v>VND</v>
          </cell>
          <cell r="I403" t="str">
            <v>TM/20E#0185898</v>
          </cell>
          <cell r="J403">
            <v>44610</v>
          </cell>
        </row>
        <row r="404">
          <cell r="A404" t="str">
            <v>9101128232</v>
          </cell>
          <cell r="B404" t="str">
            <v>5131379800</v>
          </cell>
          <cell r="C404" t="str">
            <v>2003606</v>
          </cell>
          <cell r="D404" t="str">
            <v>CTY TNHH MTV TMDV NGỌC THƠM</v>
          </cell>
          <cell r="E404">
            <v>44602</v>
          </cell>
          <cell r="F404" t="str">
            <v>4543</v>
          </cell>
          <cell r="G404" t="str">
            <v>WM+ QNM 450 Cửa Đại, Hội An</v>
          </cell>
          <cell r="H404" t="str">
            <v>VND</v>
          </cell>
          <cell r="I404" t="str">
            <v>TM/20E#0001195</v>
          </cell>
          <cell r="J404">
            <v>44610</v>
          </cell>
        </row>
        <row r="405">
          <cell r="A405" t="str">
            <v>9101128239</v>
          </cell>
          <cell r="B405" t="str">
            <v>5131379805</v>
          </cell>
          <cell r="C405" t="str">
            <v>2003606</v>
          </cell>
          <cell r="D405" t="str">
            <v>CTY TNHH MTV TMDV NGỌC THƠM</v>
          </cell>
          <cell r="E405">
            <v>44602</v>
          </cell>
          <cell r="F405" t="str">
            <v>5073</v>
          </cell>
          <cell r="G405" t="str">
            <v>WM+ NAN 12 đường Golden City 4</v>
          </cell>
          <cell r="H405" t="str">
            <v>VND</v>
          </cell>
          <cell r="I405" t="str">
            <v>TM/20E#0003911</v>
          </cell>
          <cell r="J405">
            <v>44610</v>
          </cell>
        </row>
        <row r="406">
          <cell r="A406" t="str">
            <v>9101128256</v>
          </cell>
          <cell r="B406" t="str">
            <v>5131379811</v>
          </cell>
          <cell r="C406" t="str">
            <v>2003606</v>
          </cell>
          <cell r="D406" t="str">
            <v>CTY TNHH MTV TMDV NGỌC THƠM</v>
          </cell>
          <cell r="E406">
            <v>44602</v>
          </cell>
          <cell r="F406" t="str">
            <v>4000</v>
          </cell>
          <cell r="G406" t="str">
            <v>WM+ HNI Xóm Mới, Ngãi Cầu</v>
          </cell>
          <cell r="H406" t="str">
            <v>VND</v>
          </cell>
          <cell r="I406" t="str">
            <v>TM/20E#0185903</v>
          </cell>
          <cell r="J406">
            <v>44610</v>
          </cell>
        </row>
        <row r="407">
          <cell r="A407" t="str">
            <v>9101128267</v>
          </cell>
          <cell r="B407" t="str">
            <v>5131379812</v>
          </cell>
          <cell r="C407" t="str">
            <v>2003606</v>
          </cell>
          <cell r="D407" t="str">
            <v>CTY TNHH MTV TMDV NGỌC THƠM</v>
          </cell>
          <cell r="E407">
            <v>44602</v>
          </cell>
          <cell r="F407" t="str">
            <v>3265</v>
          </cell>
          <cell r="G407" t="str">
            <v>WM+ HNI N01 T4 Đoàn Ngoại Giao</v>
          </cell>
          <cell r="H407" t="str">
            <v>VND</v>
          </cell>
          <cell r="I407" t="str">
            <v>TM/20E#0185904</v>
          </cell>
          <cell r="J407">
            <v>44610</v>
          </cell>
        </row>
        <row r="408">
          <cell r="A408" t="str">
            <v>9101128269</v>
          </cell>
          <cell r="B408" t="str">
            <v>5131379814</v>
          </cell>
          <cell r="C408" t="str">
            <v>2003606</v>
          </cell>
          <cell r="D408" t="str">
            <v>CTY TNHH MTV TMDV NGỌC THƠM</v>
          </cell>
          <cell r="E408">
            <v>44602</v>
          </cell>
          <cell r="F408" t="str">
            <v>2055</v>
          </cell>
          <cell r="G408" t="str">
            <v>WM+ HNI 81A Xuân Diệu</v>
          </cell>
          <cell r="H408" t="str">
            <v>VND</v>
          </cell>
          <cell r="I408" t="str">
            <v>TM/20E#0185905</v>
          </cell>
          <cell r="J408">
            <v>44610</v>
          </cell>
        </row>
        <row r="409">
          <cell r="A409" t="str">
            <v>9101128283</v>
          </cell>
          <cell r="B409" t="str">
            <v>5131379818</v>
          </cell>
          <cell r="C409" t="str">
            <v>2003606</v>
          </cell>
          <cell r="D409" t="str">
            <v>CTY TNHH MTV TMDV NGỌC THƠM</v>
          </cell>
          <cell r="E409">
            <v>44602</v>
          </cell>
          <cell r="F409" t="str">
            <v>5015</v>
          </cell>
          <cell r="G409" t="str">
            <v>WM+ HNM 414 Lý Thường Kiệt</v>
          </cell>
          <cell r="H409" t="str">
            <v>VND</v>
          </cell>
          <cell r="I409" t="str">
            <v>TM/20E#0001478</v>
          </cell>
          <cell r="J409">
            <v>44610</v>
          </cell>
        </row>
        <row r="410">
          <cell r="A410" t="str">
            <v>9101128289</v>
          </cell>
          <cell r="B410" t="str">
            <v>5131379822</v>
          </cell>
          <cell r="C410" t="str">
            <v>2003606</v>
          </cell>
          <cell r="D410" t="str">
            <v>CTY TNHH MTV TMDV NGỌC THƠM</v>
          </cell>
          <cell r="E410">
            <v>44602</v>
          </cell>
          <cell r="F410" t="str">
            <v>5731</v>
          </cell>
          <cell r="G410" t="str">
            <v>WM+ THA 04 Đường Thanh Niên</v>
          </cell>
          <cell r="H410" t="str">
            <v>VND</v>
          </cell>
          <cell r="I410" t="str">
            <v>TM/20E#0006841</v>
          </cell>
          <cell r="J410">
            <v>44610</v>
          </cell>
        </row>
        <row r="411">
          <cell r="A411" t="str">
            <v>9101128319</v>
          </cell>
          <cell r="B411" t="str">
            <v>5131379830</v>
          </cell>
          <cell r="C411" t="str">
            <v>2003606</v>
          </cell>
          <cell r="D411" t="str">
            <v>CTY TNHH MTV TMDV NGỌC THƠM</v>
          </cell>
          <cell r="E411">
            <v>44602</v>
          </cell>
          <cell r="F411" t="str">
            <v>5878</v>
          </cell>
          <cell r="G411" t="str">
            <v>WM+ HNI Khoang Sau, Sơn Đông</v>
          </cell>
          <cell r="H411" t="str">
            <v>VND</v>
          </cell>
          <cell r="I411" t="str">
            <v>TM/20E#0185911</v>
          </cell>
          <cell r="J411">
            <v>44610</v>
          </cell>
        </row>
        <row r="412">
          <cell r="A412" t="str">
            <v>9101128321</v>
          </cell>
          <cell r="B412" t="str">
            <v>5131379832</v>
          </cell>
          <cell r="C412" t="str">
            <v>2003606</v>
          </cell>
          <cell r="D412" t="str">
            <v>CTY TNHH MTV TMDV NGỌC THƠM</v>
          </cell>
          <cell r="E412">
            <v>44602</v>
          </cell>
          <cell r="F412" t="str">
            <v>6070</v>
          </cell>
          <cell r="G412" t="str">
            <v>WM+ HCM 726 Phạm Thế Hiển</v>
          </cell>
          <cell r="H412" t="str">
            <v>VND</v>
          </cell>
          <cell r="I412" t="str">
            <v>TM/20E#0054779</v>
          </cell>
          <cell r="J412">
            <v>44610</v>
          </cell>
        </row>
        <row r="413">
          <cell r="A413" t="str">
            <v>9101128346</v>
          </cell>
          <cell r="B413" t="str">
            <v>5131379840</v>
          </cell>
          <cell r="C413" t="str">
            <v>2003606</v>
          </cell>
          <cell r="D413" t="str">
            <v>CTY TNHH MTV TMDV NGỌC THƠM</v>
          </cell>
          <cell r="E413">
            <v>44602</v>
          </cell>
          <cell r="F413" t="str">
            <v>2592</v>
          </cell>
          <cell r="G413" t="str">
            <v>WM+ DNG 55 Cao Thắng</v>
          </cell>
          <cell r="H413" t="str">
            <v>VND</v>
          </cell>
          <cell r="I413" t="str">
            <v>TM/20E#0024420</v>
          </cell>
          <cell r="J413">
            <v>44610</v>
          </cell>
        </row>
        <row r="414">
          <cell r="A414" t="str">
            <v>9101128399</v>
          </cell>
          <cell r="B414" t="str">
            <v>5131379856</v>
          </cell>
          <cell r="C414" t="str">
            <v>2003606</v>
          </cell>
          <cell r="D414" t="str">
            <v>CTY TNHH MTV TMDV NGỌC THƠM</v>
          </cell>
          <cell r="E414">
            <v>44602</v>
          </cell>
          <cell r="F414" t="str">
            <v>6110</v>
          </cell>
          <cell r="G414" t="str">
            <v>WM+ NAN CT1B Quang Trung</v>
          </cell>
          <cell r="H414" t="str">
            <v>VND</v>
          </cell>
          <cell r="I414" t="str">
            <v>TM/20E#0003912</v>
          </cell>
          <cell r="J414">
            <v>44610</v>
          </cell>
        </row>
        <row r="415">
          <cell r="A415" t="str">
            <v>9101128412</v>
          </cell>
          <cell r="B415" t="str">
            <v>5131379860</v>
          </cell>
          <cell r="C415" t="str">
            <v>2003606</v>
          </cell>
          <cell r="D415" t="str">
            <v>CTY TNHH MTV TMDV NGỌC THƠM</v>
          </cell>
          <cell r="E415">
            <v>44602</v>
          </cell>
          <cell r="F415" t="str">
            <v>5755</v>
          </cell>
          <cell r="G415" t="str">
            <v>WM+ HCM CC Green River, Shop 8</v>
          </cell>
          <cell r="H415" t="str">
            <v>VND</v>
          </cell>
          <cell r="I415" t="str">
            <v>TM/20E#0054781</v>
          </cell>
          <cell r="J415">
            <v>44610</v>
          </cell>
        </row>
        <row r="416">
          <cell r="A416" t="str">
            <v>9101128414</v>
          </cell>
          <cell r="B416" t="str">
            <v>5131379862</v>
          </cell>
          <cell r="C416" t="str">
            <v>2003606</v>
          </cell>
          <cell r="D416" t="str">
            <v>CTY TNHH MTV TMDV NGỌC THƠM</v>
          </cell>
          <cell r="E416">
            <v>44602</v>
          </cell>
          <cell r="F416" t="str">
            <v>5392</v>
          </cell>
          <cell r="G416" t="str">
            <v>WM+ BGG 2A Võ Nguyên Giáp</v>
          </cell>
          <cell r="H416" t="str">
            <v>VND</v>
          </cell>
          <cell r="I416" t="str">
            <v>TM/20E#0003065</v>
          </cell>
          <cell r="J416">
            <v>44610</v>
          </cell>
        </row>
        <row r="417">
          <cell r="A417" t="str">
            <v>9101128448</v>
          </cell>
          <cell r="B417" t="str">
            <v>5131379870</v>
          </cell>
          <cell r="C417" t="str">
            <v>2003606</v>
          </cell>
          <cell r="D417" t="str">
            <v>CTY TNHH MTV TMDV NGỌC THƠM</v>
          </cell>
          <cell r="E417">
            <v>44602</v>
          </cell>
          <cell r="F417" t="str">
            <v>5970</v>
          </cell>
          <cell r="G417" t="str">
            <v>WM+ HDG Cập Thượng, Tiền Tiến</v>
          </cell>
          <cell r="H417" t="str">
            <v>VND</v>
          </cell>
          <cell r="I417" t="str">
            <v>TM/20E#0004235</v>
          </cell>
          <cell r="J417">
            <v>44610</v>
          </cell>
        </row>
        <row r="418">
          <cell r="A418" t="str">
            <v>9101128450</v>
          </cell>
          <cell r="B418" t="str">
            <v>5131379872</v>
          </cell>
          <cell r="C418" t="str">
            <v>2003606</v>
          </cell>
          <cell r="D418" t="str">
            <v>CTY TNHH MTV TMDV NGỌC THƠM</v>
          </cell>
          <cell r="E418">
            <v>44602</v>
          </cell>
          <cell r="F418" t="str">
            <v>3923</v>
          </cell>
          <cell r="G418" t="str">
            <v>WM+ THA Lô 17 KĐT Bắc Đại Lộ L</v>
          </cell>
          <cell r="H418" t="str">
            <v>VND</v>
          </cell>
          <cell r="I418" t="str">
            <v>TM/20E#0006844</v>
          </cell>
          <cell r="J418">
            <v>44610</v>
          </cell>
        </row>
        <row r="419">
          <cell r="A419" t="str">
            <v>9101128492</v>
          </cell>
          <cell r="B419" t="str">
            <v>5131379876</v>
          </cell>
          <cell r="C419" t="str">
            <v>2003606</v>
          </cell>
          <cell r="D419" t="str">
            <v>CTY TNHH MTV TMDV NGỌC THƠM</v>
          </cell>
          <cell r="E419">
            <v>44602</v>
          </cell>
          <cell r="F419" t="str">
            <v>4766</v>
          </cell>
          <cell r="G419" t="str">
            <v>WM+ HNI 78 Cầu Trì</v>
          </cell>
          <cell r="H419" t="str">
            <v>VND</v>
          </cell>
          <cell r="I419" t="str">
            <v>TM/20E#0185930</v>
          </cell>
          <cell r="J419">
            <v>44610</v>
          </cell>
        </row>
        <row r="420">
          <cell r="A420" t="str">
            <v>9101128504</v>
          </cell>
          <cell r="B420" t="str">
            <v>5131379884</v>
          </cell>
          <cell r="C420" t="str">
            <v>2003606</v>
          </cell>
          <cell r="D420" t="str">
            <v>CTY TNHH MTV TMDV NGỌC THƠM</v>
          </cell>
          <cell r="E420">
            <v>44602</v>
          </cell>
          <cell r="F420" t="str">
            <v>4809</v>
          </cell>
          <cell r="G420" t="str">
            <v>WM+ VPC 162 Trưng Trắc</v>
          </cell>
          <cell r="H420" t="str">
            <v>VND</v>
          </cell>
          <cell r="I420" t="str">
            <v>TM/20E#0000920</v>
          </cell>
          <cell r="J420">
            <v>44610</v>
          </cell>
        </row>
        <row r="421">
          <cell r="A421" t="str">
            <v>9101128528</v>
          </cell>
          <cell r="B421" t="str">
            <v>5131379891</v>
          </cell>
          <cell r="C421" t="str">
            <v>2003606</v>
          </cell>
          <cell r="D421" t="str">
            <v>CTY TNHH MTV TMDV NGỌC THƠM</v>
          </cell>
          <cell r="E421">
            <v>44602</v>
          </cell>
          <cell r="F421" t="str">
            <v>4191</v>
          </cell>
          <cell r="G421" t="str">
            <v>WM+ HNI 77 Tổ 6 Sóc Sơn</v>
          </cell>
          <cell r="H421" t="str">
            <v>VND</v>
          </cell>
          <cell r="I421" t="str">
            <v>TM/20E#0185939</v>
          </cell>
          <cell r="J421">
            <v>44610</v>
          </cell>
        </row>
        <row r="422">
          <cell r="A422" t="str">
            <v>9101128559</v>
          </cell>
          <cell r="B422" t="str">
            <v>5131379897</v>
          </cell>
          <cell r="C422" t="str">
            <v>2003606</v>
          </cell>
          <cell r="D422" t="str">
            <v>CTY TNHH MTV TMDV NGỌC THƠM</v>
          </cell>
          <cell r="E422">
            <v>44602</v>
          </cell>
          <cell r="F422" t="str">
            <v>5588</v>
          </cell>
          <cell r="G422" t="str">
            <v>WM+ HCM Lô TM BPA-01.05-Botani</v>
          </cell>
          <cell r="H422" t="str">
            <v>VND</v>
          </cell>
          <cell r="I422" t="str">
            <v>TM/20E#0054785</v>
          </cell>
          <cell r="J422">
            <v>44610</v>
          </cell>
        </row>
        <row r="423">
          <cell r="A423" t="str">
            <v>9101128566</v>
          </cell>
          <cell r="B423" t="str">
            <v>5131379900</v>
          </cell>
          <cell r="C423" t="str">
            <v>2003606</v>
          </cell>
          <cell r="D423" t="str">
            <v>CTY TNHH MTV TMDV NGỌC THƠM</v>
          </cell>
          <cell r="E423">
            <v>44602</v>
          </cell>
          <cell r="F423" t="str">
            <v>3569</v>
          </cell>
          <cell r="G423" t="str">
            <v>WM+ HNI 359 Lĩnh Nam</v>
          </cell>
          <cell r="H423" t="str">
            <v>VND</v>
          </cell>
          <cell r="I423" t="str">
            <v>TM/20E#0185944</v>
          </cell>
          <cell r="J423">
            <v>44610</v>
          </cell>
        </row>
        <row r="424">
          <cell r="A424" t="str">
            <v>9101128585</v>
          </cell>
          <cell r="B424" t="str">
            <v>5131379903</v>
          </cell>
          <cell r="C424" t="str">
            <v>2003606</v>
          </cell>
          <cell r="D424" t="str">
            <v>CTY TNHH MTV TMDV NGỌC THƠM</v>
          </cell>
          <cell r="E424">
            <v>44602</v>
          </cell>
          <cell r="F424" t="str">
            <v>3740</v>
          </cell>
          <cell r="G424" t="str">
            <v>WM+ HCM 355A Đỗ Xuân Hợp</v>
          </cell>
          <cell r="H424" t="str">
            <v>VND</v>
          </cell>
          <cell r="I424" t="str">
            <v>TM/20E#0054786</v>
          </cell>
          <cell r="J424">
            <v>44610</v>
          </cell>
        </row>
        <row r="425">
          <cell r="A425" t="str">
            <v>9101128596</v>
          </cell>
          <cell r="B425" t="str">
            <v>5131379907</v>
          </cell>
          <cell r="C425" t="str">
            <v>2003606</v>
          </cell>
          <cell r="D425" t="str">
            <v>CTY TNHH MTV TMDV NGỌC THƠM</v>
          </cell>
          <cell r="E425">
            <v>44602</v>
          </cell>
          <cell r="F425" t="str">
            <v>4760</v>
          </cell>
          <cell r="G425" t="str">
            <v>WM+ NBH Thôn Vườn Hoa</v>
          </cell>
          <cell r="H425" t="str">
            <v>VND</v>
          </cell>
          <cell r="I425" t="str">
            <v>TM/20E#0002198</v>
          </cell>
          <cell r="J425">
            <v>44610</v>
          </cell>
        </row>
        <row r="426">
          <cell r="A426" t="str">
            <v>9101128605</v>
          </cell>
          <cell r="B426" t="str">
            <v>5131379909</v>
          </cell>
          <cell r="C426" t="str">
            <v>2003606</v>
          </cell>
          <cell r="D426" t="str">
            <v>CTY TNHH MTV TMDV NGỌC THƠM</v>
          </cell>
          <cell r="E426">
            <v>44602</v>
          </cell>
          <cell r="F426" t="str">
            <v>4076</v>
          </cell>
          <cell r="G426" t="str">
            <v>WM+ HNI LK09 ngõ 38 Xuân La</v>
          </cell>
          <cell r="H426" t="str">
            <v>VND</v>
          </cell>
          <cell r="I426" t="str">
            <v>TM/20E#0185947</v>
          </cell>
          <cell r="J426">
            <v>44610</v>
          </cell>
        </row>
        <row r="427">
          <cell r="A427" t="str">
            <v>9101128628</v>
          </cell>
          <cell r="B427" t="str">
            <v>5131379916</v>
          </cell>
          <cell r="C427" t="str">
            <v>2003606</v>
          </cell>
          <cell r="D427" t="str">
            <v>CTY TNHH MTV TMDV NGỌC THƠM</v>
          </cell>
          <cell r="E427">
            <v>44602</v>
          </cell>
          <cell r="F427" t="str">
            <v>4407</v>
          </cell>
          <cell r="G427" t="str">
            <v>WM+ THA 53 LK 20 Đông Sơn</v>
          </cell>
          <cell r="H427" t="str">
            <v>VND</v>
          </cell>
          <cell r="I427" t="str">
            <v>TM/20E#0006846</v>
          </cell>
          <cell r="J427">
            <v>44610</v>
          </cell>
        </row>
        <row r="428">
          <cell r="A428" t="str">
            <v>9101128649</v>
          </cell>
          <cell r="B428" t="str">
            <v>5131379920</v>
          </cell>
          <cell r="C428" t="str">
            <v>2003606</v>
          </cell>
          <cell r="D428" t="str">
            <v>CTY TNHH MTV TMDV NGỌC THƠM</v>
          </cell>
          <cell r="E428">
            <v>44602</v>
          </cell>
          <cell r="F428" t="str">
            <v>6119</v>
          </cell>
          <cell r="G428" t="str">
            <v>WM+ HNI D04-L16 Khu A Dương Nộ</v>
          </cell>
          <cell r="H428" t="str">
            <v>VND</v>
          </cell>
          <cell r="I428" t="str">
            <v>TM/20E#0185955</v>
          </cell>
          <cell r="J428">
            <v>44610</v>
          </cell>
        </row>
        <row r="429">
          <cell r="A429" t="str">
            <v>9101128657</v>
          </cell>
          <cell r="B429" t="str">
            <v>5131379928</v>
          </cell>
          <cell r="C429" t="str">
            <v>2003606</v>
          </cell>
          <cell r="D429" t="str">
            <v>CTY TNHH MTV TMDV NGỌC THƠM</v>
          </cell>
          <cell r="E429">
            <v>44602</v>
          </cell>
          <cell r="F429" t="str">
            <v>5686</v>
          </cell>
          <cell r="G429" t="str">
            <v>WM+ HNI Xóm 4 Đoan Nữ, Mỹ Đức</v>
          </cell>
          <cell r="H429" t="str">
            <v>VND</v>
          </cell>
          <cell r="I429" t="str">
            <v>TM/20E#0185960</v>
          </cell>
          <cell r="J429">
            <v>44610</v>
          </cell>
        </row>
        <row r="430">
          <cell r="A430" t="str">
            <v>9101128711</v>
          </cell>
          <cell r="B430" t="str">
            <v>5131379943</v>
          </cell>
          <cell r="C430" t="str">
            <v>2003606</v>
          </cell>
          <cell r="D430" t="str">
            <v>CTY TNHH MTV TMDV NGỌC THƠM</v>
          </cell>
          <cell r="E430">
            <v>44602</v>
          </cell>
          <cell r="F430" t="str">
            <v>5637</v>
          </cell>
          <cell r="G430" t="str">
            <v>WM+ HCM TM 03 Tầng 1, Khối D,</v>
          </cell>
          <cell r="H430" t="str">
            <v>VND</v>
          </cell>
          <cell r="I430" t="str">
            <v>TM/20E#0054791</v>
          </cell>
          <cell r="J430">
            <v>44610</v>
          </cell>
        </row>
        <row r="431">
          <cell r="A431" t="str">
            <v>9101128754</v>
          </cell>
          <cell r="B431" t="str">
            <v>5131379953</v>
          </cell>
          <cell r="C431" t="str">
            <v>2003606</v>
          </cell>
          <cell r="D431" t="str">
            <v>CTY TNHH MTV TMDV NGỌC THƠM</v>
          </cell>
          <cell r="E431">
            <v>44602</v>
          </cell>
          <cell r="F431" t="str">
            <v>4064</v>
          </cell>
          <cell r="G431" t="str">
            <v>WM+ HYN 175 The Mariana</v>
          </cell>
          <cell r="H431" t="str">
            <v>VND</v>
          </cell>
          <cell r="I431" t="str">
            <v>TM/20E#0002666</v>
          </cell>
          <cell r="J431">
            <v>44610</v>
          </cell>
        </row>
        <row r="432">
          <cell r="A432" t="str">
            <v>9101128772</v>
          </cell>
          <cell r="B432" t="str">
            <v>5131379959</v>
          </cell>
          <cell r="C432" t="str">
            <v>2003606</v>
          </cell>
          <cell r="D432" t="str">
            <v>CTY TNHH MTV TMDV NGỌC THƠM</v>
          </cell>
          <cell r="E432">
            <v>44602</v>
          </cell>
          <cell r="F432" t="str">
            <v>4296</v>
          </cell>
          <cell r="G432" t="str">
            <v>WM+ CTO 90A2-92A2 KDC Hưng Phú</v>
          </cell>
          <cell r="H432" t="str">
            <v>VND</v>
          </cell>
          <cell r="I432" t="str">
            <v>TM/20E#0008235</v>
          </cell>
          <cell r="J432">
            <v>44610</v>
          </cell>
        </row>
        <row r="433">
          <cell r="A433" t="str">
            <v>9101128784</v>
          </cell>
          <cell r="B433" t="str">
            <v>5131379963</v>
          </cell>
          <cell r="C433" t="str">
            <v>2003606</v>
          </cell>
          <cell r="D433" t="str">
            <v>CTY TNHH MTV TMDV NGỌC THƠM</v>
          </cell>
          <cell r="E433">
            <v>44602</v>
          </cell>
          <cell r="F433" t="str">
            <v>4430</v>
          </cell>
          <cell r="G433" t="str">
            <v>WM+ DNG 226 Thái Thị Bôi</v>
          </cell>
          <cell r="H433" t="str">
            <v>VND</v>
          </cell>
          <cell r="I433" t="str">
            <v>TM/20E#0024422</v>
          </cell>
          <cell r="J433">
            <v>44610</v>
          </cell>
        </row>
        <row r="434">
          <cell r="A434" t="str">
            <v>9101128886</v>
          </cell>
          <cell r="B434" t="str">
            <v>5131379976</v>
          </cell>
          <cell r="C434" t="str">
            <v>2003606</v>
          </cell>
          <cell r="D434" t="str">
            <v>CTY TNHH MTV TMDV NGỌC THƠM</v>
          </cell>
          <cell r="E434">
            <v>44602</v>
          </cell>
          <cell r="F434" t="str">
            <v>2124</v>
          </cell>
          <cell r="G434" t="str">
            <v>WM+ HNI 133 Thụy Khuê</v>
          </cell>
          <cell r="H434" t="str">
            <v>VND</v>
          </cell>
          <cell r="I434" t="str">
            <v>TM/20E#0185983</v>
          </cell>
          <cell r="J434">
            <v>44610</v>
          </cell>
        </row>
        <row r="435">
          <cell r="A435" t="str">
            <v>9101128911</v>
          </cell>
          <cell r="B435" t="str">
            <v>5131379987</v>
          </cell>
          <cell r="C435" t="str">
            <v>2003606</v>
          </cell>
          <cell r="D435" t="str">
            <v>CTY TNHH MTV TMDV NGỌC THƠM</v>
          </cell>
          <cell r="E435">
            <v>44602</v>
          </cell>
          <cell r="F435" t="str">
            <v>5891</v>
          </cell>
          <cell r="G435" t="str">
            <v>WM+ PTO Khu 23 Vạn Xuân</v>
          </cell>
          <cell r="H435" t="str">
            <v>VND</v>
          </cell>
          <cell r="I435" t="str">
            <v>TM/20E#0003358</v>
          </cell>
          <cell r="J435">
            <v>44610</v>
          </cell>
        </row>
        <row r="436">
          <cell r="A436" t="str">
            <v>9101128951</v>
          </cell>
          <cell r="B436" t="str">
            <v>5131379995</v>
          </cell>
          <cell r="C436" t="str">
            <v>2003606</v>
          </cell>
          <cell r="D436" t="str">
            <v>CTY TNHH MTV TMDV NGỌC THƠM</v>
          </cell>
          <cell r="E436">
            <v>44602</v>
          </cell>
          <cell r="F436" t="str">
            <v>4078</v>
          </cell>
          <cell r="G436" t="str">
            <v>WM+ HNI Đường mới Tứ Hiệp</v>
          </cell>
          <cell r="H436" t="str">
            <v>VND</v>
          </cell>
          <cell r="I436" t="str">
            <v>TM/20E#0185989</v>
          </cell>
          <cell r="J436">
            <v>44610</v>
          </cell>
        </row>
        <row r="437">
          <cell r="A437" t="str">
            <v>9101128989</v>
          </cell>
          <cell r="B437" t="str">
            <v>5131380001</v>
          </cell>
          <cell r="C437" t="str">
            <v>2003606</v>
          </cell>
          <cell r="D437" t="str">
            <v>CTY TNHH MTV TMDV NGỌC THƠM</v>
          </cell>
          <cell r="E437">
            <v>44602</v>
          </cell>
          <cell r="F437" t="str">
            <v>2171</v>
          </cell>
          <cell r="G437" t="str">
            <v>WM+ HNI 1088 Đê La Thành</v>
          </cell>
          <cell r="H437" t="str">
            <v>VND</v>
          </cell>
          <cell r="I437" t="str">
            <v>TM/20E#0185994</v>
          </cell>
          <cell r="J437">
            <v>44610</v>
          </cell>
        </row>
        <row r="438">
          <cell r="A438" t="str">
            <v>9101128996</v>
          </cell>
          <cell r="B438" t="str">
            <v>5131380003</v>
          </cell>
          <cell r="C438" t="str">
            <v>2003606</v>
          </cell>
          <cell r="D438" t="str">
            <v>CTY TNHH MTV TMDV NGỌC THƠM</v>
          </cell>
          <cell r="E438">
            <v>44602</v>
          </cell>
          <cell r="F438" t="str">
            <v>4671</v>
          </cell>
          <cell r="G438" t="str">
            <v>WM+ HNI Thôn Tương Chúc</v>
          </cell>
          <cell r="H438" t="str">
            <v>VND</v>
          </cell>
          <cell r="I438" t="str">
            <v>TM/20E#0185995</v>
          </cell>
          <cell r="J438">
            <v>44610</v>
          </cell>
        </row>
        <row r="439">
          <cell r="A439" t="str">
            <v>9101129000</v>
          </cell>
          <cell r="B439" t="str">
            <v>5131380005</v>
          </cell>
          <cell r="C439" t="str">
            <v>2003606</v>
          </cell>
          <cell r="D439" t="str">
            <v>CTY TNHH MTV TMDV NGỌC THƠM</v>
          </cell>
          <cell r="E439">
            <v>44602</v>
          </cell>
          <cell r="F439" t="str">
            <v>2244</v>
          </cell>
          <cell r="G439" t="str">
            <v>WM+ HNI 227 Ngọc Lâm</v>
          </cell>
          <cell r="H439" t="str">
            <v>VND</v>
          </cell>
          <cell r="I439" t="str">
            <v>TM/20E#0185997</v>
          </cell>
          <cell r="J439">
            <v>44610</v>
          </cell>
        </row>
        <row r="440">
          <cell r="A440" t="str">
            <v>9101129004</v>
          </cell>
          <cell r="B440" t="str">
            <v>5131380007</v>
          </cell>
          <cell r="C440" t="str">
            <v>2003606</v>
          </cell>
          <cell r="D440" t="str">
            <v>CTY TNHH MTV TMDV NGỌC THƠM</v>
          </cell>
          <cell r="E440">
            <v>44602</v>
          </cell>
          <cell r="F440" t="str">
            <v>5987</v>
          </cell>
          <cell r="G440" t="str">
            <v>WM+ HNI 102 Hoàng Ngọc Phách</v>
          </cell>
          <cell r="H440" t="str">
            <v>VND</v>
          </cell>
          <cell r="I440" t="str">
            <v>TM/20E#0185998</v>
          </cell>
          <cell r="J440">
            <v>44610</v>
          </cell>
        </row>
        <row r="441">
          <cell r="A441" t="str">
            <v>9101129006</v>
          </cell>
          <cell r="B441" t="str">
            <v>5131380011</v>
          </cell>
          <cell r="C441" t="str">
            <v>2003606</v>
          </cell>
          <cell r="D441" t="str">
            <v>CTY TNHH MTV TMDV NGỌC THƠM</v>
          </cell>
          <cell r="E441">
            <v>44602</v>
          </cell>
          <cell r="F441" t="str">
            <v>2263</v>
          </cell>
          <cell r="G441" t="str">
            <v>WM+ HNI 272 Thụy Phương</v>
          </cell>
          <cell r="H441" t="str">
            <v>VND</v>
          </cell>
          <cell r="I441" t="str">
            <v>TM/20E#0186002</v>
          </cell>
          <cell r="J441">
            <v>44610</v>
          </cell>
        </row>
        <row r="442">
          <cell r="A442" t="str">
            <v>9101129048</v>
          </cell>
          <cell r="B442" t="str">
            <v>5131380017</v>
          </cell>
          <cell r="C442" t="str">
            <v>2003606</v>
          </cell>
          <cell r="D442" t="str">
            <v>CTY TNHH MTV TMDV NGỌC THƠM</v>
          </cell>
          <cell r="E442">
            <v>44602</v>
          </cell>
          <cell r="F442" t="str">
            <v>5585</v>
          </cell>
          <cell r="G442" t="str">
            <v>WM+ HNI Tòa D Việt Đức Complex</v>
          </cell>
          <cell r="H442" t="str">
            <v>VND</v>
          </cell>
          <cell r="I442" t="str">
            <v>TM/20E#0186007</v>
          </cell>
          <cell r="J442">
            <v>44610</v>
          </cell>
        </row>
        <row r="443">
          <cell r="A443" t="str">
            <v>9101129080</v>
          </cell>
          <cell r="B443" t="str">
            <v>5131380025</v>
          </cell>
          <cell r="C443" t="str">
            <v>2003606</v>
          </cell>
          <cell r="D443" t="str">
            <v>CTY TNHH MTV TMDV NGỌC THƠM</v>
          </cell>
          <cell r="E443">
            <v>44602</v>
          </cell>
          <cell r="F443" t="str">
            <v>5828</v>
          </cell>
          <cell r="G443" t="str">
            <v>WM+ HGG Tổ 8 Vị Xuyên</v>
          </cell>
          <cell r="H443" t="str">
            <v>VND</v>
          </cell>
          <cell r="I443" t="str">
            <v>TM/20E#0000680</v>
          </cell>
          <cell r="J443">
            <v>44610</v>
          </cell>
        </row>
        <row r="444">
          <cell r="A444" t="str">
            <v>9101129083</v>
          </cell>
          <cell r="B444" t="str">
            <v>5131380027</v>
          </cell>
          <cell r="C444" t="str">
            <v>2003606</v>
          </cell>
          <cell r="D444" t="str">
            <v>CTY TNHH MTV TMDV NGỌC THƠM</v>
          </cell>
          <cell r="E444">
            <v>44602</v>
          </cell>
          <cell r="F444" t="str">
            <v>4661</v>
          </cell>
          <cell r="G444" t="str">
            <v>WM+ CTO 140B/1 Nguyễn Văn Cừ</v>
          </cell>
          <cell r="H444" t="str">
            <v>VND</v>
          </cell>
          <cell r="I444" t="str">
            <v>TM/20E#0008237</v>
          </cell>
          <cell r="J444">
            <v>44610</v>
          </cell>
        </row>
        <row r="445">
          <cell r="A445" t="str">
            <v>9101129100</v>
          </cell>
          <cell r="B445" t="str">
            <v>5131380033</v>
          </cell>
          <cell r="C445" t="str">
            <v>2003606</v>
          </cell>
          <cell r="D445" t="str">
            <v>CTY TNHH MTV TMDV NGỌC THƠM</v>
          </cell>
          <cell r="E445">
            <v>44602</v>
          </cell>
          <cell r="F445" t="str">
            <v>5911</v>
          </cell>
          <cell r="G445" t="str">
            <v>WM+ HPG 393 Nguyễn Lương Bằng</v>
          </cell>
          <cell r="H445" t="str">
            <v>VND</v>
          </cell>
          <cell r="I445" t="str">
            <v>TM/20E#0014008</v>
          </cell>
          <cell r="J445">
            <v>44610</v>
          </cell>
        </row>
        <row r="446">
          <cell r="A446" t="str">
            <v>9101129101</v>
          </cell>
          <cell r="B446" t="str">
            <v>5131380035</v>
          </cell>
          <cell r="C446" t="str">
            <v>2003606</v>
          </cell>
          <cell r="D446" t="str">
            <v>CTY TNHH MTV TMDV NGỌC THƠM</v>
          </cell>
          <cell r="E446">
            <v>44602</v>
          </cell>
          <cell r="F446" t="str">
            <v>3123</v>
          </cell>
          <cell r="G446" t="str">
            <v>WM+ HNI FLC Star Tower</v>
          </cell>
          <cell r="H446" t="str">
            <v>VND</v>
          </cell>
          <cell r="I446" t="str">
            <v>TM/20E#0186014</v>
          </cell>
          <cell r="J446">
            <v>44610</v>
          </cell>
        </row>
        <row r="447">
          <cell r="A447" t="str">
            <v>9101129145</v>
          </cell>
          <cell r="B447" t="str">
            <v>5131380041</v>
          </cell>
          <cell r="C447" t="str">
            <v>2003606</v>
          </cell>
          <cell r="D447" t="str">
            <v>CTY TNHH MTV TMDV NGỌC THƠM</v>
          </cell>
          <cell r="E447">
            <v>44602</v>
          </cell>
          <cell r="F447" t="str">
            <v>1657</v>
          </cell>
          <cell r="G447" t="str">
            <v>WM HNI Lê Đức Thọ</v>
          </cell>
          <cell r="H447" t="str">
            <v>VND</v>
          </cell>
          <cell r="I447" t="str">
            <v>TM/20E#0186016</v>
          </cell>
          <cell r="J447">
            <v>44610</v>
          </cell>
        </row>
        <row r="448">
          <cell r="A448" t="str">
            <v>9101129146</v>
          </cell>
          <cell r="B448" t="str">
            <v>5131380043</v>
          </cell>
          <cell r="C448" t="str">
            <v>2003606</v>
          </cell>
          <cell r="D448" t="str">
            <v>CTY TNHH MTV TMDV NGỌC THƠM</v>
          </cell>
          <cell r="E448">
            <v>44602</v>
          </cell>
          <cell r="F448" t="str">
            <v>2412</v>
          </cell>
          <cell r="G448" t="str">
            <v>WM+ HNI 158 Thái Thịnh</v>
          </cell>
          <cell r="H448" t="str">
            <v>VND</v>
          </cell>
          <cell r="I448" t="str">
            <v>TM/20E#0186018</v>
          </cell>
          <cell r="J448">
            <v>44610</v>
          </cell>
        </row>
        <row r="449">
          <cell r="A449" t="str">
            <v>9101129169</v>
          </cell>
          <cell r="B449" t="str">
            <v>5131380044</v>
          </cell>
          <cell r="C449" t="str">
            <v>2003606</v>
          </cell>
          <cell r="D449" t="str">
            <v>CTY TNHH MTV TMDV NGỌC THƠM</v>
          </cell>
          <cell r="E449">
            <v>44602</v>
          </cell>
          <cell r="F449" t="str">
            <v>5772</v>
          </cell>
          <cell r="G449" t="str">
            <v>WM+ HNI SH1-CT4 Iris Garden</v>
          </cell>
          <cell r="H449" t="str">
            <v>VND</v>
          </cell>
          <cell r="I449" t="str">
            <v>TM/20E#0186019</v>
          </cell>
          <cell r="J449">
            <v>44610</v>
          </cell>
        </row>
        <row r="450">
          <cell r="A450" t="str">
            <v>9101129185</v>
          </cell>
          <cell r="B450" t="str">
            <v>5131380048</v>
          </cell>
          <cell r="C450" t="str">
            <v>2003606</v>
          </cell>
          <cell r="D450" t="str">
            <v>CTY TNHH MTV TMDV NGỌC THƠM</v>
          </cell>
          <cell r="E450">
            <v>44602</v>
          </cell>
          <cell r="F450" t="str">
            <v>5335</v>
          </cell>
          <cell r="G450" t="str">
            <v>WM+ CTO 365/14 Nguyễn Văn Cừ</v>
          </cell>
          <cell r="H450" t="str">
            <v>VND</v>
          </cell>
          <cell r="I450" t="str">
            <v>TM/20E#0008238</v>
          </cell>
          <cell r="J450">
            <v>44610</v>
          </cell>
        </row>
        <row r="451">
          <cell r="A451" t="str">
            <v>9101129197</v>
          </cell>
          <cell r="B451" t="str">
            <v>5131380055</v>
          </cell>
          <cell r="C451" t="str">
            <v>2003606</v>
          </cell>
          <cell r="D451" t="str">
            <v>CTY TNHH MTV TMDV NGỌC THƠM</v>
          </cell>
          <cell r="E451">
            <v>44602</v>
          </cell>
          <cell r="F451" t="str">
            <v>5296</v>
          </cell>
          <cell r="G451" t="str">
            <v>WM+ SLA 15 Lê Lợi</v>
          </cell>
          <cell r="H451" t="str">
            <v>VND</v>
          </cell>
          <cell r="I451" t="str">
            <v>TM/20E#0000959</v>
          </cell>
          <cell r="J451">
            <v>44610</v>
          </cell>
        </row>
        <row r="452">
          <cell r="A452" t="str">
            <v>9101129211</v>
          </cell>
          <cell r="B452" t="str">
            <v>5131380057</v>
          </cell>
          <cell r="C452" t="str">
            <v>2003606</v>
          </cell>
          <cell r="D452" t="str">
            <v>CTY TNHH MTV TMDV NGỌC THƠM</v>
          </cell>
          <cell r="E452">
            <v>44602</v>
          </cell>
          <cell r="F452" t="str">
            <v>4098</v>
          </cell>
          <cell r="G452" t="str">
            <v>WM+ CTO 390Z Nguyễn Văn Cừ</v>
          </cell>
          <cell r="H452" t="str">
            <v>VND</v>
          </cell>
          <cell r="I452" t="str">
            <v>TM/20E#0008239</v>
          </cell>
          <cell r="J452">
            <v>44610</v>
          </cell>
        </row>
        <row r="453">
          <cell r="A453" t="str">
            <v>9101129244</v>
          </cell>
          <cell r="B453" t="str">
            <v>5131380069</v>
          </cell>
          <cell r="C453" t="str">
            <v>2003606</v>
          </cell>
          <cell r="D453" t="str">
            <v>CTY TNHH MTV TMDV NGỌC THƠM</v>
          </cell>
          <cell r="E453">
            <v>44602</v>
          </cell>
          <cell r="F453" t="str">
            <v>4802</v>
          </cell>
          <cell r="G453" t="str">
            <v>WM+ STG 62 đường 30 tháng 4</v>
          </cell>
          <cell r="H453" t="str">
            <v>VND</v>
          </cell>
          <cell r="I453" t="str">
            <v>TM/20E#0001313</v>
          </cell>
          <cell r="J453">
            <v>44610</v>
          </cell>
        </row>
        <row r="454">
          <cell r="A454" t="str">
            <v>9101129246</v>
          </cell>
          <cell r="B454" t="str">
            <v>5131380071</v>
          </cell>
          <cell r="C454" t="str">
            <v>2003606</v>
          </cell>
          <cell r="D454" t="str">
            <v>CTY TNHH MTV TMDV NGỌC THƠM</v>
          </cell>
          <cell r="E454">
            <v>44602</v>
          </cell>
          <cell r="F454" t="str">
            <v>5656</v>
          </cell>
          <cell r="G454" t="str">
            <v>WM+ VPC 50 Nguyễn Văn Linh</v>
          </cell>
          <cell r="H454" t="str">
            <v>VND</v>
          </cell>
          <cell r="I454" t="str">
            <v>TM/20E#0000921</v>
          </cell>
          <cell r="J454">
            <v>44610</v>
          </cell>
        </row>
        <row r="455">
          <cell r="A455" t="str">
            <v>9101129305</v>
          </cell>
          <cell r="B455" t="str">
            <v>5131380087</v>
          </cell>
          <cell r="C455" t="str">
            <v>2003606</v>
          </cell>
          <cell r="D455" t="str">
            <v>CTY TNHH MTV TMDV NGỌC THƠM</v>
          </cell>
          <cell r="E455">
            <v>44602</v>
          </cell>
          <cell r="F455" t="str">
            <v>3443</v>
          </cell>
          <cell r="G455" t="str">
            <v>WM+ HCM 1189-1191 Phạm Văn Bạc</v>
          </cell>
          <cell r="H455" t="str">
            <v>VND</v>
          </cell>
          <cell r="I455" t="str">
            <v>TM/20E#0054806</v>
          </cell>
          <cell r="J455">
            <v>44610</v>
          </cell>
        </row>
        <row r="456">
          <cell r="A456" t="str">
            <v>9101129318</v>
          </cell>
          <cell r="B456" t="str">
            <v>5131380089</v>
          </cell>
          <cell r="C456" t="str">
            <v>2003606</v>
          </cell>
          <cell r="D456" t="str">
            <v>CTY TNHH MTV TMDV NGỌC THƠM</v>
          </cell>
          <cell r="E456">
            <v>44602</v>
          </cell>
          <cell r="F456" t="str">
            <v>3182</v>
          </cell>
          <cell r="G456" t="str">
            <v>WM+ HNI A21-BT7 Việt Hưng</v>
          </cell>
          <cell r="H456" t="str">
            <v>VND</v>
          </cell>
          <cell r="I456" t="str">
            <v>TM/20E#0186038</v>
          </cell>
          <cell r="J456">
            <v>44610</v>
          </cell>
        </row>
        <row r="457">
          <cell r="A457" t="str">
            <v>9101129335</v>
          </cell>
          <cell r="B457" t="str">
            <v>5131380095</v>
          </cell>
          <cell r="C457" t="str">
            <v>2003606</v>
          </cell>
          <cell r="D457" t="str">
            <v>CTY TNHH MTV TMDV NGỌC THƠM</v>
          </cell>
          <cell r="E457">
            <v>44602</v>
          </cell>
          <cell r="F457" t="str">
            <v>2256</v>
          </cell>
          <cell r="G457" t="str">
            <v>WM+ HNI 27 Ngô Thì Nhậm</v>
          </cell>
          <cell r="H457" t="str">
            <v>VND</v>
          </cell>
          <cell r="I457" t="str">
            <v>TM/20E#0186041</v>
          </cell>
          <cell r="J457">
            <v>44610</v>
          </cell>
        </row>
        <row r="458">
          <cell r="A458" t="str">
            <v>9101129339</v>
          </cell>
          <cell r="B458" t="str">
            <v>5131380099</v>
          </cell>
          <cell r="C458" t="str">
            <v>2003606</v>
          </cell>
          <cell r="D458" t="str">
            <v>CTY TNHH MTV TMDV NGỌC THƠM</v>
          </cell>
          <cell r="E458">
            <v>44602</v>
          </cell>
          <cell r="F458" t="str">
            <v>2816</v>
          </cell>
          <cell r="G458" t="str">
            <v>WM+ HNI 198 Hoàng Mai</v>
          </cell>
          <cell r="H458" t="str">
            <v>VND</v>
          </cell>
          <cell r="I458" t="str">
            <v>TM/20E#0186043</v>
          </cell>
          <cell r="J458">
            <v>44610</v>
          </cell>
        </row>
        <row r="459">
          <cell r="A459" t="str">
            <v>9101129340</v>
          </cell>
          <cell r="B459" t="str">
            <v>5131380101</v>
          </cell>
          <cell r="C459" t="str">
            <v>2003606</v>
          </cell>
          <cell r="D459" t="str">
            <v>CTY TNHH MTV TMDV NGỌC THƠM</v>
          </cell>
          <cell r="E459">
            <v>44602</v>
          </cell>
          <cell r="F459" t="str">
            <v>3444</v>
          </cell>
          <cell r="G459" t="str">
            <v>WM+ VTU 890 đường 30/4</v>
          </cell>
          <cell r="H459" t="str">
            <v>VND</v>
          </cell>
          <cell r="I459" t="str">
            <v>TM/20E#0003945</v>
          </cell>
          <cell r="J459">
            <v>44610</v>
          </cell>
        </row>
        <row r="460">
          <cell r="A460" t="str">
            <v>9101129345</v>
          </cell>
          <cell r="B460" t="str">
            <v>5131380103</v>
          </cell>
          <cell r="C460" t="str">
            <v>2003606</v>
          </cell>
          <cell r="D460" t="str">
            <v>CTY TNHH MTV TMDV NGỌC THƠM</v>
          </cell>
          <cell r="E460">
            <v>44602</v>
          </cell>
          <cell r="F460" t="str">
            <v>5327</v>
          </cell>
          <cell r="G460" t="str">
            <v>WM+ HNI Kiot TM02 Số 50 ngõ 28</v>
          </cell>
          <cell r="H460" t="str">
            <v>VND</v>
          </cell>
          <cell r="I460" t="str">
            <v>TM/20E#0186044</v>
          </cell>
          <cell r="J460">
            <v>44610</v>
          </cell>
        </row>
        <row r="461">
          <cell r="A461" t="str">
            <v>9101129405</v>
          </cell>
          <cell r="B461" t="str">
            <v>5131380117</v>
          </cell>
          <cell r="C461" t="str">
            <v>2003606</v>
          </cell>
          <cell r="D461" t="str">
            <v>CTY TNHH MTV TMDV NGỌC THƠM</v>
          </cell>
          <cell r="E461">
            <v>44602</v>
          </cell>
          <cell r="F461" t="str">
            <v>6142</v>
          </cell>
          <cell r="G461" t="str">
            <v>WM+ HNI 12 Cổ Bản</v>
          </cell>
          <cell r="H461" t="str">
            <v>VND</v>
          </cell>
          <cell r="I461" t="str">
            <v>TM/20E#0186051</v>
          </cell>
          <cell r="J461">
            <v>44610</v>
          </cell>
        </row>
        <row r="462">
          <cell r="A462" t="str">
            <v>9101129419</v>
          </cell>
          <cell r="B462" t="str">
            <v>5131380122</v>
          </cell>
          <cell r="C462" t="str">
            <v>2003606</v>
          </cell>
          <cell r="D462" t="str">
            <v>CTY TNHH MTV TMDV NGỌC THƠM</v>
          </cell>
          <cell r="E462">
            <v>44602</v>
          </cell>
          <cell r="F462" t="str">
            <v>5322</v>
          </cell>
          <cell r="G462" t="str">
            <v>WM+ HBH Tổ 8 Phường Hữu Nghị</v>
          </cell>
          <cell r="H462" t="str">
            <v>VND</v>
          </cell>
          <cell r="I462" t="str">
            <v>TM/20E#0000998</v>
          </cell>
          <cell r="J462">
            <v>44610</v>
          </cell>
        </row>
        <row r="463">
          <cell r="A463" t="str">
            <v>9101129424</v>
          </cell>
          <cell r="B463" t="str">
            <v>5131380126</v>
          </cell>
          <cell r="C463" t="str">
            <v>2003606</v>
          </cell>
          <cell r="D463" t="str">
            <v>CTY TNHH MTV TMDV NGỌC THƠM</v>
          </cell>
          <cell r="E463">
            <v>44602</v>
          </cell>
          <cell r="F463" t="str">
            <v>4714</v>
          </cell>
          <cell r="G463" t="str">
            <v>WM+ TNN 488 Phan Đình Phùng</v>
          </cell>
          <cell r="H463" t="str">
            <v>VND</v>
          </cell>
          <cell r="I463" t="str">
            <v>TM/20E#0002038</v>
          </cell>
          <cell r="J463">
            <v>44610</v>
          </cell>
        </row>
        <row r="464">
          <cell r="A464" t="str">
            <v>9101129437</v>
          </cell>
          <cell r="B464" t="str">
            <v>5131380130</v>
          </cell>
          <cell r="C464" t="str">
            <v>2003606</v>
          </cell>
          <cell r="D464" t="str">
            <v>CTY TNHH MTV TMDV NGỌC THƠM</v>
          </cell>
          <cell r="E464">
            <v>44602</v>
          </cell>
          <cell r="F464" t="str">
            <v>5650</v>
          </cell>
          <cell r="G464" t="str">
            <v>WM+ DNI 123 đường Bình Minh –</v>
          </cell>
          <cell r="H464" t="str">
            <v>VND</v>
          </cell>
          <cell r="I464" t="str">
            <v>TM/20E#0004838</v>
          </cell>
          <cell r="J464">
            <v>44610</v>
          </cell>
        </row>
        <row r="465">
          <cell r="A465" t="str">
            <v>9101129454</v>
          </cell>
          <cell r="B465" t="str">
            <v>5131380136</v>
          </cell>
          <cell r="C465" t="str">
            <v>2003606</v>
          </cell>
          <cell r="D465" t="str">
            <v>CTY TNHH MTV TMDV NGỌC THƠM</v>
          </cell>
          <cell r="E465">
            <v>44602</v>
          </cell>
          <cell r="F465" t="str">
            <v>3128</v>
          </cell>
          <cell r="G465" t="str">
            <v>WM+ DNG 757 Trần Cao Vân</v>
          </cell>
          <cell r="H465" t="str">
            <v>VND</v>
          </cell>
          <cell r="I465" t="str">
            <v>TM/20E#0024432</v>
          </cell>
          <cell r="J465">
            <v>44610</v>
          </cell>
        </row>
        <row r="466">
          <cell r="A466" t="str">
            <v>9101129458</v>
          </cell>
          <cell r="B466" t="str">
            <v>5131380140</v>
          </cell>
          <cell r="C466" t="str">
            <v>2003606</v>
          </cell>
          <cell r="D466" t="str">
            <v>CTY TNHH MTV TMDV NGỌC THƠM</v>
          </cell>
          <cell r="E466">
            <v>44602</v>
          </cell>
          <cell r="F466" t="str">
            <v>2588</v>
          </cell>
          <cell r="G466" t="str">
            <v>WM+ DNG 88 Hà Huy Tập - DN</v>
          </cell>
          <cell r="H466" t="str">
            <v>VND</v>
          </cell>
          <cell r="I466" t="str">
            <v>TM/20E#0024433</v>
          </cell>
          <cell r="J466">
            <v>44610</v>
          </cell>
        </row>
        <row r="467">
          <cell r="A467" t="str">
            <v>9101129494</v>
          </cell>
          <cell r="B467" t="str">
            <v>5131380144</v>
          </cell>
          <cell r="C467" t="str">
            <v>2003606</v>
          </cell>
          <cell r="D467" t="str">
            <v>CTY TNHH MTV TMDV NGỌC THƠM</v>
          </cell>
          <cell r="E467">
            <v>44602</v>
          </cell>
          <cell r="F467" t="str">
            <v>4876</v>
          </cell>
          <cell r="G467" t="str">
            <v>WM+ DTP 335-337 Đường 30 tháng</v>
          </cell>
          <cell r="H467" t="str">
            <v>VND</v>
          </cell>
          <cell r="I467" t="str">
            <v>TM/20E#0001241</v>
          </cell>
          <cell r="J467">
            <v>44610</v>
          </cell>
        </row>
        <row r="468">
          <cell r="A468" t="str">
            <v>9101129498</v>
          </cell>
          <cell r="B468" t="str">
            <v>5131380146</v>
          </cell>
          <cell r="C468" t="str">
            <v>2003606</v>
          </cell>
          <cell r="D468" t="str">
            <v>CTY TNHH MTV TMDV NGỌC THƠM</v>
          </cell>
          <cell r="E468">
            <v>44602</v>
          </cell>
          <cell r="F468" t="str">
            <v>2386</v>
          </cell>
          <cell r="G468" t="str">
            <v>WM+ HCM Tân Chánh Hiệp</v>
          </cell>
          <cell r="H468" t="str">
            <v>VND</v>
          </cell>
          <cell r="I468" t="str">
            <v>TM/20E#0054812</v>
          </cell>
          <cell r="J468">
            <v>44610</v>
          </cell>
        </row>
        <row r="469">
          <cell r="A469" t="str">
            <v>9101129519</v>
          </cell>
          <cell r="B469" t="str">
            <v>5131380151</v>
          </cell>
          <cell r="C469" t="str">
            <v>2003606</v>
          </cell>
          <cell r="D469" t="str">
            <v>CTY TNHH MTV TMDV NGỌC THƠM</v>
          </cell>
          <cell r="E469">
            <v>44602</v>
          </cell>
          <cell r="F469" t="str">
            <v>6133</v>
          </cell>
          <cell r="G469" t="str">
            <v>WM+ HCM 36/2 – 36/2B đường Lê</v>
          </cell>
          <cell r="H469" t="str">
            <v>VND</v>
          </cell>
          <cell r="I469" t="str">
            <v>TM/20E#0054815</v>
          </cell>
          <cell r="J469">
            <v>44610</v>
          </cell>
        </row>
        <row r="470">
          <cell r="A470" t="str">
            <v>9101129527</v>
          </cell>
          <cell r="B470" t="str">
            <v>5131380159</v>
          </cell>
          <cell r="C470" t="str">
            <v>2003606</v>
          </cell>
          <cell r="D470" t="str">
            <v>CTY TNHH MTV TMDV NGỌC THƠM</v>
          </cell>
          <cell r="E470">
            <v>44602</v>
          </cell>
          <cell r="F470" t="str">
            <v>4684</v>
          </cell>
          <cell r="G470" t="str">
            <v>WM+ BTN 9-11 Võ Văn Tần</v>
          </cell>
          <cell r="H470" t="str">
            <v>VND</v>
          </cell>
          <cell r="I470" t="str">
            <v>TM/20E#0002582</v>
          </cell>
          <cell r="J470">
            <v>44610</v>
          </cell>
        </row>
        <row r="471">
          <cell r="A471" t="str">
            <v>9101129547</v>
          </cell>
          <cell r="B471" t="str">
            <v>5131380165</v>
          </cell>
          <cell r="C471" t="str">
            <v>2003606</v>
          </cell>
          <cell r="D471" t="str">
            <v>CTY TNHH MTV TMDV NGỌC THƠM</v>
          </cell>
          <cell r="E471">
            <v>44602</v>
          </cell>
          <cell r="F471" t="str">
            <v>2775</v>
          </cell>
          <cell r="G471" t="str">
            <v>WM+ HNI 25I/358 Bùi Xng Trạch</v>
          </cell>
          <cell r="H471" t="str">
            <v>VND</v>
          </cell>
          <cell r="I471" t="str">
            <v>TM/20E#0186068</v>
          </cell>
          <cell r="J471">
            <v>44610</v>
          </cell>
        </row>
        <row r="472">
          <cell r="A472" t="str">
            <v>9101129549</v>
          </cell>
          <cell r="B472" t="str">
            <v>5131380169</v>
          </cell>
          <cell r="C472" t="str">
            <v>2003606</v>
          </cell>
          <cell r="D472" t="str">
            <v>CTY TNHH MTV TMDV NGỌC THƠM</v>
          </cell>
          <cell r="E472">
            <v>44602</v>
          </cell>
          <cell r="F472" t="str">
            <v>3294</v>
          </cell>
          <cell r="G472" t="str">
            <v>WM+ HCM C3/5 Ấp 3</v>
          </cell>
          <cell r="H472" t="str">
            <v>VND</v>
          </cell>
          <cell r="I472" t="str">
            <v>TM/20E#0054817</v>
          </cell>
          <cell r="J472">
            <v>44610</v>
          </cell>
        </row>
        <row r="473">
          <cell r="A473" t="str">
            <v>9101129556</v>
          </cell>
          <cell r="B473" t="str">
            <v>5131380173</v>
          </cell>
          <cell r="C473" t="str">
            <v>2003606</v>
          </cell>
          <cell r="D473" t="str">
            <v>CTY TNHH MTV TMDV NGỌC THƠM</v>
          </cell>
          <cell r="E473">
            <v>44602</v>
          </cell>
          <cell r="F473" t="str">
            <v>5330</v>
          </cell>
          <cell r="G473" t="str">
            <v>WM+ BDG 24/1 -24/3 Lê Trọng Tấ</v>
          </cell>
          <cell r="H473" t="str">
            <v>VND</v>
          </cell>
          <cell r="I473" t="str">
            <v>TM/20E#0003766</v>
          </cell>
          <cell r="J473">
            <v>44610</v>
          </cell>
        </row>
        <row r="474">
          <cell r="A474" t="str">
            <v>9101129578</v>
          </cell>
          <cell r="B474" t="str">
            <v>5131380180</v>
          </cell>
          <cell r="C474" t="str">
            <v>2003606</v>
          </cell>
          <cell r="D474" t="str">
            <v>CTY TNHH MTV TMDV NGỌC THƠM</v>
          </cell>
          <cell r="E474">
            <v>44602</v>
          </cell>
          <cell r="F474" t="str">
            <v>3694</v>
          </cell>
          <cell r="G474" t="str">
            <v>WM+ HDG Thanh Bình, Hải Dương</v>
          </cell>
          <cell r="H474" t="str">
            <v>VND</v>
          </cell>
          <cell r="I474" t="str">
            <v>TM/20E#0004243</v>
          </cell>
          <cell r="J474">
            <v>44610</v>
          </cell>
        </row>
        <row r="475">
          <cell r="A475" t="str">
            <v>9101129613</v>
          </cell>
          <cell r="B475" t="str">
            <v>5131380187</v>
          </cell>
          <cell r="C475" t="str">
            <v>2003606</v>
          </cell>
          <cell r="D475" t="str">
            <v>CTY TNHH MTV TMDV NGỌC THƠM</v>
          </cell>
          <cell r="E475">
            <v>44602</v>
          </cell>
          <cell r="F475" t="str">
            <v>3252</v>
          </cell>
          <cell r="G475" t="str">
            <v>WM+ DNG 126 Văn Tiến Dũng</v>
          </cell>
          <cell r="H475" t="str">
            <v>VND</v>
          </cell>
          <cell r="I475" t="str">
            <v>TM/20E#0024437</v>
          </cell>
          <cell r="J475">
            <v>44610</v>
          </cell>
        </row>
        <row r="476">
          <cell r="A476" t="str">
            <v>9101129614</v>
          </cell>
          <cell r="B476" t="str">
            <v>5131380189</v>
          </cell>
          <cell r="C476" t="str">
            <v>2003606</v>
          </cell>
          <cell r="D476" t="str">
            <v>CTY TNHH MTV TMDV NGỌC THƠM</v>
          </cell>
          <cell r="E476">
            <v>44602</v>
          </cell>
          <cell r="F476" t="str">
            <v>4831</v>
          </cell>
          <cell r="G476" t="str">
            <v>WM+ HNI B12 Chợ Phú Cường</v>
          </cell>
          <cell r="H476" t="str">
            <v>VND</v>
          </cell>
          <cell r="I476" t="str">
            <v>TM/20E#0186078</v>
          </cell>
          <cell r="J476">
            <v>44610</v>
          </cell>
        </row>
        <row r="477">
          <cell r="A477" t="str">
            <v>9101129633</v>
          </cell>
          <cell r="B477" t="str">
            <v>5131380191</v>
          </cell>
          <cell r="C477" t="str">
            <v>2003606</v>
          </cell>
          <cell r="D477" t="str">
            <v>CTY TNHH MTV TMDV NGỌC THƠM</v>
          </cell>
          <cell r="E477">
            <v>44602</v>
          </cell>
          <cell r="F477" t="str">
            <v>4903</v>
          </cell>
          <cell r="G477" t="str">
            <v>WM+ YBI 142 Đinh Tiên Hoàng</v>
          </cell>
          <cell r="H477" t="str">
            <v>VND</v>
          </cell>
          <cell r="I477" t="str">
            <v>TM/20E#0000957</v>
          </cell>
          <cell r="J477">
            <v>44610</v>
          </cell>
        </row>
        <row r="478">
          <cell r="A478" t="str">
            <v>9101129639</v>
          </cell>
          <cell r="B478" t="str">
            <v>5131380195</v>
          </cell>
          <cell r="C478" t="str">
            <v>2003606</v>
          </cell>
          <cell r="D478" t="str">
            <v>CTY TNHH MTV TMDV NGỌC THƠM</v>
          </cell>
          <cell r="E478">
            <v>44602</v>
          </cell>
          <cell r="F478" t="str">
            <v>4831</v>
          </cell>
          <cell r="G478" t="str">
            <v>WM+ HNI B12 Chợ Phú Cường</v>
          </cell>
          <cell r="H478" t="str">
            <v>VND</v>
          </cell>
          <cell r="I478" t="str">
            <v>TM/20E#0186081</v>
          </cell>
          <cell r="J478">
            <v>44610</v>
          </cell>
        </row>
        <row r="479">
          <cell r="A479" t="str">
            <v>9101129644</v>
          </cell>
          <cell r="B479" t="str">
            <v>5131380197</v>
          </cell>
          <cell r="C479" t="str">
            <v>2003606</v>
          </cell>
          <cell r="D479" t="str">
            <v>CTY TNHH MTV TMDV NGỌC THƠM</v>
          </cell>
          <cell r="E479">
            <v>44602</v>
          </cell>
          <cell r="F479" t="str">
            <v>3397</v>
          </cell>
          <cell r="G479" t="str">
            <v>WM+ VTU 921 Bình Giã</v>
          </cell>
          <cell r="H479" t="str">
            <v>VND</v>
          </cell>
          <cell r="I479" t="str">
            <v>TM/20E#0003947</v>
          </cell>
          <cell r="J479">
            <v>44610</v>
          </cell>
        </row>
        <row r="480">
          <cell r="A480" t="str">
            <v>9101129648</v>
          </cell>
          <cell r="B480" t="str">
            <v>5131380203</v>
          </cell>
          <cell r="C480" t="str">
            <v>2003606</v>
          </cell>
          <cell r="D480" t="str">
            <v>CTY TNHH MTV TMDV NGỌC THƠM</v>
          </cell>
          <cell r="E480">
            <v>44602</v>
          </cell>
          <cell r="F480" t="str">
            <v>5400</v>
          </cell>
          <cell r="G480" t="str">
            <v>WM+ HPG 84 Nguyễn Văn Hới</v>
          </cell>
          <cell r="H480" t="str">
            <v>VND</v>
          </cell>
          <cell r="I480" t="str">
            <v>TM/20E#0014015</v>
          </cell>
          <cell r="J480">
            <v>44610</v>
          </cell>
        </row>
        <row r="481">
          <cell r="A481" t="str">
            <v>9101129669</v>
          </cell>
          <cell r="B481" t="str">
            <v>5131380209</v>
          </cell>
          <cell r="C481" t="str">
            <v>2003606</v>
          </cell>
          <cell r="D481" t="str">
            <v>CTY TNHH MTV TMDV NGỌC THƠM</v>
          </cell>
          <cell r="E481">
            <v>44602</v>
          </cell>
          <cell r="F481" t="str">
            <v>4627</v>
          </cell>
          <cell r="G481" t="str">
            <v>WM+ NAN 23 Lý Thường Kiệt</v>
          </cell>
          <cell r="H481" t="str">
            <v>VND</v>
          </cell>
          <cell r="I481" t="str">
            <v>TM/20E#0003914</v>
          </cell>
          <cell r="J481">
            <v>44610</v>
          </cell>
        </row>
        <row r="482">
          <cell r="A482" t="str">
            <v>9101129685</v>
          </cell>
          <cell r="B482" t="str">
            <v>5131380216</v>
          </cell>
          <cell r="C482" t="str">
            <v>2003606</v>
          </cell>
          <cell r="D482" t="str">
            <v>CTY TNHH MTV TMDV NGỌC THƠM</v>
          </cell>
          <cell r="E482">
            <v>44602</v>
          </cell>
          <cell r="F482" t="str">
            <v>4737</v>
          </cell>
          <cell r="G482" t="str">
            <v>WM+ HYN 71 Chợ Đường Cái</v>
          </cell>
          <cell r="H482" t="str">
            <v>VND</v>
          </cell>
          <cell r="I482" t="str">
            <v>TM/20E#0002670</v>
          </cell>
          <cell r="J482">
            <v>44610</v>
          </cell>
        </row>
        <row r="483">
          <cell r="A483" t="str">
            <v>9101129704</v>
          </cell>
          <cell r="B483" t="str">
            <v>5131380218</v>
          </cell>
          <cell r="C483" t="str">
            <v>2003606</v>
          </cell>
          <cell r="D483" t="str">
            <v>CTY TNHH MTV TMDV NGỌC THƠM</v>
          </cell>
          <cell r="E483">
            <v>44602</v>
          </cell>
          <cell r="F483" t="str">
            <v>5718</v>
          </cell>
          <cell r="G483" t="str">
            <v>WM+ CTO 43-45 Võ Trường Toản</v>
          </cell>
          <cell r="H483" t="str">
            <v>VND</v>
          </cell>
          <cell r="I483" t="str">
            <v>TM/20E#0008242</v>
          </cell>
          <cell r="J483">
            <v>44610</v>
          </cell>
        </row>
        <row r="484">
          <cell r="A484" t="str">
            <v>9101129740</v>
          </cell>
          <cell r="B484" t="str">
            <v>5131380222</v>
          </cell>
          <cell r="C484" t="str">
            <v>2003606</v>
          </cell>
          <cell r="D484" t="str">
            <v>CTY TNHH MTV TMDV NGỌC THƠM</v>
          </cell>
          <cell r="E484">
            <v>44602</v>
          </cell>
          <cell r="F484" t="str">
            <v>5969</v>
          </cell>
          <cell r="G484" t="str">
            <v>WM+ HDG Ngã ba Lai Khê, Kim Th</v>
          </cell>
          <cell r="H484" t="str">
            <v>VND</v>
          </cell>
          <cell r="I484" t="str">
            <v>TM/20E#0004244</v>
          </cell>
          <cell r="J484">
            <v>44610</v>
          </cell>
        </row>
        <row r="485">
          <cell r="A485" t="str">
            <v>9101129741</v>
          </cell>
          <cell r="B485" t="str">
            <v>5131380224</v>
          </cell>
          <cell r="C485" t="str">
            <v>2003606</v>
          </cell>
          <cell r="D485" t="str">
            <v>CTY TNHH MTV TMDV NGỌC THƠM</v>
          </cell>
          <cell r="E485">
            <v>44602</v>
          </cell>
          <cell r="F485" t="str">
            <v>3731</v>
          </cell>
          <cell r="G485" t="str">
            <v>WM+ BNH 364 Thị Cầu</v>
          </cell>
          <cell r="H485" t="str">
            <v>VND</v>
          </cell>
          <cell r="I485" t="str">
            <v>TM/20E#0004711</v>
          </cell>
          <cell r="J485">
            <v>44610</v>
          </cell>
        </row>
        <row r="486">
          <cell r="A486" t="str">
            <v>9101129752</v>
          </cell>
          <cell r="B486" t="str">
            <v>5131380228</v>
          </cell>
          <cell r="C486" t="str">
            <v>2003606</v>
          </cell>
          <cell r="D486" t="str">
            <v>CTY TNHH MTV TMDV NGỌC THƠM</v>
          </cell>
          <cell r="E486">
            <v>44602</v>
          </cell>
          <cell r="F486" t="str">
            <v>6019</v>
          </cell>
          <cell r="G486" t="str">
            <v>WM+ HPG Tân Lập, Tiên Lãng</v>
          </cell>
          <cell r="H486" t="str">
            <v>VND</v>
          </cell>
          <cell r="I486" t="str">
            <v>TM/20E#0014016</v>
          </cell>
          <cell r="J486">
            <v>44610</v>
          </cell>
        </row>
        <row r="487">
          <cell r="A487" t="str">
            <v>9101129765</v>
          </cell>
          <cell r="B487" t="str">
            <v>5131380231</v>
          </cell>
          <cell r="C487" t="str">
            <v>2003606</v>
          </cell>
          <cell r="D487" t="str">
            <v>CTY TNHH MTV TMDV NGỌC THƠM</v>
          </cell>
          <cell r="E487">
            <v>44602</v>
          </cell>
          <cell r="F487" t="str">
            <v>5461</v>
          </cell>
          <cell r="G487" t="str">
            <v>WM+ BTN 272 Thủ Khoa Huân</v>
          </cell>
          <cell r="H487" t="str">
            <v>VND</v>
          </cell>
          <cell r="I487" t="str">
            <v>TM/20E#0002583</v>
          </cell>
          <cell r="J487">
            <v>44610</v>
          </cell>
        </row>
        <row r="488">
          <cell r="A488" t="str">
            <v>9101129814</v>
          </cell>
          <cell r="B488" t="str">
            <v>5131380236</v>
          </cell>
          <cell r="C488" t="str">
            <v>2003606</v>
          </cell>
          <cell r="D488" t="str">
            <v>CTY TNHH MTV TMDV NGỌC THƠM</v>
          </cell>
          <cell r="E488">
            <v>44602</v>
          </cell>
          <cell r="F488" t="str">
            <v>5347</v>
          </cell>
          <cell r="G488" t="str">
            <v>WM+ HNI Khu Ao ông Sáu</v>
          </cell>
          <cell r="H488" t="str">
            <v>VND</v>
          </cell>
          <cell r="I488" t="str">
            <v>TM/20E#0186101</v>
          </cell>
          <cell r="J488">
            <v>44610</v>
          </cell>
        </row>
        <row r="489">
          <cell r="A489" t="str">
            <v>9101129818</v>
          </cell>
          <cell r="B489" t="str">
            <v>5131380238</v>
          </cell>
          <cell r="C489" t="str">
            <v>2003606</v>
          </cell>
          <cell r="D489" t="str">
            <v>CTY TNHH MTV TMDV NGỌC THƠM</v>
          </cell>
          <cell r="E489">
            <v>44602</v>
          </cell>
          <cell r="F489" t="str">
            <v>5308</v>
          </cell>
          <cell r="G489" t="str">
            <v>WM+ HNI QL35 Thôn Phú Nhi</v>
          </cell>
          <cell r="H489" t="str">
            <v>VND</v>
          </cell>
          <cell r="I489" t="str">
            <v>TM/20E#0186103</v>
          </cell>
          <cell r="J489">
            <v>44610</v>
          </cell>
        </row>
        <row r="490">
          <cell r="A490" t="str">
            <v>9101129868</v>
          </cell>
          <cell r="B490" t="str">
            <v>5131380246</v>
          </cell>
          <cell r="C490" t="str">
            <v>2003606</v>
          </cell>
          <cell r="D490" t="str">
            <v>CTY TNHH MTV TMDV NGỌC THƠM</v>
          </cell>
          <cell r="E490">
            <v>44602</v>
          </cell>
          <cell r="F490" t="str">
            <v>3610</v>
          </cell>
          <cell r="G490" t="str">
            <v>WM+ KHA 513 Đường 2/4</v>
          </cell>
          <cell r="H490" t="str">
            <v>VND</v>
          </cell>
          <cell r="I490" t="str">
            <v>TM/20E#0005063</v>
          </cell>
          <cell r="J490">
            <v>44610</v>
          </cell>
        </row>
        <row r="491">
          <cell r="A491" t="str">
            <v>9101129870</v>
          </cell>
          <cell r="B491" t="str">
            <v>5131380248</v>
          </cell>
          <cell r="C491" t="str">
            <v>2003606</v>
          </cell>
          <cell r="D491" t="str">
            <v>CTY TNHH MTV TMDV NGỌC THƠM</v>
          </cell>
          <cell r="E491">
            <v>44602</v>
          </cell>
          <cell r="F491" t="str">
            <v>5311</v>
          </cell>
          <cell r="G491" t="str">
            <v>WM+ HBH 469 Hoàng Văn Thụ</v>
          </cell>
          <cell r="H491" t="str">
            <v>VND</v>
          </cell>
          <cell r="I491" t="str">
            <v>TM/20E#0000999</v>
          </cell>
          <cell r="J491">
            <v>44610</v>
          </cell>
        </row>
        <row r="492">
          <cell r="A492" t="str">
            <v>9101129902</v>
          </cell>
          <cell r="B492" t="str">
            <v>5131380252</v>
          </cell>
          <cell r="C492" t="str">
            <v>2003606</v>
          </cell>
          <cell r="D492" t="str">
            <v>CTY TNHH MTV TMDV NGỌC THƠM</v>
          </cell>
          <cell r="E492">
            <v>44602</v>
          </cell>
          <cell r="F492" t="str">
            <v>3270</v>
          </cell>
          <cell r="G492" t="str">
            <v>WM+ CTO 108A/3 Đường 3/2</v>
          </cell>
          <cell r="H492" t="str">
            <v>VND</v>
          </cell>
          <cell r="I492" t="str">
            <v>TM/20E#0008243</v>
          </cell>
          <cell r="J492">
            <v>44610</v>
          </cell>
        </row>
        <row r="493">
          <cell r="A493" t="str">
            <v>9101129930</v>
          </cell>
          <cell r="B493" t="str">
            <v>5131380262</v>
          </cell>
          <cell r="C493" t="str">
            <v>2003606</v>
          </cell>
          <cell r="D493" t="str">
            <v>CTY TNHH MTV TMDV NGỌC THƠM</v>
          </cell>
          <cell r="E493">
            <v>44602</v>
          </cell>
          <cell r="F493" t="str">
            <v>3270</v>
          </cell>
          <cell r="G493" t="str">
            <v>WM+ CTO 108A/3 Đường 3/2</v>
          </cell>
          <cell r="H493" t="str">
            <v>VND</v>
          </cell>
          <cell r="I493" t="str">
            <v>TM/20E#0008245</v>
          </cell>
          <cell r="J493">
            <v>44610</v>
          </cell>
        </row>
        <row r="494">
          <cell r="A494" t="str">
            <v>9101129932</v>
          </cell>
          <cell r="B494" t="str">
            <v>5131380263</v>
          </cell>
          <cell r="C494" t="str">
            <v>2003606</v>
          </cell>
          <cell r="D494" t="str">
            <v>CTY TNHH MTV TMDV NGỌC THƠM</v>
          </cell>
          <cell r="E494">
            <v>44602</v>
          </cell>
          <cell r="F494" t="str">
            <v>4831</v>
          </cell>
          <cell r="G494" t="str">
            <v>WM+ HNI B12 Chợ Phú Cường</v>
          </cell>
          <cell r="H494" t="str">
            <v>VND</v>
          </cell>
          <cell r="I494" t="str">
            <v>TM/20E#0186112</v>
          </cell>
          <cell r="J494">
            <v>44610</v>
          </cell>
        </row>
        <row r="495">
          <cell r="A495" t="str">
            <v>9101129937</v>
          </cell>
          <cell r="B495" t="str">
            <v>5131380265</v>
          </cell>
          <cell r="C495" t="str">
            <v>2003606</v>
          </cell>
          <cell r="D495" t="str">
            <v>CTY TNHH MTV TMDV NGỌC THƠM</v>
          </cell>
          <cell r="E495">
            <v>44602</v>
          </cell>
          <cell r="F495" t="str">
            <v>4328</v>
          </cell>
          <cell r="G495" t="str">
            <v>WM+ HNI MHDI - 60 Hoàng Quốc V</v>
          </cell>
          <cell r="H495" t="str">
            <v>VND</v>
          </cell>
          <cell r="I495" t="str">
            <v>TM/20E#0186113</v>
          </cell>
          <cell r="J495">
            <v>44610</v>
          </cell>
        </row>
        <row r="496">
          <cell r="A496" t="str">
            <v>9101129946</v>
          </cell>
          <cell r="B496" t="str">
            <v>5131380272</v>
          </cell>
          <cell r="C496" t="str">
            <v>2003606</v>
          </cell>
          <cell r="D496" t="str">
            <v>CTY TNHH MTV TMDV NGỌC THƠM</v>
          </cell>
          <cell r="E496">
            <v>44602</v>
          </cell>
          <cell r="F496" t="str">
            <v>3652</v>
          </cell>
          <cell r="G496" t="str">
            <v>WM+ HNI CT1 Thạch Bàn</v>
          </cell>
          <cell r="H496" t="str">
            <v>VND</v>
          </cell>
          <cell r="I496" t="str">
            <v>TM/20E#0186119</v>
          </cell>
          <cell r="J496">
            <v>44610</v>
          </cell>
        </row>
        <row r="497">
          <cell r="A497" t="str">
            <v>9101129951</v>
          </cell>
          <cell r="B497" t="str">
            <v>5131380277</v>
          </cell>
          <cell r="C497" t="str">
            <v>2003606</v>
          </cell>
          <cell r="D497" t="str">
            <v>CTY TNHH MTV TMDV NGỌC THƠM</v>
          </cell>
          <cell r="E497">
            <v>44602</v>
          </cell>
          <cell r="F497" t="str">
            <v>2052</v>
          </cell>
          <cell r="G497" t="str">
            <v>WM+ HCM 300B Ng Trọng Tuyển</v>
          </cell>
          <cell r="H497" t="str">
            <v>VND</v>
          </cell>
          <cell r="I497" t="str">
            <v>TM/20E#0054823</v>
          </cell>
          <cell r="J497">
            <v>44610</v>
          </cell>
        </row>
        <row r="498">
          <cell r="A498" t="str">
            <v>9101129988</v>
          </cell>
          <cell r="B498" t="str">
            <v>5131380283</v>
          </cell>
          <cell r="C498" t="str">
            <v>2003606</v>
          </cell>
          <cell r="D498" t="str">
            <v>CTY TNHH MTV TMDV NGỌC THƠM</v>
          </cell>
          <cell r="E498">
            <v>44602</v>
          </cell>
          <cell r="F498" t="str">
            <v>4596</v>
          </cell>
          <cell r="G498" t="str">
            <v>WM+ TQG 102 Phan Thiết</v>
          </cell>
          <cell r="H498" t="str">
            <v>VND</v>
          </cell>
          <cell r="I498" t="str">
            <v>TM/20E#0001661</v>
          </cell>
          <cell r="J498">
            <v>44610</v>
          </cell>
        </row>
        <row r="499">
          <cell r="A499" t="str">
            <v>9101129998</v>
          </cell>
          <cell r="B499" t="str">
            <v>5131380291</v>
          </cell>
          <cell r="C499" t="str">
            <v>2003606</v>
          </cell>
          <cell r="D499" t="str">
            <v>CTY TNHH MTV TMDV NGỌC THƠM</v>
          </cell>
          <cell r="E499">
            <v>44602</v>
          </cell>
          <cell r="F499" t="str">
            <v>5764</v>
          </cell>
          <cell r="G499" t="str">
            <v>WM+ TBH 234 Nguyễn Văn Năng</v>
          </cell>
          <cell r="H499" t="str">
            <v>VND</v>
          </cell>
          <cell r="I499" t="str">
            <v>TM/20E#0002008</v>
          </cell>
          <cell r="J499">
            <v>44610</v>
          </cell>
        </row>
        <row r="500">
          <cell r="A500" t="str">
            <v>9101130001</v>
          </cell>
          <cell r="B500" t="str">
            <v>5131380293</v>
          </cell>
          <cell r="C500" t="str">
            <v>2003606</v>
          </cell>
          <cell r="D500" t="str">
            <v>CTY TNHH MTV TMDV NGỌC THƠM</v>
          </cell>
          <cell r="E500">
            <v>44602</v>
          </cell>
          <cell r="F500" t="str">
            <v>4669</v>
          </cell>
          <cell r="G500" t="str">
            <v>WM+ BGG 713 Lê Lợi</v>
          </cell>
          <cell r="H500" t="str">
            <v>VND</v>
          </cell>
          <cell r="I500" t="str">
            <v>TM/20E#0003069</v>
          </cell>
          <cell r="J500">
            <v>44610</v>
          </cell>
        </row>
        <row r="501">
          <cell r="A501" t="str">
            <v>9101130011</v>
          </cell>
          <cell r="B501" t="str">
            <v>5131380295</v>
          </cell>
          <cell r="C501" t="str">
            <v>2003606</v>
          </cell>
          <cell r="D501" t="str">
            <v>CTY TNHH MTV TMDV NGỌC THƠM</v>
          </cell>
          <cell r="E501">
            <v>44602</v>
          </cell>
          <cell r="F501" t="str">
            <v>6112</v>
          </cell>
          <cell r="G501" t="str">
            <v>WM+ NAN 78 Lê Nin</v>
          </cell>
          <cell r="H501" t="str">
            <v>VND</v>
          </cell>
          <cell r="I501" t="str">
            <v>TM/20E#0003916</v>
          </cell>
          <cell r="J501">
            <v>44610</v>
          </cell>
        </row>
        <row r="502">
          <cell r="A502" t="str">
            <v>9101130019</v>
          </cell>
          <cell r="B502" t="str">
            <v>5131380299</v>
          </cell>
          <cell r="C502" t="str">
            <v>2003606</v>
          </cell>
          <cell r="D502" t="str">
            <v>CTY TNHH MTV TMDV NGỌC THƠM</v>
          </cell>
          <cell r="E502">
            <v>44602</v>
          </cell>
          <cell r="F502" t="str">
            <v>4806</v>
          </cell>
          <cell r="G502" t="str">
            <v>WM+ DNG 64 Tô Hiến Thành</v>
          </cell>
          <cell r="H502" t="str">
            <v>VND</v>
          </cell>
          <cell r="I502" t="str">
            <v>TM/20E#0024446</v>
          </cell>
          <cell r="J502">
            <v>44610</v>
          </cell>
        </row>
        <row r="503">
          <cell r="A503" t="str">
            <v>9101130028</v>
          </cell>
          <cell r="B503" t="str">
            <v>5131380303</v>
          </cell>
          <cell r="C503" t="str">
            <v>2003606</v>
          </cell>
          <cell r="D503" t="str">
            <v>CTY TNHH MTV TMDV NGỌC THƠM</v>
          </cell>
          <cell r="E503">
            <v>44602</v>
          </cell>
          <cell r="F503" t="str">
            <v>4202</v>
          </cell>
          <cell r="G503" t="str">
            <v>WM+ HCM 28 Trần Tử Bình</v>
          </cell>
          <cell r="H503" t="str">
            <v>VND</v>
          </cell>
          <cell r="I503" t="str">
            <v>TM/20E#0054827</v>
          </cell>
          <cell r="J503">
            <v>44610</v>
          </cell>
        </row>
        <row r="504">
          <cell r="A504" t="str">
            <v>9101130030</v>
          </cell>
          <cell r="B504" t="str">
            <v>5131380305</v>
          </cell>
          <cell r="C504" t="str">
            <v>2003606</v>
          </cell>
          <cell r="D504" t="str">
            <v>CTY TNHH MTV TMDV NGỌC THƠM</v>
          </cell>
          <cell r="E504">
            <v>44602</v>
          </cell>
          <cell r="F504" t="str">
            <v>5543</v>
          </cell>
          <cell r="G504" t="str">
            <v>WM+ QNH 154 Đặng Châu Tuệ</v>
          </cell>
          <cell r="H504" t="str">
            <v>VND</v>
          </cell>
          <cell r="I504" t="str">
            <v>TM/20E#0016116</v>
          </cell>
          <cell r="J504">
            <v>44610</v>
          </cell>
        </row>
        <row r="505">
          <cell r="A505" t="str">
            <v>9101130032</v>
          </cell>
          <cell r="B505" t="str">
            <v>5131380307</v>
          </cell>
          <cell r="C505" t="str">
            <v>2003606</v>
          </cell>
          <cell r="D505" t="str">
            <v>CTY TNHH MTV TMDV NGỌC THƠM</v>
          </cell>
          <cell r="E505">
            <v>44602</v>
          </cell>
          <cell r="F505" t="str">
            <v>5743</v>
          </cell>
          <cell r="G505" t="str">
            <v>WM+ HDG 99 Tuệ Tĩnh, Thanh Miệ</v>
          </cell>
          <cell r="H505" t="str">
            <v>VND</v>
          </cell>
          <cell r="I505" t="str">
            <v>TM/20E#0004245</v>
          </cell>
          <cell r="J505">
            <v>44610</v>
          </cell>
        </row>
        <row r="506">
          <cell r="A506" t="str">
            <v>9101130074</v>
          </cell>
          <cell r="B506" t="str">
            <v>5131380315</v>
          </cell>
          <cell r="C506" t="str">
            <v>2003606</v>
          </cell>
          <cell r="D506" t="str">
            <v>CTY TNHH MTV TMDV NGỌC THƠM</v>
          </cell>
          <cell r="E506">
            <v>44602</v>
          </cell>
          <cell r="F506" t="str">
            <v>3223</v>
          </cell>
          <cell r="G506" t="str">
            <v>WM+ HCM 596/2 Tô Ký</v>
          </cell>
          <cell r="H506" t="str">
            <v>VND</v>
          </cell>
          <cell r="I506" t="str">
            <v>TM/20E#0054830</v>
          </cell>
          <cell r="J506">
            <v>44610</v>
          </cell>
        </row>
        <row r="507">
          <cell r="A507" t="str">
            <v>9101130101</v>
          </cell>
          <cell r="B507" t="str">
            <v>5131380321</v>
          </cell>
          <cell r="C507" t="str">
            <v>2003606</v>
          </cell>
          <cell r="D507" t="str">
            <v>CTY TNHH MTV TMDV NGỌC THƠM</v>
          </cell>
          <cell r="E507">
            <v>44602</v>
          </cell>
          <cell r="F507" t="str">
            <v>3909</v>
          </cell>
          <cell r="G507" t="str">
            <v>WM+ HPG 24A An Đà</v>
          </cell>
          <cell r="H507" t="str">
            <v>VND</v>
          </cell>
          <cell r="I507" t="str">
            <v>TM/20E#0014017</v>
          </cell>
          <cell r="J507">
            <v>44610</v>
          </cell>
        </row>
        <row r="508">
          <cell r="A508" t="str">
            <v>9101130102</v>
          </cell>
          <cell r="B508" t="str">
            <v>5131380323</v>
          </cell>
          <cell r="C508" t="str">
            <v>2003606</v>
          </cell>
          <cell r="D508" t="str">
            <v>CTY TNHH MTV TMDV NGỌC THƠM</v>
          </cell>
          <cell r="E508">
            <v>44602</v>
          </cell>
          <cell r="F508" t="str">
            <v>5664</v>
          </cell>
          <cell r="G508" t="str">
            <v>WM+ HNI 117-119 Yên Phụ</v>
          </cell>
          <cell r="H508" t="str">
            <v>VND</v>
          </cell>
          <cell r="I508" t="str">
            <v>TM/20E#0186138</v>
          </cell>
          <cell r="J508">
            <v>44610</v>
          </cell>
        </row>
        <row r="509">
          <cell r="A509" t="str">
            <v>9101130115</v>
          </cell>
          <cell r="B509" t="str">
            <v>5131380327</v>
          </cell>
          <cell r="C509" t="str">
            <v>2003606</v>
          </cell>
          <cell r="D509" t="str">
            <v>CTY TNHH MTV TMDV NGỌC THƠM</v>
          </cell>
          <cell r="E509">
            <v>44602</v>
          </cell>
          <cell r="F509" t="str">
            <v>4749</v>
          </cell>
          <cell r="G509" t="str">
            <v>WM+ BGG 132+134 Nguyễn Thị Min</v>
          </cell>
          <cell r="H509" t="str">
            <v>VND</v>
          </cell>
          <cell r="I509" t="str">
            <v>TM/20E#0003071</v>
          </cell>
          <cell r="J509">
            <v>44610</v>
          </cell>
        </row>
        <row r="510">
          <cell r="A510" t="str">
            <v>9101130124</v>
          </cell>
          <cell r="B510" t="str">
            <v>5131380333</v>
          </cell>
          <cell r="C510" t="str">
            <v>2003606</v>
          </cell>
          <cell r="D510" t="str">
            <v>CTY TNHH MTV TMDV NGỌC THƠM</v>
          </cell>
          <cell r="E510">
            <v>44602</v>
          </cell>
          <cell r="F510" t="str">
            <v>3707</v>
          </cell>
          <cell r="G510" t="str">
            <v>WM+ HNI 269 Nguyễn Khang</v>
          </cell>
          <cell r="H510" t="str">
            <v>VND</v>
          </cell>
          <cell r="I510" t="str">
            <v>TM/20E#0186142</v>
          </cell>
          <cell r="J510">
            <v>44610</v>
          </cell>
        </row>
        <row r="511">
          <cell r="A511" t="str">
            <v>9101130125</v>
          </cell>
          <cell r="B511" t="str">
            <v>5131380335</v>
          </cell>
          <cell r="C511" t="str">
            <v>2003606</v>
          </cell>
          <cell r="D511" t="str">
            <v>CTY TNHH MTV TMDV NGỌC THƠM</v>
          </cell>
          <cell r="E511">
            <v>44602</v>
          </cell>
          <cell r="F511" t="str">
            <v>5740</v>
          </cell>
          <cell r="G511" t="str">
            <v>WM+ HNI TM17-H1 Hope Residence</v>
          </cell>
          <cell r="H511" t="str">
            <v>VND</v>
          </cell>
          <cell r="I511" t="str">
            <v>TM/20E#0186143</v>
          </cell>
          <cell r="J511">
            <v>44610</v>
          </cell>
        </row>
        <row r="512">
          <cell r="A512" t="str">
            <v>9101130145</v>
          </cell>
          <cell r="B512" t="str">
            <v>5131380339</v>
          </cell>
          <cell r="C512" t="str">
            <v>2003606</v>
          </cell>
          <cell r="D512" t="str">
            <v>CTY TNHH MTV TMDV NGỌC THƠM</v>
          </cell>
          <cell r="E512">
            <v>44602</v>
          </cell>
          <cell r="F512" t="str">
            <v>3496</v>
          </cell>
          <cell r="G512" t="str">
            <v>WM+ HNI N02 T1 Đoàn Ngoại Giao</v>
          </cell>
          <cell r="H512" t="str">
            <v>VND</v>
          </cell>
          <cell r="I512" t="str">
            <v>TM/20E#0186146</v>
          </cell>
          <cell r="J512">
            <v>44610</v>
          </cell>
        </row>
        <row r="513">
          <cell r="A513" t="str">
            <v>9101130151</v>
          </cell>
          <cell r="B513" t="str">
            <v>5131380341</v>
          </cell>
          <cell r="C513" t="str">
            <v>2003606</v>
          </cell>
          <cell r="D513" t="str">
            <v>CTY TNHH MTV TMDV NGỌC THƠM</v>
          </cell>
          <cell r="E513">
            <v>44602</v>
          </cell>
          <cell r="F513" t="str">
            <v>5725</v>
          </cell>
          <cell r="G513" t="str">
            <v>WM+ HCM S3.0101S02 Vinhomes Gr</v>
          </cell>
          <cell r="H513" t="str">
            <v>VND</v>
          </cell>
          <cell r="I513" t="str">
            <v>TM/20E#0054835</v>
          </cell>
          <cell r="J513">
            <v>44610</v>
          </cell>
        </row>
        <row r="514">
          <cell r="A514" t="str">
            <v>9101130171</v>
          </cell>
          <cell r="B514" t="str">
            <v>5131380347</v>
          </cell>
          <cell r="C514" t="str">
            <v>2003606</v>
          </cell>
          <cell r="D514" t="str">
            <v>CTY TNHH MTV TMDV NGỌC THƠM</v>
          </cell>
          <cell r="E514">
            <v>44602</v>
          </cell>
          <cell r="F514" t="str">
            <v>4236</v>
          </cell>
          <cell r="G514" t="str">
            <v>WM+ HNI Phố Nỷ</v>
          </cell>
          <cell r="H514" t="str">
            <v>VND</v>
          </cell>
          <cell r="I514" t="str">
            <v>TM/20E#0186147</v>
          </cell>
          <cell r="J514">
            <v>44610</v>
          </cell>
        </row>
        <row r="515">
          <cell r="A515" t="str">
            <v>9101130198</v>
          </cell>
          <cell r="B515" t="str">
            <v>5131380349</v>
          </cell>
          <cell r="C515" t="str">
            <v>2003606</v>
          </cell>
          <cell r="D515" t="str">
            <v>CTY TNHH MTV TMDV NGỌC THƠM</v>
          </cell>
          <cell r="E515">
            <v>44602</v>
          </cell>
          <cell r="F515" t="str">
            <v>4501</v>
          </cell>
          <cell r="G515" t="str">
            <v>WM+ CTO13-15 Xuân Thủy</v>
          </cell>
          <cell r="H515" t="str">
            <v>VND</v>
          </cell>
          <cell r="I515" t="str">
            <v>TM/20E#0008246</v>
          </cell>
          <cell r="J515">
            <v>44610</v>
          </cell>
        </row>
        <row r="516">
          <cell r="A516" t="str">
            <v>9101130218</v>
          </cell>
          <cell r="B516" t="str">
            <v>5131380353</v>
          </cell>
          <cell r="C516" t="str">
            <v>2003606</v>
          </cell>
          <cell r="D516" t="str">
            <v>CTY TNHH MTV TMDV NGỌC THƠM</v>
          </cell>
          <cell r="E516">
            <v>44602</v>
          </cell>
          <cell r="F516" t="str">
            <v>4436</v>
          </cell>
          <cell r="G516" t="str">
            <v>WM+ HNI 56B Đinh Tiên Hoàng -</v>
          </cell>
          <cell r="H516" t="str">
            <v>VND</v>
          </cell>
          <cell r="I516" t="str">
            <v>TM/20E#0186151</v>
          </cell>
          <cell r="J516">
            <v>44610</v>
          </cell>
        </row>
        <row r="517">
          <cell r="A517" t="str">
            <v>9101130243</v>
          </cell>
          <cell r="B517" t="str">
            <v>5131380357</v>
          </cell>
          <cell r="C517" t="str">
            <v>2003606</v>
          </cell>
          <cell r="D517" t="str">
            <v>CTY TNHH MTV TMDV NGỌC THƠM</v>
          </cell>
          <cell r="E517">
            <v>44602</v>
          </cell>
          <cell r="F517" t="str">
            <v>1626</v>
          </cell>
          <cell r="G517" t="str">
            <v>WM VCP HTH Hà Tĩnh</v>
          </cell>
          <cell r="H517" t="str">
            <v>VND</v>
          </cell>
          <cell r="I517" t="str">
            <v>TM/20E#0002657</v>
          </cell>
          <cell r="J517">
            <v>44610</v>
          </cell>
        </row>
        <row r="518">
          <cell r="A518" t="str">
            <v>9101130246</v>
          </cell>
          <cell r="B518" t="str">
            <v>5131380359</v>
          </cell>
          <cell r="C518" t="str">
            <v>2003606</v>
          </cell>
          <cell r="D518" t="str">
            <v>CTY TNHH MTV TMDV NGỌC THƠM</v>
          </cell>
          <cell r="E518">
            <v>44602</v>
          </cell>
          <cell r="F518" t="str">
            <v>3675</v>
          </cell>
          <cell r="G518" t="str">
            <v>WM+ HCM 586 Nguyễn Duy Trinh</v>
          </cell>
          <cell r="H518" t="str">
            <v>VND</v>
          </cell>
          <cell r="I518" t="str">
            <v>TM/20E#0054840</v>
          </cell>
          <cell r="J518">
            <v>44610</v>
          </cell>
        </row>
        <row r="519">
          <cell r="A519" t="str">
            <v>9101130253</v>
          </cell>
          <cell r="B519" t="str">
            <v>5131380365</v>
          </cell>
          <cell r="C519" t="str">
            <v>2003606</v>
          </cell>
          <cell r="D519" t="str">
            <v>CTY TNHH MTV TMDV NGỌC THƠM</v>
          </cell>
          <cell r="E519">
            <v>44602</v>
          </cell>
          <cell r="F519" t="str">
            <v>4202</v>
          </cell>
          <cell r="G519" t="str">
            <v>WM+ HCM 28 Trần Tử Bình</v>
          </cell>
          <cell r="H519" t="str">
            <v>VND</v>
          </cell>
          <cell r="I519" t="str">
            <v>TM/20E#0054841</v>
          </cell>
          <cell r="J519">
            <v>44610</v>
          </cell>
        </row>
        <row r="520">
          <cell r="A520" t="str">
            <v>9101130254</v>
          </cell>
          <cell r="B520" t="str">
            <v>5131380367</v>
          </cell>
          <cell r="C520" t="str">
            <v>2003606</v>
          </cell>
          <cell r="D520" t="str">
            <v>CTY TNHH MTV TMDV NGỌC THƠM</v>
          </cell>
          <cell r="E520">
            <v>44602</v>
          </cell>
          <cell r="F520" t="str">
            <v>3779</v>
          </cell>
          <cell r="G520" t="str">
            <v>WM+ QNH Tổ 8 khu 2, Bãi Cháy H</v>
          </cell>
          <cell r="H520" t="str">
            <v>VND</v>
          </cell>
          <cell r="I520" t="str">
            <v>TM/20E#0016120</v>
          </cell>
          <cell r="J520">
            <v>44610</v>
          </cell>
        </row>
        <row r="521">
          <cell r="A521" t="str">
            <v>9101130258</v>
          </cell>
          <cell r="B521" t="str">
            <v>5131380369</v>
          </cell>
          <cell r="C521" t="str">
            <v>2003606</v>
          </cell>
          <cell r="D521" t="str">
            <v>CTY TNHH MTV TMDV NGỌC THƠM</v>
          </cell>
          <cell r="E521">
            <v>44602</v>
          </cell>
          <cell r="F521" t="str">
            <v>4549</v>
          </cell>
          <cell r="G521" t="str">
            <v>WM+ AGG 268/4 và 268/5 Hùng Vư</v>
          </cell>
          <cell r="H521" t="str">
            <v>VND</v>
          </cell>
          <cell r="I521" t="str">
            <v>TM/20E#0004004</v>
          </cell>
          <cell r="J521">
            <v>44610</v>
          </cell>
        </row>
        <row r="522">
          <cell r="A522" t="str">
            <v>9101130271</v>
          </cell>
          <cell r="B522" t="str">
            <v>5131380371</v>
          </cell>
          <cell r="C522" t="str">
            <v>2003606</v>
          </cell>
          <cell r="D522" t="str">
            <v>CTY TNHH MTV TMDV NGỌC THƠM</v>
          </cell>
          <cell r="E522">
            <v>44602</v>
          </cell>
          <cell r="F522" t="str">
            <v>5598</v>
          </cell>
          <cell r="G522" t="str">
            <v>WM+ TQG Xóm 8 xã Trung Môn</v>
          </cell>
          <cell r="H522" t="str">
            <v>VND</v>
          </cell>
          <cell r="I522" t="str">
            <v>TM/20E#0001663</v>
          </cell>
          <cell r="J522">
            <v>44610</v>
          </cell>
        </row>
        <row r="523">
          <cell r="A523" t="str">
            <v>9101130277</v>
          </cell>
          <cell r="B523" t="str">
            <v>5131380373</v>
          </cell>
          <cell r="C523" t="str">
            <v>2003606</v>
          </cell>
          <cell r="D523" t="str">
            <v>CTY TNHH MTV TMDV NGỌC THƠM</v>
          </cell>
          <cell r="E523">
            <v>44602</v>
          </cell>
          <cell r="F523" t="str">
            <v>5150</v>
          </cell>
          <cell r="G523" t="str">
            <v>WM+ NTN 284 Đường 21 Tháng 8</v>
          </cell>
          <cell r="H523" t="str">
            <v>VND</v>
          </cell>
          <cell r="I523" t="str">
            <v>TM/20E#0002436</v>
          </cell>
          <cell r="J523">
            <v>44610</v>
          </cell>
        </row>
        <row r="524">
          <cell r="A524" t="str">
            <v>9101130311</v>
          </cell>
          <cell r="B524" t="str">
            <v>5131380379</v>
          </cell>
          <cell r="C524" t="str">
            <v>2003606</v>
          </cell>
          <cell r="D524" t="str">
            <v>CTY TNHH MTV TMDV NGỌC THƠM</v>
          </cell>
          <cell r="E524">
            <v>44602</v>
          </cell>
          <cell r="F524" t="str">
            <v>2116</v>
          </cell>
          <cell r="G524" t="str">
            <v>WM+ HNI 35B Xuân La</v>
          </cell>
          <cell r="H524" t="str">
            <v>VND</v>
          </cell>
          <cell r="I524" t="str">
            <v>TM/20E#0186158</v>
          </cell>
          <cell r="J524">
            <v>44610</v>
          </cell>
        </row>
        <row r="525">
          <cell r="A525" t="str">
            <v>9101130317</v>
          </cell>
          <cell r="B525" t="str">
            <v>5131380381</v>
          </cell>
          <cell r="C525" t="str">
            <v>2003606</v>
          </cell>
          <cell r="D525" t="str">
            <v>CTY TNHH MTV TMDV NGỌC THƠM</v>
          </cell>
          <cell r="E525">
            <v>44602</v>
          </cell>
          <cell r="F525" t="str">
            <v>4481</v>
          </cell>
          <cell r="G525" t="str">
            <v>WM+ VPC 481 Hùng Vương</v>
          </cell>
          <cell r="H525" t="str">
            <v>VND</v>
          </cell>
          <cell r="I525" t="str">
            <v>TM/20E#0000923</v>
          </cell>
          <cell r="J525">
            <v>44610</v>
          </cell>
        </row>
        <row r="526">
          <cell r="A526" t="str">
            <v>9101130326</v>
          </cell>
          <cell r="B526" t="str">
            <v>5131380387</v>
          </cell>
          <cell r="C526" t="str">
            <v>2003606</v>
          </cell>
          <cell r="D526" t="str">
            <v>CTY TNHH MTV TMDV NGỌC THƠM</v>
          </cell>
          <cell r="E526">
            <v>44602</v>
          </cell>
          <cell r="F526" t="str">
            <v>4979</v>
          </cell>
          <cell r="G526" t="str">
            <v>WM+ NAN 45 Nguyễn Sinh Sắc</v>
          </cell>
          <cell r="H526" t="str">
            <v>VND</v>
          </cell>
          <cell r="I526" t="str">
            <v>TM/20E#0003917</v>
          </cell>
          <cell r="J526">
            <v>44610</v>
          </cell>
        </row>
        <row r="527">
          <cell r="A527" t="str">
            <v>9101130357</v>
          </cell>
          <cell r="B527" t="str">
            <v>5131380388</v>
          </cell>
          <cell r="C527" t="str">
            <v>2003606</v>
          </cell>
          <cell r="D527" t="str">
            <v>CTY TNHH MTV TMDV NGỌC THƠM</v>
          </cell>
          <cell r="E527">
            <v>44602</v>
          </cell>
          <cell r="F527" t="str">
            <v>4136</v>
          </cell>
          <cell r="G527" t="str">
            <v>WM+ HNI 30 Phạm Văn Đồng</v>
          </cell>
          <cell r="H527" t="str">
            <v>VND</v>
          </cell>
          <cell r="I527" t="str">
            <v>TM/20E#0186160</v>
          </cell>
          <cell r="J527">
            <v>44610</v>
          </cell>
        </row>
        <row r="528">
          <cell r="A528" t="str">
            <v>9101130362</v>
          </cell>
          <cell r="B528" t="str">
            <v>5131380390</v>
          </cell>
          <cell r="C528" t="str">
            <v>2003606</v>
          </cell>
          <cell r="D528" t="str">
            <v>CTY TNHH MTV TMDV NGỌC THƠM</v>
          </cell>
          <cell r="E528">
            <v>44602</v>
          </cell>
          <cell r="F528" t="str">
            <v>6125</v>
          </cell>
          <cell r="G528" t="str">
            <v>WM+ HBH Toà Ann House, Tân Thị</v>
          </cell>
          <cell r="H528" t="str">
            <v>VND</v>
          </cell>
          <cell r="I528" t="str">
            <v>TM/20E#0001000</v>
          </cell>
          <cell r="J528">
            <v>44610</v>
          </cell>
        </row>
        <row r="529">
          <cell r="A529" t="str">
            <v>9101130381</v>
          </cell>
          <cell r="B529" t="str">
            <v>5131380401</v>
          </cell>
          <cell r="C529" t="str">
            <v>2003606</v>
          </cell>
          <cell r="D529" t="str">
            <v>CTY TNHH MTV TMDV NGỌC THƠM</v>
          </cell>
          <cell r="E529">
            <v>44602</v>
          </cell>
          <cell r="F529" t="str">
            <v>2018</v>
          </cell>
          <cell r="G529" t="str">
            <v>WM+ HNI T4-L1-07A TC</v>
          </cell>
          <cell r="H529" t="str">
            <v>VND</v>
          </cell>
          <cell r="I529" t="str">
            <v>TM/20E#0186163</v>
          </cell>
          <cell r="J529">
            <v>44610</v>
          </cell>
        </row>
        <row r="530">
          <cell r="A530" t="str">
            <v>9101130386</v>
          </cell>
          <cell r="B530" t="str">
            <v>5131380403</v>
          </cell>
          <cell r="C530" t="str">
            <v>2003606</v>
          </cell>
          <cell r="D530" t="str">
            <v>CTY TNHH MTV TMDV NGỌC THƠM</v>
          </cell>
          <cell r="E530">
            <v>44602</v>
          </cell>
          <cell r="F530" t="str">
            <v>4720</v>
          </cell>
          <cell r="G530" t="str">
            <v>WM+ NAN 15 ngõ 77 Nguyễn Thái</v>
          </cell>
          <cell r="H530" t="str">
            <v>VND</v>
          </cell>
          <cell r="I530" t="str">
            <v>TM/20E#0003918</v>
          </cell>
          <cell r="J530">
            <v>44610</v>
          </cell>
        </row>
        <row r="531">
          <cell r="A531" t="str">
            <v>9101130417</v>
          </cell>
          <cell r="B531" t="str">
            <v>5131380407</v>
          </cell>
          <cell r="C531" t="str">
            <v>2003606</v>
          </cell>
          <cell r="D531" t="str">
            <v>CTY TNHH MTV TMDV NGỌC THƠM</v>
          </cell>
          <cell r="E531">
            <v>44602</v>
          </cell>
          <cell r="F531" t="str">
            <v>6129</v>
          </cell>
          <cell r="G531" t="str">
            <v>WM+ HPG Chợ Tổng, Thủy Nguyên</v>
          </cell>
          <cell r="H531" t="str">
            <v>VND</v>
          </cell>
          <cell r="I531" t="str">
            <v>TM/20E#0014022</v>
          </cell>
          <cell r="J531">
            <v>44610</v>
          </cell>
        </row>
        <row r="532">
          <cell r="A532" t="str">
            <v>9101130429</v>
          </cell>
          <cell r="B532" t="str">
            <v>5131380409</v>
          </cell>
          <cell r="C532" t="str">
            <v>2003606</v>
          </cell>
          <cell r="D532" t="str">
            <v>CTY TNHH MTV TMDV NGỌC THƠM</v>
          </cell>
          <cell r="E532">
            <v>44602</v>
          </cell>
          <cell r="F532" t="str">
            <v>5205</v>
          </cell>
          <cell r="G532" t="str">
            <v>WM+ HGG 89 Nguyễn Thái Học</v>
          </cell>
          <cell r="H532" t="str">
            <v>VND</v>
          </cell>
          <cell r="I532" t="str">
            <v>TM/20E#0000681</v>
          </cell>
          <cell r="J532">
            <v>44610</v>
          </cell>
        </row>
        <row r="533">
          <cell r="A533" t="str">
            <v>9101130528</v>
          </cell>
          <cell r="B533" t="str">
            <v>5131380434</v>
          </cell>
          <cell r="C533" t="str">
            <v>2003606</v>
          </cell>
          <cell r="D533" t="str">
            <v>CTY TNHH MTV TMDV NGỌC THƠM</v>
          </cell>
          <cell r="E533">
            <v>44603</v>
          </cell>
          <cell r="F533" t="str">
            <v>5586</v>
          </cell>
          <cell r="G533" t="str">
            <v>WM+ HNI Thôn 2 Xã Lại Yên</v>
          </cell>
          <cell r="H533" t="str">
            <v>VND</v>
          </cell>
          <cell r="I533" t="str">
            <v>TM/20E#0186176</v>
          </cell>
          <cell r="J533">
            <v>44610</v>
          </cell>
        </row>
        <row r="534">
          <cell r="A534" t="str">
            <v>9101130534</v>
          </cell>
          <cell r="B534" t="str">
            <v>5131380439</v>
          </cell>
          <cell r="C534" t="str">
            <v>2003606</v>
          </cell>
          <cell r="D534" t="str">
            <v>CTY TNHH MTV TMDV NGỌC THƠM</v>
          </cell>
          <cell r="E534">
            <v>44603</v>
          </cell>
          <cell r="F534" t="str">
            <v>4115</v>
          </cell>
          <cell r="G534" t="str">
            <v>WM+ QNH 446 Nguyễn Văn Cừ</v>
          </cell>
          <cell r="H534" t="str">
            <v>VND</v>
          </cell>
          <cell r="I534" t="str">
            <v>TM/20E#0016124</v>
          </cell>
          <cell r="J534">
            <v>44610</v>
          </cell>
        </row>
        <row r="535">
          <cell r="A535" t="str">
            <v>9101130541</v>
          </cell>
          <cell r="B535" t="str">
            <v>5131380447</v>
          </cell>
          <cell r="C535" t="str">
            <v>2003606</v>
          </cell>
          <cell r="D535" t="str">
            <v>CTY TNHH MTV TMDV NGỌC THƠM</v>
          </cell>
          <cell r="E535">
            <v>44603</v>
          </cell>
          <cell r="F535" t="str">
            <v>2377</v>
          </cell>
          <cell r="G535" t="str">
            <v>WM+ HNI 211 Thạch Bàn</v>
          </cell>
          <cell r="H535" t="str">
            <v>VND</v>
          </cell>
          <cell r="I535" t="str">
            <v>TM/20E#0186184</v>
          </cell>
          <cell r="J535">
            <v>44610</v>
          </cell>
        </row>
        <row r="536">
          <cell r="A536" t="str">
            <v>9101130553</v>
          </cell>
          <cell r="B536" t="str">
            <v>5131380448</v>
          </cell>
          <cell r="C536" t="str">
            <v>2003606</v>
          </cell>
          <cell r="D536" t="str">
            <v>CTY TNHH MTV TMDV NGỌC THƠM</v>
          </cell>
          <cell r="E536">
            <v>44603</v>
          </cell>
          <cell r="F536" t="str">
            <v>4356</v>
          </cell>
          <cell r="G536" t="str">
            <v>WM+ HNI 103-105 Đa Phúc</v>
          </cell>
          <cell r="H536" t="str">
            <v>VND</v>
          </cell>
          <cell r="I536" t="str">
            <v>TM/20E#0186185</v>
          </cell>
          <cell r="J536">
            <v>44610</v>
          </cell>
        </row>
        <row r="537">
          <cell r="A537" t="str">
            <v>9101130591</v>
          </cell>
          <cell r="B537" t="str">
            <v>5131380466</v>
          </cell>
          <cell r="C537" t="str">
            <v>2003606</v>
          </cell>
          <cell r="D537" t="str">
            <v>CTY TNHH MTV TMDV NGỌC THƠM</v>
          </cell>
          <cell r="E537">
            <v>44603</v>
          </cell>
          <cell r="F537" t="str">
            <v>1654</v>
          </cell>
          <cell r="G537" t="str">
            <v>WM HNI Võ Thị Sáu</v>
          </cell>
          <cell r="H537" t="str">
            <v>VND</v>
          </cell>
          <cell r="I537" t="str">
            <v>TM/20E#0186191</v>
          </cell>
          <cell r="J537">
            <v>44610</v>
          </cell>
        </row>
        <row r="538">
          <cell r="A538" t="str">
            <v>9101130655</v>
          </cell>
          <cell r="B538" t="str">
            <v>5131380483</v>
          </cell>
          <cell r="C538" t="str">
            <v>2003606</v>
          </cell>
          <cell r="D538" t="str">
            <v>CTY TNHH MTV TMDV NGỌC THƠM</v>
          </cell>
          <cell r="E538">
            <v>44603</v>
          </cell>
          <cell r="F538" t="str">
            <v>5595</v>
          </cell>
          <cell r="G538" t="str">
            <v>WM+ HNI 200 Hoàng Hoa Thám</v>
          </cell>
          <cell r="H538" t="str">
            <v>VND</v>
          </cell>
          <cell r="I538" t="str">
            <v>TM/20E#0186201</v>
          </cell>
          <cell r="J538">
            <v>44610</v>
          </cell>
        </row>
        <row r="539">
          <cell r="A539" t="str">
            <v>9101130706</v>
          </cell>
          <cell r="B539" t="str">
            <v>5131380489</v>
          </cell>
          <cell r="C539" t="str">
            <v>2003606</v>
          </cell>
          <cell r="D539" t="str">
            <v>CTY TNHH MTV TMDV NGỌC THƠM</v>
          </cell>
          <cell r="E539">
            <v>44603</v>
          </cell>
          <cell r="F539" t="str">
            <v>5992</v>
          </cell>
          <cell r="G539" t="str">
            <v>WM+ BGG Phố Hoa, Trung Tâm</v>
          </cell>
          <cell r="H539" t="str">
            <v>VND</v>
          </cell>
          <cell r="I539" t="str">
            <v>TM/20E#0003072</v>
          </cell>
          <cell r="J539">
            <v>44610</v>
          </cell>
        </row>
        <row r="540">
          <cell r="A540" t="str">
            <v>9101130789</v>
          </cell>
          <cell r="B540" t="str">
            <v>5131380509</v>
          </cell>
          <cell r="C540" t="str">
            <v>2003606</v>
          </cell>
          <cell r="D540" t="str">
            <v>CTY TNHH MTV TMDV NGỌC THƠM</v>
          </cell>
          <cell r="E540">
            <v>44603</v>
          </cell>
          <cell r="F540" t="str">
            <v>4927</v>
          </cell>
          <cell r="G540" t="str">
            <v>WM+ HNI Khu 10 Thôn Thường Lệ</v>
          </cell>
          <cell r="H540" t="str">
            <v>VND</v>
          </cell>
          <cell r="I540" t="str">
            <v>TM/20E#0186211</v>
          </cell>
          <cell r="J540">
            <v>44610</v>
          </cell>
        </row>
        <row r="541">
          <cell r="A541" t="str">
            <v>9101130796</v>
          </cell>
          <cell r="B541" t="str">
            <v>5131380517</v>
          </cell>
          <cell r="C541" t="str">
            <v>2003606</v>
          </cell>
          <cell r="D541" t="str">
            <v>CTY TNHH MTV TMDV NGỌC THƠM</v>
          </cell>
          <cell r="E541">
            <v>44603</v>
          </cell>
          <cell r="F541" t="str">
            <v>4493</v>
          </cell>
          <cell r="G541" t="str">
            <v>WM+ HCM 425 Tô Ký</v>
          </cell>
          <cell r="H541" t="str">
            <v>VND</v>
          </cell>
          <cell r="I541" t="str">
            <v>TM/20E#0054866</v>
          </cell>
          <cell r="J541">
            <v>44610</v>
          </cell>
        </row>
        <row r="542">
          <cell r="A542" t="str">
            <v>9101130803</v>
          </cell>
          <cell r="B542" t="str">
            <v>5131380519</v>
          </cell>
          <cell r="C542" t="str">
            <v>2003606</v>
          </cell>
          <cell r="D542" t="str">
            <v>CTY TNHH MTV TMDV NGỌC THƠM</v>
          </cell>
          <cell r="E542">
            <v>44603</v>
          </cell>
          <cell r="F542" t="str">
            <v>5835</v>
          </cell>
          <cell r="G542" t="str">
            <v>WM+ HNI Chợ Hiền Ninh, Sóc Sơn</v>
          </cell>
          <cell r="H542" t="str">
            <v>VND</v>
          </cell>
          <cell r="I542" t="str">
            <v>TM/20E#0186213</v>
          </cell>
          <cell r="J542">
            <v>44610</v>
          </cell>
        </row>
        <row r="543">
          <cell r="A543" t="str">
            <v>9101130835</v>
          </cell>
          <cell r="B543" t="str">
            <v>5131380527</v>
          </cell>
          <cell r="C543" t="str">
            <v>2003606</v>
          </cell>
          <cell r="D543" t="str">
            <v>CTY TNHH MTV TMDV NGỌC THƠM</v>
          </cell>
          <cell r="E543">
            <v>44603</v>
          </cell>
          <cell r="F543" t="str">
            <v>3970</v>
          </cell>
          <cell r="G543" t="str">
            <v>WM+ HCM 169 Nguyễn Phúc Nguyên</v>
          </cell>
          <cell r="H543" t="str">
            <v>VND</v>
          </cell>
          <cell r="I543" t="str">
            <v>TM/20E#0054868</v>
          </cell>
          <cell r="J543">
            <v>44610</v>
          </cell>
        </row>
        <row r="544">
          <cell r="A544" t="str">
            <v>9101130839</v>
          </cell>
          <cell r="B544" t="str">
            <v>5131380530</v>
          </cell>
          <cell r="C544" t="str">
            <v>2003606</v>
          </cell>
          <cell r="D544" t="str">
            <v>CTY TNHH MTV TMDV NGỌC THƠM</v>
          </cell>
          <cell r="E544">
            <v>44603</v>
          </cell>
          <cell r="F544" t="str">
            <v>1620</v>
          </cell>
          <cell r="G544" t="str">
            <v>WM HNI Gardenia</v>
          </cell>
          <cell r="H544" t="str">
            <v>VND</v>
          </cell>
          <cell r="I544" t="str">
            <v>TM/20E#0186216</v>
          </cell>
          <cell r="J544">
            <v>44610</v>
          </cell>
        </row>
        <row r="545">
          <cell r="A545" t="str">
            <v>9101130853</v>
          </cell>
          <cell r="B545" t="str">
            <v>5131380540</v>
          </cell>
          <cell r="C545" t="str">
            <v>2003606</v>
          </cell>
          <cell r="D545" t="str">
            <v>CTY TNHH MTV TMDV NGỌC THƠM</v>
          </cell>
          <cell r="E545">
            <v>44603</v>
          </cell>
          <cell r="F545" t="str">
            <v>5653</v>
          </cell>
          <cell r="G545" t="str">
            <v>WM+ QNH 81 Đường 334 TT Cái Rồ</v>
          </cell>
          <cell r="H545" t="str">
            <v>VND</v>
          </cell>
          <cell r="I545" t="str">
            <v>TM/20E#0016128</v>
          </cell>
          <cell r="J545">
            <v>44610</v>
          </cell>
        </row>
        <row r="546">
          <cell r="A546" t="str">
            <v>9101130898</v>
          </cell>
          <cell r="B546" t="str">
            <v>5131380558</v>
          </cell>
          <cell r="C546" t="str">
            <v>2003606</v>
          </cell>
          <cell r="D546" t="str">
            <v>CTY TNHH MTV TMDV NGỌC THƠM</v>
          </cell>
          <cell r="E546">
            <v>44603</v>
          </cell>
          <cell r="F546" t="str">
            <v>5885</v>
          </cell>
          <cell r="G546" t="str">
            <v>WM+ QNH 221 Nguyễn Bình</v>
          </cell>
          <cell r="H546" t="str">
            <v>VND</v>
          </cell>
          <cell r="I546" t="str">
            <v>TM/20E#0016130</v>
          </cell>
          <cell r="J546">
            <v>44610</v>
          </cell>
        </row>
        <row r="547">
          <cell r="A547" t="str">
            <v>9101130913</v>
          </cell>
          <cell r="B547" t="str">
            <v>5131380562</v>
          </cell>
          <cell r="C547" t="str">
            <v>2003606</v>
          </cell>
          <cell r="D547" t="str">
            <v>CTY TNHH MTV TMDV NGỌC THƠM</v>
          </cell>
          <cell r="E547">
            <v>44603</v>
          </cell>
          <cell r="F547" t="str">
            <v>3555</v>
          </cell>
          <cell r="G547" t="str">
            <v>WM+ HNI Lô 4, TT19&amp;20 Xuân Phư</v>
          </cell>
          <cell r="H547" t="str">
            <v>VND</v>
          </cell>
          <cell r="I547" t="str">
            <v>TM/20E#0186230</v>
          </cell>
          <cell r="J547">
            <v>44610</v>
          </cell>
        </row>
        <row r="548">
          <cell r="A548" t="str">
            <v>9101130934</v>
          </cell>
          <cell r="B548" t="str">
            <v>5131380568</v>
          </cell>
          <cell r="C548" t="str">
            <v>2003606</v>
          </cell>
          <cell r="D548" t="str">
            <v>CTY TNHH MTV TMDV NGỌC THƠM</v>
          </cell>
          <cell r="E548">
            <v>44603</v>
          </cell>
          <cell r="F548" t="str">
            <v>3640</v>
          </cell>
          <cell r="G548" t="str">
            <v>WM+ BNH số 03 Dốc Cầu Gỗ</v>
          </cell>
          <cell r="H548" t="str">
            <v>VND</v>
          </cell>
          <cell r="I548" t="str">
            <v>TM/20E#0004727</v>
          </cell>
          <cell r="J548">
            <v>44610</v>
          </cell>
        </row>
        <row r="549">
          <cell r="A549" t="str">
            <v>9101130989</v>
          </cell>
          <cell r="B549" t="str">
            <v>5131380583</v>
          </cell>
          <cell r="C549" t="str">
            <v>2003606</v>
          </cell>
          <cell r="D549" t="str">
            <v>CTY TNHH MTV TMDV NGỌC THƠM</v>
          </cell>
          <cell r="E549">
            <v>44603</v>
          </cell>
          <cell r="F549" t="str">
            <v>3960</v>
          </cell>
          <cell r="G549" t="str">
            <v>WM+ HNI 173 Hà Huy Tập</v>
          </cell>
          <cell r="H549" t="str">
            <v>VND</v>
          </cell>
          <cell r="I549" t="str">
            <v>TM/20E#0186241</v>
          </cell>
          <cell r="J549">
            <v>44610</v>
          </cell>
        </row>
        <row r="550">
          <cell r="A550" t="str">
            <v>9101131101</v>
          </cell>
          <cell r="B550" t="str">
            <v>5131380598</v>
          </cell>
          <cell r="C550" t="str">
            <v>2003606</v>
          </cell>
          <cell r="D550" t="str">
            <v>CTY TNHH MTV TMDV NGỌC THƠM</v>
          </cell>
          <cell r="E550">
            <v>44603</v>
          </cell>
          <cell r="F550" t="str">
            <v>2709</v>
          </cell>
          <cell r="G550" t="str">
            <v>WM+ HCM Ng Cảnh Chân</v>
          </cell>
          <cell r="H550" t="str">
            <v>VND</v>
          </cell>
          <cell r="I550" t="str">
            <v>TM/20E#0054876</v>
          </cell>
          <cell r="J550">
            <v>44610</v>
          </cell>
        </row>
        <row r="551">
          <cell r="A551" t="str">
            <v>9101131102</v>
          </cell>
          <cell r="B551" t="str">
            <v>5131380600</v>
          </cell>
          <cell r="C551" t="str">
            <v>2003606</v>
          </cell>
          <cell r="D551" t="str">
            <v>CTY TNHH MTV TMDV NGỌC THƠM</v>
          </cell>
          <cell r="E551">
            <v>44603</v>
          </cell>
          <cell r="F551" t="str">
            <v>5324</v>
          </cell>
          <cell r="G551" t="str">
            <v>WM+ HNI 254 Phố Huyện, TT Quốc</v>
          </cell>
          <cell r="H551" t="str">
            <v>VND</v>
          </cell>
          <cell r="I551" t="str">
            <v>TM/20E#0186244</v>
          </cell>
          <cell r="J551">
            <v>44610</v>
          </cell>
        </row>
        <row r="552">
          <cell r="A552" t="str">
            <v>9101131184</v>
          </cell>
          <cell r="B552" t="str">
            <v>5131380624</v>
          </cell>
          <cell r="C552" t="str">
            <v>2003606</v>
          </cell>
          <cell r="D552" t="str">
            <v>CTY TNHH MTV TMDV NGỌC THƠM</v>
          </cell>
          <cell r="E552">
            <v>44603</v>
          </cell>
          <cell r="F552" t="str">
            <v>3600</v>
          </cell>
          <cell r="G552" t="str">
            <v>WM+ THA 64 Đinh Chương Dương</v>
          </cell>
          <cell r="H552" t="str">
            <v>VND</v>
          </cell>
          <cell r="I552" t="str">
            <v>TM/20E#0006861</v>
          </cell>
          <cell r="J552">
            <v>44610</v>
          </cell>
        </row>
        <row r="553">
          <cell r="A553" t="str">
            <v>9101131193</v>
          </cell>
          <cell r="B553" t="str">
            <v>5131380628</v>
          </cell>
          <cell r="C553" t="str">
            <v>2003606</v>
          </cell>
          <cell r="D553" t="str">
            <v>CTY TNHH MTV TMDV NGỌC THƠM</v>
          </cell>
          <cell r="E553">
            <v>44603</v>
          </cell>
          <cell r="F553" t="str">
            <v>3138</v>
          </cell>
          <cell r="G553" t="str">
            <v>WM+ HNI 98 Xuân Diệu</v>
          </cell>
          <cell r="H553" t="str">
            <v>VND</v>
          </cell>
          <cell r="I553" t="str">
            <v>TM/20E#0186259</v>
          </cell>
          <cell r="J553">
            <v>44610</v>
          </cell>
        </row>
        <row r="554">
          <cell r="A554" t="str">
            <v>9101131219</v>
          </cell>
          <cell r="B554" t="str">
            <v>5131380630</v>
          </cell>
          <cell r="C554" t="str">
            <v>2003606</v>
          </cell>
          <cell r="D554" t="str">
            <v>CTY TNHH MTV TMDV NGỌC THƠM</v>
          </cell>
          <cell r="E554">
            <v>44603</v>
          </cell>
          <cell r="F554" t="str">
            <v>4768</v>
          </cell>
          <cell r="G554" t="str">
            <v>WM+ TNN 386 Đường Ga</v>
          </cell>
          <cell r="H554" t="str">
            <v>VND</v>
          </cell>
          <cell r="I554" t="str">
            <v>TM/20E#0002041</v>
          </cell>
          <cell r="J554">
            <v>44610</v>
          </cell>
        </row>
        <row r="555">
          <cell r="A555" t="str">
            <v>9101131237</v>
          </cell>
          <cell r="B555" t="str">
            <v>5131380638</v>
          </cell>
          <cell r="C555" t="str">
            <v>2003606</v>
          </cell>
          <cell r="D555" t="str">
            <v>CTY TNHH MTV TMDV NGỌC THƠM</v>
          </cell>
          <cell r="E555">
            <v>44603</v>
          </cell>
          <cell r="F555" t="str">
            <v>6059</v>
          </cell>
          <cell r="G555" t="str">
            <v>WM+ CTO 56 Nguyễn Văn Cừ</v>
          </cell>
          <cell r="H555" t="str">
            <v>VND</v>
          </cell>
          <cell r="I555" t="str">
            <v>TM/20E#0008254</v>
          </cell>
          <cell r="J555">
            <v>44610</v>
          </cell>
        </row>
        <row r="556">
          <cell r="A556" t="str">
            <v>9101131249</v>
          </cell>
          <cell r="B556" t="str">
            <v>5131380646</v>
          </cell>
          <cell r="C556" t="str">
            <v>2003606</v>
          </cell>
          <cell r="D556" t="str">
            <v>CTY TNHH MTV TMDV NGỌC THƠM</v>
          </cell>
          <cell r="E556">
            <v>44603</v>
          </cell>
          <cell r="F556" t="str">
            <v>6117</v>
          </cell>
          <cell r="G556" t="str">
            <v>WM+ PTO 167-169 Nguyễn Trãi</v>
          </cell>
          <cell r="H556" t="str">
            <v>VND</v>
          </cell>
          <cell r="I556" t="str">
            <v>TM/20E#0003364</v>
          </cell>
          <cell r="J556">
            <v>44610</v>
          </cell>
        </row>
        <row r="557">
          <cell r="A557" t="str">
            <v>9101131322</v>
          </cell>
          <cell r="B557" t="str">
            <v>5131380667</v>
          </cell>
          <cell r="C557" t="str">
            <v>2003606</v>
          </cell>
          <cell r="D557" t="str">
            <v>CTY TNHH MTV TMDV NGỌC THƠM</v>
          </cell>
          <cell r="E557">
            <v>44603</v>
          </cell>
          <cell r="F557" t="str">
            <v>3465</v>
          </cell>
          <cell r="G557" t="str">
            <v>WM+ HNI 671 Hoàng Hoa Thám</v>
          </cell>
          <cell r="H557" t="str">
            <v>VND</v>
          </cell>
          <cell r="I557" t="str">
            <v>TM/20E#0186275</v>
          </cell>
          <cell r="J557">
            <v>44610</v>
          </cell>
        </row>
        <row r="558">
          <cell r="A558" t="str">
            <v>9101131347</v>
          </cell>
          <cell r="B558" t="str">
            <v>5131380671</v>
          </cell>
          <cell r="C558" t="str">
            <v>2003606</v>
          </cell>
          <cell r="D558" t="str">
            <v>CTY TNHH MTV TMDV NGỌC THƠM</v>
          </cell>
          <cell r="E558">
            <v>44603</v>
          </cell>
          <cell r="F558" t="str">
            <v>3385</v>
          </cell>
          <cell r="G558" t="str">
            <v>WM+ HDG 101-103-105 Thanh Niên</v>
          </cell>
          <cell r="H558" t="str">
            <v>VND</v>
          </cell>
          <cell r="I558" t="str">
            <v>TM/20E#0004249</v>
          </cell>
          <cell r="J558">
            <v>44610</v>
          </cell>
        </row>
        <row r="559">
          <cell r="A559" t="str">
            <v>9101131450</v>
          </cell>
          <cell r="B559" t="str">
            <v>5131380706</v>
          </cell>
          <cell r="C559" t="str">
            <v>2003606</v>
          </cell>
          <cell r="D559" t="str">
            <v>CTY TNHH MTV TMDV NGỌC THƠM</v>
          </cell>
          <cell r="E559">
            <v>44603</v>
          </cell>
          <cell r="F559" t="str">
            <v>2762</v>
          </cell>
          <cell r="G559" t="str">
            <v>WM+ HNI 15/68 Trung Hà</v>
          </cell>
          <cell r="H559" t="str">
            <v>VND</v>
          </cell>
          <cell r="I559" t="str">
            <v>TM/20E#0186289</v>
          </cell>
          <cell r="J559">
            <v>44610</v>
          </cell>
        </row>
        <row r="560">
          <cell r="A560" t="str">
            <v>9101131464</v>
          </cell>
          <cell r="B560" t="str">
            <v>5131380709</v>
          </cell>
          <cell r="C560" t="str">
            <v>2003606</v>
          </cell>
          <cell r="D560" t="str">
            <v>CTY TNHH MTV TMDV NGỌC THƠM</v>
          </cell>
          <cell r="E560">
            <v>44603</v>
          </cell>
          <cell r="F560" t="str">
            <v>3713</v>
          </cell>
          <cell r="G560" t="str">
            <v>WM+ HNI 47 Vũ Trọng Phụng</v>
          </cell>
          <cell r="H560" t="str">
            <v>VND</v>
          </cell>
          <cell r="I560" t="str">
            <v>TM/20E#0186291</v>
          </cell>
          <cell r="J560">
            <v>44610</v>
          </cell>
        </row>
        <row r="561">
          <cell r="A561" t="str">
            <v>9101131469</v>
          </cell>
          <cell r="B561" t="str">
            <v>5131380712</v>
          </cell>
          <cell r="C561" t="str">
            <v>2003606</v>
          </cell>
          <cell r="D561" t="str">
            <v>CTY TNHH MTV TMDV NGỌC THƠM</v>
          </cell>
          <cell r="E561">
            <v>44603</v>
          </cell>
          <cell r="F561" t="str">
            <v>4473</v>
          </cell>
          <cell r="G561" t="str">
            <v>WM+ DNG 51 Nguyễn Nhàn</v>
          </cell>
          <cell r="H561" t="str">
            <v>VND</v>
          </cell>
          <cell r="I561" t="str">
            <v>TM/20E#0024459</v>
          </cell>
          <cell r="J561">
            <v>44610</v>
          </cell>
        </row>
        <row r="562">
          <cell r="A562" t="str">
            <v>9101131504</v>
          </cell>
          <cell r="B562" t="str">
            <v>5131380714</v>
          </cell>
          <cell r="C562" t="str">
            <v>2003606</v>
          </cell>
          <cell r="D562" t="str">
            <v>CTY TNHH MTV TMDV NGỌC THƠM</v>
          </cell>
          <cell r="E562">
            <v>44603</v>
          </cell>
          <cell r="F562" t="str">
            <v>5638</v>
          </cell>
          <cell r="G562" t="str">
            <v>WM+ HYN CT2 KĐT Lạc Hồng Phúc</v>
          </cell>
          <cell r="H562" t="str">
            <v>VND</v>
          </cell>
          <cell r="I562" t="str">
            <v>TM/20E#0002677</v>
          </cell>
          <cell r="J562">
            <v>44610</v>
          </cell>
        </row>
        <row r="563">
          <cell r="A563" t="str">
            <v>9101131532</v>
          </cell>
          <cell r="B563" t="str">
            <v>5131380726</v>
          </cell>
          <cell r="C563" t="str">
            <v>2003606</v>
          </cell>
          <cell r="D563" t="str">
            <v>CTY TNHH MTV TMDV NGỌC THƠM</v>
          </cell>
          <cell r="E563">
            <v>44603</v>
          </cell>
          <cell r="F563" t="str">
            <v>4437</v>
          </cell>
          <cell r="G563" t="str">
            <v>WM+ HNI 56 ngõ 43 Cổ Nhuế</v>
          </cell>
          <cell r="H563" t="str">
            <v>VND</v>
          </cell>
          <cell r="I563" t="str">
            <v>TM/20E#0186297</v>
          </cell>
          <cell r="J563">
            <v>44610</v>
          </cell>
        </row>
        <row r="564">
          <cell r="A564" t="str">
            <v>9101131533</v>
          </cell>
          <cell r="B564" t="str">
            <v>5131380729</v>
          </cell>
          <cell r="C564" t="str">
            <v>2003606</v>
          </cell>
          <cell r="D564" t="str">
            <v>CTY TNHH MTV TMDV NGỌC THƠM</v>
          </cell>
          <cell r="E564">
            <v>44603</v>
          </cell>
          <cell r="F564" t="str">
            <v>4437</v>
          </cell>
          <cell r="G564" t="str">
            <v>WM+ HNI 56 ngõ 43 Cổ Nhuế</v>
          </cell>
          <cell r="H564" t="str">
            <v>VND</v>
          </cell>
          <cell r="I564" t="str">
            <v>TM/20E#0186298</v>
          </cell>
          <cell r="J564">
            <v>44610</v>
          </cell>
        </row>
        <row r="565">
          <cell r="A565" t="str">
            <v>9101131536</v>
          </cell>
          <cell r="B565" t="str">
            <v>5131380732</v>
          </cell>
          <cell r="C565" t="str">
            <v>2003606</v>
          </cell>
          <cell r="D565" t="str">
            <v>CTY TNHH MTV TMDV NGỌC THƠM</v>
          </cell>
          <cell r="E565">
            <v>44603</v>
          </cell>
          <cell r="F565" t="str">
            <v>4566</v>
          </cell>
          <cell r="G565" t="str">
            <v>WM+ HNI Số 7 Hoa Viên</v>
          </cell>
          <cell r="H565" t="str">
            <v>VND</v>
          </cell>
          <cell r="I565" t="str">
            <v>TM/20E#0186299</v>
          </cell>
          <cell r="J565">
            <v>44610</v>
          </cell>
        </row>
        <row r="566">
          <cell r="A566" t="str">
            <v>9101131538</v>
          </cell>
          <cell r="B566" t="str">
            <v>5131380738</v>
          </cell>
          <cell r="C566" t="str">
            <v>2003606</v>
          </cell>
          <cell r="D566" t="str">
            <v>CTY TNHH MTV TMDV NGỌC THƠM</v>
          </cell>
          <cell r="E566">
            <v>44603</v>
          </cell>
          <cell r="F566" t="str">
            <v>5638</v>
          </cell>
          <cell r="G566" t="str">
            <v>WM+ HYN CT2 KĐT Lạc Hồng Phúc</v>
          </cell>
          <cell r="H566" t="str">
            <v>VND</v>
          </cell>
          <cell r="I566" t="str">
            <v>TM/20E#0002678</v>
          </cell>
          <cell r="J566">
            <v>44610</v>
          </cell>
        </row>
        <row r="567">
          <cell r="A567" t="str">
            <v>9101131553</v>
          </cell>
          <cell r="B567" t="str">
            <v>5131380747</v>
          </cell>
          <cell r="C567" t="str">
            <v>2003606</v>
          </cell>
          <cell r="D567" t="str">
            <v>CTY TNHH MTV TMDV NGỌC THƠM</v>
          </cell>
          <cell r="E567">
            <v>44603</v>
          </cell>
          <cell r="F567" t="str">
            <v>5107</v>
          </cell>
          <cell r="G567" t="str">
            <v>WM+ BTE 401B Nguyễn Đình Chiểu</v>
          </cell>
          <cell r="H567" t="str">
            <v>VND</v>
          </cell>
          <cell r="I567" t="str">
            <v>TM/20E#0001794</v>
          </cell>
          <cell r="J567">
            <v>44610</v>
          </cell>
        </row>
        <row r="568">
          <cell r="A568" t="str">
            <v>9101131600</v>
          </cell>
          <cell r="B568" t="str">
            <v>5131380762</v>
          </cell>
          <cell r="C568" t="str">
            <v>2003606</v>
          </cell>
          <cell r="D568" t="str">
            <v>CTY TNHH MTV TMDV NGỌC THƠM</v>
          </cell>
          <cell r="E568">
            <v>44603</v>
          </cell>
          <cell r="F568" t="str">
            <v>3380</v>
          </cell>
          <cell r="G568" t="str">
            <v>WM+ QNH 338 Nguyễn Văn Cừ</v>
          </cell>
          <cell r="H568" t="str">
            <v>VND</v>
          </cell>
          <cell r="I568" t="str">
            <v>TM/20E#0016138</v>
          </cell>
          <cell r="J568">
            <v>44610</v>
          </cell>
        </row>
        <row r="569">
          <cell r="A569" t="str">
            <v>9101131619</v>
          </cell>
          <cell r="B569" t="str">
            <v>5131380772</v>
          </cell>
          <cell r="C569" t="str">
            <v>2003606</v>
          </cell>
          <cell r="D569" t="str">
            <v>CTY TNHH MTV TMDV NGỌC THƠM</v>
          </cell>
          <cell r="E569">
            <v>44603</v>
          </cell>
          <cell r="F569" t="str">
            <v>5813</v>
          </cell>
          <cell r="G569" t="str">
            <v>WM+ HNI Nội Phật, Sóc Sơn</v>
          </cell>
          <cell r="H569" t="str">
            <v>VND</v>
          </cell>
          <cell r="I569" t="str">
            <v>TM/20E#0186313</v>
          </cell>
          <cell r="J569">
            <v>44610</v>
          </cell>
        </row>
        <row r="570">
          <cell r="A570" t="str">
            <v>9101131662</v>
          </cell>
          <cell r="B570" t="str">
            <v>5131380786</v>
          </cell>
          <cell r="C570" t="str">
            <v>2003606</v>
          </cell>
          <cell r="D570" t="str">
            <v>CTY TNHH MTV TMDV NGỌC THƠM</v>
          </cell>
          <cell r="E570">
            <v>44603</v>
          </cell>
          <cell r="F570" t="str">
            <v>5696</v>
          </cell>
          <cell r="G570" t="str">
            <v>WM+ QNH Tổ 5 Khu 9A Bãi Cháy</v>
          </cell>
          <cell r="H570" t="str">
            <v>VND</v>
          </cell>
          <cell r="I570" t="str">
            <v>TM/20E#0016141</v>
          </cell>
          <cell r="J570">
            <v>44610</v>
          </cell>
        </row>
        <row r="571">
          <cell r="A571" t="str">
            <v>9101131686</v>
          </cell>
          <cell r="B571" t="str">
            <v>5131380801</v>
          </cell>
          <cell r="C571" t="str">
            <v>2003606</v>
          </cell>
          <cell r="D571" t="str">
            <v>CTY TNHH MTV TMDV NGỌC THƠM</v>
          </cell>
          <cell r="E571">
            <v>44603</v>
          </cell>
          <cell r="F571" t="str">
            <v>5180</v>
          </cell>
          <cell r="G571" t="str">
            <v>WM+ QNI 10 Nguyễn Thụy</v>
          </cell>
          <cell r="H571" t="str">
            <v>VND</v>
          </cell>
          <cell r="I571" t="str">
            <v>TM/20E#0000835</v>
          </cell>
          <cell r="J571">
            <v>44610</v>
          </cell>
        </row>
        <row r="572">
          <cell r="A572" t="str">
            <v>9101131766</v>
          </cell>
          <cell r="B572" t="str">
            <v>5131380831</v>
          </cell>
          <cell r="C572" t="str">
            <v>2003606</v>
          </cell>
          <cell r="D572" t="str">
            <v>CTY TNHH MTV TMDV NGỌC THƠM</v>
          </cell>
          <cell r="E572">
            <v>44603</v>
          </cell>
          <cell r="F572" t="str">
            <v>3160</v>
          </cell>
          <cell r="G572" t="str">
            <v>WM+ HYN WB-B02 Westbay</v>
          </cell>
          <cell r="H572" t="str">
            <v>VND</v>
          </cell>
          <cell r="I572" t="str">
            <v>TM/20E#0002679</v>
          </cell>
          <cell r="J572">
            <v>44610</v>
          </cell>
        </row>
        <row r="573">
          <cell r="A573" t="str">
            <v>9101131776</v>
          </cell>
          <cell r="B573" t="str">
            <v>5131380834</v>
          </cell>
          <cell r="C573" t="str">
            <v>2003606</v>
          </cell>
          <cell r="D573" t="str">
            <v>CTY TNHH MTV TMDV NGỌC THƠM</v>
          </cell>
          <cell r="E573">
            <v>44603</v>
          </cell>
          <cell r="F573" t="str">
            <v>4136</v>
          </cell>
          <cell r="G573" t="str">
            <v>WM+ HNI 30 Phạm Văn Đồng</v>
          </cell>
          <cell r="H573" t="str">
            <v>VND</v>
          </cell>
          <cell r="I573" t="str">
            <v>TM/20E#0186331</v>
          </cell>
          <cell r="J573">
            <v>44610</v>
          </cell>
        </row>
        <row r="574">
          <cell r="A574" t="str">
            <v>9101131780</v>
          </cell>
          <cell r="B574" t="str">
            <v>5131380840</v>
          </cell>
          <cell r="C574" t="str">
            <v>2003606</v>
          </cell>
          <cell r="D574" t="str">
            <v>CTY TNHH MTV TMDV NGỌC THƠM</v>
          </cell>
          <cell r="E574">
            <v>44603</v>
          </cell>
          <cell r="F574" t="str">
            <v>5829</v>
          </cell>
          <cell r="G574" t="str">
            <v>WM+ HGG 1157 Trường Chinh</v>
          </cell>
          <cell r="H574" t="str">
            <v>VND</v>
          </cell>
          <cell r="I574" t="str">
            <v>TM/20E#0000683</v>
          </cell>
          <cell r="J574">
            <v>44610</v>
          </cell>
        </row>
        <row r="575">
          <cell r="A575" t="str">
            <v>9101131783</v>
          </cell>
          <cell r="B575" t="str">
            <v>5131380841</v>
          </cell>
          <cell r="C575" t="str">
            <v>2003606</v>
          </cell>
          <cell r="D575" t="str">
            <v>CTY TNHH MTV TMDV NGỌC THƠM</v>
          </cell>
          <cell r="E575">
            <v>44603</v>
          </cell>
          <cell r="F575" t="str">
            <v>5388</v>
          </cell>
          <cell r="G575" t="str">
            <v>WM+HCM A–01 Dự án Valora Mizuk</v>
          </cell>
          <cell r="H575" t="str">
            <v>VND</v>
          </cell>
          <cell r="I575" t="str">
            <v>TM/20E#0054904</v>
          </cell>
          <cell r="J575">
            <v>44610</v>
          </cell>
        </row>
        <row r="576">
          <cell r="A576" t="str">
            <v>9101131792</v>
          </cell>
          <cell r="B576" t="str">
            <v>5131380846</v>
          </cell>
          <cell r="C576" t="str">
            <v>2003606</v>
          </cell>
          <cell r="D576" t="str">
            <v>CTY TNHH MTV TMDV NGỌC THƠM</v>
          </cell>
          <cell r="E576">
            <v>44603</v>
          </cell>
          <cell r="F576" t="str">
            <v>3248</v>
          </cell>
          <cell r="G576" t="str">
            <v>WM+ HNI Lô 2-628 Hoàng Hoa Thá</v>
          </cell>
          <cell r="H576" t="str">
            <v>VND</v>
          </cell>
          <cell r="I576" t="str">
            <v>TM/20E#0186336</v>
          </cell>
          <cell r="J576">
            <v>44610</v>
          </cell>
        </row>
        <row r="577">
          <cell r="A577" t="str">
            <v>9101131817</v>
          </cell>
          <cell r="B577" t="str">
            <v>5131380854</v>
          </cell>
          <cell r="C577" t="str">
            <v>2003606</v>
          </cell>
          <cell r="D577" t="str">
            <v>CTY TNHH MTV TMDV NGỌC THƠM</v>
          </cell>
          <cell r="E577">
            <v>44603</v>
          </cell>
          <cell r="F577" t="str">
            <v>3825</v>
          </cell>
          <cell r="G577" t="str">
            <v>WM+THA 320 Quang Trung</v>
          </cell>
          <cell r="H577" t="str">
            <v>VND</v>
          </cell>
          <cell r="I577" t="str">
            <v>TM/20E#0006867</v>
          </cell>
          <cell r="J577">
            <v>44610</v>
          </cell>
        </row>
        <row r="578">
          <cell r="A578" t="str">
            <v>9101131826</v>
          </cell>
          <cell r="B578" t="str">
            <v>5131380857</v>
          </cell>
          <cell r="C578" t="str">
            <v>2003606</v>
          </cell>
          <cell r="D578" t="str">
            <v>CTY TNHH MTV TMDV NGỌC THƠM</v>
          </cell>
          <cell r="E578">
            <v>44603</v>
          </cell>
          <cell r="F578" t="str">
            <v>3345</v>
          </cell>
          <cell r="G578" t="str">
            <v>WM+ PTO 44 Nguyễn Du</v>
          </cell>
          <cell r="H578" t="str">
            <v>VND</v>
          </cell>
          <cell r="I578" t="str">
            <v>TM/20E#0003366</v>
          </cell>
          <cell r="J578">
            <v>44610</v>
          </cell>
        </row>
        <row r="579">
          <cell r="A579" t="str">
            <v>9101131852</v>
          </cell>
          <cell r="B579" t="str">
            <v>5131380885</v>
          </cell>
          <cell r="C579" t="str">
            <v>2003606</v>
          </cell>
          <cell r="D579" t="str">
            <v>CTY TNHH MTV TMDV NGỌC THƠM</v>
          </cell>
          <cell r="E579">
            <v>44603</v>
          </cell>
          <cell r="F579" t="str">
            <v>3824</v>
          </cell>
          <cell r="G579" t="str">
            <v>WM+ THA 376 Hải Thượng Lãn Ông</v>
          </cell>
          <cell r="H579" t="str">
            <v>VND</v>
          </cell>
          <cell r="I579" t="str">
            <v>TM/20E#0006869</v>
          </cell>
          <cell r="J579">
            <v>44610</v>
          </cell>
        </row>
        <row r="580">
          <cell r="A580" t="str">
            <v>9101131914</v>
          </cell>
          <cell r="B580" t="str">
            <v>5131380901</v>
          </cell>
          <cell r="C580" t="str">
            <v>2003606</v>
          </cell>
          <cell r="D580" t="str">
            <v>CTY TNHH MTV TMDV NGỌC THƠM</v>
          </cell>
          <cell r="E580">
            <v>44603</v>
          </cell>
          <cell r="F580" t="str">
            <v>5159</v>
          </cell>
          <cell r="G580" t="str">
            <v>WM+ HPG 67 Hoàng Quốc Việt</v>
          </cell>
          <cell r="H580" t="str">
            <v>VND</v>
          </cell>
          <cell r="I580" t="str">
            <v>TM/20E#0014037</v>
          </cell>
          <cell r="J580">
            <v>44610</v>
          </cell>
        </row>
        <row r="581">
          <cell r="A581" t="str">
            <v>9101131925</v>
          </cell>
          <cell r="B581" t="str">
            <v>5131380907</v>
          </cell>
          <cell r="C581" t="str">
            <v>2003606</v>
          </cell>
          <cell r="D581" t="str">
            <v>CTY TNHH MTV TMDV NGỌC THƠM</v>
          </cell>
          <cell r="E581">
            <v>44603</v>
          </cell>
          <cell r="F581" t="str">
            <v>3455</v>
          </cell>
          <cell r="G581" t="str">
            <v>WM+ HNI18T1-HH6 Nam An Khánh</v>
          </cell>
          <cell r="H581" t="str">
            <v>VND</v>
          </cell>
          <cell r="I581" t="str">
            <v>TM/20E#0186352</v>
          </cell>
          <cell r="J581">
            <v>44610</v>
          </cell>
        </row>
        <row r="582">
          <cell r="A582" t="str">
            <v>9101131945</v>
          </cell>
          <cell r="B582" t="str">
            <v>5131380919</v>
          </cell>
          <cell r="C582" t="str">
            <v>2003606</v>
          </cell>
          <cell r="D582" t="str">
            <v>CTY TNHH MTV TMDV NGỌC THƠM</v>
          </cell>
          <cell r="E582">
            <v>44603</v>
          </cell>
          <cell r="F582" t="str">
            <v>3234</v>
          </cell>
          <cell r="G582" t="str">
            <v>WM+ KHA 124B Chung cư CT1</v>
          </cell>
          <cell r="H582" t="str">
            <v>VND</v>
          </cell>
          <cell r="I582" t="str">
            <v>TM/20E#0005069</v>
          </cell>
          <cell r="J582">
            <v>44610</v>
          </cell>
        </row>
        <row r="583">
          <cell r="A583" t="str">
            <v>9101131954</v>
          </cell>
          <cell r="B583" t="str">
            <v>5131380925</v>
          </cell>
          <cell r="C583" t="str">
            <v>2003606</v>
          </cell>
          <cell r="D583" t="str">
            <v>CTY TNHH MTV TMDV NGỌC THƠM</v>
          </cell>
          <cell r="E583">
            <v>44603</v>
          </cell>
          <cell r="F583" t="str">
            <v>2038</v>
          </cell>
          <cell r="G583" t="str">
            <v>WM+ HCM 97 Hoàng Diệu 2</v>
          </cell>
          <cell r="H583" t="str">
            <v>VND</v>
          </cell>
          <cell r="I583" t="str">
            <v>TM/20E#0054914</v>
          </cell>
          <cell r="J583">
            <v>44610</v>
          </cell>
        </row>
        <row r="584">
          <cell r="A584" t="str">
            <v>9101131958</v>
          </cell>
          <cell r="B584" t="str">
            <v>5131380928</v>
          </cell>
          <cell r="C584" t="str">
            <v>2003606</v>
          </cell>
          <cell r="D584" t="str">
            <v>CTY TNHH MTV TMDV NGỌC THƠM</v>
          </cell>
          <cell r="E584">
            <v>44603</v>
          </cell>
          <cell r="F584" t="str">
            <v>4905</v>
          </cell>
          <cell r="G584" t="str">
            <v>WM+ LSN 509 Bà Triệu</v>
          </cell>
          <cell r="H584" t="str">
            <v>VND</v>
          </cell>
          <cell r="I584" t="str">
            <v>TM/20E#0002374</v>
          </cell>
          <cell r="J584">
            <v>44610</v>
          </cell>
        </row>
        <row r="585">
          <cell r="A585" t="str">
            <v>9101132077</v>
          </cell>
          <cell r="B585" t="str">
            <v>5131380972</v>
          </cell>
          <cell r="C585" t="str">
            <v>2003606</v>
          </cell>
          <cell r="D585" t="str">
            <v>CTY TNHH MTV TMDV NGỌC THƠM</v>
          </cell>
          <cell r="E585">
            <v>44603</v>
          </cell>
          <cell r="F585" t="str">
            <v>4863</v>
          </cell>
          <cell r="G585" t="str">
            <v>WM+ HNI Khu A_KĐDV Do Lộ</v>
          </cell>
          <cell r="H585" t="str">
            <v>VND</v>
          </cell>
          <cell r="I585" t="str">
            <v>TM/20E#0186378</v>
          </cell>
          <cell r="J585">
            <v>44610</v>
          </cell>
        </row>
        <row r="586">
          <cell r="A586" t="str">
            <v>9101132087</v>
          </cell>
          <cell r="B586" t="str">
            <v>5131380975</v>
          </cell>
          <cell r="C586" t="str">
            <v>2003606</v>
          </cell>
          <cell r="D586" t="str">
            <v>CTY TNHH MTV TMDV NGỌC THƠM</v>
          </cell>
          <cell r="E586">
            <v>44603</v>
          </cell>
          <cell r="F586" t="str">
            <v>5067</v>
          </cell>
          <cell r="G586" t="str">
            <v>WM+ HYN Thôn Hoàng Nha, Văn Lâ</v>
          </cell>
          <cell r="H586" t="str">
            <v>VND</v>
          </cell>
          <cell r="I586" t="str">
            <v>TM/20E#0002680</v>
          </cell>
          <cell r="J586">
            <v>44610</v>
          </cell>
        </row>
        <row r="587">
          <cell r="A587" t="str">
            <v>9101132091</v>
          </cell>
          <cell r="B587" t="str">
            <v>5131380980</v>
          </cell>
          <cell r="C587" t="str">
            <v>2003606</v>
          </cell>
          <cell r="D587" t="str">
            <v>CTY TNHH MTV TMDV NGỌC THƠM</v>
          </cell>
          <cell r="E587">
            <v>44603</v>
          </cell>
          <cell r="F587" t="str">
            <v>5067</v>
          </cell>
          <cell r="G587" t="str">
            <v>WM+ HYN Thôn Hoàng Nha, Văn Lâ</v>
          </cell>
          <cell r="H587" t="str">
            <v>VND</v>
          </cell>
          <cell r="I587" t="str">
            <v>TM/20E#0002681</v>
          </cell>
          <cell r="J587">
            <v>44610</v>
          </cell>
        </row>
        <row r="588">
          <cell r="A588" t="str">
            <v>9101132138</v>
          </cell>
          <cell r="B588" t="str">
            <v>5131380986</v>
          </cell>
          <cell r="C588" t="str">
            <v>2003606</v>
          </cell>
          <cell r="D588" t="str">
            <v>CTY TNHH MTV TMDV NGỌC THƠM</v>
          </cell>
          <cell r="E588">
            <v>44603</v>
          </cell>
          <cell r="F588" t="str">
            <v>4542</v>
          </cell>
          <cell r="G588" t="str">
            <v>WM+ QNM 134A-B Trần Nhân Tông,</v>
          </cell>
          <cell r="H588" t="str">
            <v>VND</v>
          </cell>
          <cell r="I588" t="str">
            <v>TM/20E#0001198</v>
          </cell>
          <cell r="J588">
            <v>44610</v>
          </cell>
        </row>
        <row r="589">
          <cell r="A589" t="str">
            <v>9101132139</v>
          </cell>
          <cell r="B589" t="str">
            <v>5131380990</v>
          </cell>
          <cell r="C589" t="str">
            <v>2003606</v>
          </cell>
          <cell r="D589" t="str">
            <v>CTY TNHH MTV TMDV NGỌC THƠM</v>
          </cell>
          <cell r="E589">
            <v>44603</v>
          </cell>
          <cell r="F589" t="str">
            <v>3236</v>
          </cell>
          <cell r="G589" t="str">
            <v>WM+ HPG 558 Chợ Hàng</v>
          </cell>
          <cell r="H589" t="str">
            <v>VND</v>
          </cell>
          <cell r="I589" t="str">
            <v>TM/20E#0014038</v>
          </cell>
          <cell r="J589">
            <v>44610</v>
          </cell>
        </row>
        <row r="590">
          <cell r="A590" t="str">
            <v>9101132153</v>
          </cell>
          <cell r="B590" t="str">
            <v>5131380992</v>
          </cell>
          <cell r="C590" t="str">
            <v>2003606</v>
          </cell>
          <cell r="D590" t="str">
            <v>CTY TNHH MTV TMDV NGỌC THƠM</v>
          </cell>
          <cell r="E590">
            <v>44603</v>
          </cell>
          <cell r="F590" t="str">
            <v>5801</v>
          </cell>
          <cell r="G590" t="str">
            <v>WM+ HPG 154 Lương Khánh Thiện</v>
          </cell>
          <cell r="H590" t="str">
            <v>VND</v>
          </cell>
          <cell r="I590" t="str">
            <v>TM/20E#0014039</v>
          </cell>
          <cell r="J590">
            <v>44610</v>
          </cell>
        </row>
        <row r="591">
          <cell r="A591" t="str">
            <v>9101132202</v>
          </cell>
          <cell r="B591" t="str">
            <v>5131381015</v>
          </cell>
          <cell r="C591" t="str">
            <v>2003606</v>
          </cell>
          <cell r="D591" t="str">
            <v>CTY TNHH MTV TMDV NGỌC THƠM</v>
          </cell>
          <cell r="E591">
            <v>44603</v>
          </cell>
          <cell r="F591" t="str">
            <v>5232</v>
          </cell>
          <cell r="G591" t="str">
            <v>WM+ CTO 303 Nguyễn Văn Linh</v>
          </cell>
          <cell r="H591" t="str">
            <v>VND</v>
          </cell>
          <cell r="I591" t="str">
            <v>TM/20E#0008268</v>
          </cell>
          <cell r="J591">
            <v>44610</v>
          </cell>
        </row>
        <row r="592">
          <cell r="A592" t="str">
            <v>9101132219</v>
          </cell>
          <cell r="B592" t="str">
            <v>5131381018</v>
          </cell>
          <cell r="C592" t="str">
            <v>2003606</v>
          </cell>
          <cell r="D592" t="str">
            <v>CTY TNHH MTV TMDV NGỌC THƠM</v>
          </cell>
          <cell r="E592">
            <v>44603</v>
          </cell>
          <cell r="F592" t="str">
            <v>5141</v>
          </cell>
          <cell r="G592" t="str">
            <v>WM+ HCM 112/6 Tân Chánh Hiệp 3</v>
          </cell>
          <cell r="H592" t="str">
            <v>VND</v>
          </cell>
          <cell r="I592" t="str">
            <v>TM/20E#0054926</v>
          </cell>
          <cell r="J592">
            <v>44610</v>
          </cell>
        </row>
        <row r="593">
          <cell r="A593" t="str">
            <v>9101132237</v>
          </cell>
          <cell r="B593" t="str">
            <v>5131381024</v>
          </cell>
          <cell r="C593" t="str">
            <v>2003606</v>
          </cell>
          <cell r="D593" t="str">
            <v>CTY TNHH MTV TMDV NGỌC THƠM</v>
          </cell>
          <cell r="E593">
            <v>44603</v>
          </cell>
          <cell r="F593" t="str">
            <v>3541</v>
          </cell>
          <cell r="G593" t="str">
            <v>WM+ HNI SH13-SH14 Tháp B, AZ S</v>
          </cell>
          <cell r="H593" t="str">
            <v>VND</v>
          </cell>
          <cell r="I593" t="str">
            <v>TM/20E#0186403</v>
          </cell>
          <cell r="J593">
            <v>44610</v>
          </cell>
        </row>
        <row r="594">
          <cell r="A594" t="str">
            <v>9101132257</v>
          </cell>
          <cell r="B594" t="str">
            <v>5131381039</v>
          </cell>
          <cell r="C594" t="str">
            <v>2003606</v>
          </cell>
          <cell r="D594" t="str">
            <v>CTY TNHH MTV TMDV NGỌC THƠM</v>
          </cell>
          <cell r="E594">
            <v>44603</v>
          </cell>
          <cell r="F594" t="str">
            <v>5428</v>
          </cell>
          <cell r="G594" t="str">
            <v>WM+ BGG 223 Hoàng Văn Thụ</v>
          </cell>
          <cell r="H594" t="str">
            <v>VND</v>
          </cell>
          <cell r="I594" t="str">
            <v>TM/20E#0003075</v>
          </cell>
          <cell r="J594">
            <v>44610</v>
          </cell>
        </row>
        <row r="595">
          <cell r="A595" t="str">
            <v>9101132359</v>
          </cell>
          <cell r="B595" t="str">
            <v>5131381078</v>
          </cell>
          <cell r="C595" t="str">
            <v>2003606</v>
          </cell>
          <cell r="D595" t="str">
            <v>CTY TNHH MTV TMDV NGỌC THƠM</v>
          </cell>
          <cell r="E595">
            <v>44603</v>
          </cell>
          <cell r="F595" t="str">
            <v>5181</v>
          </cell>
          <cell r="G595" t="str">
            <v>WM+ DNG 96 Trịnh Đình Thảo</v>
          </cell>
          <cell r="H595" t="str">
            <v>VND</v>
          </cell>
          <cell r="I595" t="str">
            <v>TM/20E#0024472</v>
          </cell>
          <cell r="J595">
            <v>44610</v>
          </cell>
        </row>
        <row r="596">
          <cell r="A596" t="str">
            <v>9101132431</v>
          </cell>
          <cell r="B596" t="str">
            <v>5131381101</v>
          </cell>
          <cell r="C596" t="str">
            <v>2003606</v>
          </cell>
          <cell r="D596" t="str">
            <v>CTY TNHH MTV TMDV NGỌC THƠM</v>
          </cell>
          <cell r="E596">
            <v>44603</v>
          </cell>
          <cell r="F596" t="str">
            <v>5649</v>
          </cell>
          <cell r="G596" t="str">
            <v>WM+ DNG 296 Nguyễn Hoàng</v>
          </cell>
          <cell r="H596" t="str">
            <v>VND</v>
          </cell>
          <cell r="I596" t="str">
            <v>TM/20E#0024474</v>
          </cell>
          <cell r="J596">
            <v>44610</v>
          </cell>
        </row>
        <row r="597">
          <cell r="A597" t="str">
            <v>9101132442</v>
          </cell>
          <cell r="B597" t="str">
            <v>5131381106</v>
          </cell>
          <cell r="C597" t="str">
            <v>2003606</v>
          </cell>
          <cell r="D597" t="str">
            <v>CTY TNHH MTV TMDV NGỌC THƠM</v>
          </cell>
          <cell r="E597">
            <v>44603</v>
          </cell>
          <cell r="F597" t="str">
            <v>5741</v>
          </cell>
          <cell r="G597" t="str">
            <v>WM+ HNI 329 Phố Mới, Ba Vì</v>
          </cell>
          <cell r="H597" t="str">
            <v>VND</v>
          </cell>
          <cell r="I597" t="str">
            <v>TM/20E#0186437</v>
          </cell>
          <cell r="J597">
            <v>44610</v>
          </cell>
        </row>
        <row r="598">
          <cell r="A598" t="str">
            <v>9101132443</v>
          </cell>
          <cell r="B598" t="str">
            <v>5131381109</v>
          </cell>
          <cell r="C598" t="str">
            <v>2003606</v>
          </cell>
          <cell r="D598" t="str">
            <v>CTY TNHH MTV TMDV NGỌC THƠM</v>
          </cell>
          <cell r="E598">
            <v>44603</v>
          </cell>
          <cell r="F598" t="str">
            <v>4623</v>
          </cell>
          <cell r="G598" t="str">
            <v>WM+ LAN 69 Hùng Vương</v>
          </cell>
          <cell r="H598" t="str">
            <v>VND</v>
          </cell>
          <cell r="I598" t="str">
            <v>TM/20E#0000917</v>
          </cell>
          <cell r="J598">
            <v>44610</v>
          </cell>
        </row>
        <row r="599">
          <cell r="A599" t="str">
            <v>9101132451</v>
          </cell>
          <cell r="B599" t="str">
            <v>5131381115</v>
          </cell>
          <cell r="C599" t="str">
            <v>2003606</v>
          </cell>
          <cell r="D599" t="str">
            <v>CTY TNHH MTV TMDV NGỌC THƠM</v>
          </cell>
          <cell r="E599">
            <v>44603</v>
          </cell>
          <cell r="F599" t="str">
            <v>5279</v>
          </cell>
          <cell r="G599" t="str">
            <v>WM+ DLK 70 Y Wang</v>
          </cell>
          <cell r="H599" t="str">
            <v>VND</v>
          </cell>
          <cell r="I599" t="str">
            <v>TM/20E#0001933</v>
          </cell>
          <cell r="J599">
            <v>44610</v>
          </cell>
        </row>
        <row r="600">
          <cell r="A600" t="str">
            <v>9101132467</v>
          </cell>
          <cell r="B600" t="str">
            <v>5131381118</v>
          </cell>
          <cell r="C600" t="str">
            <v>2003606</v>
          </cell>
          <cell r="D600" t="str">
            <v>CTY TNHH MTV TMDV NGỌC THƠM</v>
          </cell>
          <cell r="E600">
            <v>44603</v>
          </cell>
          <cell r="F600" t="str">
            <v>4360</v>
          </cell>
          <cell r="G600" t="str">
            <v>WM+ HNI Tổ 1, TT Quang Minh</v>
          </cell>
          <cell r="H600" t="str">
            <v>VND</v>
          </cell>
          <cell r="I600" t="str">
            <v>TM/20E#0186440</v>
          </cell>
          <cell r="J600">
            <v>44610</v>
          </cell>
        </row>
        <row r="601">
          <cell r="A601" t="str">
            <v>9101132488</v>
          </cell>
          <cell r="B601" t="str">
            <v>5131381130</v>
          </cell>
          <cell r="C601" t="str">
            <v>2003606</v>
          </cell>
          <cell r="D601" t="str">
            <v>CTY TNHH MTV TMDV NGỌC THƠM</v>
          </cell>
          <cell r="E601">
            <v>44603</v>
          </cell>
          <cell r="F601" t="str">
            <v>2013</v>
          </cell>
          <cell r="G601" t="str">
            <v>WM+ HNI 183 Hg Văn Thái</v>
          </cell>
          <cell r="H601" t="str">
            <v>VND</v>
          </cell>
          <cell r="I601" t="str">
            <v>TM/20E#0186445</v>
          </cell>
          <cell r="J601">
            <v>44610</v>
          </cell>
        </row>
        <row r="602">
          <cell r="A602" t="str">
            <v>9101132528</v>
          </cell>
          <cell r="B602" t="str">
            <v>5131381145</v>
          </cell>
          <cell r="C602" t="str">
            <v>2003606</v>
          </cell>
          <cell r="D602" t="str">
            <v>CTY TNHH MTV TMDV NGỌC THƠM</v>
          </cell>
          <cell r="E602">
            <v>44603</v>
          </cell>
          <cell r="F602" t="str">
            <v>2021</v>
          </cell>
          <cell r="G602" t="str">
            <v>WM+ HNI Chelsea Park</v>
          </cell>
          <cell r="H602" t="str">
            <v>VND</v>
          </cell>
          <cell r="I602" t="str">
            <v>TM/20E#0186454</v>
          </cell>
          <cell r="J602">
            <v>44610</v>
          </cell>
        </row>
        <row r="603">
          <cell r="A603" t="str">
            <v>9101132541</v>
          </cell>
          <cell r="B603" t="str">
            <v>5131381148</v>
          </cell>
          <cell r="C603" t="str">
            <v>2003606</v>
          </cell>
          <cell r="D603" t="str">
            <v>CTY TNHH MTV TMDV NGỌC THƠM</v>
          </cell>
          <cell r="E603">
            <v>44603</v>
          </cell>
          <cell r="F603" t="str">
            <v>4774</v>
          </cell>
          <cell r="G603" t="str">
            <v>WM+ HCM 45F1-46F1 đường DN5 KD</v>
          </cell>
          <cell r="H603" t="str">
            <v>VND</v>
          </cell>
          <cell r="I603" t="str">
            <v>TM/20E#0054955</v>
          </cell>
          <cell r="J603">
            <v>44610</v>
          </cell>
        </row>
        <row r="604">
          <cell r="A604" t="str">
            <v>9101132551</v>
          </cell>
          <cell r="B604" t="str">
            <v>5131381153</v>
          </cell>
          <cell r="C604" t="str">
            <v>2003606</v>
          </cell>
          <cell r="D604" t="str">
            <v>CTY TNHH MTV TMDV NGỌC THƠM</v>
          </cell>
          <cell r="E604">
            <v>44603</v>
          </cell>
          <cell r="F604" t="str">
            <v>4260</v>
          </cell>
          <cell r="G604" t="str">
            <v>WM+ HNI 121 Ỷ La</v>
          </cell>
          <cell r="H604" t="str">
            <v>VND</v>
          </cell>
          <cell r="I604" t="str">
            <v>TM/20E#0186458</v>
          </cell>
          <cell r="J604">
            <v>44610</v>
          </cell>
        </row>
        <row r="605">
          <cell r="A605" t="str">
            <v>9101132551</v>
          </cell>
          <cell r="B605" t="str">
            <v>5131381156</v>
          </cell>
          <cell r="C605" t="str">
            <v>2003606</v>
          </cell>
          <cell r="D605" t="str">
            <v>CTY TNHH MTV TMDV NGỌC THƠM</v>
          </cell>
          <cell r="E605">
            <v>44603</v>
          </cell>
          <cell r="F605" t="str">
            <v>4260</v>
          </cell>
          <cell r="G605" t="str">
            <v>WM+ HNI 121 Ỷ La</v>
          </cell>
          <cell r="H605" t="str">
            <v>VND</v>
          </cell>
          <cell r="I605" t="str">
            <v>TM/20E#0186461</v>
          </cell>
          <cell r="J605">
            <v>44610</v>
          </cell>
        </row>
        <row r="606">
          <cell r="A606" t="str">
            <v>9101132554</v>
          </cell>
          <cell r="B606" t="str">
            <v>5131381159</v>
          </cell>
          <cell r="C606" t="str">
            <v>2003606</v>
          </cell>
          <cell r="D606" t="str">
            <v>CTY TNHH MTV TMDV NGỌC THƠM</v>
          </cell>
          <cell r="E606">
            <v>44603</v>
          </cell>
          <cell r="F606" t="str">
            <v>4260</v>
          </cell>
          <cell r="G606" t="str">
            <v>WM+ HNI 121 Ỷ La</v>
          </cell>
          <cell r="H606" t="str">
            <v>VND</v>
          </cell>
          <cell r="I606" t="str">
            <v>TM/20E#0186462</v>
          </cell>
          <cell r="J606">
            <v>44610</v>
          </cell>
        </row>
        <row r="607">
          <cell r="A607" t="str">
            <v>9101132555</v>
          </cell>
          <cell r="B607" t="str">
            <v>5131381162</v>
          </cell>
          <cell r="C607" t="str">
            <v>2003606</v>
          </cell>
          <cell r="D607" t="str">
            <v>CTY TNHH MTV TMDV NGỌC THƠM</v>
          </cell>
          <cell r="E607">
            <v>44603</v>
          </cell>
          <cell r="F607" t="str">
            <v>3838</v>
          </cell>
          <cell r="G607" t="str">
            <v>WM+ QNH 372B Cao Thắng, Hạ Lon</v>
          </cell>
          <cell r="H607" t="str">
            <v>VND</v>
          </cell>
          <cell r="I607" t="str">
            <v>TM/20E#0016157</v>
          </cell>
          <cell r="J607">
            <v>44610</v>
          </cell>
        </row>
        <row r="608">
          <cell r="A608" t="str">
            <v>9101132556</v>
          </cell>
          <cell r="B608" t="str">
            <v>5131381165</v>
          </cell>
          <cell r="C608" t="str">
            <v>2003606</v>
          </cell>
          <cell r="D608" t="str">
            <v>CTY TNHH MTV TMDV NGỌC THƠM</v>
          </cell>
          <cell r="E608">
            <v>44603</v>
          </cell>
          <cell r="F608" t="str">
            <v>4915</v>
          </cell>
          <cell r="G608" t="str">
            <v>WM+HCM 001 SAV4, CC Avenue</v>
          </cell>
          <cell r="H608" t="str">
            <v>VND</v>
          </cell>
          <cell r="I608" t="str">
            <v>TM/20E#0054958</v>
          </cell>
          <cell r="J608">
            <v>44610</v>
          </cell>
        </row>
        <row r="609">
          <cell r="A609" t="str">
            <v>9101132562</v>
          </cell>
          <cell r="B609" t="str">
            <v>5131381168</v>
          </cell>
          <cell r="C609" t="str">
            <v>2003606</v>
          </cell>
          <cell r="D609" t="str">
            <v>CTY TNHH MTV TMDV NGỌC THƠM</v>
          </cell>
          <cell r="E609">
            <v>44603</v>
          </cell>
          <cell r="F609" t="str">
            <v>5879</v>
          </cell>
          <cell r="G609" t="str">
            <v>WM+ HNI 14 Ngõ 59 Dương Khuê</v>
          </cell>
          <cell r="H609" t="str">
            <v>VND</v>
          </cell>
          <cell r="I609" t="str">
            <v>TM/20E#0186467</v>
          </cell>
          <cell r="J609">
            <v>44610</v>
          </cell>
        </row>
        <row r="610">
          <cell r="A610" t="str">
            <v>9101132564</v>
          </cell>
          <cell r="B610" t="str">
            <v>5131381171</v>
          </cell>
          <cell r="C610" t="str">
            <v>2003606</v>
          </cell>
          <cell r="D610" t="str">
            <v>CTY TNHH MTV TMDV NGỌC THƠM</v>
          </cell>
          <cell r="E610">
            <v>44603</v>
          </cell>
          <cell r="F610" t="str">
            <v>4553</v>
          </cell>
          <cell r="G610" t="str">
            <v>WM+ HNI Kiot 02 - 04 HH03B Tha</v>
          </cell>
          <cell r="H610" t="str">
            <v>VND</v>
          </cell>
          <cell r="I610" t="str">
            <v>TM/20E#0186469</v>
          </cell>
          <cell r="J610">
            <v>44610</v>
          </cell>
        </row>
        <row r="611">
          <cell r="A611" t="str">
            <v>9101132567</v>
          </cell>
          <cell r="B611" t="str">
            <v>5131381174</v>
          </cell>
          <cell r="C611" t="str">
            <v>2003606</v>
          </cell>
          <cell r="D611" t="str">
            <v>CTY TNHH MTV TMDV NGỌC THƠM</v>
          </cell>
          <cell r="E611">
            <v>44603</v>
          </cell>
          <cell r="F611" t="str">
            <v>4176</v>
          </cell>
          <cell r="G611" t="str">
            <v>WM+ THA Lô 99 MBQH 502 (16 Phú</v>
          </cell>
          <cell r="H611" t="str">
            <v>VND</v>
          </cell>
          <cell r="I611" t="str">
            <v>TM/20E#0006874</v>
          </cell>
          <cell r="J611">
            <v>44610</v>
          </cell>
        </row>
        <row r="612">
          <cell r="A612" t="str">
            <v>9101132591</v>
          </cell>
          <cell r="B612" t="str">
            <v>5131381180</v>
          </cell>
          <cell r="C612" t="str">
            <v>2003606</v>
          </cell>
          <cell r="D612" t="str">
            <v>CTY TNHH MTV TMDV NGỌC THƠM</v>
          </cell>
          <cell r="E612">
            <v>44603</v>
          </cell>
          <cell r="F612" t="str">
            <v>3937</v>
          </cell>
          <cell r="G612" t="str">
            <v>WM+ DNG KDC Nam Sân Bay</v>
          </cell>
          <cell r="H612" t="str">
            <v>VND</v>
          </cell>
          <cell r="I612" t="str">
            <v>TM/20E#0024477</v>
          </cell>
          <cell r="J612">
            <v>44610</v>
          </cell>
        </row>
        <row r="613">
          <cell r="A613" t="str">
            <v>9101132592</v>
          </cell>
          <cell r="B613" t="str">
            <v>5131381183</v>
          </cell>
          <cell r="C613" t="str">
            <v>2003606</v>
          </cell>
          <cell r="D613" t="str">
            <v>CTY TNHH MTV TMDV NGỌC THƠM</v>
          </cell>
          <cell r="E613">
            <v>44603</v>
          </cell>
          <cell r="F613" t="str">
            <v>3600</v>
          </cell>
          <cell r="G613" t="str">
            <v>WM+ THA 64 Đinh Chương Dương</v>
          </cell>
          <cell r="H613" t="str">
            <v>VND</v>
          </cell>
          <cell r="I613" t="str">
            <v>TM/20E#0006876</v>
          </cell>
          <cell r="J613">
            <v>44610</v>
          </cell>
        </row>
        <row r="614">
          <cell r="A614" t="str">
            <v>9101132662</v>
          </cell>
          <cell r="B614" t="str">
            <v>5131381198</v>
          </cell>
          <cell r="C614" t="str">
            <v>2003606</v>
          </cell>
          <cell r="D614" t="str">
            <v>CTY TNHH MTV TMDV NGỌC THƠM</v>
          </cell>
          <cell r="E614">
            <v>44604</v>
          </cell>
          <cell r="F614" t="str">
            <v>6094</v>
          </cell>
          <cell r="G614" t="str">
            <v>WM+ HNI Đại Đồng, Đông Anh</v>
          </cell>
          <cell r="H614" t="str">
            <v>VND</v>
          </cell>
          <cell r="I614" t="str">
            <v>TM/20E#0186478</v>
          </cell>
          <cell r="J614">
            <v>44610</v>
          </cell>
        </row>
        <row r="615">
          <cell r="A615" t="str">
            <v>9101132663</v>
          </cell>
          <cell r="B615" t="str">
            <v>5131381201</v>
          </cell>
          <cell r="C615" t="str">
            <v>2003606</v>
          </cell>
          <cell r="D615" t="str">
            <v>CTY TNHH MTV TMDV NGỌC THƠM</v>
          </cell>
          <cell r="E615">
            <v>44604</v>
          </cell>
          <cell r="F615" t="str">
            <v>3884</v>
          </cell>
          <cell r="G615" t="str">
            <v>WM+ TBH 142 Phan Bá Vành</v>
          </cell>
          <cell r="H615" t="str">
            <v>VND</v>
          </cell>
          <cell r="I615" t="str">
            <v>TM/20E#0002011</v>
          </cell>
          <cell r="J615">
            <v>44610</v>
          </cell>
        </row>
        <row r="616">
          <cell r="A616" t="str">
            <v>9101132665</v>
          </cell>
          <cell r="B616" t="str">
            <v>5131381204</v>
          </cell>
          <cell r="C616" t="str">
            <v>2003606</v>
          </cell>
          <cell r="D616" t="str">
            <v>CTY TNHH MTV TMDV NGỌC THƠM</v>
          </cell>
          <cell r="E616">
            <v>44604</v>
          </cell>
          <cell r="F616" t="str">
            <v>3884</v>
          </cell>
          <cell r="G616" t="str">
            <v>WM+ TBH 142 Phan Bá Vành</v>
          </cell>
          <cell r="H616" t="str">
            <v>VND</v>
          </cell>
          <cell r="I616" t="str">
            <v>TM/20E#0002012</v>
          </cell>
          <cell r="J616">
            <v>44610</v>
          </cell>
        </row>
        <row r="617">
          <cell r="A617" t="str">
            <v>9101132727</v>
          </cell>
          <cell r="B617" t="str">
            <v>5131381211</v>
          </cell>
          <cell r="C617" t="str">
            <v>2003606</v>
          </cell>
          <cell r="D617" t="str">
            <v>CTY TNHH MTV TMDV NGỌC THƠM</v>
          </cell>
          <cell r="E617">
            <v>44604</v>
          </cell>
          <cell r="F617" t="str">
            <v>4752</v>
          </cell>
          <cell r="G617" t="str">
            <v>WM+ DLK 47 Nguyễn Viết Xuân</v>
          </cell>
          <cell r="H617" t="str">
            <v>VND</v>
          </cell>
          <cell r="I617" t="str">
            <v>TM/20E#0001934</v>
          </cell>
          <cell r="J617">
            <v>44610</v>
          </cell>
        </row>
        <row r="618">
          <cell r="A618" t="str">
            <v>9101132739</v>
          </cell>
          <cell r="B618" t="str">
            <v>5131381216</v>
          </cell>
          <cell r="C618" t="str">
            <v>2003606</v>
          </cell>
          <cell r="D618" t="str">
            <v>CTY TNHH MTV TMDV NGỌC THƠM</v>
          </cell>
          <cell r="E618">
            <v>44604</v>
          </cell>
          <cell r="F618" t="str">
            <v>3631</v>
          </cell>
          <cell r="G618" t="str">
            <v>WM+ BNH 53 Đấu Mã</v>
          </cell>
          <cell r="H618" t="str">
            <v>VND</v>
          </cell>
          <cell r="I618" t="str">
            <v>TM/20E#0004743</v>
          </cell>
          <cell r="J618">
            <v>44610</v>
          </cell>
        </row>
        <row r="619">
          <cell r="A619" t="str">
            <v>9101132804</v>
          </cell>
          <cell r="B619" t="str">
            <v>5131381232</v>
          </cell>
          <cell r="C619" t="str">
            <v>2003606</v>
          </cell>
          <cell r="D619" t="str">
            <v>CTY TNHH MTV TMDV NGỌC THƠM</v>
          </cell>
          <cell r="E619">
            <v>44604</v>
          </cell>
          <cell r="F619" t="str">
            <v>5591</v>
          </cell>
          <cell r="G619" t="str">
            <v>WM+ HCM VE-S06, KDC New City</v>
          </cell>
          <cell r="H619" t="str">
            <v>VND</v>
          </cell>
          <cell r="I619" t="str">
            <v>TM/20E#0054965</v>
          </cell>
          <cell r="J619">
            <v>44610</v>
          </cell>
        </row>
        <row r="620">
          <cell r="A620" t="str">
            <v>9101132833</v>
          </cell>
          <cell r="B620" t="str">
            <v>5131381237</v>
          </cell>
          <cell r="C620" t="str">
            <v>2003606</v>
          </cell>
          <cell r="D620" t="str">
            <v>CTY TNHH MTV TMDV NGỌC THƠM</v>
          </cell>
          <cell r="E620">
            <v>44604</v>
          </cell>
          <cell r="F620" t="str">
            <v>3283</v>
          </cell>
          <cell r="G620" t="str">
            <v>WM+ HCM 1/45 Nguyễn Văn Qúa</v>
          </cell>
          <cell r="H620" t="str">
            <v>VND</v>
          </cell>
          <cell r="I620" t="str">
            <v>TM/20E#0054966</v>
          </cell>
          <cell r="J620">
            <v>44610</v>
          </cell>
        </row>
        <row r="621">
          <cell r="A621" t="str">
            <v>9101132834</v>
          </cell>
          <cell r="B621" t="str">
            <v>5131381240</v>
          </cell>
          <cell r="C621" t="str">
            <v>2003606</v>
          </cell>
          <cell r="D621" t="str">
            <v>CTY TNHH MTV TMDV NGỌC THƠM</v>
          </cell>
          <cell r="E621">
            <v>44604</v>
          </cell>
          <cell r="F621" t="str">
            <v>2755</v>
          </cell>
          <cell r="G621" t="str">
            <v>WM+ HNI 121-123 Tô Hiệu</v>
          </cell>
          <cell r="H621" t="str">
            <v>VND</v>
          </cell>
          <cell r="I621" t="str">
            <v>TM/20E#0186494</v>
          </cell>
          <cell r="J621">
            <v>44610</v>
          </cell>
        </row>
        <row r="622">
          <cell r="A622" t="str">
            <v>9101132845</v>
          </cell>
          <cell r="B622" t="str">
            <v>5131381249</v>
          </cell>
          <cell r="C622" t="str">
            <v>2003606</v>
          </cell>
          <cell r="D622" t="str">
            <v>CTY TNHH MTV TMDV NGỌC THƠM</v>
          </cell>
          <cell r="E622">
            <v>44604</v>
          </cell>
          <cell r="F622" t="str">
            <v>3714</v>
          </cell>
          <cell r="G622" t="str">
            <v>WM+ HNI Vinhomes Thăng Long</v>
          </cell>
          <cell r="H622" t="str">
            <v>VND</v>
          </cell>
          <cell r="I622" t="str">
            <v>TM/20E#0186498</v>
          </cell>
          <cell r="J622">
            <v>44610</v>
          </cell>
        </row>
        <row r="623">
          <cell r="A623" t="str">
            <v>9101132846</v>
          </cell>
          <cell r="B623" t="str">
            <v>5131381252</v>
          </cell>
          <cell r="C623" t="str">
            <v>2003606</v>
          </cell>
          <cell r="D623" t="str">
            <v>CTY TNHH MTV TMDV NGỌC THƠM</v>
          </cell>
          <cell r="E623">
            <v>44604</v>
          </cell>
          <cell r="F623" t="str">
            <v>3444</v>
          </cell>
          <cell r="G623" t="str">
            <v>WM+ VTU 890 đường 30/4</v>
          </cell>
          <cell r="H623" t="str">
            <v>VND</v>
          </cell>
          <cell r="I623" t="str">
            <v>TM/20E#0003959</v>
          </cell>
          <cell r="J623">
            <v>44610</v>
          </cell>
        </row>
        <row r="624">
          <cell r="A624" t="str">
            <v>9101132870</v>
          </cell>
          <cell r="B624" t="str">
            <v>5131381257</v>
          </cell>
          <cell r="C624" t="str">
            <v>2003606</v>
          </cell>
          <cell r="D624" t="str">
            <v>CTY TNHH MTV TMDV NGỌC THƠM</v>
          </cell>
          <cell r="E624">
            <v>44604</v>
          </cell>
          <cell r="F624" t="str">
            <v>3222</v>
          </cell>
          <cell r="G624" t="str">
            <v>WM+ HNI CT4 Tứ Hiệp</v>
          </cell>
          <cell r="H624" t="str">
            <v>VND</v>
          </cell>
          <cell r="I624" t="str">
            <v>TM/20E#0186500</v>
          </cell>
          <cell r="J624">
            <v>44610</v>
          </cell>
        </row>
        <row r="625">
          <cell r="A625" t="str">
            <v>9101132872</v>
          </cell>
          <cell r="B625" t="str">
            <v>5131381269</v>
          </cell>
          <cell r="C625" t="str">
            <v>2003606</v>
          </cell>
          <cell r="D625" t="str">
            <v>CTY TNHH MTV TMDV NGỌC THƠM</v>
          </cell>
          <cell r="E625">
            <v>44604</v>
          </cell>
          <cell r="F625" t="str">
            <v>3730</v>
          </cell>
          <cell r="G625" t="str">
            <v>WM+ HNI Lô N2C khu TĐC X2A</v>
          </cell>
          <cell r="H625" t="str">
            <v>VND</v>
          </cell>
          <cell r="I625" t="str">
            <v>TM/20E#0186504</v>
          </cell>
          <cell r="J625">
            <v>44610</v>
          </cell>
        </row>
        <row r="626">
          <cell r="A626" t="str">
            <v>9101132883</v>
          </cell>
          <cell r="B626" t="str">
            <v>5131381272</v>
          </cell>
          <cell r="C626" t="str">
            <v>2003606</v>
          </cell>
          <cell r="D626" t="str">
            <v>CTY TNHH MTV TMDV NGỌC THƠM</v>
          </cell>
          <cell r="E626">
            <v>44604</v>
          </cell>
          <cell r="F626" t="str">
            <v>5671</v>
          </cell>
          <cell r="G626" t="str">
            <v>WM+ TBH 147-149 Trần Phú</v>
          </cell>
          <cell r="H626" t="str">
            <v>VND</v>
          </cell>
          <cell r="I626" t="str">
            <v>TM/20E#0002013</v>
          </cell>
          <cell r="J626">
            <v>44610</v>
          </cell>
        </row>
        <row r="627">
          <cell r="A627" t="str">
            <v>9101132909</v>
          </cell>
          <cell r="B627" t="str">
            <v>5131381283</v>
          </cell>
          <cell r="C627" t="str">
            <v>2003606</v>
          </cell>
          <cell r="D627" t="str">
            <v>CTY TNHH MTV TMDV NGỌC THƠM</v>
          </cell>
          <cell r="E627">
            <v>44604</v>
          </cell>
          <cell r="F627" t="str">
            <v>4690</v>
          </cell>
          <cell r="G627" t="str">
            <v>WM+ TQG Đức Hùng Plaza</v>
          </cell>
          <cell r="H627" t="str">
            <v>VND</v>
          </cell>
          <cell r="I627" t="str">
            <v>TM/20E#0001667</v>
          </cell>
          <cell r="J627">
            <v>44610</v>
          </cell>
        </row>
        <row r="628">
          <cell r="A628" t="str">
            <v>9101132936</v>
          </cell>
          <cell r="B628" t="str">
            <v>5131381297</v>
          </cell>
          <cell r="C628" t="str">
            <v>2003606</v>
          </cell>
          <cell r="D628" t="str">
            <v>CTY TNHH MTV TMDV NGỌC THƠM</v>
          </cell>
          <cell r="E628">
            <v>44604</v>
          </cell>
          <cell r="F628" t="str">
            <v>6007</v>
          </cell>
          <cell r="G628" t="str">
            <v>WM+ HDG Phố Hóp, Nam Sách</v>
          </cell>
          <cell r="H628" t="str">
            <v>VND</v>
          </cell>
          <cell r="I628" t="str">
            <v>TM/20E#0004256</v>
          </cell>
          <cell r="J628">
            <v>44610</v>
          </cell>
        </row>
        <row r="629">
          <cell r="A629" t="str">
            <v>9101132937</v>
          </cell>
          <cell r="B629" t="str">
            <v>5131381300</v>
          </cell>
          <cell r="C629" t="str">
            <v>2003606</v>
          </cell>
          <cell r="D629" t="str">
            <v>CTY TNHH MTV TMDV NGỌC THƠM</v>
          </cell>
          <cell r="E629">
            <v>44604</v>
          </cell>
          <cell r="F629" t="str">
            <v>4020</v>
          </cell>
          <cell r="G629" t="str">
            <v>WM+ HNI Lô 21 BT 4-3 Khu nhà ở</v>
          </cell>
          <cell r="H629" t="str">
            <v>VND</v>
          </cell>
          <cell r="I629" t="str">
            <v>TM/20E#0186519</v>
          </cell>
          <cell r="J629">
            <v>44610</v>
          </cell>
        </row>
        <row r="630">
          <cell r="A630" t="str">
            <v>9101132945</v>
          </cell>
          <cell r="B630" t="str">
            <v>5131381303</v>
          </cell>
          <cell r="C630" t="str">
            <v>2003606</v>
          </cell>
          <cell r="D630" t="str">
            <v>CTY TNHH MTV TMDV NGỌC THƠM</v>
          </cell>
          <cell r="E630">
            <v>44604</v>
          </cell>
          <cell r="F630" t="str">
            <v>4743</v>
          </cell>
          <cell r="G630" t="str">
            <v>WM+ DLK 44 Nguyễn Đình Chiểu</v>
          </cell>
          <cell r="H630" t="str">
            <v>VND</v>
          </cell>
          <cell r="I630" t="str">
            <v>TM/20E#0001936</v>
          </cell>
          <cell r="J630">
            <v>44610</v>
          </cell>
        </row>
        <row r="631">
          <cell r="A631" t="str">
            <v>9101132947</v>
          </cell>
          <cell r="B631" t="str">
            <v>5131381306</v>
          </cell>
          <cell r="C631" t="str">
            <v>2003606</v>
          </cell>
          <cell r="D631" t="str">
            <v>CTY TNHH MTV TMDV NGỌC THƠM</v>
          </cell>
          <cell r="E631">
            <v>44604</v>
          </cell>
          <cell r="F631" t="str">
            <v>5671</v>
          </cell>
          <cell r="G631" t="str">
            <v>WM+ TBH 147-149 Trần Phú</v>
          </cell>
          <cell r="H631" t="str">
            <v>VND</v>
          </cell>
          <cell r="I631" t="str">
            <v>TM/20E#0002014</v>
          </cell>
          <cell r="J631">
            <v>44610</v>
          </cell>
        </row>
        <row r="632">
          <cell r="A632" t="str">
            <v>9101132964</v>
          </cell>
          <cell r="B632" t="str">
            <v>5131381312</v>
          </cell>
          <cell r="C632" t="str">
            <v>2003606</v>
          </cell>
          <cell r="D632" t="str">
            <v>CTY TNHH MTV TMDV NGỌC THƠM</v>
          </cell>
          <cell r="E632">
            <v>44604</v>
          </cell>
          <cell r="F632" t="str">
            <v>3980</v>
          </cell>
          <cell r="G632" t="str">
            <v>WM+ HNI 39 Đỗ Xuân Hợp</v>
          </cell>
          <cell r="H632" t="str">
            <v>VND</v>
          </cell>
          <cell r="I632" t="str">
            <v>TM/20E#0186523</v>
          </cell>
          <cell r="J632">
            <v>44610</v>
          </cell>
        </row>
        <row r="633">
          <cell r="A633" t="str">
            <v>9101132986</v>
          </cell>
          <cell r="B633" t="str">
            <v>5131381325</v>
          </cell>
          <cell r="C633" t="str">
            <v>2003606</v>
          </cell>
          <cell r="D633" t="str">
            <v>CTY TNHH MTV TMDV NGỌC THƠM</v>
          </cell>
          <cell r="E633">
            <v>44604</v>
          </cell>
          <cell r="F633" t="str">
            <v>3121</v>
          </cell>
          <cell r="G633" t="str">
            <v>WM+ CTO 142 Trần Việt Châu</v>
          </cell>
          <cell r="H633" t="str">
            <v>VND</v>
          </cell>
          <cell r="I633" t="str">
            <v>TM/20E#0008276</v>
          </cell>
          <cell r="J633">
            <v>44610</v>
          </cell>
        </row>
        <row r="634">
          <cell r="A634" t="str">
            <v>9101133008</v>
          </cell>
          <cell r="B634" t="str">
            <v>5131381327</v>
          </cell>
          <cell r="C634" t="str">
            <v>2003606</v>
          </cell>
          <cell r="D634" t="str">
            <v>CTY TNHH MTV TMDV NGỌC THƠM</v>
          </cell>
          <cell r="E634">
            <v>44604</v>
          </cell>
          <cell r="F634" t="str">
            <v>3631</v>
          </cell>
          <cell r="G634" t="str">
            <v>WM+ BNH 53 Đấu Mã</v>
          </cell>
          <cell r="H634" t="str">
            <v>VND</v>
          </cell>
          <cell r="I634" t="str">
            <v>TM/20E#0004745</v>
          </cell>
          <cell r="J634">
            <v>44610</v>
          </cell>
        </row>
        <row r="635">
          <cell r="A635" t="str">
            <v>9101133031</v>
          </cell>
          <cell r="B635" t="str">
            <v>5131381333</v>
          </cell>
          <cell r="C635" t="str">
            <v>2003606</v>
          </cell>
          <cell r="D635" t="str">
            <v>CTY TNHH MTV TMDV NGỌC THƠM</v>
          </cell>
          <cell r="E635">
            <v>44604</v>
          </cell>
          <cell r="F635" t="str">
            <v>4096</v>
          </cell>
          <cell r="G635" t="str">
            <v>WM+ BDG 14A ĐT 743</v>
          </cell>
          <cell r="H635" t="str">
            <v>VND</v>
          </cell>
          <cell r="I635" t="str">
            <v>TM/20E#0003784</v>
          </cell>
          <cell r="J635">
            <v>44610</v>
          </cell>
        </row>
        <row r="636">
          <cell r="A636" t="str">
            <v>9101133040</v>
          </cell>
          <cell r="B636" t="str">
            <v>5131381350</v>
          </cell>
          <cell r="C636" t="str">
            <v>2003606</v>
          </cell>
          <cell r="D636" t="str">
            <v>CTY TNHH MTV TMDV NGỌC THƠM</v>
          </cell>
          <cell r="E636">
            <v>44604</v>
          </cell>
          <cell r="F636" t="str">
            <v>5555</v>
          </cell>
          <cell r="G636" t="str">
            <v>WM+ HNI CT2B Nghĩa Đô</v>
          </cell>
          <cell r="H636" t="str">
            <v>VND</v>
          </cell>
          <cell r="I636" t="str">
            <v>TM/20E#0186536</v>
          </cell>
          <cell r="J636">
            <v>44610</v>
          </cell>
        </row>
        <row r="637">
          <cell r="A637" t="str">
            <v>9101133055</v>
          </cell>
          <cell r="B637" t="str">
            <v>5131381362</v>
          </cell>
          <cell r="C637" t="str">
            <v>2003606</v>
          </cell>
          <cell r="D637" t="str">
            <v>CTY TNHH MTV TMDV NGỌC THƠM</v>
          </cell>
          <cell r="E637">
            <v>44604</v>
          </cell>
          <cell r="F637" t="str">
            <v>4792</v>
          </cell>
          <cell r="G637" t="str">
            <v>WM+ LSN 61 Bến Bắc, Tam Thanh</v>
          </cell>
          <cell r="H637" t="str">
            <v>VND</v>
          </cell>
          <cell r="I637" t="str">
            <v>TM/20E#0002376</v>
          </cell>
          <cell r="J637">
            <v>44610</v>
          </cell>
        </row>
        <row r="638">
          <cell r="A638" t="str">
            <v>9101133091</v>
          </cell>
          <cell r="B638" t="str">
            <v>5131381374</v>
          </cell>
          <cell r="C638" t="str">
            <v>2003606</v>
          </cell>
          <cell r="D638" t="str">
            <v>CTY TNHH MTV TMDV NGỌC THƠM</v>
          </cell>
          <cell r="E638">
            <v>44604</v>
          </cell>
          <cell r="F638" t="str">
            <v>5095</v>
          </cell>
          <cell r="G638" t="str">
            <v>WM+ NDH 40 Đông A</v>
          </cell>
          <cell r="H638" t="str">
            <v>VND</v>
          </cell>
          <cell r="I638" t="str">
            <v>TM/20E#0002900</v>
          </cell>
          <cell r="J638">
            <v>44610</v>
          </cell>
        </row>
        <row r="639">
          <cell r="A639" t="str">
            <v>9101133103</v>
          </cell>
          <cell r="B639" t="str">
            <v>5131381377</v>
          </cell>
          <cell r="C639" t="str">
            <v>2003606</v>
          </cell>
          <cell r="D639" t="str">
            <v>CTY TNHH MTV TMDV NGỌC THƠM</v>
          </cell>
          <cell r="E639">
            <v>44604</v>
          </cell>
          <cell r="F639" t="str">
            <v>1629</v>
          </cell>
          <cell r="G639" t="str">
            <v>WM VCP BNH Bắc Ninh</v>
          </cell>
          <cell r="H639" t="str">
            <v>VND</v>
          </cell>
          <cell r="I639" t="str">
            <v>TM/20E#0004747</v>
          </cell>
          <cell r="J639">
            <v>44610</v>
          </cell>
        </row>
        <row r="640">
          <cell r="A640" t="str">
            <v>9101133113</v>
          </cell>
          <cell r="B640" t="str">
            <v>5131381385</v>
          </cell>
          <cell r="C640" t="str">
            <v>2003606</v>
          </cell>
          <cell r="D640" t="str">
            <v>CTY TNHH MTV TMDV NGỌC THƠM</v>
          </cell>
          <cell r="E640">
            <v>44604</v>
          </cell>
          <cell r="F640" t="str">
            <v>5846</v>
          </cell>
          <cell r="G640" t="str">
            <v>WM+ PTO 75 Cao Bang</v>
          </cell>
          <cell r="H640" t="str">
            <v>VND</v>
          </cell>
          <cell r="I640" t="str">
            <v>TM/20E#0003369</v>
          </cell>
          <cell r="J640">
            <v>44610</v>
          </cell>
        </row>
        <row r="641">
          <cell r="A641" t="str">
            <v>9101133125</v>
          </cell>
          <cell r="B641" t="str">
            <v>5131381388</v>
          </cell>
          <cell r="C641" t="str">
            <v>2003606</v>
          </cell>
          <cell r="D641" t="str">
            <v>CTY TNHH MTV TMDV NGỌC THƠM</v>
          </cell>
          <cell r="E641">
            <v>44604</v>
          </cell>
          <cell r="F641" t="str">
            <v>5310</v>
          </cell>
          <cell r="G641" t="str">
            <v>WM+ QNH Tổ 1 khu 5 P Mông Dươn</v>
          </cell>
          <cell r="H641" t="str">
            <v>VND</v>
          </cell>
          <cell r="I641" t="str">
            <v>TM/20E#0016164</v>
          </cell>
          <cell r="J641">
            <v>44610</v>
          </cell>
        </row>
        <row r="642">
          <cell r="A642" t="str">
            <v>9101133127</v>
          </cell>
          <cell r="B642" t="str">
            <v>5131381391</v>
          </cell>
          <cell r="C642" t="str">
            <v>2003606</v>
          </cell>
          <cell r="D642" t="str">
            <v>CTY TNHH MTV TMDV NGỌC THƠM</v>
          </cell>
          <cell r="E642">
            <v>44604</v>
          </cell>
          <cell r="F642" t="str">
            <v>2092</v>
          </cell>
          <cell r="G642" t="str">
            <v>WM+ HNI 41 Trung Kính</v>
          </cell>
          <cell r="H642" t="str">
            <v>VND</v>
          </cell>
          <cell r="I642" t="str">
            <v>TM/20E#0186553</v>
          </cell>
          <cell r="J642">
            <v>44610</v>
          </cell>
        </row>
        <row r="643">
          <cell r="A643" t="str">
            <v>9101133129</v>
          </cell>
          <cell r="B643" t="str">
            <v>5131381394</v>
          </cell>
          <cell r="C643" t="str">
            <v>2003606</v>
          </cell>
          <cell r="D643" t="str">
            <v>CTY TNHH MTV TMDV NGỌC THƠM</v>
          </cell>
          <cell r="E643">
            <v>44604</v>
          </cell>
          <cell r="F643" t="str">
            <v>1663</v>
          </cell>
          <cell r="G643" t="str">
            <v>WM HNI Xuân Diệu</v>
          </cell>
          <cell r="H643" t="str">
            <v>VND</v>
          </cell>
          <cell r="I643" t="str">
            <v>TM/20E#0186555</v>
          </cell>
          <cell r="J643">
            <v>44610</v>
          </cell>
        </row>
        <row r="644">
          <cell r="A644" t="str">
            <v>9101133137</v>
          </cell>
          <cell r="B644" t="str">
            <v>5131381397</v>
          </cell>
          <cell r="C644" t="str">
            <v>2003606</v>
          </cell>
          <cell r="D644" t="str">
            <v>CTY TNHH MTV TMDV NGỌC THƠM</v>
          </cell>
          <cell r="E644">
            <v>44604</v>
          </cell>
          <cell r="F644" t="str">
            <v>3136</v>
          </cell>
          <cell r="G644" t="str">
            <v>WM+ HNI Green Star Phạm Văn Đồ</v>
          </cell>
          <cell r="H644" t="str">
            <v>VND</v>
          </cell>
          <cell r="I644" t="str">
            <v>TM/20E#0186557</v>
          </cell>
          <cell r="J644">
            <v>44610</v>
          </cell>
        </row>
        <row r="645">
          <cell r="A645" t="str">
            <v>9101133158</v>
          </cell>
          <cell r="B645" t="str">
            <v>5131381408</v>
          </cell>
          <cell r="C645" t="str">
            <v>2003606</v>
          </cell>
          <cell r="D645" t="str">
            <v>CTY TNHH MTV TMDV NGỌC THƠM</v>
          </cell>
          <cell r="E645">
            <v>44604</v>
          </cell>
          <cell r="F645" t="str">
            <v>3792</v>
          </cell>
          <cell r="G645" t="str">
            <v>WM+ DNG 125 Ông Ích Đường</v>
          </cell>
          <cell r="H645" t="str">
            <v>VND</v>
          </cell>
          <cell r="I645" t="str">
            <v>TM/20E#0024488</v>
          </cell>
          <cell r="J645">
            <v>44610</v>
          </cell>
        </row>
        <row r="646">
          <cell r="A646" t="str">
            <v>9101133176</v>
          </cell>
          <cell r="B646" t="str">
            <v>5131381412</v>
          </cell>
          <cell r="C646" t="str">
            <v>2003606</v>
          </cell>
          <cell r="D646" t="str">
            <v>CTY TNHH MTV TMDV NGỌC THƠM</v>
          </cell>
          <cell r="E646">
            <v>44604</v>
          </cell>
          <cell r="F646" t="str">
            <v>3937</v>
          </cell>
          <cell r="G646" t="str">
            <v>WM+ DNG KDC Nam Sân Bay</v>
          </cell>
          <cell r="H646" t="str">
            <v>VND</v>
          </cell>
          <cell r="I646" t="str">
            <v>TM/20E#0024489</v>
          </cell>
          <cell r="J646">
            <v>44610</v>
          </cell>
        </row>
        <row r="647">
          <cell r="A647" t="str">
            <v>9101133210</v>
          </cell>
          <cell r="B647" t="str">
            <v>5131381426</v>
          </cell>
          <cell r="C647" t="str">
            <v>2003606</v>
          </cell>
          <cell r="D647" t="str">
            <v>CTY TNHH MTV TMDV NGỌC THƠM</v>
          </cell>
          <cell r="E647">
            <v>44604</v>
          </cell>
          <cell r="F647" t="str">
            <v>4414</v>
          </cell>
          <cell r="G647" t="str">
            <v>WM+ HNI 3A-HH2 Dương Nội</v>
          </cell>
          <cell r="H647" t="str">
            <v>VND</v>
          </cell>
          <cell r="I647" t="str">
            <v>TM/20E#0186568</v>
          </cell>
          <cell r="J647">
            <v>44610</v>
          </cell>
        </row>
        <row r="648">
          <cell r="A648" t="str">
            <v>9101133215</v>
          </cell>
          <cell r="B648" t="str">
            <v>5131381432</v>
          </cell>
          <cell r="C648" t="str">
            <v>2003606</v>
          </cell>
          <cell r="D648" t="str">
            <v>CTY TNHH MTV TMDV NGỌC THƠM</v>
          </cell>
          <cell r="E648">
            <v>44604</v>
          </cell>
          <cell r="F648" t="str">
            <v>4414</v>
          </cell>
          <cell r="G648" t="str">
            <v>WM+ HNI 3A-HH2 Dương Nội</v>
          </cell>
          <cell r="H648" t="str">
            <v>VND</v>
          </cell>
          <cell r="I648" t="str">
            <v>TM/20E#0186572</v>
          </cell>
          <cell r="J648">
            <v>44610</v>
          </cell>
        </row>
        <row r="649">
          <cell r="A649" t="str">
            <v>9101133215</v>
          </cell>
          <cell r="B649" t="str">
            <v>5131531988</v>
          </cell>
          <cell r="C649" t="str">
            <v>2003606</v>
          </cell>
          <cell r="D649" t="str">
            <v>CTY TNHH MTV TMDV NGỌC THƠM</v>
          </cell>
          <cell r="E649">
            <v>44604</v>
          </cell>
          <cell r="F649" t="str">
            <v>4414</v>
          </cell>
          <cell r="G649" t="str">
            <v>WM+ HNI 3A-HH2 Dương Nội</v>
          </cell>
          <cell r="H649" t="str">
            <v>VND</v>
          </cell>
          <cell r="I649" t="str">
            <v>TM/20E#0191885</v>
          </cell>
          <cell r="J649">
            <v>44617</v>
          </cell>
        </row>
        <row r="650">
          <cell r="A650" t="str">
            <v>9101133240</v>
          </cell>
          <cell r="B650" t="str">
            <v>5131381435</v>
          </cell>
          <cell r="C650" t="str">
            <v>2003606</v>
          </cell>
          <cell r="D650" t="str">
            <v>CTY TNHH MTV TMDV NGỌC THƠM</v>
          </cell>
          <cell r="E650">
            <v>44604</v>
          </cell>
          <cell r="F650" t="str">
            <v>2914</v>
          </cell>
          <cell r="G650" t="str">
            <v>WM+ HPG 73 Cát Dài</v>
          </cell>
          <cell r="H650" t="str">
            <v>VND</v>
          </cell>
          <cell r="I650" t="str">
            <v>TM/20E#0014050</v>
          </cell>
          <cell r="J650">
            <v>44610</v>
          </cell>
        </row>
        <row r="651">
          <cell r="A651" t="str">
            <v>9101133262</v>
          </cell>
          <cell r="B651" t="str">
            <v>5131381447</v>
          </cell>
          <cell r="C651" t="str">
            <v>2003606</v>
          </cell>
          <cell r="D651" t="str">
            <v>CTY TNHH MTV TMDV NGỌC THƠM</v>
          </cell>
          <cell r="E651">
            <v>44604</v>
          </cell>
          <cell r="F651" t="str">
            <v>2559</v>
          </cell>
          <cell r="G651" t="str">
            <v>WM+ HNI 3/55 Đỗ Quang</v>
          </cell>
          <cell r="H651" t="str">
            <v>VND</v>
          </cell>
          <cell r="I651" t="str">
            <v>TM/20E#0186581</v>
          </cell>
          <cell r="J651">
            <v>44610</v>
          </cell>
        </row>
        <row r="652">
          <cell r="A652" t="str">
            <v>9101133268</v>
          </cell>
          <cell r="B652" t="str">
            <v>5131381453</v>
          </cell>
          <cell r="C652" t="str">
            <v>2003606</v>
          </cell>
          <cell r="D652" t="str">
            <v>CTY TNHH MTV TMDV NGỌC THƠM</v>
          </cell>
          <cell r="E652">
            <v>44604</v>
          </cell>
          <cell r="F652" t="str">
            <v>5376</v>
          </cell>
          <cell r="G652" t="str">
            <v>WM+ QNH Số 463 Tổ 66 Khu Diêm</v>
          </cell>
          <cell r="H652" t="str">
            <v>VND</v>
          </cell>
          <cell r="I652" t="str">
            <v>TM/20E#0016168</v>
          </cell>
          <cell r="J652">
            <v>44610</v>
          </cell>
        </row>
        <row r="653">
          <cell r="A653" t="str">
            <v>9101133290</v>
          </cell>
          <cell r="B653" t="str">
            <v>5131381459</v>
          </cell>
          <cell r="C653" t="str">
            <v>2003606</v>
          </cell>
          <cell r="D653" t="str">
            <v>CTY TNHH MTV TMDV NGỌC THƠM</v>
          </cell>
          <cell r="E653">
            <v>44604</v>
          </cell>
          <cell r="F653" t="str">
            <v>6140</v>
          </cell>
          <cell r="G653" t="str">
            <v>WM+ HCM 18 Hoàng Diệu 2</v>
          </cell>
          <cell r="H653" t="str">
            <v>VND</v>
          </cell>
          <cell r="I653" t="str">
            <v>TM/20E#0054993</v>
          </cell>
          <cell r="J653">
            <v>44610</v>
          </cell>
        </row>
        <row r="654">
          <cell r="A654" t="str">
            <v>9101133306</v>
          </cell>
          <cell r="B654" t="str">
            <v>5131381465</v>
          </cell>
          <cell r="C654" t="str">
            <v>2003606</v>
          </cell>
          <cell r="D654" t="str">
            <v>CTY TNHH MTV TMDV NGỌC THƠM</v>
          </cell>
          <cell r="E654">
            <v>44604</v>
          </cell>
          <cell r="F654" t="str">
            <v>4427</v>
          </cell>
          <cell r="G654" t="str">
            <v>WM+ QNM 57 Hùng Vương, Hội An</v>
          </cell>
          <cell r="H654" t="str">
            <v>VND</v>
          </cell>
          <cell r="I654" t="str">
            <v>TM/20E#0001201</v>
          </cell>
          <cell r="J654">
            <v>44610</v>
          </cell>
        </row>
        <row r="655">
          <cell r="A655" t="str">
            <v>9101133328</v>
          </cell>
          <cell r="B655" t="str">
            <v>5131381476</v>
          </cell>
          <cell r="C655" t="str">
            <v>2003606</v>
          </cell>
          <cell r="D655" t="str">
            <v>CTY TNHH MTV TMDV NGỌC THƠM</v>
          </cell>
          <cell r="E655">
            <v>44604</v>
          </cell>
          <cell r="F655" t="str">
            <v>5716</v>
          </cell>
          <cell r="G655" t="str">
            <v>WM+ QNH 41 Nguyễn Trãi</v>
          </cell>
          <cell r="H655" t="str">
            <v>VND</v>
          </cell>
          <cell r="I655" t="str">
            <v>TM/20E#0016169</v>
          </cell>
          <cell r="J655">
            <v>44610</v>
          </cell>
        </row>
        <row r="656">
          <cell r="A656" t="str">
            <v>9101133352</v>
          </cell>
          <cell r="B656" t="str">
            <v>5131381482</v>
          </cell>
          <cell r="C656" t="str">
            <v>2003606</v>
          </cell>
          <cell r="D656" t="str">
            <v>CTY TNHH MTV TMDV NGỌC THƠM</v>
          </cell>
          <cell r="E656">
            <v>44604</v>
          </cell>
          <cell r="F656" t="str">
            <v>4792</v>
          </cell>
          <cell r="G656" t="str">
            <v>WM+ LSN 61 Bến Bắc, Tam Thanh</v>
          </cell>
          <cell r="H656" t="str">
            <v>VND</v>
          </cell>
          <cell r="I656" t="str">
            <v>TM/20E#0002377</v>
          </cell>
          <cell r="J656">
            <v>44610</v>
          </cell>
        </row>
        <row r="657">
          <cell r="A657" t="str">
            <v>9101133356</v>
          </cell>
          <cell r="B657" t="str">
            <v>5131381487</v>
          </cell>
          <cell r="C657" t="str">
            <v>2003606</v>
          </cell>
          <cell r="D657" t="str">
            <v>CTY TNHH MTV TMDV NGỌC THƠM</v>
          </cell>
          <cell r="E657">
            <v>44604</v>
          </cell>
          <cell r="F657" t="str">
            <v>4975</v>
          </cell>
          <cell r="G657" t="str">
            <v>WM+ HTH 64 Nguyễn Huy Tự</v>
          </cell>
          <cell r="H657" t="str">
            <v>VND</v>
          </cell>
          <cell r="I657" t="str">
            <v>TM/20E#0002661</v>
          </cell>
          <cell r="J657">
            <v>44610</v>
          </cell>
        </row>
        <row r="658">
          <cell r="A658" t="str">
            <v>9101133358</v>
          </cell>
          <cell r="B658" t="str">
            <v>5131381490</v>
          </cell>
          <cell r="C658" t="str">
            <v>2003606</v>
          </cell>
          <cell r="D658" t="str">
            <v>CTY TNHH MTV TMDV NGỌC THƠM</v>
          </cell>
          <cell r="E658">
            <v>44604</v>
          </cell>
          <cell r="F658" t="str">
            <v>6111</v>
          </cell>
          <cell r="G658" t="str">
            <v>WM+ CBG 85 Tổ 7 Tân Giang</v>
          </cell>
          <cell r="H658" t="str">
            <v>VND</v>
          </cell>
          <cell r="I658" t="str">
            <v>TM/21E#0000088</v>
          </cell>
          <cell r="J658">
            <v>44610</v>
          </cell>
        </row>
        <row r="659">
          <cell r="A659" t="str">
            <v>9101133359</v>
          </cell>
          <cell r="B659" t="str">
            <v>5131381493</v>
          </cell>
          <cell r="C659" t="str">
            <v>2003606</v>
          </cell>
          <cell r="D659" t="str">
            <v>CTY TNHH MTV TMDV NGỌC THƠM</v>
          </cell>
          <cell r="E659">
            <v>44604</v>
          </cell>
          <cell r="F659" t="str">
            <v>4060</v>
          </cell>
          <cell r="G659" t="str">
            <v>WM+ HNI LK02-03 C14 Bắc Hà</v>
          </cell>
          <cell r="H659" t="str">
            <v>VND</v>
          </cell>
          <cell r="I659" t="str">
            <v>TM/20E#0186598</v>
          </cell>
          <cell r="J659">
            <v>44610</v>
          </cell>
        </row>
        <row r="660">
          <cell r="A660" t="str">
            <v>9101133372</v>
          </cell>
          <cell r="B660" t="str">
            <v>5131381502</v>
          </cell>
          <cell r="C660" t="str">
            <v>2003606</v>
          </cell>
          <cell r="D660" t="str">
            <v>CTY TNHH MTV TMDV NGỌC THƠM</v>
          </cell>
          <cell r="E660">
            <v>44604</v>
          </cell>
          <cell r="F660" t="str">
            <v>5981</v>
          </cell>
          <cell r="G660" t="str">
            <v>WM+ TQG Thôn 4, Lưỡng Vượng</v>
          </cell>
          <cell r="H660" t="str">
            <v>VND</v>
          </cell>
          <cell r="I660" t="str">
            <v>TM/20E#0001670</v>
          </cell>
          <cell r="J660">
            <v>44610</v>
          </cell>
        </row>
        <row r="661">
          <cell r="A661" t="str">
            <v>9101133373</v>
          </cell>
          <cell r="B661" t="str">
            <v>5131381505</v>
          </cell>
          <cell r="C661" t="str">
            <v>2003606</v>
          </cell>
          <cell r="D661" t="str">
            <v>CTY TNHH MTV TMDV NGỌC THƠM</v>
          </cell>
          <cell r="E661">
            <v>44604</v>
          </cell>
          <cell r="F661" t="str">
            <v>5207</v>
          </cell>
          <cell r="G661" t="str">
            <v>WM+ HNI KDC Bắc Thăng Long</v>
          </cell>
          <cell r="H661" t="str">
            <v>VND</v>
          </cell>
          <cell r="I661" t="str">
            <v>TM/20E#0186603</v>
          </cell>
          <cell r="J661">
            <v>44610</v>
          </cell>
        </row>
        <row r="662">
          <cell r="A662" t="str">
            <v>9101133385</v>
          </cell>
          <cell r="B662" t="str">
            <v>5131381510</v>
          </cell>
          <cell r="C662" t="str">
            <v>2003606</v>
          </cell>
          <cell r="D662" t="str">
            <v>CTY TNHH MTV TMDV NGỌC THƠM</v>
          </cell>
          <cell r="E662">
            <v>44604</v>
          </cell>
          <cell r="F662" t="str">
            <v>5584</v>
          </cell>
          <cell r="G662" t="str">
            <v>WM+ HNI 50 Thúy Lĩnh</v>
          </cell>
          <cell r="H662" t="str">
            <v>VND</v>
          </cell>
          <cell r="I662" t="str">
            <v>TM/20E#0186606</v>
          </cell>
          <cell r="J662">
            <v>44610</v>
          </cell>
        </row>
        <row r="663">
          <cell r="A663" t="str">
            <v>9101133398</v>
          </cell>
          <cell r="B663" t="str">
            <v>5131381520</v>
          </cell>
          <cell r="C663" t="str">
            <v>2003606</v>
          </cell>
          <cell r="D663" t="str">
            <v>CTY TNHH MTV TMDV NGỌC THƠM</v>
          </cell>
          <cell r="E663">
            <v>44604</v>
          </cell>
          <cell r="F663" t="str">
            <v>4975</v>
          </cell>
          <cell r="G663" t="str">
            <v>WM+ HTH 64 Nguyễn Huy Tự</v>
          </cell>
          <cell r="H663" t="str">
            <v>VND</v>
          </cell>
          <cell r="I663" t="str">
            <v>TM/20E#0002666</v>
          </cell>
          <cell r="J663">
            <v>44610</v>
          </cell>
        </row>
        <row r="664">
          <cell r="A664" t="str">
            <v>9101133420</v>
          </cell>
          <cell r="B664" t="str">
            <v>5131381535</v>
          </cell>
          <cell r="C664" t="str">
            <v>2003606</v>
          </cell>
          <cell r="D664" t="str">
            <v>CTY TNHH MTV TMDV NGỌC THƠM</v>
          </cell>
          <cell r="E664">
            <v>44604</v>
          </cell>
          <cell r="F664" t="str">
            <v>5289</v>
          </cell>
          <cell r="G664" t="str">
            <v>WM+ SLA 186 Lê Đức Thọ</v>
          </cell>
          <cell r="H664" t="str">
            <v>VND</v>
          </cell>
          <cell r="I664" t="str">
            <v>TM/20E#0000962</v>
          </cell>
          <cell r="J664">
            <v>44610</v>
          </cell>
        </row>
        <row r="665">
          <cell r="A665" t="str">
            <v>9101133439</v>
          </cell>
          <cell r="B665" t="str">
            <v>5131381540</v>
          </cell>
          <cell r="C665" t="str">
            <v>2003606</v>
          </cell>
          <cell r="D665" t="str">
            <v>CTY TNHH MTV TMDV NGỌC THƠM</v>
          </cell>
          <cell r="E665">
            <v>44604</v>
          </cell>
          <cell r="F665" t="str">
            <v>5562</v>
          </cell>
          <cell r="G665" t="str">
            <v>WM+ TBH 341 Lý Thường Kiệt</v>
          </cell>
          <cell r="H665" t="str">
            <v>VND</v>
          </cell>
          <cell r="I665" t="str">
            <v>TM/20E#0002016</v>
          </cell>
          <cell r="J665">
            <v>44610</v>
          </cell>
        </row>
        <row r="666">
          <cell r="A666" t="str">
            <v>9101133447</v>
          </cell>
          <cell r="B666" t="str">
            <v>5131381552</v>
          </cell>
          <cell r="C666" t="str">
            <v>2003606</v>
          </cell>
          <cell r="D666" t="str">
            <v>CTY TNHH MTV TMDV NGỌC THƠM</v>
          </cell>
          <cell r="E666">
            <v>44604</v>
          </cell>
          <cell r="F666" t="str">
            <v>5993</v>
          </cell>
          <cell r="G666" t="str">
            <v>WM+ HNI Thống Nhất, Sóc Sơn</v>
          </cell>
          <cell r="H666" t="str">
            <v>VND</v>
          </cell>
          <cell r="I666" t="str">
            <v>TM/20E#0186626</v>
          </cell>
          <cell r="J666">
            <v>44610</v>
          </cell>
        </row>
        <row r="667">
          <cell r="A667" t="str">
            <v>9101133448</v>
          </cell>
          <cell r="B667" t="str">
            <v>5131381555</v>
          </cell>
          <cell r="C667" t="str">
            <v>2003606</v>
          </cell>
          <cell r="D667" t="str">
            <v>CTY TNHH MTV TMDV NGỌC THƠM</v>
          </cell>
          <cell r="E667">
            <v>44604</v>
          </cell>
          <cell r="F667" t="str">
            <v>5207</v>
          </cell>
          <cell r="G667" t="str">
            <v>WM+ HNI KDC Bắc Thăng Long</v>
          </cell>
          <cell r="H667" t="str">
            <v>VND</v>
          </cell>
          <cell r="I667" t="str">
            <v>TM/20E#0186628</v>
          </cell>
          <cell r="J667">
            <v>44610</v>
          </cell>
        </row>
        <row r="668">
          <cell r="A668" t="str">
            <v>9101133450</v>
          </cell>
          <cell r="B668" t="str">
            <v>5131381558</v>
          </cell>
          <cell r="C668" t="str">
            <v>2003606</v>
          </cell>
          <cell r="D668" t="str">
            <v>CTY TNHH MTV TMDV NGỌC THƠM</v>
          </cell>
          <cell r="E668">
            <v>44604</v>
          </cell>
          <cell r="F668" t="str">
            <v>3237</v>
          </cell>
          <cell r="G668" t="str">
            <v>WM+ HNI 23 ngõ 136 Cầu Diễn</v>
          </cell>
          <cell r="H668" t="str">
            <v>VND</v>
          </cell>
          <cell r="I668" t="str">
            <v>TM/20E#0186630</v>
          </cell>
          <cell r="J668">
            <v>44610</v>
          </cell>
        </row>
        <row r="669">
          <cell r="A669" t="str">
            <v>9101133474</v>
          </cell>
          <cell r="B669" t="str">
            <v>5131381569</v>
          </cell>
          <cell r="C669" t="str">
            <v>2003606</v>
          </cell>
          <cell r="D669" t="str">
            <v>CTY TNHH MTV TMDV NGỌC THƠM</v>
          </cell>
          <cell r="E669">
            <v>44604</v>
          </cell>
          <cell r="F669" t="str">
            <v>3952</v>
          </cell>
          <cell r="G669" t="str">
            <v>WM+ THA 254 Đội Cung</v>
          </cell>
          <cell r="H669" t="str">
            <v>VND</v>
          </cell>
          <cell r="I669" t="str">
            <v>TM/20E#0006877</v>
          </cell>
          <cell r="J669">
            <v>44610</v>
          </cell>
        </row>
        <row r="670">
          <cell r="A670" t="str">
            <v>9101133480</v>
          </cell>
          <cell r="B670" t="str">
            <v>5131381572</v>
          </cell>
          <cell r="C670" t="str">
            <v>2003606</v>
          </cell>
          <cell r="D670" t="str">
            <v>CTY TNHH MTV TMDV NGỌC THƠM</v>
          </cell>
          <cell r="E670">
            <v>44604</v>
          </cell>
          <cell r="F670" t="str">
            <v>4524</v>
          </cell>
          <cell r="G670" t="str">
            <v>WM+ VPC 82 Lý Thường Kiệt</v>
          </cell>
          <cell r="H670" t="str">
            <v>VND</v>
          </cell>
          <cell r="I670" t="str">
            <v>TM/20E#0000926</v>
          </cell>
          <cell r="J670">
            <v>44610</v>
          </cell>
        </row>
        <row r="671">
          <cell r="A671" t="str">
            <v>9101133482</v>
          </cell>
          <cell r="B671" t="str">
            <v>5131381578</v>
          </cell>
          <cell r="C671" t="str">
            <v>2003606</v>
          </cell>
          <cell r="D671" t="str">
            <v>CTY TNHH MTV TMDV NGỌC THƠM</v>
          </cell>
          <cell r="E671">
            <v>44604</v>
          </cell>
          <cell r="F671" t="str">
            <v>1647</v>
          </cell>
          <cell r="G671" t="str">
            <v>WM VCP QNH Móng Cái</v>
          </cell>
          <cell r="H671" t="str">
            <v>VND</v>
          </cell>
          <cell r="I671" t="str">
            <v>TM/20E#0016172</v>
          </cell>
          <cell r="J671">
            <v>44610</v>
          </cell>
        </row>
        <row r="672">
          <cell r="A672" t="str">
            <v>9101133489</v>
          </cell>
          <cell r="B672" t="str">
            <v>5131381586</v>
          </cell>
          <cell r="C672" t="str">
            <v>2003606</v>
          </cell>
          <cell r="D672" t="str">
            <v>CTY TNHH MTV TMDV NGỌC THƠM</v>
          </cell>
          <cell r="E672">
            <v>44604</v>
          </cell>
          <cell r="F672" t="str">
            <v>5069</v>
          </cell>
          <cell r="G672" t="str">
            <v>WM+ HTH 261B Hải Thượng Lãn Ôn</v>
          </cell>
          <cell r="H672" t="str">
            <v>VND</v>
          </cell>
          <cell r="I672" t="str">
            <v>TM/20E#0002667</v>
          </cell>
          <cell r="J672">
            <v>44610</v>
          </cell>
        </row>
        <row r="673">
          <cell r="A673" t="str">
            <v>9101133527</v>
          </cell>
          <cell r="B673" t="str">
            <v>5131381609</v>
          </cell>
          <cell r="C673" t="str">
            <v>2003606</v>
          </cell>
          <cell r="D673" t="str">
            <v>CTY TNHH MTV TMDV NGỌC THƠM</v>
          </cell>
          <cell r="E673">
            <v>44604</v>
          </cell>
          <cell r="F673" t="str">
            <v>4853</v>
          </cell>
          <cell r="G673" t="str">
            <v>WM+ HYN Thôn Liêu Trung</v>
          </cell>
          <cell r="H673" t="str">
            <v>VND</v>
          </cell>
          <cell r="I673" t="str">
            <v>TM/20E#0002689</v>
          </cell>
          <cell r="J673">
            <v>44610</v>
          </cell>
        </row>
        <row r="674">
          <cell r="A674" t="str">
            <v>9101133534</v>
          </cell>
          <cell r="B674" t="str">
            <v>5131381618</v>
          </cell>
          <cell r="C674" t="str">
            <v>2003606</v>
          </cell>
          <cell r="D674" t="str">
            <v>CTY TNHH MTV TMDV NGỌC THƠM</v>
          </cell>
          <cell r="E674">
            <v>44604</v>
          </cell>
          <cell r="F674" t="str">
            <v>3999</v>
          </cell>
          <cell r="G674" t="str">
            <v>WM+ HNI 17 K5 Trạm Trôi</v>
          </cell>
          <cell r="H674" t="str">
            <v>VND</v>
          </cell>
          <cell r="I674" t="str">
            <v>TM/20E#0186659</v>
          </cell>
          <cell r="J674">
            <v>44610</v>
          </cell>
        </row>
        <row r="675">
          <cell r="A675" t="str">
            <v>9101133590</v>
          </cell>
          <cell r="B675" t="str">
            <v>5131381629</v>
          </cell>
          <cell r="C675" t="str">
            <v>2003606</v>
          </cell>
          <cell r="D675" t="str">
            <v>CTY TNHH MTV TMDV NGỌC THƠM</v>
          </cell>
          <cell r="E675">
            <v>44604</v>
          </cell>
          <cell r="F675" t="str">
            <v>2173</v>
          </cell>
          <cell r="G675" t="str">
            <v>WM+ HNI 37 Doãn Kế Thiện</v>
          </cell>
          <cell r="H675" t="str">
            <v>VND</v>
          </cell>
          <cell r="I675" t="str">
            <v>TM/20E#0186666</v>
          </cell>
          <cell r="J675">
            <v>44610</v>
          </cell>
        </row>
        <row r="676">
          <cell r="A676" t="str">
            <v>9101133598</v>
          </cell>
          <cell r="B676" t="str">
            <v>5131381633</v>
          </cell>
          <cell r="C676" t="str">
            <v>2003606</v>
          </cell>
          <cell r="D676" t="str">
            <v>CTY TNHH MTV TMDV NGỌC THƠM</v>
          </cell>
          <cell r="E676">
            <v>44604</v>
          </cell>
          <cell r="F676" t="str">
            <v>5787</v>
          </cell>
          <cell r="G676" t="str">
            <v>WM+ HPG Lô C02 Pearl River 2</v>
          </cell>
          <cell r="H676" t="str">
            <v>VND</v>
          </cell>
          <cell r="I676" t="str">
            <v>TM/20E#0014052</v>
          </cell>
          <cell r="J676">
            <v>44610</v>
          </cell>
        </row>
        <row r="677">
          <cell r="A677" t="str">
            <v>9101133606</v>
          </cell>
          <cell r="B677" t="str">
            <v>5131381635</v>
          </cell>
          <cell r="C677" t="str">
            <v>2003606</v>
          </cell>
          <cell r="D677" t="str">
            <v>CTY TNHH MTV TMDV NGỌC THƠM</v>
          </cell>
          <cell r="E677">
            <v>44604</v>
          </cell>
          <cell r="F677" t="str">
            <v>4287</v>
          </cell>
          <cell r="G677" t="str">
            <v>WM+ HNI Xóm Tây, Vân Nội</v>
          </cell>
          <cell r="H677" t="str">
            <v>VND</v>
          </cell>
          <cell r="I677" t="str">
            <v>TM/20E#0186668</v>
          </cell>
          <cell r="J677">
            <v>44610</v>
          </cell>
        </row>
        <row r="678">
          <cell r="A678" t="str">
            <v>9101133613</v>
          </cell>
          <cell r="B678" t="str">
            <v>5131381640</v>
          </cell>
          <cell r="C678" t="str">
            <v>2003606</v>
          </cell>
          <cell r="D678" t="str">
            <v>CTY TNHH MTV TMDV NGỌC THƠM</v>
          </cell>
          <cell r="E678">
            <v>44604</v>
          </cell>
          <cell r="F678" t="str">
            <v>5572</v>
          </cell>
          <cell r="G678" t="str">
            <v>WM+ HNI Kim Thượng, Kim Lũ</v>
          </cell>
          <cell r="H678" t="str">
            <v>VND</v>
          </cell>
          <cell r="I678" t="str">
            <v>TM/20E#0186670</v>
          </cell>
          <cell r="J678">
            <v>44610</v>
          </cell>
        </row>
        <row r="679">
          <cell r="A679" t="str">
            <v>9101133622</v>
          </cell>
          <cell r="B679" t="str">
            <v>5131381647</v>
          </cell>
          <cell r="C679" t="str">
            <v>2003606</v>
          </cell>
          <cell r="D679" t="str">
            <v>CTY TNHH MTV TMDV NGỌC THƠM</v>
          </cell>
          <cell r="E679">
            <v>44604</v>
          </cell>
          <cell r="F679" t="str">
            <v>2038</v>
          </cell>
          <cell r="G679" t="str">
            <v>WM+ HCM 97 Hoàng Diệu 2</v>
          </cell>
          <cell r="H679" t="str">
            <v>VND</v>
          </cell>
          <cell r="I679" t="str">
            <v>TM/20E#0055017</v>
          </cell>
          <cell r="J679">
            <v>44610</v>
          </cell>
        </row>
        <row r="680">
          <cell r="A680" t="str">
            <v>9101133637</v>
          </cell>
          <cell r="B680" t="str">
            <v>5131381651</v>
          </cell>
          <cell r="C680" t="str">
            <v>2003606</v>
          </cell>
          <cell r="D680" t="str">
            <v>CTY TNHH MTV TMDV NGỌC THƠM</v>
          </cell>
          <cell r="E680">
            <v>44604</v>
          </cell>
          <cell r="F680" t="str">
            <v>3541</v>
          </cell>
          <cell r="G680" t="str">
            <v>WM+ HNI SH13-SH14 Tháp B, AZ S</v>
          </cell>
          <cell r="H680" t="str">
            <v>VND</v>
          </cell>
          <cell r="I680" t="str">
            <v>TM/20E#0186675</v>
          </cell>
          <cell r="J680">
            <v>44610</v>
          </cell>
        </row>
        <row r="681">
          <cell r="A681" t="str">
            <v>9101133640</v>
          </cell>
          <cell r="B681" t="str">
            <v>5131381655</v>
          </cell>
          <cell r="C681" t="str">
            <v>2003606</v>
          </cell>
          <cell r="D681" t="str">
            <v>CTY TNHH MTV TMDV NGỌC THƠM</v>
          </cell>
          <cell r="E681">
            <v>44604</v>
          </cell>
          <cell r="F681" t="str">
            <v>6030</v>
          </cell>
          <cell r="G681" t="str">
            <v>WM+ HCM D1/1 Nguyễn Thị Tú</v>
          </cell>
          <cell r="H681" t="str">
            <v>VND</v>
          </cell>
          <cell r="I681" t="str">
            <v>TM/20E#0055018</v>
          </cell>
          <cell r="J681">
            <v>44610</v>
          </cell>
        </row>
        <row r="682">
          <cell r="A682" t="str">
            <v>9101133685</v>
          </cell>
          <cell r="B682" t="str">
            <v>5131381663</v>
          </cell>
          <cell r="C682" t="str">
            <v>2003606</v>
          </cell>
          <cell r="D682" t="str">
            <v>CTY TNHH MTV TMDV NGỌC THƠM</v>
          </cell>
          <cell r="E682">
            <v>44604</v>
          </cell>
          <cell r="F682" t="str">
            <v>3716</v>
          </cell>
          <cell r="G682" t="str">
            <v>WM+ HNI CT2-105 KĐT Văn Khê</v>
          </cell>
          <cell r="H682" t="str">
            <v>VND</v>
          </cell>
          <cell r="I682" t="str">
            <v>TM/20E#0186680</v>
          </cell>
          <cell r="J682">
            <v>44610</v>
          </cell>
        </row>
        <row r="683">
          <cell r="A683" t="str">
            <v>9101133716</v>
          </cell>
          <cell r="B683" t="str">
            <v>5131381675</v>
          </cell>
          <cell r="C683" t="str">
            <v>2003606</v>
          </cell>
          <cell r="D683" t="str">
            <v>CTY TNHH MTV TMDV NGỌC THƠM</v>
          </cell>
          <cell r="E683">
            <v>44604</v>
          </cell>
          <cell r="F683" t="str">
            <v>5156</v>
          </cell>
          <cell r="G683" t="str">
            <v>WM+ QNH Tổ 7, Khu Minh Tiến A</v>
          </cell>
          <cell r="H683" t="str">
            <v>VND</v>
          </cell>
          <cell r="I683" t="str">
            <v>TM/20E#0016180</v>
          </cell>
          <cell r="J683">
            <v>44610</v>
          </cell>
        </row>
        <row r="684">
          <cell r="A684" t="str">
            <v>9101133776</v>
          </cell>
          <cell r="B684" t="str">
            <v>5131381684</v>
          </cell>
          <cell r="C684" t="str">
            <v>2003606</v>
          </cell>
          <cell r="D684" t="str">
            <v>CTY TNHH MTV TMDV NGỌC THƠM</v>
          </cell>
          <cell r="E684">
            <v>44604</v>
          </cell>
          <cell r="F684" t="str">
            <v>4930</v>
          </cell>
          <cell r="G684" t="str">
            <v>WM+ QNH 1060-1062 Trần Phú</v>
          </cell>
          <cell r="H684" t="str">
            <v>VND</v>
          </cell>
          <cell r="I684" t="str">
            <v>TM/20E#0016181</v>
          </cell>
          <cell r="J684">
            <v>44610</v>
          </cell>
        </row>
        <row r="685">
          <cell r="A685" t="str">
            <v>9101133798</v>
          </cell>
          <cell r="B685" t="str">
            <v>5131381691</v>
          </cell>
          <cell r="C685" t="str">
            <v>2003606</v>
          </cell>
          <cell r="D685" t="str">
            <v>CTY TNHH MTV TMDV NGỌC THƠM</v>
          </cell>
          <cell r="E685">
            <v>44604</v>
          </cell>
          <cell r="F685" t="str">
            <v>5955</v>
          </cell>
          <cell r="G685" t="str">
            <v>WM+ HDG 110 Nguyễn Hải Thanh</v>
          </cell>
          <cell r="H685" t="str">
            <v>VND</v>
          </cell>
          <cell r="I685" t="str">
            <v>TM/20E#0004259</v>
          </cell>
          <cell r="J685">
            <v>44610</v>
          </cell>
        </row>
        <row r="686">
          <cell r="A686" t="str">
            <v>9101133832</v>
          </cell>
          <cell r="B686" t="str">
            <v>5131381699</v>
          </cell>
          <cell r="C686" t="str">
            <v>2003606</v>
          </cell>
          <cell r="D686" t="str">
            <v>CTY TNHH MTV TMDV NGỌC THƠM</v>
          </cell>
          <cell r="E686">
            <v>44604</v>
          </cell>
          <cell r="F686" t="str">
            <v>5988</v>
          </cell>
          <cell r="G686" t="str">
            <v>WM+ HPG HD 78 Vinhomes Marina</v>
          </cell>
          <cell r="H686" t="str">
            <v>VND</v>
          </cell>
          <cell r="I686" t="str">
            <v>TM/20E#0014054</v>
          </cell>
          <cell r="J686">
            <v>44610</v>
          </cell>
        </row>
        <row r="687">
          <cell r="A687" t="str">
            <v>9101133836</v>
          </cell>
          <cell r="B687" t="str">
            <v>5131381702</v>
          </cell>
          <cell r="C687" t="str">
            <v>2003606</v>
          </cell>
          <cell r="D687" t="str">
            <v>CTY TNHH MTV TMDV NGỌC THƠM</v>
          </cell>
          <cell r="E687">
            <v>44604</v>
          </cell>
          <cell r="F687" t="str">
            <v>4444</v>
          </cell>
          <cell r="G687" t="str">
            <v>WM+ HNI 78 QL3 Phù Lỗ</v>
          </cell>
          <cell r="H687" t="str">
            <v>VND</v>
          </cell>
          <cell r="I687" t="str">
            <v>TM/20E#0186692</v>
          </cell>
          <cell r="J687">
            <v>44610</v>
          </cell>
        </row>
        <row r="688">
          <cell r="A688" t="str">
            <v>9101133842</v>
          </cell>
          <cell r="B688" t="str">
            <v>5131381705</v>
          </cell>
          <cell r="C688" t="str">
            <v>2003606</v>
          </cell>
          <cell r="D688" t="str">
            <v>CTY TNHH MTV TMDV NGỌC THƠM</v>
          </cell>
          <cell r="E688">
            <v>44604</v>
          </cell>
          <cell r="F688" t="str">
            <v>3526</v>
          </cell>
          <cell r="G688" t="str">
            <v>WM+ HDG 272 Điện Biên Phủ</v>
          </cell>
          <cell r="H688" t="str">
            <v>VND</v>
          </cell>
          <cell r="I688" t="str">
            <v>TM/20E#0004260</v>
          </cell>
          <cell r="J688">
            <v>44610</v>
          </cell>
        </row>
        <row r="689">
          <cell r="A689" t="str">
            <v>9101133847</v>
          </cell>
          <cell r="B689" t="str">
            <v>5131381708</v>
          </cell>
          <cell r="C689" t="str">
            <v>2003606</v>
          </cell>
          <cell r="D689" t="str">
            <v>CTY TNHH MTV TMDV NGỌC THƠM</v>
          </cell>
          <cell r="E689">
            <v>44604</v>
          </cell>
          <cell r="F689" t="str">
            <v>2291</v>
          </cell>
          <cell r="G689" t="str">
            <v>WM+ HNI 21 tổ 7 Giang Biên</v>
          </cell>
          <cell r="H689" t="str">
            <v>VND</v>
          </cell>
          <cell r="I689" t="str">
            <v>TM/20E#0186694</v>
          </cell>
          <cell r="J689">
            <v>44610</v>
          </cell>
        </row>
        <row r="690">
          <cell r="A690" t="str">
            <v>9101133897</v>
          </cell>
          <cell r="B690" t="str">
            <v>5131381711</v>
          </cell>
          <cell r="C690" t="str">
            <v>2003606</v>
          </cell>
          <cell r="D690" t="str">
            <v>CTY TNHH MTV TMDV NGỌC THƠM</v>
          </cell>
          <cell r="E690">
            <v>44604</v>
          </cell>
          <cell r="F690" t="str">
            <v>5281</v>
          </cell>
          <cell r="G690" t="str">
            <v>WM+ HTH 82 Vũ Quang</v>
          </cell>
          <cell r="H690" t="str">
            <v>VND</v>
          </cell>
          <cell r="I690" t="str">
            <v>TM/20E#0002668</v>
          </cell>
          <cell r="J690">
            <v>44610</v>
          </cell>
        </row>
        <row r="691">
          <cell r="A691" t="str">
            <v>9101133912</v>
          </cell>
          <cell r="B691" t="str">
            <v>5131381717</v>
          </cell>
          <cell r="C691" t="str">
            <v>2003606</v>
          </cell>
          <cell r="D691" t="str">
            <v>CTY TNHH MTV TMDV NGỌC THƠM</v>
          </cell>
          <cell r="E691">
            <v>44604</v>
          </cell>
          <cell r="F691" t="str">
            <v>3550</v>
          </cell>
          <cell r="G691" t="str">
            <v>WM+ BNH Lê Quang Đạo, Từ Sơn</v>
          </cell>
          <cell r="H691" t="str">
            <v>VND</v>
          </cell>
          <cell r="I691" t="str">
            <v>TM/20E#0004754</v>
          </cell>
          <cell r="J691">
            <v>44610</v>
          </cell>
        </row>
        <row r="692">
          <cell r="A692" t="str">
            <v>9101133942</v>
          </cell>
          <cell r="B692" t="str">
            <v>5131381726</v>
          </cell>
          <cell r="C692" t="str">
            <v>2003606</v>
          </cell>
          <cell r="D692" t="str">
            <v>CTY TNHH MTV TMDV NGỌC THƠM</v>
          </cell>
          <cell r="E692">
            <v>44604</v>
          </cell>
          <cell r="F692" t="str">
            <v>5959</v>
          </cell>
          <cell r="G692" t="str">
            <v>WM+ HNI 69 Hạ Đình</v>
          </cell>
          <cell r="H692" t="str">
            <v>VND</v>
          </cell>
          <cell r="I692" t="str">
            <v>TM/20E#0186697</v>
          </cell>
          <cell r="J692">
            <v>44610</v>
          </cell>
        </row>
        <row r="693">
          <cell r="A693" t="str">
            <v>9101133948</v>
          </cell>
          <cell r="B693" t="str">
            <v>5131381735</v>
          </cell>
          <cell r="C693" t="str">
            <v>2003606</v>
          </cell>
          <cell r="D693" t="str">
            <v>CTY TNHH MTV TMDV NGỌC THƠM</v>
          </cell>
          <cell r="E693">
            <v>44604</v>
          </cell>
          <cell r="F693" t="str">
            <v>3469</v>
          </cell>
          <cell r="G693" t="str">
            <v>WM+ HCM 109 Đường 39</v>
          </cell>
          <cell r="H693" t="str">
            <v>VND</v>
          </cell>
          <cell r="I693" t="str">
            <v>TM/20E#0055028</v>
          </cell>
          <cell r="J693">
            <v>44610</v>
          </cell>
        </row>
        <row r="694">
          <cell r="A694" t="str">
            <v>9101133975</v>
          </cell>
          <cell r="B694" t="str">
            <v>5131381743</v>
          </cell>
          <cell r="C694" t="str">
            <v>2003606</v>
          </cell>
          <cell r="D694" t="str">
            <v>CTY TNHH MTV TMDV NGỌC THƠM</v>
          </cell>
          <cell r="E694">
            <v>44604</v>
          </cell>
          <cell r="F694" t="str">
            <v>2760</v>
          </cell>
          <cell r="G694" t="str">
            <v>WM+ HNI Tây Hà</v>
          </cell>
          <cell r="H694" t="str">
            <v>VND</v>
          </cell>
          <cell r="I694" t="str">
            <v>TM/20E#0186701</v>
          </cell>
          <cell r="J694">
            <v>44610</v>
          </cell>
        </row>
        <row r="695">
          <cell r="A695" t="str">
            <v>9101133979</v>
          </cell>
          <cell r="B695" t="str">
            <v>5131381745</v>
          </cell>
          <cell r="C695" t="str">
            <v>2003606</v>
          </cell>
          <cell r="D695" t="str">
            <v>CTY TNHH MTV TMDV NGỌC THƠM</v>
          </cell>
          <cell r="E695">
            <v>44604</v>
          </cell>
          <cell r="F695" t="str">
            <v>4576</v>
          </cell>
          <cell r="G695" t="str">
            <v>WM+ AGG 01 Thái Phiên</v>
          </cell>
          <cell r="H695" t="str">
            <v>VND</v>
          </cell>
          <cell r="I695" t="str">
            <v>TM/20E#0004027</v>
          </cell>
          <cell r="J695">
            <v>44610</v>
          </cell>
        </row>
        <row r="696">
          <cell r="A696" t="str">
            <v>9101133980</v>
          </cell>
          <cell r="B696" t="str">
            <v>5131381749</v>
          </cell>
          <cell r="C696" t="str">
            <v>2003606</v>
          </cell>
          <cell r="D696" t="str">
            <v>CTY TNHH MTV TMDV NGỌC THƠM</v>
          </cell>
          <cell r="E696">
            <v>44604</v>
          </cell>
          <cell r="F696" t="str">
            <v>4922</v>
          </cell>
          <cell r="G696" t="str">
            <v>WM+ HCM A3 Chung cư Star Light</v>
          </cell>
          <cell r="H696" t="str">
            <v>VND</v>
          </cell>
          <cell r="I696" t="str">
            <v>TM/20E#0055029</v>
          </cell>
          <cell r="J696">
            <v>44610</v>
          </cell>
        </row>
        <row r="697">
          <cell r="A697" t="str">
            <v>9101133985</v>
          </cell>
          <cell r="B697" t="str">
            <v>5131381752</v>
          </cell>
          <cell r="C697" t="str">
            <v>2003606</v>
          </cell>
          <cell r="D697" t="str">
            <v>CTY TNHH MTV TMDV NGỌC THƠM</v>
          </cell>
          <cell r="E697">
            <v>44604</v>
          </cell>
          <cell r="F697" t="str">
            <v>4366</v>
          </cell>
          <cell r="G697" t="str">
            <v>WM+ HCM CC 237 Nguyễn Văn Hưởn</v>
          </cell>
          <cell r="H697" t="str">
            <v>VND</v>
          </cell>
          <cell r="I697" t="str">
            <v>TM/20E#0055030</v>
          </cell>
          <cell r="J697">
            <v>44610</v>
          </cell>
        </row>
        <row r="698">
          <cell r="A698" t="str">
            <v>9101133988</v>
          </cell>
          <cell r="B698" t="str">
            <v>5131381755</v>
          </cell>
          <cell r="C698" t="str">
            <v>2003606</v>
          </cell>
          <cell r="D698" t="str">
            <v>CTY TNHH MTV TMDV NGỌC THƠM</v>
          </cell>
          <cell r="E698">
            <v>44604</v>
          </cell>
          <cell r="F698" t="str">
            <v>3501</v>
          </cell>
          <cell r="G698" t="str">
            <v>WM+ TBH 12 Lê Quý Đôn</v>
          </cell>
          <cell r="H698" t="str">
            <v>VND</v>
          </cell>
          <cell r="I698" t="str">
            <v>TM/20E#0002018</v>
          </cell>
          <cell r="J698">
            <v>44610</v>
          </cell>
        </row>
        <row r="699">
          <cell r="A699" t="str">
            <v>9101134005</v>
          </cell>
          <cell r="B699" t="str">
            <v>5131381763</v>
          </cell>
          <cell r="C699" t="str">
            <v>2003606</v>
          </cell>
          <cell r="D699" t="str">
            <v>CTY TNHH MTV TMDV NGỌC THƠM</v>
          </cell>
          <cell r="E699">
            <v>44604</v>
          </cell>
          <cell r="F699" t="str">
            <v>5565</v>
          </cell>
          <cell r="G699" t="str">
            <v>WM+ HPG 15 Lô L2, KĐT PG An Đồ</v>
          </cell>
          <cell r="H699" t="str">
            <v>VND</v>
          </cell>
          <cell r="I699" t="str">
            <v>TM/20E#0014057</v>
          </cell>
          <cell r="J699">
            <v>44610</v>
          </cell>
        </row>
        <row r="700">
          <cell r="A700" t="str">
            <v>9101134015</v>
          </cell>
          <cell r="B700" t="str">
            <v>5131381769</v>
          </cell>
          <cell r="C700" t="str">
            <v>2003606</v>
          </cell>
          <cell r="D700" t="str">
            <v>CTY TNHH MTV TMDV NGỌC THƠM</v>
          </cell>
          <cell r="E700">
            <v>44604</v>
          </cell>
          <cell r="F700" t="str">
            <v>2767</v>
          </cell>
          <cell r="G700" t="str">
            <v>WM+ HNI 31/260 Cầu Giấy</v>
          </cell>
          <cell r="H700" t="str">
            <v>VND</v>
          </cell>
          <cell r="I700" t="str">
            <v>TM/20E#0186709</v>
          </cell>
          <cell r="J700">
            <v>44610</v>
          </cell>
        </row>
        <row r="701">
          <cell r="A701" t="str">
            <v>9101134016</v>
          </cell>
          <cell r="B701" t="str">
            <v>5131381772</v>
          </cell>
          <cell r="C701" t="str">
            <v>2003606</v>
          </cell>
          <cell r="D701" t="str">
            <v>CTY TNHH MTV TMDV NGỌC THƠM</v>
          </cell>
          <cell r="E701">
            <v>44604</v>
          </cell>
          <cell r="F701" t="str">
            <v>5877</v>
          </cell>
          <cell r="G701" t="str">
            <v>WM+ HNI 77 Bùi Xương Trạch</v>
          </cell>
          <cell r="H701" t="str">
            <v>VND</v>
          </cell>
          <cell r="I701" t="str">
            <v>TM/20E#0186711</v>
          </cell>
          <cell r="J701">
            <v>44610</v>
          </cell>
        </row>
        <row r="702">
          <cell r="A702" t="str">
            <v>9101134017</v>
          </cell>
          <cell r="B702" t="str">
            <v>5131381775</v>
          </cell>
          <cell r="C702" t="str">
            <v>2003606</v>
          </cell>
          <cell r="D702" t="str">
            <v>CTY TNHH MTV TMDV NGỌC THƠM</v>
          </cell>
          <cell r="E702">
            <v>44604</v>
          </cell>
          <cell r="F702" t="str">
            <v>3979</v>
          </cell>
          <cell r="G702" t="str">
            <v>WM+ HNI Thôn 3 Vạn Phúc</v>
          </cell>
          <cell r="H702" t="str">
            <v>VND</v>
          </cell>
          <cell r="I702" t="str">
            <v>TM/20E#0186712</v>
          </cell>
          <cell r="J702">
            <v>44610</v>
          </cell>
        </row>
        <row r="703">
          <cell r="A703" t="str">
            <v>9101134021</v>
          </cell>
          <cell r="B703" t="str">
            <v>5131381778</v>
          </cell>
          <cell r="C703" t="str">
            <v>2003606</v>
          </cell>
          <cell r="D703" t="str">
            <v>CTY TNHH MTV TMDV NGỌC THƠM</v>
          </cell>
          <cell r="E703">
            <v>44604</v>
          </cell>
          <cell r="F703" t="str">
            <v>4498</v>
          </cell>
          <cell r="G703" t="str">
            <v>WM+ VPC 291 Mê Linh</v>
          </cell>
          <cell r="H703" t="str">
            <v>VND</v>
          </cell>
          <cell r="I703" t="str">
            <v>TM/20E#0000927</v>
          </cell>
          <cell r="J703">
            <v>44610</v>
          </cell>
        </row>
        <row r="704">
          <cell r="A704" t="str">
            <v>9101134027</v>
          </cell>
          <cell r="B704" t="str">
            <v>5131381781</v>
          </cell>
          <cell r="C704" t="str">
            <v>2003606</v>
          </cell>
          <cell r="D704" t="str">
            <v>CTY TNHH MTV TMDV NGỌC THƠM</v>
          </cell>
          <cell r="E704">
            <v>44604</v>
          </cell>
          <cell r="F704" t="str">
            <v>3131</v>
          </cell>
          <cell r="G704" t="str">
            <v>WM+ HNI 19 tổ 22 TT Đông Anh</v>
          </cell>
          <cell r="H704" t="str">
            <v>VND</v>
          </cell>
          <cell r="I704" t="str">
            <v>TM/20E#0186715</v>
          </cell>
          <cell r="J704">
            <v>44610</v>
          </cell>
        </row>
        <row r="705">
          <cell r="A705" t="str">
            <v>9101134029</v>
          </cell>
          <cell r="B705" t="str">
            <v>5131381784</v>
          </cell>
          <cell r="C705" t="str">
            <v>2003606</v>
          </cell>
          <cell r="D705" t="str">
            <v>CTY TNHH MTV TMDV NGỌC THƠM</v>
          </cell>
          <cell r="E705">
            <v>44604</v>
          </cell>
          <cell r="F705" t="str">
            <v>4168</v>
          </cell>
          <cell r="G705" t="str">
            <v>WM+ HNI 103 An Bình</v>
          </cell>
          <cell r="H705" t="str">
            <v>VND</v>
          </cell>
          <cell r="I705" t="str">
            <v>TM/20E#0186716</v>
          </cell>
          <cell r="J705">
            <v>44610</v>
          </cell>
        </row>
        <row r="706">
          <cell r="A706" t="str">
            <v>9101134044</v>
          </cell>
          <cell r="B706" t="str">
            <v>5131381790</v>
          </cell>
          <cell r="C706" t="str">
            <v>2003606</v>
          </cell>
          <cell r="D706" t="str">
            <v>CTY TNHH MTV TMDV NGỌC THƠM</v>
          </cell>
          <cell r="E706">
            <v>44604</v>
          </cell>
          <cell r="F706" t="str">
            <v>5200</v>
          </cell>
          <cell r="G706" t="str">
            <v>WM+ NTN 143 Hải Thượng Lãn Ông</v>
          </cell>
          <cell r="H706" t="str">
            <v>VND</v>
          </cell>
          <cell r="I706" t="str">
            <v>TM/20E#0002440</v>
          </cell>
          <cell r="J706">
            <v>44610</v>
          </cell>
        </row>
        <row r="707">
          <cell r="A707" t="str">
            <v>9101134047</v>
          </cell>
          <cell r="B707" t="str">
            <v>5131381796</v>
          </cell>
          <cell r="C707" t="str">
            <v>2003606</v>
          </cell>
          <cell r="D707" t="str">
            <v>CTY TNHH MTV TMDV NGỌC THƠM</v>
          </cell>
          <cell r="E707">
            <v>44604</v>
          </cell>
          <cell r="F707" t="str">
            <v>4880</v>
          </cell>
          <cell r="G707" t="str">
            <v>WM+ HYN Thôn Bến, Văn Giang</v>
          </cell>
          <cell r="H707" t="str">
            <v>VND</v>
          </cell>
          <cell r="I707" t="str">
            <v>TM/20E#0002691</v>
          </cell>
          <cell r="J707">
            <v>44610</v>
          </cell>
        </row>
        <row r="708">
          <cell r="A708" t="str">
            <v>9101134051</v>
          </cell>
          <cell r="B708" t="str">
            <v>5131381799</v>
          </cell>
          <cell r="C708" t="str">
            <v>2003606</v>
          </cell>
          <cell r="D708" t="str">
            <v>CTY TNHH MTV TMDV NGỌC THƠM</v>
          </cell>
          <cell r="E708">
            <v>44604</v>
          </cell>
          <cell r="F708" t="str">
            <v>5792</v>
          </cell>
          <cell r="G708" t="str">
            <v>WM+ HNI 107 Tổ 8 TT Đông Anh</v>
          </cell>
          <cell r="H708" t="str">
            <v>VND</v>
          </cell>
          <cell r="I708" t="str">
            <v>TM/20E#0186719</v>
          </cell>
          <cell r="J708">
            <v>44610</v>
          </cell>
        </row>
        <row r="709">
          <cell r="A709" t="str">
            <v>9101134058</v>
          </cell>
          <cell r="B709" t="str">
            <v>5131381802</v>
          </cell>
          <cell r="C709" t="str">
            <v>2003606</v>
          </cell>
          <cell r="D709" t="str">
            <v>CTY TNHH MTV TMDV NGỌC THƠM</v>
          </cell>
          <cell r="E709">
            <v>44604</v>
          </cell>
          <cell r="F709" t="str">
            <v>4256</v>
          </cell>
          <cell r="G709" t="str">
            <v>WM+ HNI 02-03 N04A Ngoại Giao</v>
          </cell>
          <cell r="H709" t="str">
            <v>VND</v>
          </cell>
          <cell r="I709" t="str">
            <v>TM/20E#0186721</v>
          </cell>
          <cell r="J709">
            <v>44610</v>
          </cell>
        </row>
        <row r="710">
          <cell r="A710" t="str">
            <v>9101134121</v>
          </cell>
          <cell r="B710" t="str">
            <v>5131381819</v>
          </cell>
          <cell r="C710" t="str">
            <v>2003606</v>
          </cell>
          <cell r="D710" t="str">
            <v>CTY TNHH MTV TMDV NGỌC THƠM</v>
          </cell>
          <cell r="E710">
            <v>44604</v>
          </cell>
          <cell r="F710" t="str">
            <v>4600</v>
          </cell>
          <cell r="G710" t="str">
            <v>WM+ QNH 683 Nguyễn Văn Cừ</v>
          </cell>
          <cell r="H710" t="str">
            <v>VND</v>
          </cell>
          <cell r="I710" t="str">
            <v>TM/20E#0016193</v>
          </cell>
          <cell r="J710">
            <v>44610</v>
          </cell>
        </row>
        <row r="711">
          <cell r="A711" t="str">
            <v>9101134175</v>
          </cell>
          <cell r="B711" t="str">
            <v>5131381841</v>
          </cell>
          <cell r="C711" t="str">
            <v>2003606</v>
          </cell>
          <cell r="D711" t="str">
            <v>CTY TNHH MTV TMDV NGỌC THƠM</v>
          </cell>
          <cell r="E711">
            <v>44604</v>
          </cell>
          <cell r="F711" t="str">
            <v>5514</v>
          </cell>
          <cell r="G711" t="str">
            <v>WM+ QNH 07,08 Khu Sân Vườn Cái</v>
          </cell>
          <cell r="H711" t="str">
            <v>VND</v>
          </cell>
          <cell r="I711" t="str">
            <v>TM/20E#0016194</v>
          </cell>
          <cell r="J711">
            <v>44610</v>
          </cell>
        </row>
        <row r="712">
          <cell r="A712" t="str">
            <v>9101134178</v>
          </cell>
          <cell r="B712" t="str">
            <v>5131381844</v>
          </cell>
          <cell r="C712" t="str">
            <v>2003606</v>
          </cell>
          <cell r="D712" t="str">
            <v>CTY TNHH MTV TMDV NGỌC THƠM</v>
          </cell>
          <cell r="E712">
            <v>44604</v>
          </cell>
          <cell r="F712" t="str">
            <v>2188</v>
          </cell>
          <cell r="G712" t="str">
            <v>WM+ HNI 373 Ng Khang</v>
          </cell>
          <cell r="H712" t="str">
            <v>VND</v>
          </cell>
          <cell r="I712" t="str">
            <v>TM/20E#0186730</v>
          </cell>
          <cell r="J712">
            <v>44610</v>
          </cell>
        </row>
        <row r="713">
          <cell r="A713" t="str">
            <v>9101134190</v>
          </cell>
          <cell r="B713" t="str">
            <v>5131381847</v>
          </cell>
          <cell r="C713" t="str">
            <v>2003606</v>
          </cell>
          <cell r="D713" t="str">
            <v>CTY TNHH MTV TMDV NGỌC THƠM</v>
          </cell>
          <cell r="E713">
            <v>44604</v>
          </cell>
          <cell r="F713" t="str">
            <v>3277</v>
          </cell>
          <cell r="G713" t="str">
            <v>WM+ HNI Xóm Ngoài Uy Nỗ</v>
          </cell>
          <cell r="H713" t="str">
            <v>VND</v>
          </cell>
          <cell r="I713" t="str">
            <v>TM/20E#0186731</v>
          </cell>
          <cell r="J713">
            <v>44610</v>
          </cell>
        </row>
        <row r="714">
          <cell r="A714" t="str">
            <v>9101134192</v>
          </cell>
          <cell r="B714" t="str">
            <v>5131381850</v>
          </cell>
          <cell r="C714" t="str">
            <v>2003606</v>
          </cell>
          <cell r="D714" t="str">
            <v>CTY TNHH MTV TMDV NGỌC THƠM</v>
          </cell>
          <cell r="E714">
            <v>44604</v>
          </cell>
          <cell r="F714" t="str">
            <v>3169</v>
          </cell>
          <cell r="G714" t="str">
            <v>WM+ HNI 96 Định Công</v>
          </cell>
          <cell r="H714" t="str">
            <v>VND</v>
          </cell>
          <cell r="I714" t="str">
            <v>TM/20E#0186733</v>
          </cell>
          <cell r="J714">
            <v>44610</v>
          </cell>
        </row>
        <row r="715">
          <cell r="A715" t="str">
            <v>9101134202</v>
          </cell>
          <cell r="B715" t="str">
            <v>5131381853</v>
          </cell>
          <cell r="C715" t="str">
            <v>2003606</v>
          </cell>
          <cell r="D715" t="str">
            <v>CTY TNHH MTV TMDV NGỌC THƠM</v>
          </cell>
          <cell r="E715">
            <v>44604</v>
          </cell>
          <cell r="F715" t="str">
            <v>5664</v>
          </cell>
          <cell r="G715" t="str">
            <v>WM+ HNI 117-119 Yên Phụ</v>
          </cell>
          <cell r="H715" t="str">
            <v>VND</v>
          </cell>
          <cell r="I715" t="str">
            <v>TM/20E#0186736</v>
          </cell>
          <cell r="J715">
            <v>44610</v>
          </cell>
        </row>
        <row r="716">
          <cell r="A716" t="str">
            <v>9101134212</v>
          </cell>
          <cell r="B716" t="str">
            <v>5131381857</v>
          </cell>
          <cell r="C716" t="str">
            <v>2003606</v>
          </cell>
          <cell r="D716" t="str">
            <v>CTY TNHH MTV TMDV NGỌC THƠM</v>
          </cell>
          <cell r="E716">
            <v>44604</v>
          </cell>
          <cell r="F716" t="str">
            <v>4947</v>
          </cell>
          <cell r="G716" t="str">
            <v>WM+ GLI 27-29 Nguyễn Văn Trỗi</v>
          </cell>
          <cell r="H716" t="str">
            <v>VND</v>
          </cell>
          <cell r="I716" t="str">
            <v>TM/20E#0001436</v>
          </cell>
          <cell r="J716">
            <v>44610</v>
          </cell>
        </row>
        <row r="717">
          <cell r="A717" t="str">
            <v>9101134219</v>
          </cell>
          <cell r="B717" t="str">
            <v>5131381859</v>
          </cell>
          <cell r="C717" t="str">
            <v>2003606</v>
          </cell>
          <cell r="D717" t="str">
            <v>CTY TNHH MTV TMDV NGỌC THƠM</v>
          </cell>
          <cell r="E717">
            <v>44604</v>
          </cell>
          <cell r="F717" t="str">
            <v>3617</v>
          </cell>
          <cell r="G717" t="str">
            <v>WM+ HNI Phố Vân Trì</v>
          </cell>
          <cell r="H717" t="str">
            <v>VND</v>
          </cell>
          <cell r="I717" t="str">
            <v>TM/20E#0186737</v>
          </cell>
          <cell r="J717">
            <v>44610</v>
          </cell>
        </row>
        <row r="718">
          <cell r="A718" t="str">
            <v>9101134224</v>
          </cell>
          <cell r="B718" t="str">
            <v>5131381862</v>
          </cell>
          <cell r="C718" t="str">
            <v>2003606</v>
          </cell>
          <cell r="D718" t="str">
            <v>CTY TNHH MTV TMDV NGỌC THƠM</v>
          </cell>
          <cell r="E718">
            <v>44604</v>
          </cell>
          <cell r="F718" t="str">
            <v>6049</v>
          </cell>
          <cell r="G718" t="str">
            <v>WM+ VPC Phố Lồ, Yên Lạc</v>
          </cell>
          <cell r="H718" t="str">
            <v>VND</v>
          </cell>
          <cell r="I718" t="str">
            <v>TM/20E#0000928</v>
          </cell>
          <cell r="J718">
            <v>44610</v>
          </cell>
        </row>
        <row r="719">
          <cell r="A719" t="str">
            <v>9101134226</v>
          </cell>
          <cell r="B719" t="str">
            <v>5131381868</v>
          </cell>
          <cell r="C719" t="str">
            <v>2003606</v>
          </cell>
          <cell r="D719" t="str">
            <v>CTY TNHH MTV TMDV NGỌC THƠM</v>
          </cell>
          <cell r="E719">
            <v>44604</v>
          </cell>
          <cell r="F719" t="str">
            <v>3258</v>
          </cell>
          <cell r="G719" t="str">
            <v>WM+ HCM B57 Khu phố 3</v>
          </cell>
          <cell r="H719" t="str">
            <v>VND</v>
          </cell>
          <cell r="I719" t="str">
            <v>TM/20E#0055045</v>
          </cell>
          <cell r="J719">
            <v>44610</v>
          </cell>
        </row>
        <row r="720">
          <cell r="A720" t="str">
            <v>9101134256</v>
          </cell>
          <cell r="B720" t="str">
            <v>5131381874</v>
          </cell>
          <cell r="C720" t="str">
            <v>2003606</v>
          </cell>
          <cell r="D720" t="str">
            <v>CTY TNHH MTV TMDV NGỌC THƠM</v>
          </cell>
          <cell r="E720">
            <v>44604</v>
          </cell>
          <cell r="F720" t="str">
            <v>6009</v>
          </cell>
          <cell r="G720" t="str">
            <v>WM+ HCM 1.22-TMDV Tầng 1 Tháp</v>
          </cell>
          <cell r="H720" t="str">
            <v>VND</v>
          </cell>
          <cell r="I720" t="str">
            <v>TM/20E#0055046</v>
          </cell>
          <cell r="J720">
            <v>44610</v>
          </cell>
        </row>
        <row r="721">
          <cell r="A721" t="str">
            <v>9101134263</v>
          </cell>
          <cell r="B721" t="str">
            <v>5131381880</v>
          </cell>
          <cell r="C721" t="str">
            <v>2003606</v>
          </cell>
          <cell r="D721" t="str">
            <v>CTY TNHH MTV TMDV NGỌC THƠM</v>
          </cell>
          <cell r="E721">
            <v>44604</v>
          </cell>
          <cell r="F721" t="str">
            <v>5477</v>
          </cell>
          <cell r="G721" t="str">
            <v>WM+ CMU 69 Phạm Hồng Thám</v>
          </cell>
          <cell r="H721" t="str">
            <v>VND</v>
          </cell>
          <cell r="I721" t="str">
            <v>TM/20E#0001469</v>
          </cell>
          <cell r="J721">
            <v>44610</v>
          </cell>
        </row>
        <row r="722">
          <cell r="A722" t="str">
            <v>9101134291</v>
          </cell>
          <cell r="B722" t="str">
            <v>5131381886</v>
          </cell>
          <cell r="C722" t="str">
            <v>2003606</v>
          </cell>
          <cell r="D722" t="str">
            <v>CTY TNHH MTV TMDV NGỌC THƠM</v>
          </cell>
          <cell r="E722">
            <v>44604</v>
          </cell>
          <cell r="F722" t="str">
            <v>4976</v>
          </cell>
          <cell r="G722" t="str">
            <v>WM+ HTH 132 Lê Duẩn</v>
          </cell>
          <cell r="H722" t="str">
            <v>VND</v>
          </cell>
          <cell r="I722" t="str">
            <v>TM/20E#0002669</v>
          </cell>
          <cell r="J722">
            <v>44610</v>
          </cell>
        </row>
        <row r="723">
          <cell r="A723" t="str">
            <v>9101134311</v>
          </cell>
          <cell r="B723" t="str">
            <v>5131381895</v>
          </cell>
          <cell r="C723" t="str">
            <v>2003606</v>
          </cell>
          <cell r="D723" t="str">
            <v>CTY TNHH MTV TMDV NGỌC THƠM</v>
          </cell>
          <cell r="E723">
            <v>44604</v>
          </cell>
          <cell r="F723" t="str">
            <v>2116</v>
          </cell>
          <cell r="G723" t="str">
            <v>WM+ HNI 35B Xuân La</v>
          </cell>
          <cell r="H723" t="str">
            <v>VND</v>
          </cell>
          <cell r="I723" t="str">
            <v>TM/20E#0186746</v>
          </cell>
          <cell r="J723">
            <v>44610</v>
          </cell>
        </row>
        <row r="724">
          <cell r="A724" t="str">
            <v>9101134317</v>
          </cell>
          <cell r="B724" t="str">
            <v>5131381901</v>
          </cell>
          <cell r="C724" t="str">
            <v>2003606</v>
          </cell>
          <cell r="D724" t="str">
            <v>CTY TNHH MTV TMDV NGỌC THƠM</v>
          </cell>
          <cell r="E724">
            <v>44604</v>
          </cell>
          <cell r="F724" t="str">
            <v>3347</v>
          </cell>
          <cell r="G724" t="str">
            <v>WM+ HNI 173 TDP 4 Xuân Phương</v>
          </cell>
          <cell r="H724" t="str">
            <v>VND</v>
          </cell>
          <cell r="I724" t="str">
            <v>TM/20E#0186750</v>
          </cell>
          <cell r="J724">
            <v>44610</v>
          </cell>
        </row>
        <row r="725">
          <cell r="A725" t="str">
            <v>9101134318</v>
          </cell>
          <cell r="B725" t="str">
            <v>5131381904</v>
          </cell>
          <cell r="C725" t="str">
            <v>2003606</v>
          </cell>
          <cell r="D725" t="str">
            <v>CTY TNHH MTV TMDV NGỌC THƠM</v>
          </cell>
          <cell r="E725">
            <v>44604</v>
          </cell>
          <cell r="F725" t="str">
            <v>3347</v>
          </cell>
          <cell r="G725" t="str">
            <v>WM+ HNI 173 TDP 4 Xuân Phương</v>
          </cell>
          <cell r="H725" t="str">
            <v>VND</v>
          </cell>
          <cell r="I725" t="str">
            <v>TM/20E#0186751</v>
          </cell>
          <cell r="J725">
            <v>44610</v>
          </cell>
        </row>
        <row r="726">
          <cell r="A726" t="str">
            <v>9101134354</v>
          </cell>
          <cell r="B726" t="str">
            <v>5131381913</v>
          </cell>
          <cell r="C726" t="str">
            <v>2003606</v>
          </cell>
          <cell r="D726" t="str">
            <v>CTY TNHH MTV TMDV NGỌC THƠM</v>
          </cell>
          <cell r="E726">
            <v>44604</v>
          </cell>
          <cell r="F726" t="str">
            <v>4356</v>
          </cell>
          <cell r="G726" t="str">
            <v>WM+ HNI 103-105 Đa Phúc</v>
          </cell>
          <cell r="H726" t="str">
            <v>VND</v>
          </cell>
          <cell r="I726" t="str">
            <v>TM/20E#0186753</v>
          </cell>
          <cell r="J726">
            <v>44610</v>
          </cell>
        </row>
        <row r="727">
          <cell r="A727" t="str">
            <v>9101134363</v>
          </cell>
          <cell r="B727" t="str">
            <v>5131381919</v>
          </cell>
          <cell r="C727" t="str">
            <v>2003606</v>
          </cell>
          <cell r="D727" t="str">
            <v>CTY TNHH MTV TMDV NGỌC THƠM</v>
          </cell>
          <cell r="E727">
            <v>44604</v>
          </cell>
          <cell r="F727" t="str">
            <v>5550</v>
          </cell>
          <cell r="G727" t="str">
            <v>WM+ STG 78 Mạc Đỉnh Chi</v>
          </cell>
          <cell r="H727" t="str">
            <v>VND</v>
          </cell>
          <cell r="I727" t="str">
            <v>TM/20E#0001321</v>
          </cell>
          <cell r="J727">
            <v>44610</v>
          </cell>
        </row>
        <row r="728">
          <cell r="A728" t="str">
            <v>9101134393</v>
          </cell>
          <cell r="B728" t="str">
            <v>5131381946</v>
          </cell>
          <cell r="C728" t="str">
            <v>2003606</v>
          </cell>
          <cell r="D728" t="str">
            <v>CTY TNHH MTV TMDV NGỌC THƠM</v>
          </cell>
          <cell r="E728">
            <v>44605</v>
          </cell>
          <cell r="F728" t="str">
            <v>3705</v>
          </cell>
          <cell r="G728" t="str">
            <v>WM+ HCM A01-11 Dream Home Resi</v>
          </cell>
          <cell r="H728" t="str">
            <v>VND</v>
          </cell>
          <cell r="I728" t="str">
            <v>TM/20E#0055055</v>
          </cell>
          <cell r="J728">
            <v>44610</v>
          </cell>
        </row>
        <row r="729">
          <cell r="A729" t="str">
            <v>9101134400</v>
          </cell>
          <cell r="B729" t="str">
            <v>5131381952</v>
          </cell>
          <cell r="C729" t="str">
            <v>2003606</v>
          </cell>
          <cell r="D729" t="str">
            <v>CTY TNHH MTV TMDV NGỌC THƠM</v>
          </cell>
          <cell r="E729">
            <v>44605</v>
          </cell>
          <cell r="F729" t="str">
            <v>4384</v>
          </cell>
          <cell r="G729" t="str">
            <v>WM+ HCM CC Jamona 2 - B2</v>
          </cell>
          <cell r="H729" t="str">
            <v>VND</v>
          </cell>
          <cell r="I729" t="str">
            <v>TM/20E#0055056</v>
          </cell>
          <cell r="J729">
            <v>44610</v>
          </cell>
        </row>
        <row r="730">
          <cell r="A730" t="str">
            <v>9101134416</v>
          </cell>
          <cell r="B730" t="str">
            <v>5131381955</v>
          </cell>
          <cell r="C730" t="str">
            <v>2003606</v>
          </cell>
          <cell r="D730" t="str">
            <v>CTY TNHH MTV TMDV NGỌC THƠM</v>
          </cell>
          <cell r="E730">
            <v>44605</v>
          </cell>
          <cell r="F730" t="str">
            <v>2777</v>
          </cell>
          <cell r="G730" t="str">
            <v>WM+ HNI 575 La Thành</v>
          </cell>
          <cell r="H730" t="str">
            <v>VND</v>
          </cell>
          <cell r="I730" t="str">
            <v>TM/20E#0186774</v>
          </cell>
          <cell r="J730">
            <v>44610</v>
          </cell>
        </row>
        <row r="731">
          <cell r="A731" t="str">
            <v>9101134432</v>
          </cell>
          <cell r="B731" t="str">
            <v>5131381966</v>
          </cell>
          <cell r="C731" t="str">
            <v>2003606</v>
          </cell>
          <cell r="D731" t="str">
            <v>CTY TNHH MTV TMDV NGỌC THƠM</v>
          </cell>
          <cell r="E731">
            <v>44605</v>
          </cell>
          <cell r="F731" t="str">
            <v>3625</v>
          </cell>
          <cell r="G731" t="str">
            <v>WM+ HNI CT3, KĐTM Trung Văn</v>
          </cell>
          <cell r="H731" t="str">
            <v>VND</v>
          </cell>
          <cell r="I731" t="str">
            <v>TM/20E#0186775</v>
          </cell>
          <cell r="J731">
            <v>44610</v>
          </cell>
        </row>
        <row r="732">
          <cell r="A732" t="str">
            <v>9101134451</v>
          </cell>
          <cell r="B732" t="str">
            <v>5131381969</v>
          </cell>
          <cell r="C732" t="str">
            <v>2003606</v>
          </cell>
          <cell r="D732" t="str">
            <v>CTY TNHH MTV TMDV NGỌC THƠM</v>
          </cell>
          <cell r="E732">
            <v>44605</v>
          </cell>
          <cell r="F732" t="str">
            <v>3592</v>
          </cell>
          <cell r="G732" t="str">
            <v>WM+ DNI 2/11 Khu Phố 4</v>
          </cell>
          <cell r="H732" t="str">
            <v>VND</v>
          </cell>
          <cell r="I732" t="str">
            <v>TM/20E#0004865</v>
          </cell>
          <cell r="J732">
            <v>44610</v>
          </cell>
        </row>
        <row r="733">
          <cell r="A733" t="str">
            <v>9101134486</v>
          </cell>
          <cell r="B733" t="str">
            <v>5131381986</v>
          </cell>
          <cell r="C733" t="str">
            <v>2003606</v>
          </cell>
          <cell r="D733" t="str">
            <v>CTY TNHH MTV TMDV NGỌC THƠM</v>
          </cell>
          <cell r="E733">
            <v>44605</v>
          </cell>
          <cell r="F733" t="str">
            <v>5710</v>
          </cell>
          <cell r="G733" t="str">
            <v>WM+ HNI L1-07 FLC Phạm Hùng</v>
          </cell>
          <cell r="H733" t="str">
            <v>VND</v>
          </cell>
          <cell r="I733" t="str">
            <v>TM/20E#0186780</v>
          </cell>
          <cell r="J733">
            <v>44610</v>
          </cell>
        </row>
        <row r="734">
          <cell r="A734" t="str">
            <v>9101134497</v>
          </cell>
          <cell r="B734" t="str">
            <v>5131381989</v>
          </cell>
          <cell r="C734" t="str">
            <v>2003606</v>
          </cell>
          <cell r="D734" t="str">
            <v>CTY TNHH MTV TMDV NGỌC THƠM</v>
          </cell>
          <cell r="E734">
            <v>44605</v>
          </cell>
          <cell r="F734" t="str">
            <v>5940</v>
          </cell>
          <cell r="G734" t="str">
            <v>WM+ HDG Cầu Ràm, Ninh Giang</v>
          </cell>
          <cell r="H734" t="str">
            <v>VND</v>
          </cell>
          <cell r="I734" t="str">
            <v>TM/20E#0004261</v>
          </cell>
          <cell r="J734">
            <v>44610</v>
          </cell>
        </row>
        <row r="735">
          <cell r="A735" t="str">
            <v>9101134507</v>
          </cell>
          <cell r="B735" t="str">
            <v>5131381992</v>
          </cell>
          <cell r="C735" t="str">
            <v>2003606</v>
          </cell>
          <cell r="D735" t="str">
            <v>CTY TNHH MTV TMDV NGỌC THƠM</v>
          </cell>
          <cell r="E735">
            <v>44605</v>
          </cell>
          <cell r="F735" t="str">
            <v>6098</v>
          </cell>
          <cell r="G735" t="str">
            <v>WM+ DNG 58 Hà Tông Quyền</v>
          </cell>
          <cell r="H735" t="str">
            <v>VND</v>
          </cell>
          <cell r="I735" t="str">
            <v>TM/20E#0024522</v>
          </cell>
          <cell r="J735">
            <v>44610</v>
          </cell>
        </row>
        <row r="736">
          <cell r="A736" t="str">
            <v>9101134522</v>
          </cell>
          <cell r="B736" t="str">
            <v>5131381994</v>
          </cell>
          <cell r="C736" t="str">
            <v>2003606</v>
          </cell>
          <cell r="D736" t="str">
            <v>CTY TNHH MTV TMDV NGỌC THƠM</v>
          </cell>
          <cell r="E736">
            <v>44605</v>
          </cell>
          <cell r="F736" t="str">
            <v>5496</v>
          </cell>
          <cell r="G736" t="str">
            <v>WM+ BGG 61 Mỹ Độ</v>
          </cell>
          <cell r="H736" t="str">
            <v>VND</v>
          </cell>
          <cell r="I736" t="str">
            <v>TM/20E#0003089</v>
          </cell>
          <cell r="J736">
            <v>44610</v>
          </cell>
        </row>
        <row r="737">
          <cell r="A737" t="str">
            <v>9101134523</v>
          </cell>
          <cell r="B737" t="str">
            <v>5131381997</v>
          </cell>
          <cell r="C737" t="str">
            <v>2003606</v>
          </cell>
          <cell r="D737" t="str">
            <v>CTY TNHH MTV TMDV NGỌC THƠM</v>
          </cell>
          <cell r="E737">
            <v>44605</v>
          </cell>
          <cell r="F737" t="str">
            <v>5281</v>
          </cell>
          <cell r="G737" t="str">
            <v>WM+ HTH 82 Vũ Quang</v>
          </cell>
          <cell r="H737" t="str">
            <v>VND</v>
          </cell>
          <cell r="I737" t="str">
            <v>TM/20E#0002671</v>
          </cell>
          <cell r="J737">
            <v>44610</v>
          </cell>
        </row>
        <row r="738">
          <cell r="A738" t="str">
            <v>9101134558</v>
          </cell>
          <cell r="B738" t="str">
            <v>5131382018</v>
          </cell>
          <cell r="C738" t="str">
            <v>2003606</v>
          </cell>
          <cell r="D738" t="str">
            <v>CTY TNHH MTV TMDV NGỌC THƠM</v>
          </cell>
          <cell r="E738">
            <v>44605</v>
          </cell>
          <cell r="F738" t="str">
            <v>6110</v>
          </cell>
          <cell r="G738" t="str">
            <v>WM+ NAN CT1B Quang Trung</v>
          </cell>
          <cell r="H738" t="str">
            <v>VND</v>
          </cell>
          <cell r="I738" t="str">
            <v>TM/20E#0003936</v>
          </cell>
          <cell r="J738">
            <v>44610</v>
          </cell>
        </row>
        <row r="739">
          <cell r="A739" t="str">
            <v>9101134563</v>
          </cell>
          <cell r="B739" t="str">
            <v>5131382021</v>
          </cell>
          <cell r="C739" t="str">
            <v>2003606</v>
          </cell>
          <cell r="D739" t="str">
            <v>CTY TNHH MTV TMDV NGỌC THƠM</v>
          </cell>
          <cell r="E739">
            <v>44605</v>
          </cell>
          <cell r="F739" t="str">
            <v>4519</v>
          </cell>
          <cell r="G739" t="str">
            <v>WM+ QNH Tổ 69B Khu 6 Cao Xanh</v>
          </cell>
          <cell r="H739" t="str">
            <v>VND</v>
          </cell>
          <cell r="I739" t="str">
            <v>TM/20E#0016203</v>
          </cell>
          <cell r="J739">
            <v>44610</v>
          </cell>
        </row>
        <row r="740">
          <cell r="A740" t="str">
            <v>9101134564</v>
          </cell>
          <cell r="B740" t="str">
            <v>5131382024</v>
          </cell>
          <cell r="C740" t="str">
            <v>2003606</v>
          </cell>
          <cell r="D740" t="str">
            <v>CTY TNHH MTV TMDV NGỌC THƠM</v>
          </cell>
          <cell r="E740">
            <v>44605</v>
          </cell>
          <cell r="F740" t="str">
            <v>2240</v>
          </cell>
          <cell r="G740" t="str">
            <v>WM+ HNI Số 1 Ngõ 12 Chính Kinh</v>
          </cell>
          <cell r="H740" t="str">
            <v>VND</v>
          </cell>
          <cell r="I740" t="str">
            <v>TM/20E#0186794</v>
          </cell>
          <cell r="J740">
            <v>44610</v>
          </cell>
        </row>
        <row r="741">
          <cell r="A741" t="str">
            <v>9101134577</v>
          </cell>
          <cell r="B741" t="str">
            <v>5131382031</v>
          </cell>
          <cell r="C741" t="str">
            <v>2003606</v>
          </cell>
          <cell r="D741" t="str">
            <v>CTY TNHH MTV TMDV NGỌC THƠM</v>
          </cell>
          <cell r="E741">
            <v>44605</v>
          </cell>
          <cell r="F741" t="str">
            <v>5740</v>
          </cell>
          <cell r="G741" t="str">
            <v>WM+ HNI TM17-H1 Hope Residence</v>
          </cell>
          <cell r="H741" t="str">
            <v>VND</v>
          </cell>
          <cell r="I741" t="str">
            <v>TM/20E#0186796</v>
          </cell>
          <cell r="J741">
            <v>44610</v>
          </cell>
        </row>
        <row r="742">
          <cell r="A742" t="str">
            <v>9101134621</v>
          </cell>
          <cell r="B742" t="str">
            <v>5131382046</v>
          </cell>
          <cell r="C742" t="str">
            <v>2003606</v>
          </cell>
          <cell r="D742" t="str">
            <v>CTY TNHH MTV TMDV NGỌC THƠM</v>
          </cell>
          <cell r="E742">
            <v>44605</v>
          </cell>
          <cell r="F742" t="str">
            <v>4251</v>
          </cell>
          <cell r="G742" t="str">
            <v>WM+ HCM 61/43 Đường số 48</v>
          </cell>
          <cell r="H742" t="str">
            <v>VND</v>
          </cell>
          <cell r="I742" t="str">
            <v>TM/20E#0055070</v>
          </cell>
          <cell r="J742">
            <v>44610</v>
          </cell>
        </row>
        <row r="743">
          <cell r="A743" t="str">
            <v>9101134635</v>
          </cell>
          <cell r="B743" t="str">
            <v>5131382051</v>
          </cell>
          <cell r="C743" t="str">
            <v>2003606</v>
          </cell>
          <cell r="D743" t="str">
            <v>CTY TNHH MTV TMDV NGỌC THƠM</v>
          </cell>
          <cell r="E743">
            <v>44605</v>
          </cell>
          <cell r="F743" t="str">
            <v>4304</v>
          </cell>
          <cell r="G743" t="str">
            <v>WM+ QNH 27 Trần Nhật Duật</v>
          </cell>
          <cell r="H743" t="str">
            <v>VND</v>
          </cell>
          <cell r="I743" t="str">
            <v>TM/20E#0016206</v>
          </cell>
          <cell r="J743">
            <v>44610</v>
          </cell>
        </row>
        <row r="744">
          <cell r="A744" t="str">
            <v>9101134668</v>
          </cell>
          <cell r="B744" t="str">
            <v>5131382060</v>
          </cell>
          <cell r="C744" t="str">
            <v>2003606</v>
          </cell>
          <cell r="D744" t="str">
            <v>CTY TNHH MTV TMDV NGỌC THƠM</v>
          </cell>
          <cell r="E744">
            <v>44605</v>
          </cell>
          <cell r="F744" t="str">
            <v>2552</v>
          </cell>
          <cell r="G744" t="str">
            <v>WM+ HNI 195 Hoa Lâm</v>
          </cell>
          <cell r="H744" t="str">
            <v>VND</v>
          </cell>
          <cell r="I744" t="str">
            <v>TM/20E#0186808</v>
          </cell>
          <cell r="J744">
            <v>44610</v>
          </cell>
        </row>
        <row r="745">
          <cell r="A745" t="str">
            <v>9101134687</v>
          </cell>
          <cell r="B745" t="str">
            <v>5131382064</v>
          </cell>
          <cell r="C745" t="str">
            <v>2003606</v>
          </cell>
          <cell r="D745" t="str">
            <v>CTY TNHH MTV TMDV NGỌC THƠM</v>
          </cell>
          <cell r="E745">
            <v>44605</v>
          </cell>
          <cell r="F745" t="str">
            <v>4304</v>
          </cell>
          <cell r="G745" t="str">
            <v>WM+ QNH 27 Trần Nhật Duật</v>
          </cell>
          <cell r="H745" t="str">
            <v>VND</v>
          </cell>
          <cell r="I745" t="str">
            <v>TM/20E#0016207</v>
          </cell>
          <cell r="J745">
            <v>44610</v>
          </cell>
        </row>
        <row r="746">
          <cell r="A746" t="str">
            <v>9101134717</v>
          </cell>
          <cell r="B746" t="str">
            <v>5131382070</v>
          </cell>
          <cell r="C746" t="str">
            <v>2003606</v>
          </cell>
          <cell r="D746" t="str">
            <v>CTY TNHH MTV TMDV NGỌC THƠM</v>
          </cell>
          <cell r="E746">
            <v>44605</v>
          </cell>
          <cell r="F746" t="str">
            <v>6052</v>
          </cell>
          <cell r="G746" t="str">
            <v>WM+ PTO Khu 5 Nông Trang</v>
          </cell>
          <cell r="H746" t="str">
            <v>VND</v>
          </cell>
          <cell r="I746" t="str">
            <v>TM/20E#0003373</v>
          </cell>
          <cell r="J746">
            <v>44610</v>
          </cell>
        </row>
        <row r="747">
          <cell r="A747" t="str">
            <v>9101134726</v>
          </cell>
          <cell r="B747" t="str">
            <v>5131371800</v>
          </cell>
          <cell r="C747" t="str">
            <v>2003606</v>
          </cell>
          <cell r="D747" t="str">
            <v>CTY TNHH MTV TMDV NGỌC THƠM</v>
          </cell>
          <cell r="E747">
            <v>44605</v>
          </cell>
          <cell r="F747" t="str">
            <v>5280</v>
          </cell>
          <cell r="G747" t="str">
            <v>WM+ HTH 149 Vũ Quang</v>
          </cell>
          <cell r="H747" t="str">
            <v>VND</v>
          </cell>
          <cell r="I747" t="str">
            <v>TM/20E#0002645</v>
          </cell>
          <cell r="J747">
            <v>44610</v>
          </cell>
        </row>
        <row r="748">
          <cell r="A748" t="str">
            <v>9101134734</v>
          </cell>
          <cell r="B748" t="str">
            <v>5131371801</v>
          </cell>
          <cell r="C748" t="str">
            <v>2003606</v>
          </cell>
          <cell r="D748" t="str">
            <v>CTY TNHH MTV TMDV NGỌC THƠM</v>
          </cell>
          <cell r="E748">
            <v>44605</v>
          </cell>
          <cell r="F748" t="str">
            <v>3623</v>
          </cell>
          <cell r="G748" t="str">
            <v>WM+ HNI Khu Cầu Bươu, TDP 16</v>
          </cell>
          <cell r="H748" t="str">
            <v>VND</v>
          </cell>
          <cell r="I748" t="str">
            <v>TM/20E#0185005</v>
          </cell>
          <cell r="J748">
            <v>44610</v>
          </cell>
        </row>
        <row r="749">
          <cell r="A749" t="str">
            <v>9101134741</v>
          </cell>
          <cell r="B749" t="str">
            <v>5131371802</v>
          </cell>
          <cell r="C749" t="str">
            <v>2003606</v>
          </cell>
          <cell r="D749" t="str">
            <v>CTY TNHH MTV TMDV NGỌC THƠM</v>
          </cell>
          <cell r="E749">
            <v>44605</v>
          </cell>
          <cell r="F749" t="str">
            <v>6118</v>
          </cell>
          <cell r="G749" t="str">
            <v>WM+ HPG TDP Đông Lãm, Dương Ki</v>
          </cell>
          <cell r="H749" t="str">
            <v>VND</v>
          </cell>
          <cell r="I749" t="str">
            <v>TM/20E#0013940</v>
          </cell>
          <cell r="J749">
            <v>44610</v>
          </cell>
        </row>
        <row r="750">
          <cell r="A750" t="str">
            <v>9101134749</v>
          </cell>
          <cell r="B750" t="str">
            <v>5131377804</v>
          </cell>
          <cell r="C750" t="str">
            <v>2003606</v>
          </cell>
          <cell r="D750" t="str">
            <v>CTY TNHH MTV TMDV NGỌC THƠM</v>
          </cell>
          <cell r="E750">
            <v>44605</v>
          </cell>
          <cell r="F750" t="str">
            <v>5896</v>
          </cell>
          <cell r="G750" t="str">
            <v>WM+ HNI Giẽ Thượng, Phú Xuyên</v>
          </cell>
          <cell r="H750" t="str">
            <v>VND</v>
          </cell>
          <cell r="I750" t="str">
            <v>TM/20E#0185006</v>
          </cell>
          <cell r="J750">
            <v>44610</v>
          </cell>
        </row>
        <row r="751">
          <cell r="A751" t="str">
            <v>9101134755</v>
          </cell>
          <cell r="B751" t="str">
            <v>5131377805</v>
          </cell>
          <cell r="C751" t="str">
            <v>2003606</v>
          </cell>
          <cell r="D751" t="str">
            <v>CTY TNHH MTV TMDV NGỌC THƠM</v>
          </cell>
          <cell r="E751">
            <v>44605</v>
          </cell>
          <cell r="F751" t="str">
            <v>2343</v>
          </cell>
          <cell r="G751" t="str">
            <v>WM+ HNI 23 Vạn Phúc</v>
          </cell>
          <cell r="H751" t="str">
            <v>VND</v>
          </cell>
          <cell r="I751" t="str">
            <v>TM/20E#0185007</v>
          </cell>
          <cell r="J751">
            <v>44610</v>
          </cell>
        </row>
        <row r="752">
          <cell r="A752" t="str">
            <v>9101134772</v>
          </cell>
          <cell r="B752" t="str">
            <v>5131377807</v>
          </cell>
          <cell r="C752" t="str">
            <v>2003606</v>
          </cell>
          <cell r="D752" t="str">
            <v>CTY TNHH MTV TMDV NGỌC THƠM</v>
          </cell>
          <cell r="E752">
            <v>44605</v>
          </cell>
          <cell r="F752" t="str">
            <v>2100</v>
          </cell>
          <cell r="G752" t="str">
            <v>WM+ HNI 55 Thụy Khuê</v>
          </cell>
          <cell r="H752" t="str">
            <v>VND</v>
          </cell>
          <cell r="I752" t="str">
            <v>TM/20E#0185008</v>
          </cell>
          <cell r="J752">
            <v>44610</v>
          </cell>
        </row>
        <row r="753">
          <cell r="A753" t="str">
            <v>9101134798</v>
          </cell>
          <cell r="B753" t="str">
            <v>5131377810</v>
          </cell>
          <cell r="C753" t="str">
            <v>2003606</v>
          </cell>
          <cell r="D753" t="str">
            <v>CTY TNHH MTV TMDV NGỌC THƠM</v>
          </cell>
          <cell r="E753">
            <v>44605</v>
          </cell>
          <cell r="F753" t="str">
            <v>6093</v>
          </cell>
          <cell r="G753" t="str">
            <v>WM+ HDG Quán Tranh, Ninh Giang</v>
          </cell>
          <cell r="H753" t="str">
            <v>VND</v>
          </cell>
          <cell r="I753" t="str">
            <v>TM/20E#0004202</v>
          </cell>
          <cell r="J753">
            <v>44610</v>
          </cell>
        </row>
        <row r="754">
          <cell r="A754" t="str">
            <v>9101134831</v>
          </cell>
          <cell r="B754" t="str">
            <v>5131377811</v>
          </cell>
          <cell r="C754" t="str">
            <v>2003606</v>
          </cell>
          <cell r="D754" t="str">
            <v>CTY TNHH MTV TMDV NGỌC THƠM</v>
          </cell>
          <cell r="E754">
            <v>44605</v>
          </cell>
          <cell r="F754" t="str">
            <v>5816</v>
          </cell>
          <cell r="G754" t="str">
            <v>WM+ NDH 71 Quán Chiền</v>
          </cell>
          <cell r="H754" t="str">
            <v>VND</v>
          </cell>
          <cell r="I754" t="str">
            <v>TM/20E#0002872</v>
          </cell>
          <cell r="J754">
            <v>44610</v>
          </cell>
        </row>
        <row r="755">
          <cell r="A755" t="str">
            <v>9101134839</v>
          </cell>
          <cell r="B755" t="str">
            <v>5131377812</v>
          </cell>
          <cell r="C755" t="str">
            <v>2003606</v>
          </cell>
          <cell r="D755" t="str">
            <v>CTY TNHH MTV TMDV NGỌC THƠM</v>
          </cell>
          <cell r="E755">
            <v>44605</v>
          </cell>
          <cell r="F755" t="str">
            <v>3214</v>
          </cell>
          <cell r="G755" t="str">
            <v>WM+ HCM 56 Đường S9</v>
          </cell>
          <cell r="H755" t="str">
            <v>VND</v>
          </cell>
          <cell r="I755" t="str">
            <v>TM/20E#0054558</v>
          </cell>
          <cell r="J755">
            <v>44610</v>
          </cell>
        </row>
        <row r="756">
          <cell r="A756" t="str">
            <v>9101134848</v>
          </cell>
          <cell r="B756" t="str">
            <v>5131377813</v>
          </cell>
          <cell r="C756" t="str">
            <v>2003606</v>
          </cell>
          <cell r="D756" t="str">
            <v>CTY TNHH MTV TMDV NGỌC THƠM</v>
          </cell>
          <cell r="E756">
            <v>44605</v>
          </cell>
          <cell r="F756" t="str">
            <v>5950</v>
          </cell>
          <cell r="G756" t="str">
            <v>WM+ HNI 41 Ngõ 203 Tôn Đức Thắ</v>
          </cell>
          <cell r="H756" t="str">
            <v>VND</v>
          </cell>
          <cell r="I756" t="str">
            <v>TM/20E#0185011</v>
          </cell>
          <cell r="J756">
            <v>44610</v>
          </cell>
        </row>
        <row r="757">
          <cell r="A757" t="str">
            <v>9101134859</v>
          </cell>
          <cell r="B757" t="str">
            <v>5131377816</v>
          </cell>
          <cell r="C757" t="str">
            <v>2003606</v>
          </cell>
          <cell r="D757" t="str">
            <v>CTY TNHH MTV TMDV NGỌC THƠM</v>
          </cell>
          <cell r="E757">
            <v>44605</v>
          </cell>
          <cell r="F757" t="str">
            <v>2918</v>
          </cell>
          <cell r="G757" t="str">
            <v>WM+ HNI 5 Nhật Tảo</v>
          </cell>
          <cell r="H757" t="str">
            <v>VND</v>
          </cell>
          <cell r="I757" t="str">
            <v>TM/20E#0185013</v>
          </cell>
          <cell r="J757">
            <v>44610</v>
          </cell>
        </row>
        <row r="758">
          <cell r="A758" t="str">
            <v>9101134867</v>
          </cell>
          <cell r="B758" t="str">
            <v>5131377818</v>
          </cell>
          <cell r="C758" t="str">
            <v>2003606</v>
          </cell>
          <cell r="D758" t="str">
            <v>CTY TNHH MTV TMDV NGỌC THƠM</v>
          </cell>
          <cell r="E758">
            <v>44605</v>
          </cell>
          <cell r="F758" t="str">
            <v>5234</v>
          </cell>
          <cell r="G758" t="str">
            <v>WM+ CTO 158 đường 30/4</v>
          </cell>
          <cell r="H758" t="str">
            <v>VND</v>
          </cell>
          <cell r="I758" t="str">
            <v>TM/20E#0008183</v>
          </cell>
          <cell r="J758">
            <v>44610</v>
          </cell>
        </row>
        <row r="759">
          <cell r="A759" t="str">
            <v>9101134911</v>
          </cell>
          <cell r="B759" t="str">
            <v>5131377824</v>
          </cell>
          <cell r="C759" t="str">
            <v>2003606</v>
          </cell>
          <cell r="D759" t="str">
            <v>CTY TNHH MTV TMDV NGỌC THƠM</v>
          </cell>
          <cell r="E759">
            <v>44605</v>
          </cell>
          <cell r="F759" t="str">
            <v>5542</v>
          </cell>
          <cell r="G759" t="str">
            <v>WM+ HNI 324 phố Đồng Dinh</v>
          </cell>
          <cell r="H759" t="str">
            <v>VND</v>
          </cell>
          <cell r="I759" t="str">
            <v>TM/20E#0185016</v>
          </cell>
          <cell r="J759">
            <v>44610</v>
          </cell>
        </row>
        <row r="760">
          <cell r="A760" t="str">
            <v>9101134924</v>
          </cell>
          <cell r="B760" t="str">
            <v>5131377826</v>
          </cell>
          <cell r="C760" t="str">
            <v>2003606</v>
          </cell>
          <cell r="D760" t="str">
            <v>CTY TNHH MTV TMDV NGỌC THƠM</v>
          </cell>
          <cell r="E760">
            <v>44605</v>
          </cell>
          <cell r="F760" t="str">
            <v>4397</v>
          </cell>
          <cell r="G760" t="str">
            <v>WM+ HCM CC The Manor 2</v>
          </cell>
          <cell r="H760" t="str">
            <v>VND</v>
          </cell>
          <cell r="I760" t="str">
            <v>TM/20E#0054559</v>
          </cell>
          <cell r="J760">
            <v>44610</v>
          </cell>
        </row>
        <row r="761">
          <cell r="A761" t="str">
            <v>9101134931</v>
          </cell>
          <cell r="B761" t="str">
            <v>5131377828</v>
          </cell>
          <cell r="C761" t="str">
            <v>2003606</v>
          </cell>
          <cell r="D761" t="str">
            <v>CTY TNHH MTV TMDV NGỌC THƠM</v>
          </cell>
          <cell r="E761">
            <v>44605</v>
          </cell>
          <cell r="F761" t="str">
            <v>3107</v>
          </cell>
          <cell r="G761" t="str">
            <v>WM+ HNI 15 ngõ 35 Tu Hoàng</v>
          </cell>
          <cell r="H761" t="str">
            <v>VND</v>
          </cell>
          <cell r="I761" t="str">
            <v>TM/20E#0185019</v>
          </cell>
          <cell r="J761">
            <v>44610</v>
          </cell>
        </row>
        <row r="762">
          <cell r="A762" t="str">
            <v>9101134975</v>
          </cell>
          <cell r="B762" t="str">
            <v>5131377834</v>
          </cell>
          <cell r="C762" t="str">
            <v>2003606</v>
          </cell>
          <cell r="D762" t="str">
            <v>CTY TNHH MTV TMDV NGỌC THƠM</v>
          </cell>
          <cell r="E762">
            <v>44605</v>
          </cell>
          <cell r="F762" t="str">
            <v>3171</v>
          </cell>
          <cell r="G762" t="str">
            <v>WM+ HCM 54A Đường số 7</v>
          </cell>
          <cell r="H762" t="str">
            <v>VND</v>
          </cell>
          <cell r="I762" t="str">
            <v>TM/20E#0054560</v>
          </cell>
          <cell r="J762">
            <v>44610</v>
          </cell>
        </row>
        <row r="763">
          <cell r="A763" t="str">
            <v>9101134978</v>
          </cell>
          <cell r="B763" t="str">
            <v>5131377835</v>
          </cell>
          <cell r="C763" t="str">
            <v>2003606</v>
          </cell>
          <cell r="D763" t="str">
            <v>CTY TNHH MTV TMDV NGỌC THƠM</v>
          </cell>
          <cell r="E763">
            <v>44605</v>
          </cell>
          <cell r="F763" t="str">
            <v>3514</v>
          </cell>
          <cell r="G763" t="str">
            <v>WM+ DNG 131-133 Lý Thái Tông</v>
          </cell>
          <cell r="H763" t="str">
            <v>VND</v>
          </cell>
          <cell r="I763" t="str">
            <v>TM/20E#0024317</v>
          </cell>
          <cell r="J763">
            <v>44610</v>
          </cell>
        </row>
        <row r="764">
          <cell r="A764" t="str">
            <v>9101134997</v>
          </cell>
          <cell r="B764" t="str">
            <v>5131377836</v>
          </cell>
          <cell r="C764" t="str">
            <v>2003606</v>
          </cell>
          <cell r="D764" t="str">
            <v>CTY TNHH MTV TMDV NGỌC THƠM</v>
          </cell>
          <cell r="E764">
            <v>44605</v>
          </cell>
          <cell r="F764" t="str">
            <v>5918</v>
          </cell>
          <cell r="G764" t="str">
            <v>WM+ PTO Khu 12 Phú Hộ</v>
          </cell>
          <cell r="H764" t="str">
            <v>VND</v>
          </cell>
          <cell r="I764" t="str">
            <v>TM/20E#0003344</v>
          </cell>
          <cell r="J764">
            <v>44610</v>
          </cell>
        </row>
        <row r="765">
          <cell r="A765" t="str">
            <v>9101134999</v>
          </cell>
          <cell r="B765" t="str">
            <v>5131377838</v>
          </cell>
          <cell r="C765" t="str">
            <v>2003606</v>
          </cell>
          <cell r="D765" t="str">
            <v>CTY TNHH MTV TMDV NGỌC THƠM</v>
          </cell>
          <cell r="E765">
            <v>44605</v>
          </cell>
          <cell r="F765" t="str">
            <v>5918</v>
          </cell>
          <cell r="G765" t="str">
            <v>WM+ PTO Khu 12 Phú Hộ</v>
          </cell>
          <cell r="H765" t="str">
            <v>VND</v>
          </cell>
          <cell r="I765" t="str">
            <v>TM/20E#0003345</v>
          </cell>
          <cell r="J765">
            <v>44610</v>
          </cell>
        </row>
        <row r="766">
          <cell r="A766" t="str">
            <v>9101135019</v>
          </cell>
          <cell r="B766" t="str">
            <v>5131377840</v>
          </cell>
          <cell r="C766" t="str">
            <v>2003606</v>
          </cell>
          <cell r="D766" t="str">
            <v>CTY TNHH MTV TMDV NGỌC THƠM</v>
          </cell>
          <cell r="E766">
            <v>44605</v>
          </cell>
          <cell r="F766" t="str">
            <v>3123</v>
          </cell>
          <cell r="G766" t="str">
            <v>WM+ HNI FLC Star Tower</v>
          </cell>
          <cell r="H766" t="str">
            <v>VND</v>
          </cell>
          <cell r="I766" t="str">
            <v>TM/20E#0185025</v>
          </cell>
          <cell r="J766">
            <v>44610</v>
          </cell>
        </row>
        <row r="767">
          <cell r="A767" t="str">
            <v>9101135052</v>
          </cell>
          <cell r="B767" t="str">
            <v>5131377843</v>
          </cell>
          <cell r="C767" t="str">
            <v>2003606</v>
          </cell>
          <cell r="D767" t="str">
            <v>CTY TNHH MTV TMDV NGỌC THƠM</v>
          </cell>
          <cell r="E767">
            <v>44605</v>
          </cell>
          <cell r="F767" t="str">
            <v>4580</v>
          </cell>
          <cell r="G767" t="str">
            <v>WM+ NAN 183 Phạm Đình Toái</v>
          </cell>
          <cell r="H767" t="str">
            <v>VND</v>
          </cell>
          <cell r="I767" t="str">
            <v>TM/20E#0003887</v>
          </cell>
          <cell r="J767">
            <v>44610</v>
          </cell>
        </row>
        <row r="768">
          <cell r="A768" t="str">
            <v>9101135067</v>
          </cell>
          <cell r="B768" t="str">
            <v>5131377846</v>
          </cell>
          <cell r="C768" t="str">
            <v>2003606</v>
          </cell>
          <cell r="D768" t="str">
            <v>CTY TNHH MTV TMDV NGỌC THƠM</v>
          </cell>
          <cell r="E768">
            <v>44605</v>
          </cell>
          <cell r="F768" t="str">
            <v>4285</v>
          </cell>
          <cell r="G768" t="str">
            <v>WM+ HCM 20H9-21H9 đường DD11</v>
          </cell>
          <cell r="H768" t="str">
            <v>VND</v>
          </cell>
          <cell r="I768" t="str">
            <v>TM/20E#0054561</v>
          </cell>
          <cell r="J768">
            <v>44610</v>
          </cell>
        </row>
        <row r="769">
          <cell r="A769" t="str">
            <v>9101135088</v>
          </cell>
          <cell r="B769" t="str">
            <v>5131377849</v>
          </cell>
          <cell r="C769" t="str">
            <v>2003606</v>
          </cell>
          <cell r="D769" t="str">
            <v>CTY TNHH MTV TMDV NGỌC THƠM</v>
          </cell>
          <cell r="E769">
            <v>44605</v>
          </cell>
          <cell r="F769" t="str">
            <v>3608</v>
          </cell>
          <cell r="G769" t="str">
            <v>WM+ HNI HongKong Tower</v>
          </cell>
          <cell r="H769" t="str">
            <v>VND</v>
          </cell>
          <cell r="I769" t="str">
            <v>TM/20E#0185028</v>
          </cell>
          <cell r="J769">
            <v>44610</v>
          </cell>
        </row>
        <row r="770">
          <cell r="A770" t="str">
            <v>9101135104</v>
          </cell>
          <cell r="B770" t="str">
            <v>5131377851</v>
          </cell>
          <cell r="C770" t="str">
            <v>2003606</v>
          </cell>
          <cell r="D770" t="str">
            <v>CTY TNHH MTV TMDV NGỌC THƠM</v>
          </cell>
          <cell r="E770">
            <v>44605</v>
          </cell>
          <cell r="F770" t="str">
            <v>4697</v>
          </cell>
          <cell r="G770" t="str">
            <v>WM+ LSN 54 Lý Thường Kiệt</v>
          </cell>
          <cell r="H770" t="str">
            <v>VND</v>
          </cell>
          <cell r="I770" t="str">
            <v>TM/20E#0002350</v>
          </cell>
          <cell r="J770">
            <v>44610</v>
          </cell>
        </row>
        <row r="771">
          <cell r="A771" t="str">
            <v>9101135117</v>
          </cell>
          <cell r="B771" t="str">
            <v>5131377854</v>
          </cell>
          <cell r="C771" t="str">
            <v>2003606</v>
          </cell>
          <cell r="D771" t="str">
            <v>CTY TNHH MTV TMDV NGỌC THƠM</v>
          </cell>
          <cell r="E771">
            <v>44605</v>
          </cell>
          <cell r="F771" t="str">
            <v>5735</v>
          </cell>
          <cell r="G771" t="str">
            <v>WM+ HGG 159 Trường Chinh, Bắc</v>
          </cell>
          <cell r="H771" t="str">
            <v>VND</v>
          </cell>
          <cell r="I771" t="str">
            <v>TM/20E#0000668</v>
          </cell>
          <cell r="J771">
            <v>44610</v>
          </cell>
        </row>
        <row r="772">
          <cell r="A772" t="str">
            <v>9101135123</v>
          </cell>
          <cell r="B772" t="str">
            <v>5131377856</v>
          </cell>
          <cell r="C772" t="str">
            <v>2003606</v>
          </cell>
          <cell r="D772" t="str">
            <v>CTY TNHH MTV TMDV NGỌC THƠM</v>
          </cell>
          <cell r="E772">
            <v>44605</v>
          </cell>
          <cell r="F772" t="str">
            <v>4759</v>
          </cell>
          <cell r="G772" t="str">
            <v>WM+ NDH 577 Trường Chinh</v>
          </cell>
          <cell r="H772" t="str">
            <v>VND</v>
          </cell>
          <cell r="I772" t="str">
            <v>TM/20E#0002873</v>
          </cell>
          <cell r="J772">
            <v>44610</v>
          </cell>
        </row>
        <row r="773">
          <cell r="A773" t="str">
            <v>9101135133</v>
          </cell>
          <cell r="B773" t="str">
            <v>5131377859</v>
          </cell>
          <cell r="C773" t="str">
            <v>2003606</v>
          </cell>
          <cell r="D773" t="str">
            <v>CTY TNHH MTV TMDV NGỌC THƠM</v>
          </cell>
          <cell r="E773">
            <v>44605</v>
          </cell>
          <cell r="F773" t="str">
            <v>3951</v>
          </cell>
          <cell r="G773" t="str">
            <v>WM+ HNI 41 Vũ Thạnh</v>
          </cell>
          <cell r="H773" t="str">
            <v>VND</v>
          </cell>
          <cell r="I773" t="str">
            <v>TM/20E#0185030</v>
          </cell>
          <cell r="J773">
            <v>44610</v>
          </cell>
        </row>
        <row r="774">
          <cell r="A774" t="str">
            <v>9101135135</v>
          </cell>
          <cell r="B774" t="str">
            <v>5131377860</v>
          </cell>
          <cell r="C774" t="str">
            <v>2003606</v>
          </cell>
          <cell r="D774" t="str">
            <v>CTY TNHH MTV TMDV NGỌC THƠM</v>
          </cell>
          <cell r="E774">
            <v>44605</v>
          </cell>
          <cell r="F774" t="str">
            <v>5768</v>
          </cell>
          <cell r="G774" t="str">
            <v>WM+ HNI DVTM-15 N05 Ecohome 3</v>
          </cell>
          <cell r="H774" t="str">
            <v>VND</v>
          </cell>
          <cell r="I774" t="str">
            <v>TM/20E#0185031</v>
          </cell>
          <cell r="J774">
            <v>44610</v>
          </cell>
        </row>
        <row r="775">
          <cell r="A775" t="str">
            <v>9101135136</v>
          </cell>
          <cell r="B775" t="str">
            <v>5131377861</v>
          </cell>
          <cell r="C775" t="str">
            <v>2003606</v>
          </cell>
          <cell r="D775" t="str">
            <v>CTY TNHH MTV TMDV NGỌC THƠM</v>
          </cell>
          <cell r="E775">
            <v>44605</v>
          </cell>
          <cell r="F775" t="str">
            <v>5995</v>
          </cell>
          <cell r="G775" t="str">
            <v>WM+ BGG 98 - 100 Nguyễn Xuân L</v>
          </cell>
          <cell r="H775" t="str">
            <v>VND</v>
          </cell>
          <cell r="I775" t="str">
            <v>TM/20E#0003053</v>
          </cell>
          <cell r="J775">
            <v>44610</v>
          </cell>
        </row>
        <row r="776">
          <cell r="A776" t="str">
            <v>9101135143</v>
          </cell>
          <cell r="B776" t="str">
            <v>5131377862</v>
          </cell>
          <cell r="C776" t="str">
            <v>2003606</v>
          </cell>
          <cell r="D776" t="str">
            <v>CTY TNHH MTV TMDV NGỌC THƠM</v>
          </cell>
          <cell r="E776">
            <v>44605</v>
          </cell>
          <cell r="F776" t="str">
            <v>3478</v>
          </cell>
          <cell r="G776" t="str">
            <v>WM+ HNI 80 Kẻ Vẽ</v>
          </cell>
          <cell r="H776" t="str">
            <v>VND</v>
          </cell>
          <cell r="I776" t="str">
            <v>TM/20E#0185032</v>
          </cell>
          <cell r="J776">
            <v>44610</v>
          </cell>
        </row>
        <row r="777">
          <cell r="A777" t="str">
            <v>9101135176</v>
          </cell>
          <cell r="B777" t="str">
            <v>5131377867</v>
          </cell>
          <cell r="C777" t="str">
            <v>2003606</v>
          </cell>
          <cell r="D777" t="str">
            <v>CTY TNHH MTV TMDV NGỌC THƠM</v>
          </cell>
          <cell r="E777">
            <v>44605</v>
          </cell>
          <cell r="F777" t="str">
            <v>2435</v>
          </cell>
          <cell r="G777" t="str">
            <v>WM+ HNI 16/12 Tr Quý Kiên</v>
          </cell>
          <cell r="H777" t="str">
            <v>VND</v>
          </cell>
          <cell r="I777" t="str">
            <v>TM/20E#0185034</v>
          </cell>
          <cell r="J777">
            <v>44610</v>
          </cell>
        </row>
        <row r="778">
          <cell r="A778" t="str">
            <v>9101135179</v>
          </cell>
          <cell r="B778" t="str">
            <v>5131377868</v>
          </cell>
          <cell r="C778" t="str">
            <v>2003606</v>
          </cell>
          <cell r="D778" t="str">
            <v>CTY TNHH MTV TMDV NGỌC THƠM</v>
          </cell>
          <cell r="E778">
            <v>44605</v>
          </cell>
          <cell r="F778" t="str">
            <v>5100</v>
          </cell>
          <cell r="G778" t="str">
            <v>WM+ YBI 102 Đại Lộ Nguyễn Thái</v>
          </cell>
          <cell r="H778" t="str">
            <v>VND</v>
          </cell>
          <cell r="I778" t="str">
            <v>TM/20E#0000951</v>
          </cell>
          <cell r="J778">
            <v>44610</v>
          </cell>
        </row>
        <row r="779">
          <cell r="A779" t="str">
            <v>9101135184</v>
          </cell>
          <cell r="B779" t="str">
            <v>5131377869</v>
          </cell>
          <cell r="C779" t="str">
            <v>2003606</v>
          </cell>
          <cell r="D779" t="str">
            <v>CTY TNHH MTV TMDV NGỌC THƠM</v>
          </cell>
          <cell r="E779">
            <v>44605</v>
          </cell>
          <cell r="F779" t="str">
            <v>3861</v>
          </cell>
          <cell r="G779" t="str">
            <v>WM+ HCM 72 Nguyễn Văn Tăng</v>
          </cell>
          <cell r="H779" t="str">
            <v>VND</v>
          </cell>
          <cell r="I779" t="str">
            <v>TM/20E#0054563</v>
          </cell>
          <cell r="J779">
            <v>44610</v>
          </cell>
        </row>
        <row r="780">
          <cell r="A780" t="str">
            <v>9101135201</v>
          </cell>
          <cell r="B780" t="str">
            <v>5131377870</v>
          </cell>
          <cell r="C780" t="str">
            <v>2003606</v>
          </cell>
          <cell r="D780" t="str">
            <v>CTY TNHH MTV TMDV NGỌC THƠM</v>
          </cell>
          <cell r="E780">
            <v>44605</v>
          </cell>
          <cell r="F780" t="str">
            <v>5770</v>
          </cell>
          <cell r="G780" t="str">
            <v>WM+ CBG 39 Phố Cũ</v>
          </cell>
          <cell r="H780" t="str">
            <v>VND</v>
          </cell>
          <cell r="I780" t="str">
            <v>TM/21E#0000082</v>
          </cell>
          <cell r="J780">
            <v>44610</v>
          </cell>
        </row>
        <row r="781">
          <cell r="A781" t="str">
            <v>9101135203</v>
          </cell>
          <cell r="B781" t="str">
            <v>5131377871</v>
          </cell>
          <cell r="C781" t="str">
            <v>2003606</v>
          </cell>
          <cell r="D781" t="str">
            <v>CTY TNHH MTV TMDV NGỌC THƠM</v>
          </cell>
          <cell r="E781">
            <v>44605</v>
          </cell>
          <cell r="F781" t="str">
            <v>4770</v>
          </cell>
          <cell r="G781" t="str">
            <v>WM+ NBH 278 Hải Thượng Lãn Ông</v>
          </cell>
          <cell r="H781" t="str">
            <v>VND</v>
          </cell>
          <cell r="I781" t="str">
            <v>TM/20E#0002183</v>
          </cell>
          <cell r="J781">
            <v>44610</v>
          </cell>
        </row>
        <row r="782">
          <cell r="A782" t="str">
            <v>9101135205</v>
          </cell>
          <cell r="B782" t="str">
            <v>5131377873</v>
          </cell>
          <cell r="C782" t="str">
            <v>2003606</v>
          </cell>
          <cell r="D782" t="str">
            <v>CTY TNHH MTV TMDV NGỌC THƠM</v>
          </cell>
          <cell r="E782">
            <v>44605</v>
          </cell>
          <cell r="F782" t="str">
            <v>4862</v>
          </cell>
          <cell r="G782" t="str">
            <v>WM+ KGG Lô số D4-25, đường 3/2</v>
          </cell>
          <cell r="H782" t="str">
            <v>VND</v>
          </cell>
          <cell r="I782" t="str">
            <v>TM/20E#0001798</v>
          </cell>
          <cell r="J782">
            <v>44610</v>
          </cell>
        </row>
        <row r="783">
          <cell r="A783" t="str">
            <v>9101135224</v>
          </cell>
          <cell r="B783" t="str">
            <v>5131377876</v>
          </cell>
          <cell r="C783" t="str">
            <v>2003606</v>
          </cell>
          <cell r="D783" t="str">
            <v>CTY TNHH MTV TMDV NGỌC THƠM</v>
          </cell>
          <cell r="E783">
            <v>44605</v>
          </cell>
          <cell r="F783" t="str">
            <v>5267</v>
          </cell>
          <cell r="G783" t="str">
            <v>WM+ HNI Khu 5 Thôn Do Hạ</v>
          </cell>
          <cell r="H783" t="str">
            <v>VND</v>
          </cell>
          <cell r="I783" t="str">
            <v>TM/20E#0185036</v>
          </cell>
          <cell r="J783">
            <v>44610</v>
          </cell>
        </row>
        <row r="784">
          <cell r="A784" t="str">
            <v>9101135226</v>
          </cell>
          <cell r="B784" t="str">
            <v>5131377877</v>
          </cell>
          <cell r="C784" t="str">
            <v>2003606</v>
          </cell>
          <cell r="D784" t="str">
            <v>CTY TNHH MTV TMDV NGỌC THƠM</v>
          </cell>
          <cell r="E784">
            <v>44605</v>
          </cell>
          <cell r="F784" t="str">
            <v>5147</v>
          </cell>
          <cell r="G784" t="str">
            <v>WM+ KGG 95 Nguyễn Trung Trực</v>
          </cell>
          <cell r="H784" t="str">
            <v>VND</v>
          </cell>
          <cell r="I784" t="str">
            <v>TM/20E#0001799</v>
          </cell>
          <cell r="J784">
            <v>44610</v>
          </cell>
        </row>
        <row r="785">
          <cell r="A785" t="str">
            <v>9101135233</v>
          </cell>
          <cell r="B785" t="str">
            <v>5131377878</v>
          </cell>
          <cell r="C785" t="str">
            <v>2003606</v>
          </cell>
          <cell r="D785" t="str">
            <v>CTY TNHH MTV TMDV NGỌC THƠM</v>
          </cell>
          <cell r="E785">
            <v>44605</v>
          </cell>
          <cell r="F785" t="str">
            <v>4862</v>
          </cell>
          <cell r="G785" t="str">
            <v>WM+ KGG Lô số D4-25, đường 3/2</v>
          </cell>
          <cell r="H785" t="str">
            <v>VND</v>
          </cell>
          <cell r="I785" t="str">
            <v>TM/20E#0001800</v>
          </cell>
          <cell r="J785">
            <v>44610</v>
          </cell>
        </row>
        <row r="786">
          <cell r="A786" t="str">
            <v>9101135243</v>
          </cell>
          <cell r="B786" t="str">
            <v>5131377880</v>
          </cell>
          <cell r="C786" t="str">
            <v>2003606</v>
          </cell>
          <cell r="D786" t="str">
            <v>CTY TNHH MTV TMDV NGỌC THƠM</v>
          </cell>
          <cell r="E786">
            <v>44605</v>
          </cell>
          <cell r="F786" t="str">
            <v>3247</v>
          </cell>
          <cell r="G786" t="str">
            <v>WM+ HNI Villa 2-24 Hà Cầu</v>
          </cell>
          <cell r="H786" t="str">
            <v>VND</v>
          </cell>
          <cell r="I786" t="str">
            <v>TM/20E#0185037</v>
          </cell>
          <cell r="J786">
            <v>44610</v>
          </cell>
        </row>
        <row r="787">
          <cell r="A787" t="str">
            <v>9101135263</v>
          </cell>
          <cell r="B787" t="str">
            <v>5131377883</v>
          </cell>
          <cell r="C787" t="str">
            <v>2003606</v>
          </cell>
          <cell r="D787" t="str">
            <v>CTY TNHH MTV TMDV NGỌC THƠM</v>
          </cell>
          <cell r="E787">
            <v>44605</v>
          </cell>
          <cell r="F787" t="str">
            <v>2275</v>
          </cell>
          <cell r="G787" t="str">
            <v>WM+ HNI 16 K Tái ĐC 7.3-8.1</v>
          </cell>
          <cell r="H787" t="str">
            <v>VND</v>
          </cell>
          <cell r="I787" t="str">
            <v>TM/20E#0185038</v>
          </cell>
          <cell r="J787">
            <v>44610</v>
          </cell>
        </row>
        <row r="788">
          <cell r="A788" t="str">
            <v>9101135276</v>
          </cell>
          <cell r="B788" t="str">
            <v>5131377885</v>
          </cell>
          <cell r="C788" t="str">
            <v>2003606</v>
          </cell>
          <cell r="D788" t="str">
            <v>CTY TNHH MTV TMDV NGỌC THƠM</v>
          </cell>
          <cell r="E788">
            <v>44606</v>
          </cell>
          <cell r="F788" t="str">
            <v>5329</v>
          </cell>
          <cell r="G788" t="str">
            <v>WM+ HCM 120-122 đường số 2</v>
          </cell>
          <cell r="H788" t="str">
            <v>VND</v>
          </cell>
          <cell r="I788" t="str">
            <v>TM/20E#0054564</v>
          </cell>
          <cell r="J788">
            <v>44610</v>
          </cell>
        </row>
        <row r="789">
          <cell r="A789" t="str">
            <v>9101135277</v>
          </cell>
          <cell r="B789" t="str">
            <v>5131377886</v>
          </cell>
          <cell r="C789" t="str">
            <v>2003606</v>
          </cell>
          <cell r="D789" t="str">
            <v>CTY TNHH MTV TMDV NGỌC THƠM</v>
          </cell>
          <cell r="E789">
            <v>44605</v>
          </cell>
          <cell r="F789" t="str">
            <v>3247</v>
          </cell>
          <cell r="G789" t="str">
            <v>WM+ HNI Villa 2-24 Hà Cầu</v>
          </cell>
          <cell r="H789" t="str">
            <v>VND</v>
          </cell>
          <cell r="I789" t="str">
            <v>TM/20E#0185039</v>
          </cell>
          <cell r="J789">
            <v>44610</v>
          </cell>
        </row>
        <row r="790">
          <cell r="A790" t="str">
            <v>9101135287</v>
          </cell>
          <cell r="B790" t="str">
            <v>5131377887</v>
          </cell>
          <cell r="C790" t="str">
            <v>2003606</v>
          </cell>
          <cell r="D790" t="str">
            <v>CTY TNHH MTV TMDV NGỌC THƠM</v>
          </cell>
          <cell r="E790">
            <v>44605</v>
          </cell>
          <cell r="F790" t="str">
            <v>5147</v>
          </cell>
          <cell r="G790" t="str">
            <v>WM+ KGG 95 Nguyễn Trung Trực</v>
          </cell>
          <cell r="H790" t="str">
            <v>VND</v>
          </cell>
          <cell r="I790" t="str">
            <v>TM/20E#0001801</v>
          </cell>
          <cell r="J790">
            <v>44610</v>
          </cell>
        </row>
        <row r="791">
          <cell r="A791" t="str">
            <v>9101135294</v>
          </cell>
          <cell r="B791" t="str">
            <v>5131377889</v>
          </cell>
          <cell r="C791" t="str">
            <v>2003606</v>
          </cell>
          <cell r="D791" t="str">
            <v>CTY TNHH MTV TMDV NGỌC THƠM</v>
          </cell>
          <cell r="E791">
            <v>44605</v>
          </cell>
          <cell r="F791" t="str">
            <v>4940</v>
          </cell>
          <cell r="G791" t="str">
            <v>WM+ HCM CC An Cư</v>
          </cell>
          <cell r="H791" t="str">
            <v>VND</v>
          </cell>
          <cell r="I791" t="str">
            <v>TM/20E#0054565</v>
          </cell>
          <cell r="J791">
            <v>44610</v>
          </cell>
        </row>
        <row r="792">
          <cell r="A792" t="str">
            <v>9101135298</v>
          </cell>
          <cell r="B792" t="str">
            <v>5131377891</v>
          </cell>
          <cell r="C792" t="str">
            <v>2003606</v>
          </cell>
          <cell r="D792" t="str">
            <v>CTY TNHH MTV TMDV NGỌC THƠM</v>
          </cell>
          <cell r="E792">
            <v>44605</v>
          </cell>
          <cell r="F792" t="str">
            <v>4581</v>
          </cell>
          <cell r="G792" t="str">
            <v>WM+ NAN 117 Đặng Thái Thân</v>
          </cell>
          <cell r="H792" t="str">
            <v>VND</v>
          </cell>
          <cell r="I792" t="str">
            <v>TM/20E#0003889</v>
          </cell>
          <cell r="J792">
            <v>44610</v>
          </cell>
        </row>
        <row r="793">
          <cell r="A793" t="str">
            <v>9101135312</v>
          </cell>
          <cell r="B793" t="str">
            <v>5131377894</v>
          </cell>
          <cell r="C793" t="str">
            <v>2003606</v>
          </cell>
          <cell r="D793" t="str">
            <v>CTY TNHH MTV TMDV NGỌC THƠM</v>
          </cell>
          <cell r="E793">
            <v>44606</v>
          </cell>
          <cell r="F793" t="str">
            <v>4398</v>
          </cell>
          <cell r="G793" t="str">
            <v>WM+ HCM CC 7B Nơ Trang Long</v>
          </cell>
          <cell r="H793" t="str">
            <v>VND</v>
          </cell>
          <cell r="I793" t="str">
            <v>TM/20E#0054566</v>
          </cell>
          <cell r="J793">
            <v>44610</v>
          </cell>
        </row>
        <row r="794">
          <cell r="A794" t="str">
            <v>9101135314</v>
          </cell>
          <cell r="B794" t="str">
            <v>5131377895</v>
          </cell>
          <cell r="C794" t="str">
            <v>2003606</v>
          </cell>
          <cell r="D794" t="str">
            <v>CTY TNHH MTV TMDV NGỌC THƠM</v>
          </cell>
          <cell r="E794">
            <v>44606</v>
          </cell>
          <cell r="F794" t="str">
            <v>4398</v>
          </cell>
          <cell r="G794" t="str">
            <v>WM+ HCM CC 7B Nơ Trang Long</v>
          </cell>
          <cell r="H794" t="str">
            <v>VND</v>
          </cell>
          <cell r="I794" t="str">
            <v>TM/20E#0054567</v>
          </cell>
          <cell r="J794">
            <v>44610</v>
          </cell>
        </row>
        <row r="795">
          <cell r="A795" t="str">
            <v>9101135322</v>
          </cell>
          <cell r="B795" t="str">
            <v>5131377897</v>
          </cell>
          <cell r="C795" t="str">
            <v>2003606</v>
          </cell>
          <cell r="D795" t="str">
            <v>CTY TNHH MTV TMDV NGỌC THƠM</v>
          </cell>
          <cell r="E795">
            <v>44606</v>
          </cell>
          <cell r="F795" t="str">
            <v>4993</v>
          </cell>
          <cell r="G795" t="str">
            <v>WM+ YBI 150A Đường Hoàng Hoa T</v>
          </cell>
          <cell r="H795" t="str">
            <v>VND</v>
          </cell>
          <cell r="I795" t="str">
            <v>TM/20E#0000952</v>
          </cell>
          <cell r="J795">
            <v>44610</v>
          </cell>
        </row>
        <row r="796">
          <cell r="A796" t="str">
            <v>9101135342</v>
          </cell>
          <cell r="B796" t="str">
            <v>5131377901</v>
          </cell>
          <cell r="C796" t="str">
            <v>2003606</v>
          </cell>
          <cell r="D796" t="str">
            <v>CTY TNHH MTV TMDV NGỌC THƠM</v>
          </cell>
          <cell r="E796">
            <v>44606</v>
          </cell>
          <cell r="F796" t="str">
            <v>5909</v>
          </cell>
          <cell r="G796" t="str">
            <v>WM+ HPG Tân Hòa, Vĩnh Bảo</v>
          </cell>
          <cell r="H796" t="str">
            <v>VND</v>
          </cell>
          <cell r="I796" t="str">
            <v>TM/20E#0013942</v>
          </cell>
          <cell r="J796">
            <v>44610</v>
          </cell>
        </row>
        <row r="797">
          <cell r="A797" t="str">
            <v>9101135376</v>
          </cell>
          <cell r="B797" t="str">
            <v>5131377903</v>
          </cell>
          <cell r="C797" t="str">
            <v>2003606</v>
          </cell>
          <cell r="D797" t="str">
            <v>CTY TNHH MTV TMDV NGỌC THƠM</v>
          </cell>
          <cell r="E797">
            <v>44606</v>
          </cell>
          <cell r="F797" t="str">
            <v>5762</v>
          </cell>
          <cell r="G797" t="str">
            <v>WM+ HYN Liên Nghĩa, Văn Giang</v>
          </cell>
          <cell r="H797" t="str">
            <v>VND</v>
          </cell>
          <cell r="I797" t="str">
            <v>TM/20E#0002646</v>
          </cell>
          <cell r="J797">
            <v>44610</v>
          </cell>
        </row>
        <row r="798">
          <cell r="A798" t="str">
            <v>9101135382</v>
          </cell>
          <cell r="B798" t="str">
            <v>5131377904</v>
          </cell>
          <cell r="C798" t="str">
            <v>2003606</v>
          </cell>
          <cell r="D798" t="str">
            <v>CTY TNHH MTV TMDV NGỌC THƠM</v>
          </cell>
          <cell r="E798">
            <v>44606</v>
          </cell>
          <cell r="F798" t="str">
            <v>5000</v>
          </cell>
          <cell r="G798" t="str">
            <v>WM+ QNH Thôn Đông Sơn-Đông Xá</v>
          </cell>
          <cell r="H798" t="str">
            <v>VND</v>
          </cell>
          <cell r="I798" t="str">
            <v>TM/20E#0016013</v>
          </cell>
          <cell r="J798">
            <v>44610</v>
          </cell>
        </row>
        <row r="799">
          <cell r="A799" t="str">
            <v>9101135413</v>
          </cell>
          <cell r="B799" t="str">
            <v>5131532072</v>
          </cell>
          <cell r="C799" t="str">
            <v>2003606</v>
          </cell>
          <cell r="D799" t="str">
            <v>CTY TNHH MTV TMDV NGỌC THƠM</v>
          </cell>
          <cell r="E799">
            <v>44608</v>
          </cell>
          <cell r="F799" t="str">
            <v>1655</v>
          </cell>
          <cell r="G799" t="str">
            <v>WM HNI Nhật Tân</v>
          </cell>
          <cell r="H799" t="str">
            <v>VND</v>
          </cell>
          <cell r="I799" t="str">
            <v>TM/20E#0191930</v>
          </cell>
          <cell r="J799">
            <v>44617</v>
          </cell>
        </row>
        <row r="800">
          <cell r="A800" t="str">
            <v>9101135424</v>
          </cell>
          <cell r="B800" t="str">
            <v>5131377906</v>
          </cell>
          <cell r="C800" t="str">
            <v>2003606</v>
          </cell>
          <cell r="D800" t="str">
            <v>CTY TNHH MTV TMDV NGỌC THƠM</v>
          </cell>
          <cell r="E800">
            <v>44606</v>
          </cell>
          <cell r="F800" t="str">
            <v>5150</v>
          </cell>
          <cell r="G800" t="str">
            <v>WM+ NTN 284 Đường 21 Tháng 8</v>
          </cell>
          <cell r="H800" t="str">
            <v>VND</v>
          </cell>
          <cell r="I800" t="str">
            <v>TM/20E#0002422</v>
          </cell>
          <cell r="J800">
            <v>44610</v>
          </cell>
        </row>
        <row r="801">
          <cell r="A801" t="str">
            <v>9101135429</v>
          </cell>
          <cell r="B801" t="str">
            <v>5131532084</v>
          </cell>
          <cell r="C801" t="str">
            <v>2003606</v>
          </cell>
          <cell r="D801" t="str">
            <v>CTY TNHH MTV TMDV NGỌC THƠM</v>
          </cell>
          <cell r="E801">
            <v>44606</v>
          </cell>
          <cell r="F801" t="str">
            <v>1564</v>
          </cell>
          <cell r="G801" t="str">
            <v>WM VCP PTO Việt Trì</v>
          </cell>
          <cell r="H801" t="str">
            <v>VND</v>
          </cell>
          <cell r="I801" t="str">
            <v>TM/20E#0003488</v>
          </cell>
          <cell r="J801">
            <v>44617</v>
          </cell>
        </row>
        <row r="802">
          <cell r="A802" t="str">
            <v>9101135457</v>
          </cell>
          <cell r="B802" t="str">
            <v>5131377910</v>
          </cell>
          <cell r="C802" t="str">
            <v>2003606</v>
          </cell>
          <cell r="D802" t="str">
            <v>CTY TNHH MTV TMDV NGỌC THƠM</v>
          </cell>
          <cell r="E802">
            <v>44606</v>
          </cell>
          <cell r="F802" t="str">
            <v>1519</v>
          </cell>
          <cell r="G802" t="str">
            <v>WM CTO Ninh Kiều</v>
          </cell>
          <cell r="H802" t="str">
            <v>VND</v>
          </cell>
          <cell r="I802" t="str">
            <v>TM/20E#0008187</v>
          </cell>
          <cell r="J802">
            <v>44610</v>
          </cell>
        </row>
        <row r="803">
          <cell r="A803" t="str">
            <v>9101135492</v>
          </cell>
          <cell r="B803" t="str">
            <v>5131377914</v>
          </cell>
          <cell r="C803" t="str">
            <v>2003606</v>
          </cell>
          <cell r="D803" t="str">
            <v>CTY TNHH MTV TMDV NGỌC THƠM</v>
          </cell>
          <cell r="E803">
            <v>44606</v>
          </cell>
          <cell r="F803" t="str">
            <v>5013</v>
          </cell>
          <cell r="G803" t="str">
            <v>WM+ QNI 330-332 Nguyễn Văn Lin</v>
          </cell>
          <cell r="H803" t="str">
            <v>VND</v>
          </cell>
          <cell r="I803" t="str">
            <v>TM/20E#0000828</v>
          </cell>
          <cell r="J803">
            <v>44610</v>
          </cell>
        </row>
        <row r="804">
          <cell r="A804" t="str">
            <v>9101135534</v>
          </cell>
          <cell r="B804" t="str">
            <v>5131377922</v>
          </cell>
          <cell r="C804" t="str">
            <v>2003606</v>
          </cell>
          <cell r="D804" t="str">
            <v>CTY TNHH MTV TMDV NGỌC THƠM</v>
          </cell>
          <cell r="E804">
            <v>44606</v>
          </cell>
          <cell r="F804" t="str">
            <v>2085</v>
          </cell>
          <cell r="G804" t="str">
            <v>WM+ HNI 17A Hàn Thuyên</v>
          </cell>
          <cell r="H804" t="str">
            <v>VND</v>
          </cell>
          <cell r="I804" t="str">
            <v>TM/20E#0185049</v>
          </cell>
          <cell r="J804">
            <v>44610</v>
          </cell>
        </row>
        <row r="805">
          <cell r="A805" t="str">
            <v>9101135558</v>
          </cell>
          <cell r="B805" t="str">
            <v>5131377925</v>
          </cell>
          <cell r="C805" t="str">
            <v>2003606</v>
          </cell>
          <cell r="D805" t="str">
            <v>CTY TNHH MTV TMDV NGỌC THƠM</v>
          </cell>
          <cell r="E805">
            <v>44606</v>
          </cell>
          <cell r="F805" t="str">
            <v>3385</v>
          </cell>
          <cell r="G805" t="str">
            <v>WM+ HDG 101-103-105 Thanh Niên</v>
          </cell>
          <cell r="H805" t="str">
            <v>VND</v>
          </cell>
          <cell r="I805" t="str">
            <v>TM/20E#0004205</v>
          </cell>
          <cell r="J805">
            <v>44610</v>
          </cell>
        </row>
        <row r="806">
          <cell r="A806" t="str">
            <v>9101135645</v>
          </cell>
          <cell r="B806" t="str">
            <v>5131377936</v>
          </cell>
          <cell r="C806" t="str">
            <v>2003606</v>
          </cell>
          <cell r="D806" t="str">
            <v>CTY TNHH MTV TMDV NGỌC THƠM</v>
          </cell>
          <cell r="E806">
            <v>44606</v>
          </cell>
          <cell r="F806" t="str">
            <v>1629</v>
          </cell>
          <cell r="G806" t="str">
            <v>WM VCP BNH Bắc Ninh</v>
          </cell>
          <cell r="H806" t="str">
            <v>VND</v>
          </cell>
          <cell r="I806" t="str">
            <v>TM/20E#0004658</v>
          </cell>
          <cell r="J806">
            <v>44610</v>
          </cell>
        </row>
        <row r="807">
          <cell r="A807" t="str">
            <v>9101135646</v>
          </cell>
          <cell r="B807" t="str">
            <v>5131377937</v>
          </cell>
          <cell r="C807" t="str">
            <v>2003606</v>
          </cell>
          <cell r="D807" t="str">
            <v>CTY TNHH MTV TMDV NGỌC THƠM</v>
          </cell>
          <cell r="E807">
            <v>44606</v>
          </cell>
          <cell r="F807" t="str">
            <v>5237</v>
          </cell>
          <cell r="G807" t="str">
            <v>WM+ CMU 168 Lý Thường Kiệt</v>
          </cell>
          <cell r="H807" t="str">
            <v>VND</v>
          </cell>
          <cell r="I807" t="str">
            <v>TM/20E#0001455</v>
          </cell>
          <cell r="J807">
            <v>44610</v>
          </cell>
        </row>
        <row r="808">
          <cell r="A808" t="str">
            <v>9101135693</v>
          </cell>
          <cell r="B808" t="str">
            <v>5131377940</v>
          </cell>
          <cell r="C808" t="str">
            <v>2003606</v>
          </cell>
          <cell r="D808" t="str">
            <v>CTY TNHH MTV TMDV NGỌC THƠM</v>
          </cell>
          <cell r="E808">
            <v>44606</v>
          </cell>
          <cell r="F808" t="str">
            <v>6043</v>
          </cell>
          <cell r="G808" t="str">
            <v>WM+ HDG Chi Đoan, Nam Sách</v>
          </cell>
          <cell r="H808" t="str">
            <v>VND</v>
          </cell>
          <cell r="I808" t="str">
            <v>TM/20E#0004207</v>
          </cell>
          <cell r="J808">
            <v>44610</v>
          </cell>
        </row>
        <row r="809">
          <cell r="A809" t="str">
            <v>9101135715</v>
          </cell>
          <cell r="B809" t="str">
            <v>5131377944</v>
          </cell>
          <cell r="C809" t="str">
            <v>2003606</v>
          </cell>
          <cell r="D809" t="str">
            <v>CTY TNHH MTV TMDV NGỌC THƠM</v>
          </cell>
          <cell r="E809">
            <v>44606</v>
          </cell>
          <cell r="F809" t="str">
            <v>4122</v>
          </cell>
          <cell r="G809" t="str">
            <v>WM+ HNI Lỗ Khê</v>
          </cell>
          <cell r="H809" t="str">
            <v>VND</v>
          </cell>
          <cell r="I809" t="str">
            <v>TM/20E#0185061</v>
          </cell>
          <cell r="J809">
            <v>44610</v>
          </cell>
        </row>
        <row r="810">
          <cell r="A810" t="str">
            <v>9101135719</v>
          </cell>
          <cell r="B810" t="str">
            <v>5131377945</v>
          </cell>
          <cell r="C810" t="str">
            <v>2003606</v>
          </cell>
          <cell r="D810" t="str">
            <v>CTY TNHH MTV TMDV NGỌC THƠM</v>
          </cell>
          <cell r="E810">
            <v>44606</v>
          </cell>
          <cell r="F810" t="str">
            <v>4864</v>
          </cell>
          <cell r="G810" t="str">
            <v>WM+ HYN 138-140 Văn Giang</v>
          </cell>
          <cell r="H810" t="str">
            <v>VND</v>
          </cell>
          <cell r="I810" t="str">
            <v>TM/20E#0002647</v>
          </cell>
          <cell r="J810">
            <v>44610</v>
          </cell>
        </row>
        <row r="811">
          <cell r="A811" t="str">
            <v>9101135750</v>
          </cell>
          <cell r="B811" t="str">
            <v>5131377950</v>
          </cell>
          <cell r="C811" t="str">
            <v>2003606</v>
          </cell>
          <cell r="D811" t="str">
            <v>CTY TNHH MTV TMDV NGỌC THƠM</v>
          </cell>
          <cell r="E811">
            <v>44606</v>
          </cell>
          <cell r="F811" t="str">
            <v>3823</v>
          </cell>
          <cell r="G811" t="str">
            <v>WM+ THA 88 Đinh Công Tráng</v>
          </cell>
          <cell r="H811" t="str">
            <v>VND</v>
          </cell>
          <cell r="I811" t="str">
            <v>TM/20E#0006807</v>
          </cell>
          <cell r="J811">
            <v>44610</v>
          </cell>
        </row>
        <row r="812">
          <cell r="A812" t="str">
            <v>9101135751</v>
          </cell>
          <cell r="B812" t="str">
            <v>5131377951</v>
          </cell>
          <cell r="C812" t="str">
            <v>2003606</v>
          </cell>
          <cell r="D812" t="str">
            <v>CTY TNHH MTV TMDV NGỌC THƠM</v>
          </cell>
          <cell r="E812">
            <v>44606</v>
          </cell>
          <cell r="F812" t="str">
            <v>3823</v>
          </cell>
          <cell r="G812" t="str">
            <v>WM+ THA 88 Đinh Công Tráng</v>
          </cell>
          <cell r="H812" t="str">
            <v>VND</v>
          </cell>
          <cell r="I812" t="str">
            <v>TM/20E#0006808</v>
          </cell>
          <cell r="J812">
            <v>44610</v>
          </cell>
        </row>
        <row r="813">
          <cell r="A813" t="str">
            <v>9101135767</v>
          </cell>
          <cell r="B813" t="str">
            <v>5131377952</v>
          </cell>
          <cell r="C813" t="str">
            <v>2003606</v>
          </cell>
          <cell r="D813" t="str">
            <v>CTY TNHH MTV TMDV NGỌC THƠM</v>
          </cell>
          <cell r="E813">
            <v>44606</v>
          </cell>
          <cell r="F813" t="str">
            <v>5228</v>
          </cell>
          <cell r="G813" t="str">
            <v>WM+ KGG 6 Mai Thị Hồng Hạnh</v>
          </cell>
          <cell r="H813" t="str">
            <v>VND</v>
          </cell>
          <cell r="I813" t="str">
            <v>TM/20E#0001802</v>
          </cell>
          <cell r="J813">
            <v>44610</v>
          </cell>
        </row>
        <row r="814">
          <cell r="A814" t="str">
            <v>9101135799</v>
          </cell>
          <cell r="B814" t="str">
            <v>5131377957</v>
          </cell>
          <cell r="C814" t="str">
            <v>2003606</v>
          </cell>
          <cell r="D814" t="str">
            <v>CTY TNHH MTV TMDV NGỌC THƠM</v>
          </cell>
          <cell r="E814">
            <v>44606</v>
          </cell>
          <cell r="F814" t="str">
            <v>1589</v>
          </cell>
          <cell r="G814" t="str">
            <v>WM VCC HNI Phạm Ngọc Thạch</v>
          </cell>
          <cell r="H814" t="str">
            <v>VND</v>
          </cell>
          <cell r="I814" t="str">
            <v>TM/20E#0185064</v>
          </cell>
          <cell r="J814">
            <v>44610</v>
          </cell>
        </row>
        <row r="815">
          <cell r="A815" t="str">
            <v>9101135801</v>
          </cell>
          <cell r="B815" t="str">
            <v>5131377958</v>
          </cell>
          <cell r="C815" t="str">
            <v>2003606</v>
          </cell>
          <cell r="D815" t="str">
            <v>CTY TNHH MTV TMDV NGỌC THƠM</v>
          </cell>
          <cell r="E815">
            <v>44606</v>
          </cell>
          <cell r="F815" t="str">
            <v>6018</v>
          </cell>
          <cell r="G815" t="str">
            <v>WM+ VPC Bắc Cường, Vĩnh Tường</v>
          </cell>
          <cell r="H815" t="str">
            <v>VND</v>
          </cell>
          <cell r="I815" t="str">
            <v>TM/20E#0000906</v>
          </cell>
          <cell r="J815">
            <v>44610</v>
          </cell>
        </row>
        <row r="816">
          <cell r="A816" t="str">
            <v>9101135853</v>
          </cell>
          <cell r="B816" t="str">
            <v>5131377967</v>
          </cell>
          <cell r="C816" t="str">
            <v>2003606</v>
          </cell>
          <cell r="D816" t="str">
            <v>CTY TNHH MTV TMDV NGỌC THƠM</v>
          </cell>
          <cell r="E816">
            <v>44606</v>
          </cell>
          <cell r="F816" t="str">
            <v>3990</v>
          </cell>
          <cell r="G816" t="str">
            <v>WM+ HNI Ngã Ba Lương Quy</v>
          </cell>
          <cell r="H816" t="str">
            <v>VND</v>
          </cell>
          <cell r="I816" t="str">
            <v>TM/20E#0185068</v>
          </cell>
          <cell r="J816">
            <v>44610</v>
          </cell>
        </row>
        <row r="817">
          <cell r="A817" t="str">
            <v>9101135870</v>
          </cell>
          <cell r="B817" t="str">
            <v>5131377971</v>
          </cell>
          <cell r="C817" t="str">
            <v>2003606</v>
          </cell>
          <cell r="D817" t="str">
            <v>CTY TNHH MTV TMDV NGỌC THƠM</v>
          </cell>
          <cell r="E817">
            <v>44606</v>
          </cell>
          <cell r="F817" t="str">
            <v>5539</v>
          </cell>
          <cell r="G817" t="str">
            <v>WM+ HNI 124 Thanh Ấm</v>
          </cell>
          <cell r="H817" t="str">
            <v>VND</v>
          </cell>
          <cell r="I817" t="str">
            <v>TM/20E#0185072</v>
          </cell>
          <cell r="J817">
            <v>44610</v>
          </cell>
        </row>
        <row r="818">
          <cell r="A818" t="str">
            <v>9101135897</v>
          </cell>
          <cell r="B818" t="str">
            <v>5131377972</v>
          </cell>
          <cell r="C818" t="str">
            <v>2003606</v>
          </cell>
          <cell r="D818" t="str">
            <v>CTY TNHH MTV TMDV NGỌC THƠM</v>
          </cell>
          <cell r="E818">
            <v>44606</v>
          </cell>
          <cell r="F818" t="str">
            <v>5744</v>
          </cell>
          <cell r="G818" t="str">
            <v>WM+ THA 167 Tiểu khu 3, Thiệu</v>
          </cell>
          <cell r="H818" t="str">
            <v>VND</v>
          </cell>
          <cell r="I818" t="str">
            <v>TM/20E#0006809</v>
          </cell>
          <cell r="J818">
            <v>44610</v>
          </cell>
        </row>
        <row r="819">
          <cell r="A819" t="str">
            <v>9101135931</v>
          </cell>
          <cell r="B819" t="str">
            <v>5131377978</v>
          </cell>
          <cell r="C819" t="str">
            <v>2003606</v>
          </cell>
          <cell r="D819" t="str">
            <v>CTY TNHH MTV TMDV NGỌC THƠM</v>
          </cell>
          <cell r="E819">
            <v>44606</v>
          </cell>
          <cell r="F819" t="str">
            <v>3288</v>
          </cell>
          <cell r="G819" t="str">
            <v>WM+ HDG 100 Bà Triệu</v>
          </cell>
          <cell r="H819" t="str">
            <v>VND</v>
          </cell>
          <cell r="I819" t="str">
            <v>TM/20E#0004208</v>
          </cell>
          <cell r="J819">
            <v>44610</v>
          </cell>
        </row>
        <row r="820">
          <cell r="A820" t="str">
            <v>9101135956</v>
          </cell>
          <cell r="B820" t="str">
            <v>5131377980</v>
          </cell>
          <cell r="C820" t="str">
            <v>2003606</v>
          </cell>
          <cell r="D820" t="str">
            <v>CTY TNHH MTV TMDV NGỌC THƠM</v>
          </cell>
          <cell r="E820">
            <v>44606</v>
          </cell>
          <cell r="F820" t="str">
            <v>2139</v>
          </cell>
          <cell r="G820" t="str">
            <v>WM+ HNI 102 Lê Thanh Nghị</v>
          </cell>
          <cell r="H820" t="str">
            <v>VND</v>
          </cell>
          <cell r="I820" t="str">
            <v>TM/20E#0185078</v>
          </cell>
          <cell r="J820">
            <v>44610</v>
          </cell>
        </row>
        <row r="821">
          <cell r="A821" t="str">
            <v>9101135970</v>
          </cell>
          <cell r="B821" t="str">
            <v>5131377983</v>
          </cell>
          <cell r="C821" t="str">
            <v>2003606</v>
          </cell>
          <cell r="D821" t="str">
            <v>CTY TNHH MTV TMDV NGỌC THƠM</v>
          </cell>
          <cell r="E821">
            <v>44606</v>
          </cell>
          <cell r="F821" t="str">
            <v>4441</v>
          </cell>
          <cell r="G821" t="str">
            <v>WM+ HCM 1.26-1.27 CC Viva Rive</v>
          </cell>
          <cell r="H821" t="str">
            <v>VND</v>
          </cell>
          <cell r="I821" t="str">
            <v>TM/20E#0054572</v>
          </cell>
          <cell r="J821">
            <v>44610</v>
          </cell>
        </row>
        <row r="822">
          <cell r="A822" t="str">
            <v>9101135975</v>
          </cell>
          <cell r="B822" t="str">
            <v>5131377985</v>
          </cell>
          <cell r="C822" t="str">
            <v>2003606</v>
          </cell>
          <cell r="D822" t="str">
            <v>CTY TNHH MTV TMDV NGỌC THƠM</v>
          </cell>
          <cell r="E822">
            <v>44606</v>
          </cell>
          <cell r="F822" t="str">
            <v>5001</v>
          </cell>
          <cell r="G822" t="str">
            <v>WM+ LCI Số 489 Ngô Quyền</v>
          </cell>
          <cell r="H822" t="str">
            <v>VND</v>
          </cell>
          <cell r="I822" t="str">
            <v>TM/20E#0000865</v>
          </cell>
          <cell r="J822">
            <v>44610</v>
          </cell>
        </row>
        <row r="823">
          <cell r="A823" t="str">
            <v>9101135991</v>
          </cell>
          <cell r="B823" t="str">
            <v>5131377986</v>
          </cell>
          <cell r="C823" t="str">
            <v>2003606</v>
          </cell>
          <cell r="D823" t="str">
            <v>CTY TNHH MTV TMDV NGỌC THƠM</v>
          </cell>
          <cell r="E823">
            <v>44606</v>
          </cell>
          <cell r="F823" t="str">
            <v>5954</v>
          </cell>
          <cell r="G823" t="str">
            <v>WM+ HDG 169 Đường 391 An Nhân</v>
          </cell>
          <cell r="H823" t="str">
            <v>VND</v>
          </cell>
          <cell r="I823" t="str">
            <v>TM/20E#0004209</v>
          </cell>
          <cell r="J823">
            <v>44610</v>
          </cell>
        </row>
        <row r="824">
          <cell r="A824" t="str">
            <v>9101136003</v>
          </cell>
          <cell r="B824" t="str">
            <v>5131377989</v>
          </cell>
          <cell r="C824" t="str">
            <v>2003606</v>
          </cell>
          <cell r="D824" t="str">
            <v>CTY TNHH MTV TMDV NGỌC THƠM</v>
          </cell>
          <cell r="E824">
            <v>44606</v>
          </cell>
          <cell r="F824" t="str">
            <v>5639</v>
          </cell>
          <cell r="G824" t="str">
            <v>WM+ DNG 97 Nguyễn Phan Vinh</v>
          </cell>
          <cell r="H824" t="str">
            <v>VND</v>
          </cell>
          <cell r="I824" t="str">
            <v>TM/20E#0024321</v>
          </cell>
          <cell r="J824">
            <v>44610</v>
          </cell>
        </row>
        <row r="825">
          <cell r="A825" t="str">
            <v>9101136030</v>
          </cell>
          <cell r="B825" t="str">
            <v>5131377992</v>
          </cell>
          <cell r="C825" t="str">
            <v>2003606</v>
          </cell>
          <cell r="D825" t="str">
            <v>CTY TNHH MTV TMDV NGỌC THƠM</v>
          </cell>
          <cell r="E825">
            <v>44606</v>
          </cell>
          <cell r="F825" t="str">
            <v>6122</v>
          </cell>
          <cell r="G825" t="str">
            <v>WM+ CTO 369/14 KDC Bình Nhựt</v>
          </cell>
          <cell r="H825" t="str">
            <v>VND</v>
          </cell>
          <cell r="I825" t="str">
            <v>TM/20E#0008189</v>
          </cell>
          <cell r="J825">
            <v>44610</v>
          </cell>
        </row>
        <row r="826">
          <cell r="A826" t="str">
            <v>9101136033</v>
          </cell>
          <cell r="B826" t="str">
            <v>5131377994</v>
          </cell>
          <cell r="C826" t="str">
            <v>2003606</v>
          </cell>
          <cell r="D826" t="str">
            <v>CTY TNHH MTV TMDV NGỌC THƠM</v>
          </cell>
          <cell r="E826">
            <v>44606</v>
          </cell>
          <cell r="F826" t="str">
            <v>4083</v>
          </cell>
          <cell r="G826" t="str">
            <v>WM+ DNG 74 Đường Hàm Nghi</v>
          </cell>
          <cell r="H826" t="str">
            <v>VND</v>
          </cell>
          <cell r="I826" t="str">
            <v>TM/20E#0024322</v>
          </cell>
          <cell r="J826">
            <v>44610</v>
          </cell>
        </row>
        <row r="827">
          <cell r="A827" t="str">
            <v>9101136079</v>
          </cell>
          <cell r="B827" t="str">
            <v>5131378001</v>
          </cell>
          <cell r="C827" t="str">
            <v>2003606</v>
          </cell>
          <cell r="D827" t="str">
            <v>CTY TNHH MTV TMDV NGỌC THƠM</v>
          </cell>
          <cell r="E827">
            <v>44606</v>
          </cell>
          <cell r="F827" t="str">
            <v>2434</v>
          </cell>
          <cell r="G827" t="str">
            <v>WM+ HNI 23 Gia Ngư</v>
          </cell>
          <cell r="H827" t="str">
            <v>VND</v>
          </cell>
          <cell r="I827" t="str">
            <v>TM/20E#0185087</v>
          </cell>
          <cell r="J827">
            <v>44610</v>
          </cell>
        </row>
        <row r="828">
          <cell r="A828" t="str">
            <v>9101136099</v>
          </cell>
          <cell r="B828" t="str">
            <v>5131378003</v>
          </cell>
          <cell r="C828" t="str">
            <v>2003606</v>
          </cell>
          <cell r="D828" t="str">
            <v>CTY TNHH MTV TMDV NGỌC THƠM</v>
          </cell>
          <cell r="E828">
            <v>44606</v>
          </cell>
          <cell r="F828" t="str">
            <v>5084</v>
          </cell>
          <cell r="G828" t="str">
            <v>WM+ QNM 536 Hai Bà Trưng, Hội</v>
          </cell>
          <cell r="H828" t="str">
            <v>VND</v>
          </cell>
          <cell r="I828" t="str">
            <v>TM/20E#0001189</v>
          </cell>
          <cell r="J828">
            <v>44610</v>
          </cell>
        </row>
        <row r="829">
          <cell r="A829" t="str">
            <v>9101136100</v>
          </cell>
          <cell r="B829" t="str">
            <v>5131378004</v>
          </cell>
          <cell r="C829" t="str">
            <v>2003606</v>
          </cell>
          <cell r="D829" t="str">
            <v>CTY TNHH MTV TMDV NGỌC THƠM</v>
          </cell>
          <cell r="E829">
            <v>44606</v>
          </cell>
          <cell r="F829" t="str">
            <v>5392</v>
          </cell>
          <cell r="G829" t="str">
            <v>WM+ BGG 2A Võ Nguyên Giáp</v>
          </cell>
          <cell r="H829" t="str">
            <v>VND</v>
          </cell>
          <cell r="I829" t="str">
            <v>TM/20E#0003054</v>
          </cell>
          <cell r="J829">
            <v>44610</v>
          </cell>
        </row>
        <row r="830">
          <cell r="A830" t="str">
            <v>9101136119</v>
          </cell>
          <cell r="B830" t="str">
            <v>5131378007</v>
          </cell>
          <cell r="C830" t="str">
            <v>2003606</v>
          </cell>
          <cell r="D830" t="str">
            <v>CTY TNHH MTV TMDV NGỌC THƠM</v>
          </cell>
          <cell r="E830">
            <v>44606</v>
          </cell>
          <cell r="F830" t="str">
            <v>3992</v>
          </cell>
          <cell r="G830" t="str">
            <v>WM+ BNH Số 3 Nguyễn Gia Thiều</v>
          </cell>
          <cell r="H830" t="str">
            <v>VND</v>
          </cell>
          <cell r="I830" t="str">
            <v>TM/20E#0004659</v>
          </cell>
          <cell r="J830">
            <v>44610</v>
          </cell>
        </row>
        <row r="831">
          <cell r="A831" t="str">
            <v>9101136126</v>
          </cell>
          <cell r="B831" t="str">
            <v>5131378008</v>
          </cell>
          <cell r="C831" t="str">
            <v>2003606</v>
          </cell>
          <cell r="D831" t="str">
            <v>CTY TNHH MTV TMDV NGỌC THƠM</v>
          </cell>
          <cell r="E831">
            <v>44606</v>
          </cell>
          <cell r="F831" t="str">
            <v>4634</v>
          </cell>
          <cell r="G831" t="str">
            <v>WM+ HNI 47 QL2 Phù Lỗ</v>
          </cell>
          <cell r="H831" t="str">
            <v>VND</v>
          </cell>
          <cell r="I831" t="str">
            <v>TM/20E#0185089</v>
          </cell>
          <cell r="J831">
            <v>44610</v>
          </cell>
        </row>
        <row r="832">
          <cell r="A832" t="str">
            <v>9101136152</v>
          </cell>
          <cell r="B832" t="str">
            <v>5131378011</v>
          </cell>
          <cell r="C832" t="str">
            <v>2003606</v>
          </cell>
          <cell r="D832" t="str">
            <v>CTY TNHH MTV TMDV NGỌC THƠM</v>
          </cell>
          <cell r="E832">
            <v>44606</v>
          </cell>
          <cell r="F832" t="str">
            <v>4438</v>
          </cell>
          <cell r="G832" t="str">
            <v>WM+ QNM 53 Đinh Tiên Hoàng, Hộ</v>
          </cell>
          <cell r="H832" t="str">
            <v>VND</v>
          </cell>
          <cell r="I832" t="str">
            <v>TM/20E#0001190</v>
          </cell>
          <cell r="J832">
            <v>44610</v>
          </cell>
        </row>
        <row r="833">
          <cell r="A833" t="str">
            <v>9101136163</v>
          </cell>
          <cell r="B833" t="str">
            <v>5131378015</v>
          </cell>
          <cell r="C833" t="str">
            <v>2003606</v>
          </cell>
          <cell r="D833" t="str">
            <v>CTY TNHH MTV TMDV NGỌC THƠM</v>
          </cell>
          <cell r="E833">
            <v>44606</v>
          </cell>
          <cell r="F833" t="str">
            <v>5334</v>
          </cell>
          <cell r="G833" t="str">
            <v>WM+ HCM 1042 Nguyễn Duy Trinh</v>
          </cell>
          <cell r="H833" t="str">
            <v>VND</v>
          </cell>
          <cell r="I833" t="str">
            <v>TM/20E#0054576</v>
          </cell>
          <cell r="J833">
            <v>44610</v>
          </cell>
        </row>
        <row r="834">
          <cell r="A834" t="str">
            <v>9101136188</v>
          </cell>
          <cell r="B834" t="str">
            <v>5131378017</v>
          </cell>
          <cell r="C834" t="str">
            <v>2003606</v>
          </cell>
          <cell r="D834" t="str">
            <v>CTY TNHH MTV TMDV NGỌC THƠM</v>
          </cell>
          <cell r="E834">
            <v>44606</v>
          </cell>
          <cell r="F834" t="str">
            <v>5716</v>
          </cell>
          <cell r="G834" t="str">
            <v>WM+ QNH 41 Nguyễn Trãi</v>
          </cell>
          <cell r="H834" t="str">
            <v>VND</v>
          </cell>
          <cell r="I834" t="str">
            <v>TM/20E#0016022</v>
          </cell>
          <cell r="J834">
            <v>44610</v>
          </cell>
        </row>
        <row r="835">
          <cell r="A835" t="str">
            <v>9101136206</v>
          </cell>
          <cell r="B835" t="str">
            <v>5131378019</v>
          </cell>
          <cell r="C835" t="str">
            <v>2003606</v>
          </cell>
          <cell r="D835" t="str">
            <v>CTY TNHH MTV TMDV NGỌC THƠM</v>
          </cell>
          <cell r="E835">
            <v>44606</v>
          </cell>
          <cell r="F835" t="str">
            <v>5809</v>
          </cell>
          <cell r="G835" t="str">
            <v>WM+ HCM  174A Trịnh Đình Trọng</v>
          </cell>
          <cell r="H835" t="str">
            <v>VND</v>
          </cell>
          <cell r="I835" t="str">
            <v>TM/20E#0054577</v>
          </cell>
          <cell r="J835">
            <v>44610</v>
          </cell>
        </row>
        <row r="836">
          <cell r="A836" t="str">
            <v>9101136217</v>
          </cell>
          <cell r="B836" t="str">
            <v>5131378023</v>
          </cell>
          <cell r="C836" t="str">
            <v>2003606</v>
          </cell>
          <cell r="D836" t="str">
            <v>CTY TNHH MTV TMDV NGỌC THƠM</v>
          </cell>
          <cell r="E836">
            <v>44606</v>
          </cell>
          <cell r="F836" t="str">
            <v>3705</v>
          </cell>
          <cell r="G836" t="str">
            <v>WM+ HCM A01-11 Dream Home Resi</v>
          </cell>
          <cell r="H836" t="str">
            <v>VND</v>
          </cell>
          <cell r="I836" t="str">
            <v>TM/20E#0054578</v>
          </cell>
          <cell r="J836">
            <v>44610</v>
          </cell>
        </row>
        <row r="837">
          <cell r="A837" t="str">
            <v>9101136235</v>
          </cell>
          <cell r="B837" t="str">
            <v>5131378024</v>
          </cell>
          <cell r="C837" t="str">
            <v>2003606</v>
          </cell>
          <cell r="D837" t="str">
            <v>CTY TNHH MTV TMDV NGỌC THƠM</v>
          </cell>
          <cell r="E837">
            <v>44606</v>
          </cell>
          <cell r="F837" t="str">
            <v>4222</v>
          </cell>
          <cell r="G837" t="str">
            <v>WM+ HNI 429 Chùa Thông</v>
          </cell>
          <cell r="H837" t="str">
            <v>VND</v>
          </cell>
          <cell r="I837" t="str">
            <v>TM/20E#0185092</v>
          </cell>
          <cell r="J837">
            <v>44610</v>
          </cell>
        </row>
        <row r="838">
          <cell r="A838" t="str">
            <v>9101136252</v>
          </cell>
          <cell r="B838" t="str">
            <v>5131378029</v>
          </cell>
          <cell r="C838" t="str">
            <v>2003606</v>
          </cell>
          <cell r="D838" t="str">
            <v>CTY TNHH MTV TMDV NGỌC THƠM</v>
          </cell>
          <cell r="E838">
            <v>44606</v>
          </cell>
          <cell r="F838" t="str">
            <v>5215</v>
          </cell>
          <cell r="G838" t="str">
            <v>WM+ TTH 224 Đinh Tiên Hoàng</v>
          </cell>
          <cell r="H838" t="str">
            <v>VND</v>
          </cell>
          <cell r="I838" t="str">
            <v>TM/20E#0002466</v>
          </cell>
          <cell r="J838">
            <v>44610</v>
          </cell>
        </row>
        <row r="839">
          <cell r="A839" t="str">
            <v>9101136256</v>
          </cell>
          <cell r="B839" t="str">
            <v>5131378030</v>
          </cell>
          <cell r="C839" t="str">
            <v>2003606</v>
          </cell>
          <cell r="D839" t="str">
            <v>CTY TNHH MTV TMDV NGỌC THƠM</v>
          </cell>
          <cell r="E839">
            <v>44606</v>
          </cell>
          <cell r="F839" t="str">
            <v>3932</v>
          </cell>
          <cell r="G839" t="str">
            <v>WM+ HCM 226/17 Nguyễn Văn Lượn</v>
          </cell>
          <cell r="H839" t="str">
            <v>VND</v>
          </cell>
          <cell r="I839" t="str">
            <v>TM/20E#0054580</v>
          </cell>
          <cell r="J839">
            <v>44610</v>
          </cell>
        </row>
        <row r="840">
          <cell r="A840" t="str">
            <v>9101136267</v>
          </cell>
          <cell r="B840" t="str">
            <v>5131378032</v>
          </cell>
          <cell r="C840" t="str">
            <v>2003606</v>
          </cell>
          <cell r="D840" t="str">
            <v>CTY TNHH MTV TMDV NGỌC THƠM</v>
          </cell>
          <cell r="E840">
            <v>44606</v>
          </cell>
          <cell r="F840" t="str">
            <v>4046</v>
          </cell>
          <cell r="G840" t="str">
            <v>WM+ HCM 486 Lê Đức Thọ</v>
          </cell>
          <cell r="H840" t="str">
            <v>VND</v>
          </cell>
          <cell r="I840" t="str">
            <v>TM/20E#0054581</v>
          </cell>
          <cell r="J840">
            <v>44610</v>
          </cell>
        </row>
        <row r="841">
          <cell r="A841" t="str">
            <v>9101136298</v>
          </cell>
          <cell r="B841" t="str">
            <v>5131378036</v>
          </cell>
          <cell r="C841" t="str">
            <v>2003606</v>
          </cell>
          <cell r="D841" t="str">
            <v>CTY TNHH MTV TMDV NGỌC THƠM</v>
          </cell>
          <cell r="E841">
            <v>44606</v>
          </cell>
          <cell r="F841" t="str">
            <v>4912</v>
          </cell>
          <cell r="G841" t="str">
            <v>WM+ HNI 186+188 Tư Đình</v>
          </cell>
          <cell r="H841" t="str">
            <v>VND</v>
          </cell>
          <cell r="I841" t="str">
            <v>TM/20E#0185098</v>
          </cell>
          <cell r="J841">
            <v>44610</v>
          </cell>
        </row>
        <row r="842">
          <cell r="A842" t="str">
            <v>9101136313</v>
          </cell>
          <cell r="B842" t="str">
            <v>5131378040</v>
          </cell>
          <cell r="C842" t="str">
            <v>2003606</v>
          </cell>
          <cell r="D842" t="str">
            <v>CTY TNHH MTV TMDV NGỌC THƠM</v>
          </cell>
          <cell r="E842">
            <v>44606</v>
          </cell>
          <cell r="F842" t="str">
            <v>4583</v>
          </cell>
          <cell r="G842" t="str">
            <v>WM+ HNI 38 Ngô Quyền</v>
          </cell>
          <cell r="H842" t="str">
            <v>VND</v>
          </cell>
          <cell r="I842" t="str">
            <v>TM/20E#0185100</v>
          </cell>
          <cell r="J842">
            <v>44610</v>
          </cell>
        </row>
        <row r="843">
          <cell r="A843" t="str">
            <v>9101136319</v>
          </cell>
          <cell r="B843" t="str">
            <v>5131378042</v>
          </cell>
          <cell r="C843" t="str">
            <v>2003606</v>
          </cell>
          <cell r="D843" t="str">
            <v>CTY TNHH MTV TMDV NGỌC THƠM</v>
          </cell>
          <cell r="E843">
            <v>44606</v>
          </cell>
          <cell r="F843" t="str">
            <v>2403</v>
          </cell>
          <cell r="G843" t="str">
            <v>WM+ HNI 6-8 Phố Vọng</v>
          </cell>
          <cell r="H843" t="str">
            <v>VND</v>
          </cell>
          <cell r="I843" t="str">
            <v>TM/20E#0185102</v>
          </cell>
          <cell r="J843">
            <v>44610</v>
          </cell>
        </row>
        <row r="844">
          <cell r="A844" t="str">
            <v>9101136336</v>
          </cell>
          <cell r="B844" t="str">
            <v>5131378045</v>
          </cell>
          <cell r="C844" t="str">
            <v>2003606</v>
          </cell>
          <cell r="D844" t="str">
            <v>CTY TNHH MTV TMDV NGỌC THƠM</v>
          </cell>
          <cell r="E844">
            <v>44606</v>
          </cell>
          <cell r="F844" t="str">
            <v>5676</v>
          </cell>
          <cell r="G844" t="str">
            <v>WM+ BNH 112B-112C Phố Hạ, Từ S</v>
          </cell>
          <cell r="H844" t="str">
            <v>VND</v>
          </cell>
          <cell r="I844" t="str">
            <v>TM/20E#0004660</v>
          </cell>
          <cell r="J844">
            <v>44610</v>
          </cell>
        </row>
        <row r="845">
          <cell r="A845" t="str">
            <v>9101136350</v>
          </cell>
          <cell r="B845" t="str">
            <v>5131378046</v>
          </cell>
          <cell r="C845" t="str">
            <v>2003606</v>
          </cell>
          <cell r="D845" t="str">
            <v>CTY TNHH MTV TMDV NGỌC THƠM</v>
          </cell>
          <cell r="E845">
            <v>44606</v>
          </cell>
          <cell r="F845" t="str">
            <v>3094</v>
          </cell>
          <cell r="G845" t="str">
            <v>WM+ HNI Ngọc Chi</v>
          </cell>
          <cell r="H845" t="str">
            <v>VND</v>
          </cell>
          <cell r="I845" t="str">
            <v>TM/20E#0185103</v>
          </cell>
          <cell r="J845">
            <v>44610</v>
          </cell>
        </row>
        <row r="846">
          <cell r="A846" t="str">
            <v>9101136386</v>
          </cell>
          <cell r="B846" t="str">
            <v>5131378053</v>
          </cell>
          <cell r="C846" t="str">
            <v>2003606</v>
          </cell>
          <cell r="D846" t="str">
            <v>CTY TNHH MTV TMDV NGỌC THƠM</v>
          </cell>
          <cell r="E846">
            <v>44606</v>
          </cell>
          <cell r="F846" t="str">
            <v>2351</v>
          </cell>
          <cell r="G846" t="str">
            <v>WM+ HNI 7 Ng Cao</v>
          </cell>
          <cell r="H846" t="str">
            <v>VND</v>
          </cell>
          <cell r="I846" t="str">
            <v>TM/20E#0185108</v>
          </cell>
          <cell r="J846">
            <v>44610</v>
          </cell>
        </row>
        <row r="847">
          <cell r="A847" t="str">
            <v>9101136457</v>
          </cell>
          <cell r="B847" t="str">
            <v>5131378069</v>
          </cell>
          <cell r="C847" t="str">
            <v>2003606</v>
          </cell>
          <cell r="D847" t="str">
            <v>CTY TNHH MTV TMDV NGỌC THƠM</v>
          </cell>
          <cell r="E847">
            <v>44606</v>
          </cell>
          <cell r="F847" t="str">
            <v>6024</v>
          </cell>
          <cell r="G847" t="str">
            <v>WM+ HDG Thái Mông, Kinh Môn</v>
          </cell>
          <cell r="H847" t="str">
            <v>VND</v>
          </cell>
          <cell r="I847" t="str">
            <v>TM/20E#0004211</v>
          </cell>
          <cell r="J847">
            <v>44610</v>
          </cell>
        </row>
        <row r="848">
          <cell r="A848" t="str">
            <v>9101136502</v>
          </cell>
          <cell r="B848" t="str">
            <v>5131378073</v>
          </cell>
          <cell r="C848" t="str">
            <v>2003606</v>
          </cell>
          <cell r="D848" t="str">
            <v>CTY TNHH MTV TMDV NGỌC THƠM</v>
          </cell>
          <cell r="E848">
            <v>44606</v>
          </cell>
          <cell r="F848" t="str">
            <v>5605</v>
          </cell>
          <cell r="G848" t="str">
            <v>WM+ HNI S2.09 Ocean Park</v>
          </cell>
          <cell r="H848" t="str">
            <v>VND</v>
          </cell>
          <cell r="I848" t="str">
            <v>TM/20E#0185120</v>
          </cell>
          <cell r="J848">
            <v>44610</v>
          </cell>
        </row>
        <row r="849">
          <cell r="A849" t="str">
            <v>9101136518</v>
          </cell>
          <cell r="B849" t="str">
            <v>5131378075</v>
          </cell>
          <cell r="C849" t="str">
            <v>2003606</v>
          </cell>
          <cell r="D849" t="str">
            <v>CTY TNHH MTV TMDV NGỌC THƠM</v>
          </cell>
          <cell r="E849">
            <v>44606</v>
          </cell>
          <cell r="F849" t="str">
            <v>3915</v>
          </cell>
          <cell r="G849" t="str">
            <v>WM+ DNG 563 Ngô Quyền</v>
          </cell>
          <cell r="H849" t="str">
            <v>VND</v>
          </cell>
          <cell r="I849" t="str">
            <v>TM/20E#0024328</v>
          </cell>
          <cell r="J849">
            <v>44610</v>
          </cell>
        </row>
        <row r="850">
          <cell r="A850" t="str">
            <v>9101136531</v>
          </cell>
          <cell r="B850" t="str">
            <v>5131378077</v>
          </cell>
          <cell r="C850" t="str">
            <v>2003606</v>
          </cell>
          <cell r="D850" t="str">
            <v>CTY TNHH MTV TMDV NGỌC THƠM</v>
          </cell>
          <cell r="E850">
            <v>44606</v>
          </cell>
          <cell r="F850" t="str">
            <v>5377</v>
          </cell>
          <cell r="G850" t="str">
            <v>WM+ HNI 4+5 Block 1 Khu nhà ở</v>
          </cell>
          <cell r="H850" t="str">
            <v>VND</v>
          </cell>
          <cell r="I850" t="str">
            <v>TM/20E#0185122</v>
          </cell>
          <cell r="J850">
            <v>44610</v>
          </cell>
        </row>
        <row r="851">
          <cell r="A851" t="str">
            <v>9101136598</v>
          </cell>
          <cell r="B851" t="str">
            <v>5131378086</v>
          </cell>
          <cell r="C851" t="str">
            <v>2003606</v>
          </cell>
          <cell r="D851" t="str">
            <v>CTY TNHH MTV TMDV NGỌC THƠM</v>
          </cell>
          <cell r="E851">
            <v>44606</v>
          </cell>
          <cell r="F851" t="str">
            <v>5208</v>
          </cell>
          <cell r="G851" t="str">
            <v>WM+ HNI Thôn Bình An, Sóc Sơn</v>
          </cell>
          <cell r="H851" t="str">
            <v>VND</v>
          </cell>
          <cell r="I851" t="str">
            <v>TM/20E#0185126</v>
          </cell>
          <cell r="J851">
            <v>44610</v>
          </cell>
        </row>
        <row r="852">
          <cell r="A852" t="str">
            <v>9101136633</v>
          </cell>
          <cell r="B852" t="str">
            <v>5131378092</v>
          </cell>
          <cell r="C852" t="str">
            <v>2003606</v>
          </cell>
          <cell r="D852" t="str">
            <v>CTY TNHH MTV TMDV NGỌC THƠM</v>
          </cell>
          <cell r="E852">
            <v>44606</v>
          </cell>
          <cell r="F852" t="str">
            <v>3090</v>
          </cell>
          <cell r="G852" t="str">
            <v>WM+ HNI 16 ngõ 67 Tô Ngọc Vân</v>
          </cell>
          <cell r="H852" t="str">
            <v>VND</v>
          </cell>
          <cell r="I852" t="str">
            <v>TM/20E#0185130</v>
          </cell>
          <cell r="J852">
            <v>44610</v>
          </cell>
        </row>
        <row r="853">
          <cell r="A853" t="str">
            <v>9101136646</v>
          </cell>
          <cell r="B853" t="str">
            <v>5131378095</v>
          </cell>
          <cell r="C853" t="str">
            <v>2003606</v>
          </cell>
          <cell r="D853" t="str">
            <v>CTY TNHH MTV TMDV NGỌC THƠM</v>
          </cell>
          <cell r="E853">
            <v>44606</v>
          </cell>
          <cell r="F853" t="str">
            <v>5175</v>
          </cell>
          <cell r="G853" t="str">
            <v>WM+ HPG 623 Ngô Gia Tự</v>
          </cell>
          <cell r="H853" t="str">
            <v>VND</v>
          </cell>
          <cell r="I853" t="str">
            <v>TM/20E#0013945</v>
          </cell>
          <cell r="J853">
            <v>44610</v>
          </cell>
        </row>
        <row r="854">
          <cell r="A854" t="str">
            <v>9101136686</v>
          </cell>
          <cell r="B854" t="str">
            <v>5131378102</v>
          </cell>
          <cell r="C854" t="str">
            <v>2003606</v>
          </cell>
          <cell r="D854" t="str">
            <v>CTY TNHH MTV TMDV NGỌC THƠM</v>
          </cell>
          <cell r="E854">
            <v>44606</v>
          </cell>
          <cell r="F854" t="str">
            <v>4654</v>
          </cell>
          <cell r="G854" t="str">
            <v>WM+ NAN 57A Nguyễn Thị Minh Kh</v>
          </cell>
          <cell r="H854" t="str">
            <v>VND</v>
          </cell>
          <cell r="I854" t="str">
            <v>TM/20E#0003890</v>
          </cell>
          <cell r="J854">
            <v>44610</v>
          </cell>
        </row>
        <row r="855">
          <cell r="A855" t="str">
            <v>9101136693</v>
          </cell>
          <cell r="B855" t="str">
            <v>5131378104</v>
          </cell>
          <cell r="C855" t="str">
            <v>2003606</v>
          </cell>
          <cell r="D855" t="str">
            <v>CTY TNHH MTV TMDV NGỌC THƠM</v>
          </cell>
          <cell r="E855">
            <v>44606</v>
          </cell>
          <cell r="F855" t="str">
            <v>5270</v>
          </cell>
          <cell r="G855" t="str">
            <v>WM+ HCM 82 Tô Vĩnh Diện</v>
          </cell>
          <cell r="H855" t="str">
            <v>VND</v>
          </cell>
          <cell r="I855" t="str">
            <v>TM/20E#0054586</v>
          </cell>
          <cell r="J855">
            <v>44610</v>
          </cell>
        </row>
        <row r="856">
          <cell r="A856" t="str">
            <v>9101136704</v>
          </cell>
          <cell r="B856" t="str">
            <v>5131378105</v>
          </cell>
          <cell r="C856" t="str">
            <v>2003606</v>
          </cell>
          <cell r="D856" t="str">
            <v>CTY TNHH MTV TMDV NGỌC THƠM</v>
          </cell>
          <cell r="E856">
            <v>44606</v>
          </cell>
          <cell r="F856" t="str">
            <v>3705</v>
          </cell>
          <cell r="G856" t="str">
            <v>WM+ HCM A01-11 Dream Home Resi</v>
          </cell>
          <cell r="H856" t="str">
            <v>VND</v>
          </cell>
          <cell r="I856" t="str">
            <v>TM/20E#0054587</v>
          </cell>
          <cell r="J856">
            <v>44610</v>
          </cell>
        </row>
        <row r="857">
          <cell r="A857" t="str">
            <v>9101136750</v>
          </cell>
          <cell r="B857" t="str">
            <v>5131378113</v>
          </cell>
          <cell r="C857" t="str">
            <v>2003606</v>
          </cell>
          <cell r="D857" t="str">
            <v>CTY TNHH MTV TMDV NGỌC THƠM</v>
          </cell>
          <cell r="E857">
            <v>44606</v>
          </cell>
          <cell r="F857" t="str">
            <v>2829</v>
          </cell>
          <cell r="G857" t="str">
            <v>WM+ HNI 44 Ng Hoàng</v>
          </cell>
          <cell r="H857" t="str">
            <v>VND</v>
          </cell>
          <cell r="I857" t="str">
            <v>TM/20E#0185136</v>
          </cell>
          <cell r="J857">
            <v>44610</v>
          </cell>
        </row>
        <row r="858">
          <cell r="A858" t="str">
            <v>9101136761</v>
          </cell>
          <cell r="B858" t="str">
            <v>5131378114</v>
          </cell>
          <cell r="C858" t="str">
            <v>2003606</v>
          </cell>
          <cell r="D858" t="str">
            <v>CTY TNHH MTV TMDV NGỌC THƠM</v>
          </cell>
          <cell r="E858">
            <v>44606</v>
          </cell>
          <cell r="F858" t="str">
            <v>5265</v>
          </cell>
          <cell r="G858" t="str">
            <v>WM+ TBH 16-18 Bùi Thị Xuân</v>
          </cell>
          <cell r="H858" t="str">
            <v>VND</v>
          </cell>
          <cell r="I858" t="str">
            <v>TM/20E#0001991</v>
          </cell>
          <cell r="J858">
            <v>44610</v>
          </cell>
        </row>
        <row r="859">
          <cell r="A859" t="str">
            <v>9101136769</v>
          </cell>
          <cell r="B859" t="str">
            <v>5131378115</v>
          </cell>
          <cell r="C859" t="str">
            <v>2003606</v>
          </cell>
          <cell r="D859" t="str">
            <v>CTY TNHH MTV TMDV NGỌC THƠM</v>
          </cell>
          <cell r="E859">
            <v>44606</v>
          </cell>
          <cell r="F859" t="str">
            <v>2563</v>
          </cell>
          <cell r="G859" t="str">
            <v>WM+ HNI C15 NƠ 19 Định Công</v>
          </cell>
          <cell r="H859" t="str">
            <v>VND</v>
          </cell>
          <cell r="I859" t="str">
            <v>TM/20E#0185137</v>
          </cell>
          <cell r="J859">
            <v>44610</v>
          </cell>
        </row>
        <row r="860">
          <cell r="A860" t="str">
            <v>9101136775</v>
          </cell>
          <cell r="B860" t="str">
            <v>5131378116</v>
          </cell>
          <cell r="C860" t="str">
            <v>2003606</v>
          </cell>
          <cell r="D860" t="str">
            <v>CTY TNHH MTV TMDV NGỌC THƠM</v>
          </cell>
          <cell r="E860">
            <v>44606</v>
          </cell>
          <cell r="F860" t="str">
            <v>3990</v>
          </cell>
          <cell r="G860" t="str">
            <v>WM+ HNI Ngã Ba Lương Quy</v>
          </cell>
          <cell r="H860" t="str">
            <v>VND</v>
          </cell>
          <cell r="I860" t="str">
            <v>TM/20E#0185138</v>
          </cell>
          <cell r="J860">
            <v>44610</v>
          </cell>
        </row>
        <row r="861">
          <cell r="A861" t="str">
            <v>9101136788</v>
          </cell>
          <cell r="B861" t="str">
            <v>5131378118</v>
          </cell>
          <cell r="C861" t="str">
            <v>2003606</v>
          </cell>
          <cell r="D861" t="str">
            <v>CTY TNHH MTV TMDV NGỌC THƠM</v>
          </cell>
          <cell r="E861">
            <v>44606</v>
          </cell>
          <cell r="F861" t="str">
            <v>5249</v>
          </cell>
          <cell r="G861" t="str">
            <v>WM+ HPG 196 Tổ 3 TT An Dương</v>
          </cell>
          <cell r="H861" t="str">
            <v>VND</v>
          </cell>
          <cell r="I861" t="str">
            <v>TM/20E#0013947</v>
          </cell>
          <cell r="J861">
            <v>44610</v>
          </cell>
        </row>
        <row r="862">
          <cell r="A862" t="str">
            <v>9101136796</v>
          </cell>
          <cell r="B862" t="str">
            <v>5131378119</v>
          </cell>
          <cell r="C862" t="str">
            <v>2003606</v>
          </cell>
          <cell r="D862" t="str">
            <v>CTY TNHH MTV TMDV NGỌC THƠM</v>
          </cell>
          <cell r="E862">
            <v>44606</v>
          </cell>
          <cell r="F862" t="str">
            <v>5819</v>
          </cell>
          <cell r="G862" t="str">
            <v>WM+ HNI Vinhomes West Point</v>
          </cell>
          <cell r="H862" t="str">
            <v>VND</v>
          </cell>
          <cell r="I862" t="str">
            <v>TM/20E#0185139</v>
          </cell>
          <cell r="J862">
            <v>44610</v>
          </cell>
        </row>
        <row r="863">
          <cell r="A863" t="str">
            <v>9101136815</v>
          </cell>
          <cell r="B863" t="str">
            <v>5131378122</v>
          </cell>
          <cell r="C863" t="str">
            <v>2003606</v>
          </cell>
          <cell r="D863" t="str">
            <v>CTY TNHH MTV TMDV NGỌC THƠM</v>
          </cell>
          <cell r="E863">
            <v>44606</v>
          </cell>
          <cell r="F863" t="str">
            <v>4277</v>
          </cell>
          <cell r="G863" t="str">
            <v>WM+ HNI 67 đường 2 khu 2 Phú M</v>
          </cell>
          <cell r="H863" t="str">
            <v>VND</v>
          </cell>
          <cell r="I863" t="str">
            <v>TM/20E#0185141</v>
          </cell>
          <cell r="J863">
            <v>44610</v>
          </cell>
        </row>
        <row r="864">
          <cell r="A864" t="str">
            <v>9101136830</v>
          </cell>
          <cell r="B864" t="str">
            <v>5131378125</v>
          </cell>
          <cell r="C864" t="str">
            <v>2003606</v>
          </cell>
          <cell r="D864" t="str">
            <v>CTY TNHH MTV TMDV NGỌC THƠM</v>
          </cell>
          <cell r="E864">
            <v>44606</v>
          </cell>
          <cell r="F864" t="str">
            <v>3673</v>
          </cell>
          <cell r="G864" t="str">
            <v>WM+ HCM 336/55 Nguyễn Văn Luôn</v>
          </cell>
          <cell r="H864" t="str">
            <v>VND</v>
          </cell>
          <cell r="I864" t="str">
            <v>TM/20E#0054589</v>
          </cell>
          <cell r="J864">
            <v>44610</v>
          </cell>
        </row>
        <row r="865">
          <cell r="A865" t="str">
            <v>9101136857</v>
          </cell>
          <cell r="B865" t="str">
            <v>5131378127</v>
          </cell>
          <cell r="C865" t="str">
            <v>2003606</v>
          </cell>
          <cell r="D865" t="str">
            <v>CTY TNHH MTV TMDV NGỌC THƠM</v>
          </cell>
          <cell r="E865">
            <v>44606</v>
          </cell>
          <cell r="F865" t="str">
            <v>4699</v>
          </cell>
          <cell r="G865" t="str">
            <v>WM+ HPG 37 Minh Đức</v>
          </cell>
          <cell r="H865" t="str">
            <v>VND</v>
          </cell>
          <cell r="I865" t="str">
            <v>TM/20E#0013948</v>
          </cell>
          <cell r="J865">
            <v>44610</v>
          </cell>
        </row>
        <row r="866">
          <cell r="A866" t="str">
            <v>9101136860</v>
          </cell>
          <cell r="B866" t="str">
            <v>5131378128</v>
          </cell>
          <cell r="C866" t="str">
            <v>2003606</v>
          </cell>
          <cell r="D866" t="str">
            <v>CTY TNHH MTV TMDV NGỌC THƠM</v>
          </cell>
          <cell r="E866">
            <v>44606</v>
          </cell>
          <cell r="F866" t="str">
            <v>4664</v>
          </cell>
          <cell r="G866" t="str">
            <v>WM+ NBH 126 Xuân Thành</v>
          </cell>
          <cell r="H866" t="str">
            <v>VND</v>
          </cell>
          <cell r="I866" t="str">
            <v>TM/20E#0002185</v>
          </cell>
          <cell r="J866">
            <v>44610</v>
          </cell>
        </row>
        <row r="867">
          <cell r="A867" t="str">
            <v>9101136947</v>
          </cell>
          <cell r="B867" t="str">
            <v>5131378137</v>
          </cell>
          <cell r="C867" t="str">
            <v>2003606</v>
          </cell>
          <cell r="D867" t="str">
            <v>CTY TNHH MTV TMDV NGỌC THƠM</v>
          </cell>
          <cell r="E867">
            <v>44606</v>
          </cell>
          <cell r="F867" t="str">
            <v>3765</v>
          </cell>
          <cell r="G867" t="str">
            <v>WM+ QNH PG 12A – 12B Vinhomes</v>
          </cell>
          <cell r="H867" t="str">
            <v>VND</v>
          </cell>
          <cell r="I867" t="str">
            <v>TM/20E#0016026</v>
          </cell>
          <cell r="J867">
            <v>44610</v>
          </cell>
        </row>
        <row r="868">
          <cell r="A868" t="str">
            <v>9101136958</v>
          </cell>
          <cell r="B868" t="str">
            <v>5131378138</v>
          </cell>
          <cell r="C868" t="str">
            <v>2003606</v>
          </cell>
          <cell r="D868" t="str">
            <v>CTY TNHH MTV TMDV NGỌC THƠM</v>
          </cell>
          <cell r="E868">
            <v>44606</v>
          </cell>
          <cell r="F868" t="str">
            <v>4600</v>
          </cell>
          <cell r="G868" t="str">
            <v>WM+ QNH 683 Nguyễn Văn Cừ</v>
          </cell>
          <cell r="H868" t="str">
            <v>VND</v>
          </cell>
          <cell r="I868" t="str">
            <v>TM/20E#0016027</v>
          </cell>
          <cell r="J868">
            <v>44610</v>
          </cell>
        </row>
        <row r="869">
          <cell r="A869" t="str">
            <v>9101136965</v>
          </cell>
          <cell r="B869" t="str">
            <v>5131378139</v>
          </cell>
          <cell r="C869" t="str">
            <v>2003606</v>
          </cell>
          <cell r="D869" t="str">
            <v>CTY TNHH MTV TMDV NGỌC THƠM</v>
          </cell>
          <cell r="E869">
            <v>44606</v>
          </cell>
          <cell r="F869" t="str">
            <v>5580</v>
          </cell>
          <cell r="G869" t="str">
            <v>WM+ HNI Dốc Đa Tốn</v>
          </cell>
          <cell r="H869" t="str">
            <v>VND</v>
          </cell>
          <cell r="I869" t="str">
            <v>TM/20E#0185145</v>
          </cell>
          <cell r="J869">
            <v>44610</v>
          </cell>
        </row>
        <row r="870">
          <cell r="A870" t="str">
            <v>9101136995</v>
          </cell>
          <cell r="B870" t="str">
            <v>5131378141</v>
          </cell>
          <cell r="C870" t="str">
            <v>2003606</v>
          </cell>
          <cell r="D870" t="str">
            <v>CTY TNHH MTV TMDV NGỌC THƠM</v>
          </cell>
          <cell r="E870">
            <v>44606</v>
          </cell>
          <cell r="F870" t="str">
            <v>5975</v>
          </cell>
          <cell r="G870" t="str">
            <v>WM+ DNG Đường DT 602, Hòa Vang</v>
          </cell>
          <cell r="H870" t="str">
            <v>VND</v>
          </cell>
          <cell r="I870" t="str">
            <v>TM/20E#0024333</v>
          </cell>
          <cell r="J870">
            <v>44610</v>
          </cell>
        </row>
        <row r="871">
          <cell r="A871" t="str">
            <v>9101137023</v>
          </cell>
          <cell r="B871" t="str">
            <v>5131378143</v>
          </cell>
          <cell r="C871" t="str">
            <v>2003606</v>
          </cell>
          <cell r="D871" t="str">
            <v>CTY TNHH MTV TMDV NGỌC THƠM</v>
          </cell>
          <cell r="E871">
            <v>44606</v>
          </cell>
          <cell r="F871" t="str">
            <v>6076</v>
          </cell>
          <cell r="G871" t="str">
            <v>WM+ HNI Liên Minh, Ba Vì</v>
          </cell>
          <cell r="H871" t="str">
            <v>VND</v>
          </cell>
          <cell r="I871" t="str">
            <v>TM/20E#0185147</v>
          </cell>
          <cell r="J871">
            <v>44610</v>
          </cell>
        </row>
        <row r="872">
          <cell r="A872" t="str">
            <v>9101137059</v>
          </cell>
          <cell r="B872" t="str">
            <v>5131378144</v>
          </cell>
          <cell r="C872" t="str">
            <v>2003606</v>
          </cell>
          <cell r="D872" t="str">
            <v>CTY TNHH MTV TMDV NGỌC THƠM</v>
          </cell>
          <cell r="E872">
            <v>44606</v>
          </cell>
          <cell r="F872" t="str">
            <v>4496</v>
          </cell>
          <cell r="G872" t="str">
            <v>WM+ DNG 103 Tô Hiệu</v>
          </cell>
          <cell r="H872" t="str">
            <v>VND</v>
          </cell>
          <cell r="I872" t="str">
            <v>TM/20E#0024334</v>
          </cell>
          <cell r="J872">
            <v>44610</v>
          </cell>
        </row>
        <row r="873">
          <cell r="A873" t="str">
            <v>9101137062</v>
          </cell>
          <cell r="B873" t="str">
            <v>5131378146</v>
          </cell>
          <cell r="C873" t="str">
            <v>2003606</v>
          </cell>
          <cell r="D873" t="str">
            <v>CTY TNHH MTV TMDV NGỌC THƠM</v>
          </cell>
          <cell r="E873">
            <v>44606</v>
          </cell>
          <cell r="F873" t="str">
            <v>4382</v>
          </cell>
          <cell r="G873" t="str">
            <v>WM+ HCM CC Ehome Trần Trọng Cu</v>
          </cell>
          <cell r="H873" t="str">
            <v>VND</v>
          </cell>
          <cell r="I873" t="str">
            <v>TM/20E#0054590</v>
          </cell>
          <cell r="J873">
            <v>44610</v>
          </cell>
        </row>
        <row r="874">
          <cell r="A874" t="str">
            <v>9101137073</v>
          </cell>
          <cell r="B874" t="str">
            <v>5131378147</v>
          </cell>
          <cell r="C874" t="str">
            <v>2003606</v>
          </cell>
          <cell r="D874" t="str">
            <v>CTY TNHH MTV TMDV NGỌC THƠM</v>
          </cell>
          <cell r="E874">
            <v>44606</v>
          </cell>
          <cell r="F874" t="str">
            <v>5085</v>
          </cell>
          <cell r="G874" t="str">
            <v>WM+ HCM 48 Liêu Bình Hương</v>
          </cell>
          <cell r="H874" t="str">
            <v>VND</v>
          </cell>
          <cell r="I874" t="str">
            <v>TM/20E#0054591</v>
          </cell>
          <cell r="J874">
            <v>44610</v>
          </cell>
        </row>
        <row r="875">
          <cell r="A875" t="str">
            <v>9101137084</v>
          </cell>
          <cell r="B875" t="str">
            <v>5131378148</v>
          </cell>
          <cell r="C875" t="str">
            <v>2003606</v>
          </cell>
          <cell r="D875" t="str">
            <v>CTY TNHH MTV TMDV NGỌC THƠM</v>
          </cell>
          <cell r="E875">
            <v>44606</v>
          </cell>
          <cell r="F875" t="str">
            <v>2811</v>
          </cell>
          <cell r="G875" t="str">
            <v>WM+ HNI 402 Kim Giang</v>
          </cell>
          <cell r="H875" t="str">
            <v>VND</v>
          </cell>
          <cell r="I875" t="str">
            <v>TM/20E#0185149</v>
          </cell>
          <cell r="J875">
            <v>44610</v>
          </cell>
        </row>
        <row r="876">
          <cell r="A876" t="str">
            <v>9101137093</v>
          </cell>
          <cell r="B876" t="str">
            <v>5131378151</v>
          </cell>
          <cell r="C876" t="str">
            <v>2003606</v>
          </cell>
          <cell r="D876" t="str">
            <v>CTY TNHH MTV TMDV NGỌC THƠM</v>
          </cell>
          <cell r="E876">
            <v>44606</v>
          </cell>
          <cell r="F876" t="str">
            <v>4513</v>
          </cell>
          <cell r="G876" t="str">
            <v>WM+ HNI Sân bóng Phú Lãm</v>
          </cell>
          <cell r="H876" t="str">
            <v>VND</v>
          </cell>
          <cell r="I876" t="str">
            <v>TM/20E#0185152</v>
          </cell>
          <cell r="J876">
            <v>44610</v>
          </cell>
        </row>
        <row r="877">
          <cell r="A877" t="str">
            <v>9101137170</v>
          </cell>
          <cell r="B877" t="str">
            <v>5131378161</v>
          </cell>
          <cell r="C877" t="str">
            <v>2003606</v>
          </cell>
          <cell r="D877" t="str">
            <v>CTY TNHH MTV TMDV NGỌC THƠM</v>
          </cell>
          <cell r="E877">
            <v>44606</v>
          </cell>
          <cell r="F877" t="str">
            <v>2545</v>
          </cell>
          <cell r="G877" t="str">
            <v>WM+ HNI 232 Khương Đình</v>
          </cell>
          <cell r="H877" t="str">
            <v>VND</v>
          </cell>
          <cell r="I877" t="str">
            <v>TM/20E#0185155</v>
          </cell>
          <cell r="J877">
            <v>44610</v>
          </cell>
        </row>
        <row r="878">
          <cell r="A878" t="str">
            <v>9101137182</v>
          </cell>
          <cell r="B878" t="str">
            <v>5131378162</v>
          </cell>
          <cell r="C878" t="str">
            <v>2003606</v>
          </cell>
          <cell r="D878" t="str">
            <v>CTY TNHH MTV TMDV NGỌC THƠM</v>
          </cell>
          <cell r="E878">
            <v>44606</v>
          </cell>
          <cell r="F878" t="str">
            <v>3105</v>
          </cell>
          <cell r="G878" t="str">
            <v>WM+ HNI T06-SO05A Times City</v>
          </cell>
          <cell r="H878" t="str">
            <v>VND</v>
          </cell>
          <cell r="I878" t="str">
            <v>TM/20E#0185156</v>
          </cell>
          <cell r="J878">
            <v>44610</v>
          </cell>
        </row>
        <row r="879">
          <cell r="A879" t="str">
            <v>9101137186</v>
          </cell>
          <cell r="B879" t="str">
            <v>5131378163</v>
          </cell>
          <cell r="C879" t="str">
            <v>2003606</v>
          </cell>
          <cell r="D879" t="str">
            <v>CTY TNHH MTV TMDV NGỌC THƠM</v>
          </cell>
          <cell r="E879">
            <v>44606</v>
          </cell>
          <cell r="F879" t="str">
            <v>5816</v>
          </cell>
          <cell r="G879" t="str">
            <v>WM+ NDH 71 Quán Chiền</v>
          </cell>
          <cell r="H879" t="str">
            <v>VND</v>
          </cell>
          <cell r="I879" t="str">
            <v>TM/20E#0002874</v>
          </cell>
          <cell r="J879">
            <v>44610</v>
          </cell>
        </row>
        <row r="880">
          <cell r="A880" t="str">
            <v>9101137188</v>
          </cell>
          <cell r="B880" t="str">
            <v>5131378164</v>
          </cell>
          <cell r="C880" t="str">
            <v>2003606</v>
          </cell>
          <cell r="D880" t="str">
            <v>CTY TNHH MTV TMDV NGỌC THƠM</v>
          </cell>
          <cell r="E880">
            <v>44606</v>
          </cell>
          <cell r="F880" t="str">
            <v>2554</v>
          </cell>
          <cell r="G880" t="str">
            <v>WM+ HNI 1/71 Lê Văn Lương</v>
          </cell>
          <cell r="H880" t="str">
            <v>VND</v>
          </cell>
          <cell r="I880" t="str">
            <v>TM/20E#0185157</v>
          </cell>
          <cell r="J880">
            <v>44610</v>
          </cell>
        </row>
        <row r="881">
          <cell r="A881" t="str">
            <v>9101137196</v>
          </cell>
          <cell r="B881" t="str">
            <v>5131378165</v>
          </cell>
          <cell r="C881" t="str">
            <v>2003606</v>
          </cell>
          <cell r="D881" t="str">
            <v>CTY TNHH MTV TMDV NGỌC THƠM</v>
          </cell>
          <cell r="E881">
            <v>44606</v>
          </cell>
          <cell r="F881" t="str">
            <v>4459</v>
          </cell>
          <cell r="G881" t="str">
            <v>WM+ CTO 18 đường A1</v>
          </cell>
          <cell r="H881" t="str">
            <v>VND</v>
          </cell>
          <cell r="I881" t="str">
            <v>TM/20E#0008193</v>
          </cell>
          <cell r="J881">
            <v>44610</v>
          </cell>
        </row>
        <row r="882">
          <cell r="A882" t="str">
            <v>9101137204</v>
          </cell>
          <cell r="B882" t="str">
            <v>5131378168</v>
          </cell>
          <cell r="C882" t="str">
            <v>2003606</v>
          </cell>
          <cell r="D882" t="str">
            <v>CTY TNHH MTV TMDV NGỌC THƠM</v>
          </cell>
          <cell r="E882">
            <v>44606</v>
          </cell>
          <cell r="F882" t="str">
            <v>1656</v>
          </cell>
          <cell r="G882" t="str">
            <v>WM HNI Quang Trung - Hà Đông</v>
          </cell>
          <cell r="H882" t="str">
            <v>VND</v>
          </cell>
          <cell r="I882" t="str">
            <v>TM/20E#0185159</v>
          </cell>
          <cell r="J882">
            <v>44610</v>
          </cell>
        </row>
        <row r="883">
          <cell r="A883" t="str">
            <v>9101137205</v>
          </cell>
          <cell r="B883" t="str">
            <v>5131378169</v>
          </cell>
          <cell r="C883" t="str">
            <v>2003606</v>
          </cell>
          <cell r="D883" t="str">
            <v>CTY TNHH MTV TMDV NGỌC THƠM</v>
          </cell>
          <cell r="E883">
            <v>44606</v>
          </cell>
          <cell r="F883" t="str">
            <v>2409</v>
          </cell>
          <cell r="G883" t="str">
            <v>WM+ HNI 354-356 Mỹ Đình</v>
          </cell>
          <cell r="H883" t="str">
            <v>VND</v>
          </cell>
          <cell r="I883" t="str">
            <v>TM/20E#0185160</v>
          </cell>
          <cell r="J883">
            <v>44610</v>
          </cell>
        </row>
        <row r="884">
          <cell r="A884" t="str">
            <v>9101137218</v>
          </cell>
          <cell r="B884" t="str">
            <v>5131378171</v>
          </cell>
          <cell r="C884" t="str">
            <v>2003606</v>
          </cell>
          <cell r="D884" t="str">
            <v>CTY TNHH MTV TMDV NGỌC THƠM</v>
          </cell>
          <cell r="E884">
            <v>44606</v>
          </cell>
          <cell r="F884" t="str">
            <v>4836</v>
          </cell>
          <cell r="G884" t="str">
            <v>WM+ DNG 5 Phan Khoang</v>
          </cell>
          <cell r="H884" t="str">
            <v>VND</v>
          </cell>
          <cell r="I884" t="str">
            <v>TM/20E#0024335</v>
          </cell>
          <cell r="J884">
            <v>44610</v>
          </cell>
        </row>
        <row r="885">
          <cell r="A885" t="str">
            <v>9101137246</v>
          </cell>
          <cell r="B885" t="str">
            <v>5131378174</v>
          </cell>
          <cell r="C885" t="str">
            <v>2003606</v>
          </cell>
          <cell r="D885" t="str">
            <v>CTY TNHH MTV TMDV NGỌC THƠM</v>
          </cell>
          <cell r="E885">
            <v>44606</v>
          </cell>
          <cell r="F885" t="str">
            <v>3168</v>
          </cell>
          <cell r="G885" t="str">
            <v>WM+ HNI 153 Hữu Hưng</v>
          </cell>
          <cell r="H885" t="str">
            <v>VND</v>
          </cell>
          <cell r="I885" t="str">
            <v>TM/20E#0185161</v>
          </cell>
          <cell r="J885">
            <v>44610</v>
          </cell>
        </row>
        <row r="886">
          <cell r="A886" t="str">
            <v>9101137259</v>
          </cell>
          <cell r="B886" t="str">
            <v>5131378175</v>
          </cell>
          <cell r="C886" t="str">
            <v>2003606</v>
          </cell>
          <cell r="D886" t="str">
            <v>CTY TNHH MTV TMDV NGỌC THƠM</v>
          </cell>
          <cell r="E886">
            <v>44606</v>
          </cell>
          <cell r="F886" t="str">
            <v>3692</v>
          </cell>
          <cell r="G886" t="str">
            <v>WM+ HNI 283 Khương Trung</v>
          </cell>
          <cell r="H886" t="str">
            <v>VND</v>
          </cell>
          <cell r="I886" t="str">
            <v>TM/20E#0185162</v>
          </cell>
          <cell r="J886">
            <v>44610</v>
          </cell>
        </row>
        <row r="887">
          <cell r="A887" t="str">
            <v>9101137260</v>
          </cell>
          <cell r="B887" t="str">
            <v>5131378176</v>
          </cell>
          <cell r="C887" t="str">
            <v>2003606</v>
          </cell>
          <cell r="D887" t="str">
            <v>CTY TNHH MTV TMDV NGỌC THƠM</v>
          </cell>
          <cell r="E887">
            <v>44606</v>
          </cell>
          <cell r="F887" t="str">
            <v>4549</v>
          </cell>
          <cell r="G887" t="str">
            <v>WM+ AGG 268/4 và 268/5 Hùng Vư</v>
          </cell>
          <cell r="H887" t="str">
            <v>VND</v>
          </cell>
          <cell r="I887" t="str">
            <v>TM/20E#0003983</v>
          </cell>
          <cell r="J887">
            <v>44610</v>
          </cell>
        </row>
        <row r="888">
          <cell r="A888" t="str">
            <v>9101137283</v>
          </cell>
          <cell r="B888" t="str">
            <v>5131378178</v>
          </cell>
          <cell r="C888" t="str">
            <v>2003606</v>
          </cell>
          <cell r="D888" t="str">
            <v>CTY TNHH MTV TMDV NGỌC THƠM</v>
          </cell>
          <cell r="E888">
            <v>44606</v>
          </cell>
          <cell r="F888" t="str">
            <v>4056</v>
          </cell>
          <cell r="G888" t="str">
            <v>WM+ HCM 282 Nguyễn Văn Khối</v>
          </cell>
          <cell r="H888" t="str">
            <v>VND</v>
          </cell>
          <cell r="I888" t="str">
            <v>TM/20E#0054593</v>
          </cell>
          <cell r="J888">
            <v>44610</v>
          </cell>
        </row>
        <row r="889">
          <cell r="A889" t="str">
            <v>9101137284</v>
          </cell>
          <cell r="B889" t="str">
            <v>5131378179</v>
          </cell>
          <cell r="C889" t="str">
            <v>2003606</v>
          </cell>
          <cell r="D889" t="str">
            <v>CTY TNHH MTV TMDV NGỌC THƠM</v>
          </cell>
          <cell r="E889">
            <v>44606</v>
          </cell>
          <cell r="F889" t="str">
            <v>5908</v>
          </cell>
          <cell r="G889" t="str">
            <v>WM+ NAN 241 Nguyễn Trãi</v>
          </cell>
          <cell r="H889" t="str">
            <v>VND</v>
          </cell>
          <cell r="I889" t="str">
            <v>TM/20E#0003891</v>
          </cell>
          <cell r="J889">
            <v>44610</v>
          </cell>
        </row>
        <row r="890">
          <cell r="A890" t="str">
            <v>9101137314</v>
          </cell>
          <cell r="B890" t="str">
            <v>5131378183</v>
          </cell>
          <cell r="C890" t="str">
            <v>2003606</v>
          </cell>
          <cell r="D890" t="str">
            <v>CTY TNHH MTV TMDV NGỌC THƠM</v>
          </cell>
          <cell r="E890">
            <v>44606</v>
          </cell>
          <cell r="F890" t="str">
            <v>5340</v>
          </cell>
          <cell r="G890" t="str">
            <v>WM+ HNI 17 Ngõ 75 Hồ Tùng Mậu</v>
          </cell>
          <cell r="H890" t="str">
            <v>VND</v>
          </cell>
          <cell r="I890" t="str">
            <v>TM/20E#0185167</v>
          </cell>
          <cell r="J890">
            <v>44610</v>
          </cell>
        </row>
        <row r="891">
          <cell r="A891" t="str">
            <v>9101137315</v>
          </cell>
          <cell r="B891" t="str">
            <v>5131378184</v>
          </cell>
          <cell r="C891" t="str">
            <v>2003606</v>
          </cell>
          <cell r="D891" t="str">
            <v>CTY TNHH MTV TMDV NGỌC THƠM</v>
          </cell>
          <cell r="E891">
            <v>44606</v>
          </cell>
          <cell r="F891" t="str">
            <v>3652</v>
          </cell>
          <cell r="G891" t="str">
            <v>WM+ HNI CT1 Thạch Bàn</v>
          </cell>
          <cell r="H891" t="str">
            <v>VND</v>
          </cell>
          <cell r="I891" t="str">
            <v>TM/20E#0185168</v>
          </cell>
          <cell r="J891">
            <v>44610</v>
          </cell>
        </row>
        <row r="892">
          <cell r="A892" t="str">
            <v>9101137354</v>
          </cell>
          <cell r="B892" t="str">
            <v>5131378189</v>
          </cell>
          <cell r="C892" t="str">
            <v>2003606</v>
          </cell>
          <cell r="D892" t="str">
            <v>CTY TNHH MTV TMDV NGỌC THƠM</v>
          </cell>
          <cell r="E892">
            <v>44607</v>
          </cell>
          <cell r="F892" t="str">
            <v>5272</v>
          </cell>
          <cell r="G892" t="str">
            <v>WM+ HNI Khu đấu giá Tổ 1 TT Só</v>
          </cell>
          <cell r="H892" t="str">
            <v>VND</v>
          </cell>
          <cell r="I892" t="str">
            <v>TM/20E#0185169</v>
          </cell>
          <cell r="J892">
            <v>44610</v>
          </cell>
        </row>
        <row r="893">
          <cell r="A893" t="str">
            <v>9101137359</v>
          </cell>
          <cell r="B893" t="str">
            <v>5131378190</v>
          </cell>
          <cell r="C893" t="str">
            <v>2003606</v>
          </cell>
          <cell r="D893" t="str">
            <v>CTY TNHH MTV TMDV NGỌC THƠM</v>
          </cell>
          <cell r="E893">
            <v>44607</v>
          </cell>
          <cell r="F893" t="str">
            <v>3733</v>
          </cell>
          <cell r="G893" t="str">
            <v>WM+ DNG 148 Dương Vân Nga</v>
          </cell>
          <cell r="H893" t="str">
            <v>VND</v>
          </cell>
          <cell r="I893" t="str">
            <v>TM/20E#0024336</v>
          </cell>
          <cell r="J893">
            <v>44610</v>
          </cell>
        </row>
        <row r="894">
          <cell r="A894" t="str">
            <v>9101137366</v>
          </cell>
          <cell r="B894" t="str">
            <v>5131378192</v>
          </cell>
          <cell r="C894" t="str">
            <v>2003606</v>
          </cell>
          <cell r="D894" t="str">
            <v>CTY TNHH MTV TMDV NGỌC THƠM</v>
          </cell>
          <cell r="E894">
            <v>44607</v>
          </cell>
          <cell r="F894" t="str">
            <v>3480</v>
          </cell>
          <cell r="G894" t="str">
            <v>WM+ HDG 97-99 Nguyễn Văn Linh</v>
          </cell>
          <cell r="H894" t="str">
            <v>VND</v>
          </cell>
          <cell r="I894" t="str">
            <v>TM/20E#0004215</v>
          </cell>
          <cell r="J894">
            <v>44610</v>
          </cell>
        </row>
        <row r="895">
          <cell r="A895" t="str">
            <v>9101137387</v>
          </cell>
          <cell r="B895" t="str">
            <v>5131378193</v>
          </cell>
          <cell r="C895" t="str">
            <v>2003606</v>
          </cell>
          <cell r="D895" t="str">
            <v>CTY TNHH MTV TMDV NGỌC THƠM</v>
          </cell>
          <cell r="E895">
            <v>44607</v>
          </cell>
          <cell r="F895" t="str">
            <v>4423</v>
          </cell>
          <cell r="G895" t="str">
            <v>WM+ QNM 17 Nguyễn Tri Phương,</v>
          </cell>
          <cell r="H895" t="str">
            <v>VND</v>
          </cell>
          <cell r="I895" t="str">
            <v>TM/20E#0001191</v>
          </cell>
          <cell r="J895">
            <v>44610</v>
          </cell>
        </row>
        <row r="896">
          <cell r="A896" t="str">
            <v>9101137388</v>
          </cell>
          <cell r="B896" t="str">
            <v>5131378194</v>
          </cell>
          <cell r="C896" t="str">
            <v>2003606</v>
          </cell>
          <cell r="D896" t="str">
            <v>CTY TNHH MTV TMDV NGỌC THƠM</v>
          </cell>
          <cell r="E896">
            <v>44607</v>
          </cell>
          <cell r="F896" t="str">
            <v>4423</v>
          </cell>
          <cell r="G896" t="str">
            <v>WM+ QNM 17 Nguyễn Tri Phương,</v>
          </cell>
          <cell r="H896" t="str">
            <v>VND</v>
          </cell>
          <cell r="I896" t="str">
            <v>TM/20E#0001192</v>
          </cell>
          <cell r="J896">
            <v>44610</v>
          </cell>
        </row>
        <row r="897">
          <cell r="A897" t="str">
            <v>9101137399</v>
          </cell>
          <cell r="B897" t="str">
            <v>5131378196</v>
          </cell>
          <cell r="C897" t="str">
            <v>2003606</v>
          </cell>
          <cell r="D897" t="str">
            <v>CTY TNHH MTV TMDV NGỌC THƠM</v>
          </cell>
          <cell r="E897">
            <v>44607</v>
          </cell>
          <cell r="F897" t="str">
            <v>1618</v>
          </cell>
          <cell r="G897" t="str">
            <v>WM VCP HNM Hà Nam</v>
          </cell>
          <cell r="H897" t="str">
            <v>VND</v>
          </cell>
          <cell r="I897" t="str">
            <v>TM/20E#0001467</v>
          </cell>
          <cell r="J897">
            <v>44610</v>
          </cell>
        </row>
        <row r="898">
          <cell r="A898" t="str">
            <v>9101137404</v>
          </cell>
          <cell r="B898" t="str">
            <v>5131378197</v>
          </cell>
          <cell r="C898" t="str">
            <v>2003606</v>
          </cell>
          <cell r="D898" t="str">
            <v>CTY TNHH MTV TMDV NGỌC THƠM</v>
          </cell>
          <cell r="E898">
            <v>44607</v>
          </cell>
          <cell r="F898" t="str">
            <v>5768</v>
          </cell>
          <cell r="G898" t="str">
            <v>WM+ HNI DVTM-15 N05 Ecohome 3</v>
          </cell>
          <cell r="H898" t="str">
            <v>VND</v>
          </cell>
          <cell r="I898" t="str">
            <v>TM/20E#0185172</v>
          </cell>
          <cell r="J898">
            <v>44610</v>
          </cell>
        </row>
        <row r="899">
          <cell r="A899" t="str">
            <v>9101137432</v>
          </cell>
          <cell r="B899" t="str">
            <v>5131378201</v>
          </cell>
          <cell r="C899" t="str">
            <v>2003606</v>
          </cell>
          <cell r="D899" t="str">
            <v>CTY TNHH MTV TMDV NGỌC THƠM</v>
          </cell>
          <cell r="E899">
            <v>44607</v>
          </cell>
          <cell r="F899" t="str">
            <v>4772</v>
          </cell>
          <cell r="G899" t="str">
            <v>WM+HCM 001 SAV2, CC Avenue</v>
          </cell>
          <cell r="H899" t="str">
            <v>VND</v>
          </cell>
          <cell r="I899" t="str">
            <v>TM/20E#0054595</v>
          </cell>
          <cell r="J899">
            <v>44610</v>
          </cell>
        </row>
        <row r="900">
          <cell r="A900" t="str">
            <v>9101137506</v>
          </cell>
          <cell r="B900" t="str">
            <v>5131378213</v>
          </cell>
          <cell r="C900" t="str">
            <v>2003606</v>
          </cell>
          <cell r="D900" t="str">
            <v>CTY TNHH MTV TMDV NGỌC THƠM</v>
          </cell>
          <cell r="E900">
            <v>44607</v>
          </cell>
          <cell r="F900" t="str">
            <v>3539</v>
          </cell>
          <cell r="G900" t="str">
            <v>WM+ PTO Tổ 1, khu 1A, Vân Phú</v>
          </cell>
          <cell r="H900" t="str">
            <v>VND</v>
          </cell>
          <cell r="I900" t="str">
            <v>TM/20E#0003347</v>
          </cell>
          <cell r="J900">
            <v>44610</v>
          </cell>
        </row>
        <row r="901">
          <cell r="A901" t="str">
            <v>9101137535</v>
          </cell>
          <cell r="B901" t="str">
            <v>5131378217</v>
          </cell>
          <cell r="C901" t="str">
            <v>2003606</v>
          </cell>
          <cell r="D901" t="str">
            <v>CTY TNHH MTV TMDV NGỌC THƠM</v>
          </cell>
          <cell r="E901">
            <v>44607</v>
          </cell>
          <cell r="F901" t="str">
            <v>4176</v>
          </cell>
          <cell r="G901" t="str">
            <v>WM+ THA Lô 99 MBQH 502 (16 Phú</v>
          </cell>
          <cell r="H901" t="str">
            <v>VND</v>
          </cell>
          <cell r="I901" t="str">
            <v>TM/20E#0006813</v>
          </cell>
          <cell r="J901">
            <v>44610</v>
          </cell>
        </row>
        <row r="902">
          <cell r="A902" t="str">
            <v>9101137628</v>
          </cell>
          <cell r="B902" t="str">
            <v>5131378230</v>
          </cell>
          <cell r="C902" t="str">
            <v>2003606</v>
          </cell>
          <cell r="D902" t="str">
            <v>CTY TNHH MTV TMDV NGỌC THƠM</v>
          </cell>
          <cell r="E902">
            <v>44607</v>
          </cell>
          <cell r="F902" t="str">
            <v>1644</v>
          </cell>
          <cell r="G902" t="str">
            <v>WM HNI Yên Sở</v>
          </cell>
          <cell r="H902" t="str">
            <v>VND</v>
          </cell>
          <cell r="I902" t="str">
            <v>TM/20E#0185187</v>
          </cell>
          <cell r="J902">
            <v>44610</v>
          </cell>
        </row>
        <row r="903">
          <cell r="A903" t="str">
            <v>9101137637</v>
          </cell>
          <cell r="B903" t="str">
            <v>5131378231</v>
          </cell>
          <cell r="C903" t="str">
            <v>2003606</v>
          </cell>
          <cell r="D903" t="str">
            <v>CTY TNHH MTV TMDV NGỌC THƠM</v>
          </cell>
          <cell r="E903">
            <v>44607</v>
          </cell>
          <cell r="F903" t="str">
            <v>3706</v>
          </cell>
          <cell r="G903" t="str">
            <v>WM+ THA 304 Trường Thi</v>
          </cell>
          <cell r="H903" t="str">
            <v>VND</v>
          </cell>
          <cell r="I903" t="str">
            <v>TM/20E#0006814</v>
          </cell>
          <cell r="J903">
            <v>44610</v>
          </cell>
        </row>
        <row r="904">
          <cell r="A904" t="str">
            <v>9101137680</v>
          </cell>
          <cell r="B904" t="str">
            <v>5131378240</v>
          </cell>
          <cell r="C904" t="str">
            <v>2003606</v>
          </cell>
          <cell r="D904" t="str">
            <v>CTY TNHH MTV TMDV NGỌC THƠM</v>
          </cell>
          <cell r="E904">
            <v>44607</v>
          </cell>
          <cell r="F904" t="str">
            <v>3531</v>
          </cell>
          <cell r="G904" t="str">
            <v>WM+ HNI 24T3 Thanh Xuân Comple</v>
          </cell>
          <cell r="H904" t="str">
            <v>VND</v>
          </cell>
          <cell r="I904" t="str">
            <v>TM/20E#0185193</v>
          </cell>
          <cell r="J904">
            <v>44610</v>
          </cell>
        </row>
        <row r="905">
          <cell r="A905" t="str">
            <v>9101137737</v>
          </cell>
          <cell r="B905" t="str">
            <v>5131378250</v>
          </cell>
          <cell r="C905" t="str">
            <v>2003606</v>
          </cell>
          <cell r="D905" t="str">
            <v>CTY TNHH MTV TMDV NGỌC THƠM</v>
          </cell>
          <cell r="E905">
            <v>44607</v>
          </cell>
          <cell r="F905" t="str">
            <v>5992</v>
          </cell>
          <cell r="G905" t="str">
            <v>WM+ BGG Phố Hoa, Trung Tâm</v>
          </cell>
          <cell r="H905" t="str">
            <v>VND</v>
          </cell>
          <cell r="I905" t="str">
            <v>TM/20E#0003055</v>
          </cell>
          <cell r="J905">
            <v>44610</v>
          </cell>
        </row>
        <row r="906">
          <cell r="A906" t="str">
            <v>9101137792</v>
          </cell>
          <cell r="B906" t="str">
            <v>5131378257</v>
          </cell>
          <cell r="C906" t="str">
            <v>2003606</v>
          </cell>
          <cell r="D906" t="str">
            <v>CTY TNHH MTV TMDV NGỌC THƠM</v>
          </cell>
          <cell r="E906">
            <v>44607</v>
          </cell>
          <cell r="F906" t="str">
            <v>3720</v>
          </cell>
          <cell r="G906" t="str">
            <v>WM+ HPG 20 Chợ Lũng</v>
          </cell>
          <cell r="H906" t="str">
            <v>VND</v>
          </cell>
          <cell r="I906" t="str">
            <v>TM/20E#0013960</v>
          </cell>
          <cell r="J906">
            <v>44610</v>
          </cell>
        </row>
        <row r="907">
          <cell r="A907" t="str">
            <v>9101137876</v>
          </cell>
          <cell r="B907" t="str">
            <v>5131378265</v>
          </cell>
          <cell r="C907" t="str">
            <v>2003606</v>
          </cell>
          <cell r="D907" t="str">
            <v>CTY TNHH MTV TMDV NGỌC THƠM</v>
          </cell>
          <cell r="E907">
            <v>44607</v>
          </cell>
          <cell r="F907" t="str">
            <v>5788</v>
          </cell>
          <cell r="G907" t="str">
            <v>WM+ HNI Đông Xuân, Sóc Sơn</v>
          </cell>
          <cell r="H907" t="str">
            <v>VND</v>
          </cell>
          <cell r="I907" t="str">
            <v>TM/20E#0185205</v>
          </cell>
          <cell r="J907">
            <v>44610</v>
          </cell>
        </row>
        <row r="908">
          <cell r="A908" t="str">
            <v>9101137884</v>
          </cell>
          <cell r="B908" t="str">
            <v>5131378269</v>
          </cell>
          <cell r="C908" t="str">
            <v>2003606</v>
          </cell>
          <cell r="D908" t="str">
            <v>CTY TNHH MTV TMDV NGỌC THƠM</v>
          </cell>
          <cell r="E908">
            <v>44607</v>
          </cell>
          <cell r="F908" t="str">
            <v>2589</v>
          </cell>
          <cell r="G908" t="str">
            <v>WM+ DNG 71 Lê Hồng Phong</v>
          </cell>
          <cell r="H908" t="str">
            <v>VND</v>
          </cell>
          <cell r="I908" t="str">
            <v>TM/20E#0024342</v>
          </cell>
          <cell r="J908">
            <v>44610</v>
          </cell>
        </row>
        <row r="909">
          <cell r="A909" t="str">
            <v>9101137885</v>
          </cell>
          <cell r="B909" t="str">
            <v>5131378270</v>
          </cell>
          <cell r="C909" t="str">
            <v>2003606</v>
          </cell>
          <cell r="D909" t="str">
            <v>CTY TNHH MTV TMDV NGỌC THƠM</v>
          </cell>
          <cell r="E909">
            <v>44607</v>
          </cell>
          <cell r="F909" t="str">
            <v>4954</v>
          </cell>
          <cell r="G909" t="str">
            <v>WM+ HNM 173 Lê Công Thanh</v>
          </cell>
          <cell r="H909" t="str">
            <v>VND</v>
          </cell>
          <cell r="I909" t="str">
            <v>TM/20E#0001468</v>
          </cell>
          <cell r="J909">
            <v>44610</v>
          </cell>
        </row>
        <row r="910">
          <cell r="A910" t="str">
            <v>9101137888</v>
          </cell>
          <cell r="B910" t="str">
            <v>5131378271</v>
          </cell>
          <cell r="C910" t="str">
            <v>2003606</v>
          </cell>
          <cell r="D910" t="str">
            <v>CTY TNHH MTV TMDV NGỌC THƠM</v>
          </cell>
          <cell r="E910">
            <v>44607</v>
          </cell>
          <cell r="F910" t="str">
            <v>1518</v>
          </cell>
          <cell r="G910" t="str">
            <v>WM BDG Mỹ Phước 1</v>
          </cell>
          <cell r="H910" t="str">
            <v>VND</v>
          </cell>
          <cell r="I910" t="str">
            <v>TM/20E#0003751</v>
          </cell>
          <cell r="J910">
            <v>44610</v>
          </cell>
        </row>
        <row r="911">
          <cell r="A911" t="str">
            <v>9101137944</v>
          </cell>
          <cell r="B911" t="str">
            <v>5131378280</v>
          </cell>
          <cell r="C911" t="str">
            <v>2003606</v>
          </cell>
          <cell r="D911" t="str">
            <v>CTY TNHH MTV TMDV NGỌC THƠM</v>
          </cell>
          <cell r="E911">
            <v>44607</v>
          </cell>
          <cell r="F911" t="str">
            <v>3464</v>
          </cell>
          <cell r="G911" t="str">
            <v>WM+ PTO Thành Công, Việt Trì</v>
          </cell>
          <cell r="H911" t="str">
            <v>VND</v>
          </cell>
          <cell r="I911" t="str">
            <v>TM/20E#0003348</v>
          </cell>
          <cell r="J911">
            <v>44610</v>
          </cell>
        </row>
        <row r="912">
          <cell r="A912" t="str">
            <v>9101137955</v>
          </cell>
          <cell r="B912" t="str">
            <v>5131378282</v>
          </cell>
          <cell r="C912" t="str">
            <v>2003606</v>
          </cell>
          <cell r="D912" t="str">
            <v>CTY TNHH MTV TMDV NGỌC THƠM</v>
          </cell>
          <cell r="E912">
            <v>44607</v>
          </cell>
          <cell r="F912" t="str">
            <v>4953</v>
          </cell>
          <cell r="G912" t="str">
            <v>WM+ QNH Tổ 10 Khu 2 Phường Hà</v>
          </cell>
          <cell r="H912" t="str">
            <v>VND</v>
          </cell>
          <cell r="I912" t="str">
            <v>TM/20E#0016032</v>
          </cell>
          <cell r="J912">
            <v>44610</v>
          </cell>
        </row>
        <row r="913">
          <cell r="A913" t="str">
            <v>9101137966</v>
          </cell>
          <cell r="B913" t="str">
            <v>5131378283</v>
          </cell>
          <cell r="C913" t="str">
            <v>2003606</v>
          </cell>
          <cell r="D913" t="str">
            <v>CTY TNHH MTV TMDV NGỌC THƠM</v>
          </cell>
          <cell r="E913">
            <v>44607</v>
          </cell>
          <cell r="F913" t="str">
            <v>5205</v>
          </cell>
          <cell r="G913" t="str">
            <v>WM+ HGG 89 Nguyễn Thái Học</v>
          </cell>
          <cell r="H913" t="str">
            <v>VND</v>
          </cell>
          <cell r="I913" t="str">
            <v>TM/20E#0000670</v>
          </cell>
          <cell r="J913">
            <v>44610</v>
          </cell>
        </row>
        <row r="914">
          <cell r="A914" t="str">
            <v>9101138012</v>
          </cell>
          <cell r="B914" t="str">
            <v>5131378289</v>
          </cell>
          <cell r="C914" t="str">
            <v>2003606</v>
          </cell>
          <cell r="D914" t="str">
            <v>CTY TNHH MTV TMDV NGỌC THƠM</v>
          </cell>
          <cell r="E914">
            <v>44607</v>
          </cell>
          <cell r="F914" t="str">
            <v>4644</v>
          </cell>
          <cell r="G914" t="str">
            <v>WM+ HPG 25 Điện Biên Phủ</v>
          </cell>
          <cell r="H914" t="str">
            <v>VND</v>
          </cell>
          <cell r="I914" t="str">
            <v>TM/20E#0013961</v>
          </cell>
          <cell r="J914">
            <v>44610</v>
          </cell>
        </row>
        <row r="915">
          <cell r="A915" t="str">
            <v>9101138163</v>
          </cell>
          <cell r="B915" t="str">
            <v>5131378312</v>
          </cell>
          <cell r="C915" t="str">
            <v>2003606</v>
          </cell>
          <cell r="D915" t="str">
            <v>CTY TNHH MTV TMDV NGỌC THƠM</v>
          </cell>
          <cell r="E915">
            <v>44607</v>
          </cell>
          <cell r="F915" t="str">
            <v>5574</v>
          </cell>
          <cell r="G915" t="str">
            <v>WM+ HNI 2 Kỳ Vũ</v>
          </cell>
          <cell r="H915" t="str">
            <v>VND</v>
          </cell>
          <cell r="I915" t="str">
            <v>TM/20E#0185236</v>
          </cell>
          <cell r="J915">
            <v>44610</v>
          </cell>
        </row>
        <row r="916">
          <cell r="A916" t="str">
            <v>9101138206</v>
          </cell>
          <cell r="B916" t="str">
            <v>5131378319</v>
          </cell>
          <cell r="C916" t="str">
            <v>2003606</v>
          </cell>
          <cell r="D916" t="str">
            <v>CTY TNHH MTV TMDV NGỌC THƠM</v>
          </cell>
          <cell r="E916">
            <v>44607</v>
          </cell>
          <cell r="F916" t="str">
            <v>4259</v>
          </cell>
          <cell r="G916" t="str">
            <v>WM+ HNI N2-L1-04 Gold Season</v>
          </cell>
          <cell r="H916" t="str">
            <v>VND</v>
          </cell>
          <cell r="I916" t="str">
            <v>TM/20E#0185239</v>
          </cell>
          <cell r="J916">
            <v>44610</v>
          </cell>
        </row>
        <row r="917">
          <cell r="A917" t="str">
            <v>9101138212</v>
          </cell>
          <cell r="B917" t="str">
            <v>5131378322</v>
          </cell>
          <cell r="C917" t="str">
            <v>2003606</v>
          </cell>
          <cell r="D917" t="str">
            <v>CTY TNHH MTV TMDV NGỌC THƠM</v>
          </cell>
          <cell r="E917">
            <v>44607</v>
          </cell>
          <cell r="F917" t="str">
            <v>3207</v>
          </cell>
          <cell r="G917" t="str">
            <v>WM+ HCM 314 Lê Văn Thọ</v>
          </cell>
          <cell r="H917" t="str">
            <v>VND</v>
          </cell>
          <cell r="I917" t="str">
            <v>TM/20E#0054599</v>
          </cell>
          <cell r="J917">
            <v>44610</v>
          </cell>
        </row>
        <row r="918">
          <cell r="A918" t="str">
            <v>9101138225</v>
          </cell>
          <cell r="B918" t="str">
            <v>5131378325</v>
          </cell>
          <cell r="C918" t="str">
            <v>2003606</v>
          </cell>
          <cell r="D918" t="str">
            <v>CTY TNHH MTV TMDV NGỌC THƠM</v>
          </cell>
          <cell r="E918">
            <v>44607</v>
          </cell>
          <cell r="F918" t="str">
            <v>5126</v>
          </cell>
          <cell r="G918" t="str">
            <v>WM+ VTU159 Lê Quang Định</v>
          </cell>
          <cell r="H918" t="str">
            <v>VND</v>
          </cell>
          <cell r="I918" t="str">
            <v>TM/20E#0003927</v>
          </cell>
          <cell r="J918">
            <v>44610</v>
          </cell>
        </row>
        <row r="919">
          <cell r="A919" t="str">
            <v>9101138253</v>
          </cell>
          <cell r="B919" t="str">
            <v>5131378332</v>
          </cell>
          <cell r="C919" t="str">
            <v>2003606</v>
          </cell>
          <cell r="D919" t="str">
            <v>CTY TNHH MTV TMDV NGỌC THƠM</v>
          </cell>
          <cell r="E919">
            <v>44607</v>
          </cell>
          <cell r="F919" t="str">
            <v>3173</v>
          </cell>
          <cell r="G919" t="str">
            <v>WM+ HCM 192/72/74/76 Nguyễn Oa</v>
          </cell>
          <cell r="H919" t="str">
            <v>VND</v>
          </cell>
          <cell r="I919" t="str">
            <v>TM/20E#0054604</v>
          </cell>
          <cell r="J919">
            <v>44610</v>
          </cell>
        </row>
        <row r="920">
          <cell r="A920" t="str">
            <v>9101138262</v>
          </cell>
          <cell r="B920" t="str">
            <v>5131378333</v>
          </cell>
          <cell r="C920" t="str">
            <v>2003606</v>
          </cell>
          <cell r="D920" t="str">
            <v>CTY TNHH MTV TMDV NGỌC THƠM</v>
          </cell>
          <cell r="E920">
            <v>44607</v>
          </cell>
          <cell r="F920" t="str">
            <v>5190</v>
          </cell>
          <cell r="G920" t="str">
            <v>WM+ HNI Ngã tư Chợ Ngọc Chi</v>
          </cell>
          <cell r="H920" t="str">
            <v>VND</v>
          </cell>
          <cell r="I920" t="str">
            <v>TM/20E#0185244</v>
          </cell>
          <cell r="J920">
            <v>44610</v>
          </cell>
        </row>
        <row r="921">
          <cell r="A921" t="str">
            <v>9101138263</v>
          </cell>
          <cell r="B921" t="str">
            <v>5131378334</v>
          </cell>
          <cell r="C921" t="str">
            <v>2003606</v>
          </cell>
          <cell r="D921" t="str">
            <v>CTY TNHH MTV TMDV NGỌC THƠM</v>
          </cell>
          <cell r="E921">
            <v>44607</v>
          </cell>
          <cell r="F921" t="str">
            <v>5845</v>
          </cell>
          <cell r="G921" t="str">
            <v>WM+ TBH 14 Tiểu Hoàng</v>
          </cell>
          <cell r="H921" t="str">
            <v>VND</v>
          </cell>
          <cell r="I921" t="str">
            <v>TM/20E#0001995</v>
          </cell>
          <cell r="J921">
            <v>44610</v>
          </cell>
        </row>
        <row r="922">
          <cell r="A922" t="str">
            <v>9101138301</v>
          </cell>
          <cell r="B922" t="str">
            <v>5131378339</v>
          </cell>
          <cell r="C922" t="str">
            <v>2003606</v>
          </cell>
          <cell r="D922" t="str">
            <v>CTY TNHH MTV TMDV NGỌC THƠM</v>
          </cell>
          <cell r="E922">
            <v>44607</v>
          </cell>
          <cell r="F922" t="str">
            <v>5580</v>
          </cell>
          <cell r="G922" t="str">
            <v>WM+ HNI Dốc Đa Tốn</v>
          </cell>
          <cell r="H922" t="str">
            <v>VND</v>
          </cell>
          <cell r="I922" t="str">
            <v>TM/20E#0185249</v>
          </cell>
          <cell r="J922">
            <v>44610</v>
          </cell>
        </row>
        <row r="923">
          <cell r="A923" t="str">
            <v>9101138319</v>
          </cell>
          <cell r="B923" t="str">
            <v>5131378342</v>
          </cell>
          <cell r="C923" t="str">
            <v>2003606</v>
          </cell>
          <cell r="D923" t="str">
            <v>CTY TNHH MTV TMDV NGỌC THƠM</v>
          </cell>
          <cell r="E923">
            <v>44607</v>
          </cell>
          <cell r="F923" t="str">
            <v>3962</v>
          </cell>
          <cell r="G923" t="str">
            <v>WM+ HNI Kiot 03,04 CT1 Trung V</v>
          </cell>
          <cell r="H923" t="str">
            <v>VND</v>
          </cell>
          <cell r="I923" t="str">
            <v>TM/20E#0185251</v>
          </cell>
          <cell r="J923">
            <v>44610</v>
          </cell>
        </row>
        <row r="924">
          <cell r="A924" t="str">
            <v>9101138337</v>
          </cell>
          <cell r="B924" t="str">
            <v>5131378344</v>
          </cell>
          <cell r="C924" t="str">
            <v>2003606</v>
          </cell>
          <cell r="D924" t="str">
            <v>CTY TNHH MTV TMDV NGỌC THƠM</v>
          </cell>
          <cell r="E924">
            <v>44607</v>
          </cell>
          <cell r="F924" t="str">
            <v>3180</v>
          </cell>
          <cell r="G924" t="str">
            <v>WM+ HNI Sky Light 125D Minh Kh</v>
          </cell>
          <cell r="H924" t="str">
            <v>VND</v>
          </cell>
          <cell r="I924" t="str">
            <v>TM/20E#0185253</v>
          </cell>
          <cell r="J924">
            <v>44610</v>
          </cell>
        </row>
        <row r="925">
          <cell r="A925" t="str">
            <v>9101138354</v>
          </cell>
          <cell r="B925" t="str">
            <v>5131378347</v>
          </cell>
          <cell r="C925" t="str">
            <v>2003606</v>
          </cell>
          <cell r="D925" t="str">
            <v>CTY TNHH MTV TMDV NGỌC THƠM</v>
          </cell>
          <cell r="E925">
            <v>44607</v>
          </cell>
          <cell r="F925" t="str">
            <v>6016</v>
          </cell>
          <cell r="G925" t="str">
            <v>WM+ HNI Đan Tảo, Sóc Sơn</v>
          </cell>
          <cell r="H925" t="str">
            <v>VND</v>
          </cell>
          <cell r="I925" t="str">
            <v>TM/20E#0185256</v>
          </cell>
          <cell r="J925">
            <v>44610</v>
          </cell>
        </row>
        <row r="926">
          <cell r="A926" t="str">
            <v>9101138382</v>
          </cell>
          <cell r="B926" t="str">
            <v>5131378352</v>
          </cell>
          <cell r="C926" t="str">
            <v>2003606</v>
          </cell>
          <cell r="D926" t="str">
            <v>CTY TNHH MTV TMDV NGỌC THƠM</v>
          </cell>
          <cell r="E926">
            <v>44607</v>
          </cell>
          <cell r="F926" t="str">
            <v>5709</v>
          </cell>
          <cell r="G926" t="str">
            <v>WM+ NBH 518 Nguyễn Công Trứ</v>
          </cell>
          <cell r="H926" t="str">
            <v>VND</v>
          </cell>
          <cell r="I926" t="str">
            <v>TM/20E#0002187</v>
          </cell>
          <cell r="J926">
            <v>44610</v>
          </cell>
        </row>
        <row r="927">
          <cell r="A927" t="str">
            <v>9101138384</v>
          </cell>
          <cell r="B927" t="str">
            <v>5131378353</v>
          </cell>
          <cell r="C927" t="str">
            <v>2003606</v>
          </cell>
          <cell r="D927" t="str">
            <v>CTY TNHH MTV TMDV NGỌC THƠM</v>
          </cell>
          <cell r="E927">
            <v>44607</v>
          </cell>
          <cell r="F927" t="str">
            <v>4293</v>
          </cell>
          <cell r="G927" t="str">
            <v>WM+ HCM 270 Man Thiện</v>
          </cell>
          <cell r="H927" t="str">
            <v>VND</v>
          </cell>
          <cell r="I927" t="str">
            <v>TM/20E#0054605</v>
          </cell>
          <cell r="J927">
            <v>44610</v>
          </cell>
        </row>
        <row r="928">
          <cell r="A928" t="str">
            <v>9101138390</v>
          </cell>
          <cell r="B928" t="str">
            <v>5131378354</v>
          </cell>
          <cell r="C928" t="str">
            <v>2003606</v>
          </cell>
          <cell r="D928" t="str">
            <v>CTY TNHH MTV TMDV NGỌC THƠM</v>
          </cell>
          <cell r="E928">
            <v>44607</v>
          </cell>
          <cell r="F928" t="str">
            <v>3980</v>
          </cell>
          <cell r="G928" t="str">
            <v>WM+ HNI 39 Đỗ Xuân Hợp</v>
          </cell>
          <cell r="H928" t="str">
            <v>VND</v>
          </cell>
          <cell r="I928" t="str">
            <v>TM/20E#0185259</v>
          </cell>
          <cell r="J928">
            <v>44610</v>
          </cell>
        </row>
        <row r="929">
          <cell r="A929" t="str">
            <v>9101138394</v>
          </cell>
          <cell r="B929" t="str">
            <v>5131378355</v>
          </cell>
          <cell r="C929" t="str">
            <v>2003606</v>
          </cell>
          <cell r="D929" t="str">
            <v>CTY TNHH MTV TMDV NGỌC THƠM</v>
          </cell>
          <cell r="E929">
            <v>44607</v>
          </cell>
          <cell r="F929" t="str">
            <v>3528</v>
          </cell>
          <cell r="G929" t="str">
            <v>WM+ HNI 69 Bắc Cầu</v>
          </cell>
          <cell r="H929" t="str">
            <v>VND</v>
          </cell>
          <cell r="I929" t="str">
            <v>TM/20E#0185260</v>
          </cell>
          <cell r="J929">
            <v>44610</v>
          </cell>
        </row>
        <row r="930">
          <cell r="A930" t="str">
            <v>9101138399</v>
          </cell>
          <cell r="B930" t="str">
            <v>5131378356</v>
          </cell>
          <cell r="C930" t="str">
            <v>2003606</v>
          </cell>
          <cell r="D930" t="str">
            <v>CTY TNHH MTV TMDV NGỌC THƠM</v>
          </cell>
          <cell r="E930">
            <v>44607</v>
          </cell>
          <cell r="F930" t="str">
            <v>4511</v>
          </cell>
          <cell r="G930" t="str">
            <v>WM+ HNI 45 Thịnh Hào 1</v>
          </cell>
          <cell r="H930" t="str">
            <v>VND</v>
          </cell>
          <cell r="I930" t="str">
            <v>TM/20E#0185261</v>
          </cell>
          <cell r="J930">
            <v>44610</v>
          </cell>
        </row>
        <row r="931">
          <cell r="A931" t="str">
            <v>9101138415</v>
          </cell>
          <cell r="B931" t="str">
            <v>5131378360</v>
          </cell>
          <cell r="C931" t="str">
            <v>2003606</v>
          </cell>
          <cell r="D931" t="str">
            <v>CTY TNHH MTV TMDV NGỌC THƠM</v>
          </cell>
          <cell r="E931">
            <v>44607</v>
          </cell>
          <cell r="F931" t="str">
            <v>4638</v>
          </cell>
          <cell r="G931" t="str">
            <v>WM+ NAN 16 Lê Lợi</v>
          </cell>
          <cell r="H931" t="str">
            <v>VND</v>
          </cell>
          <cell r="I931" t="str">
            <v>TM/20E#0003892</v>
          </cell>
          <cell r="J931">
            <v>44610</v>
          </cell>
        </row>
        <row r="932">
          <cell r="A932" t="str">
            <v>9101138454</v>
          </cell>
          <cell r="B932" t="str">
            <v>5131378366</v>
          </cell>
          <cell r="C932" t="str">
            <v>2003606</v>
          </cell>
          <cell r="D932" t="str">
            <v>CTY TNHH MTV TMDV NGỌC THƠM</v>
          </cell>
          <cell r="E932">
            <v>44607</v>
          </cell>
          <cell r="F932" t="str">
            <v>3794</v>
          </cell>
          <cell r="G932" t="str">
            <v>WM+ KHA 8 Nguyễn Xiển</v>
          </cell>
          <cell r="H932" t="str">
            <v>VND</v>
          </cell>
          <cell r="I932" t="str">
            <v>TM/20E#0005038</v>
          </cell>
          <cell r="J932">
            <v>44610</v>
          </cell>
        </row>
        <row r="933">
          <cell r="A933" t="str">
            <v>9101138501</v>
          </cell>
          <cell r="B933" t="str">
            <v>5131378371</v>
          </cell>
          <cell r="C933" t="str">
            <v>2003606</v>
          </cell>
          <cell r="D933" t="str">
            <v>CTY TNHH MTV TMDV NGỌC THƠM</v>
          </cell>
          <cell r="E933">
            <v>44607</v>
          </cell>
          <cell r="F933" t="str">
            <v>5072</v>
          </cell>
          <cell r="G933" t="str">
            <v>WM+ NAN 46 Hải Thượng Lãn Ông</v>
          </cell>
          <cell r="H933" t="str">
            <v>VND</v>
          </cell>
          <cell r="I933" t="str">
            <v>TM/20E#0003893</v>
          </cell>
          <cell r="J933">
            <v>44610</v>
          </cell>
        </row>
        <row r="934">
          <cell r="A934" t="str">
            <v>9101138516</v>
          </cell>
          <cell r="B934" t="str">
            <v>5131378374</v>
          </cell>
          <cell r="C934" t="str">
            <v>2003606</v>
          </cell>
          <cell r="D934" t="str">
            <v>CTY TNHH MTV TMDV NGỌC THƠM</v>
          </cell>
          <cell r="E934">
            <v>44607</v>
          </cell>
          <cell r="F934" t="str">
            <v>4256</v>
          </cell>
          <cell r="G934" t="str">
            <v>WM+ HNI 02-03 N04A Ngoại Giao</v>
          </cell>
          <cell r="H934" t="str">
            <v>VND</v>
          </cell>
          <cell r="I934" t="str">
            <v>TM/20E#0185273</v>
          </cell>
          <cell r="J934">
            <v>44610</v>
          </cell>
        </row>
        <row r="935">
          <cell r="A935" t="str">
            <v>9101138546</v>
          </cell>
          <cell r="B935" t="str">
            <v>5131378380</v>
          </cell>
          <cell r="C935" t="str">
            <v>2003606</v>
          </cell>
          <cell r="D935" t="str">
            <v>CTY TNHH MTV TMDV NGỌC THƠM</v>
          </cell>
          <cell r="E935">
            <v>44607</v>
          </cell>
          <cell r="F935" t="str">
            <v>3432</v>
          </cell>
          <cell r="G935" t="str">
            <v>WM+TBH 19 Hai Bà Trưng</v>
          </cell>
          <cell r="H935" t="str">
            <v>VND</v>
          </cell>
          <cell r="I935" t="str">
            <v>TM/20E#0001997</v>
          </cell>
          <cell r="J935">
            <v>44610</v>
          </cell>
        </row>
        <row r="936">
          <cell r="A936" t="str">
            <v>9101138557</v>
          </cell>
          <cell r="B936" t="str">
            <v>5131378384</v>
          </cell>
          <cell r="C936" t="str">
            <v>2003606</v>
          </cell>
          <cell r="D936" t="str">
            <v>CTY TNHH MTV TMDV NGỌC THƠM</v>
          </cell>
          <cell r="E936">
            <v>44607</v>
          </cell>
          <cell r="F936" t="str">
            <v>5078</v>
          </cell>
          <cell r="G936" t="str">
            <v>WM+ CTO Thửa 1717, TBĐ 7 Vũ Đì</v>
          </cell>
          <cell r="H936" t="str">
            <v>VND</v>
          </cell>
          <cell r="I936" t="str">
            <v>TM/20E#0008197</v>
          </cell>
          <cell r="J936">
            <v>44610</v>
          </cell>
        </row>
        <row r="937">
          <cell r="A937" t="str">
            <v>9101138558</v>
          </cell>
          <cell r="B937" t="str">
            <v>5131532205</v>
          </cell>
          <cell r="C937" t="str">
            <v>2003606</v>
          </cell>
          <cell r="D937" t="str">
            <v>CTY TNHH MTV TMDV NGỌC THƠM</v>
          </cell>
          <cell r="E937">
            <v>44607</v>
          </cell>
          <cell r="F937" t="str">
            <v>1586</v>
          </cell>
          <cell r="G937" t="str">
            <v>WM VC+ BLU Bạc Liêu</v>
          </cell>
          <cell r="H937" t="str">
            <v>VND</v>
          </cell>
          <cell r="I937" t="str">
            <v>TM/20E#0000263</v>
          </cell>
          <cell r="J937">
            <v>44617</v>
          </cell>
        </row>
        <row r="938">
          <cell r="A938" t="str">
            <v>9101138563</v>
          </cell>
          <cell r="B938" t="str">
            <v>5131378386</v>
          </cell>
          <cell r="C938" t="str">
            <v>2003606</v>
          </cell>
          <cell r="D938" t="str">
            <v>CTY TNHH MTV TMDV NGỌC THƠM</v>
          </cell>
          <cell r="E938">
            <v>44607</v>
          </cell>
          <cell r="F938" t="str">
            <v>3531</v>
          </cell>
          <cell r="G938" t="str">
            <v>WM+ HNI 24T3 Thanh Xuân Comple</v>
          </cell>
          <cell r="H938" t="str">
            <v>VND</v>
          </cell>
          <cell r="I938" t="str">
            <v>TM/20E#0185277</v>
          </cell>
          <cell r="J938">
            <v>44610</v>
          </cell>
        </row>
        <row r="939">
          <cell r="A939" t="str">
            <v>9101138580</v>
          </cell>
          <cell r="B939" t="str">
            <v>5131378389</v>
          </cell>
          <cell r="C939" t="str">
            <v>2003606</v>
          </cell>
          <cell r="D939" t="str">
            <v>CTY TNHH MTV TMDV NGỌC THƠM</v>
          </cell>
          <cell r="E939">
            <v>44607</v>
          </cell>
          <cell r="F939" t="str">
            <v>4623</v>
          </cell>
          <cell r="G939" t="str">
            <v>WM+ LAN 69 Hùng Vương</v>
          </cell>
          <cell r="H939" t="str">
            <v>VND</v>
          </cell>
          <cell r="I939" t="str">
            <v>TM/20E#0000910</v>
          </cell>
          <cell r="J939">
            <v>44610</v>
          </cell>
        </row>
        <row r="940">
          <cell r="A940" t="str">
            <v>9101138603</v>
          </cell>
          <cell r="B940" t="str">
            <v>5131378393</v>
          </cell>
          <cell r="C940" t="str">
            <v>2003606</v>
          </cell>
          <cell r="D940" t="str">
            <v>CTY TNHH MTV TMDV NGỌC THƠM</v>
          </cell>
          <cell r="E940">
            <v>44607</v>
          </cell>
          <cell r="F940" t="str">
            <v>4504</v>
          </cell>
          <cell r="G940" t="str">
            <v>WM+ HNI Xóm 4 Đông Dư</v>
          </cell>
          <cell r="H940" t="str">
            <v>VND</v>
          </cell>
          <cell r="I940" t="str">
            <v>TM/20E#0185281</v>
          </cell>
          <cell r="J940">
            <v>44610</v>
          </cell>
        </row>
        <row r="941">
          <cell r="A941" t="str">
            <v>9101138604</v>
          </cell>
          <cell r="B941" t="str">
            <v>5131378394</v>
          </cell>
          <cell r="C941" t="str">
            <v>2003606</v>
          </cell>
          <cell r="D941" t="str">
            <v>CTY TNHH MTV TMDV NGỌC THƠM</v>
          </cell>
          <cell r="E941">
            <v>44607</v>
          </cell>
          <cell r="F941" t="str">
            <v>4993</v>
          </cell>
          <cell r="G941" t="str">
            <v>WM+ YBI 150A Đường Hoàng Hoa T</v>
          </cell>
          <cell r="H941" t="str">
            <v>VND</v>
          </cell>
          <cell r="I941" t="str">
            <v>TM/20E#0000954</v>
          </cell>
          <cell r="J941">
            <v>44610</v>
          </cell>
        </row>
        <row r="942">
          <cell r="A942" t="str">
            <v>9101138635</v>
          </cell>
          <cell r="B942" t="str">
            <v>5131378398</v>
          </cell>
          <cell r="C942" t="str">
            <v>2003606</v>
          </cell>
          <cell r="D942" t="str">
            <v>CTY TNHH MTV TMDV NGỌC THƠM</v>
          </cell>
          <cell r="E942">
            <v>44607</v>
          </cell>
          <cell r="F942" t="str">
            <v>5343</v>
          </cell>
          <cell r="G942" t="str">
            <v>WM+ HNI N01-T1 Khu đoàn ngoại</v>
          </cell>
          <cell r="H942" t="str">
            <v>VND</v>
          </cell>
          <cell r="I942" t="str">
            <v>TM/20E#0185283</v>
          </cell>
          <cell r="J942">
            <v>44610</v>
          </cell>
        </row>
        <row r="943">
          <cell r="A943" t="str">
            <v>9101138636</v>
          </cell>
          <cell r="B943" t="str">
            <v>5131378399</v>
          </cell>
          <cell r="C943" t="str">
            <v>2003606</v>
          </cell>
          <cell r="D943" t="str">
            <v>CTY TNHH MTV TMDV NGỌC THƠM</v>
          </cell>
          <cell r="E943">
            <v>44607</v>
          </cell>
          <cell r="F943" t="str">
            <v>5343</v>
          </cell>
          <cell r="G943" t="str">
            <v>WM+ HNI N01-T1 Khu đoàn ngoại</v>
          </cell>
          <cell r="H943" t="str">
            <v>VND</v>
          </cell>
          <cell r="I943" t="str">
            <v>TM/20E#0185284</v>
          </cell>
          <cell r="J943">
            <v>44610</v>
          </cell>
        </row>
        <row r="944">
          <cell r="A944" t="str">
            <v>9101138667</v>
          </cell>
          <cell r="B944" t="str">
            <v>5131378403</v>
          </cell>
          <cell r="C944" t="str">
            <v>2003606</v>
          </cell>
          <cell r="D944" t="str">
            <v>CTY TNHH MTV TMDV NGỌC THƠM</v>
          </cell>
          <cell r="E944">
            <v>44607</v>
          </cell>
          <cell r="F944" t="str">
            <v>4562</v>
          </cell>
          <cell r="G944" t="str">
            <v>WM+ AGG 244-245 Hàm Nghi</v>
          </cell>
          <cell r="H944" t="str">
            <v>VND</v>
          </cell>
          <cell r="I944" t="str">
            <v>TM/20E#0003986</v>
          </cell>
          <cell r="J944">
            <v>44610</v>
          </cell>
        </row>
        <row r="945">
          <cell r="A945" t="str">
            <v>9101138673</v>
          </cell>
          <cell r="B945" t="str">
            <v>5131378405</v>
          </cell>
          <cell r="C945" t="str">
            <v>2003606</v>
          </cell>
          <cell r="D945" t="str">
            <v>CTY TNHH MTV TMDV NGỌC THƠM</v>
          </cell>
          <cell r="E945">
            <v>44607</v>
          </cell>
          <cell r="F945" t="str">
            <v>5926</v>
          </cell>
          <cell r="G945" t="str">
            <v>WM+ QNH 162 Nguyễn Văn Trỗi</v>
          </cell>
          <cell r="H945" t="str">
            <v>VND</v>
          </cell>
          <cell r="I945" t="str">
            <v>TM/20E#0016035</v>
          </cell>
          <cell r="J945">
            <v>44610</v>
          </cell>
        </row>
        <row r="946">
          <cell r="A946" t="str">
            <v>9101138680</v>
          </cell>
          <cell r="B946" t="str">
            <v>5131378406</v>
          </cell>
          <cell r="C946" t="str">
            <v>2003606</v>
          </cell>
          <cell r="D946" t="str">
            <v>CTY TNHH MTV TMDV NGỌC THƠM</v>
          </cell>
          <cell r="E946">
            <v>44607</v>
          </cell>
          <cell r="F946" t="str">
            <v>2016</v>
          </cell>
          <cell r="G946" t="str">
            <v>WM+ HNI R3A RC</v>
          </cell>
          <cell r="H946" t="str">
            <v>VND</v>
          </cell>
          <cell r="I946" t="str">
            <v>TM/20E#0185286</v>
          </cell>
          <cell r="J946">
            <v>44610</v>
          </cell>
        </row>
        <row r="947">
          <cell r="A947" t="str">
            <v>9101138739</v>
          </cell>
          <cell r="B947" t="str">
            <v>5131378414</v>
          </cell>
          <cell r="C947" t="str">
            <v>2003606</v>
          </cell>
          <cell r="D947" t="str">
            <v>CTY TNHH MTV TMDV NGỌC THƠM</v>
          </cell>
          <cell r="E947">
            <v>44607</v>
          </cell>
          <cell r="F947" t="str">
            <v>3102</v>
          </cell>
          <cell r="G947" t="str">
            <v>WM+ HNI TT1-08 Khu TĐC Ngũ Hiệ</v>
          </cell>
          <cell r="H947" t="str">
            <v>VND</v>
          </cell>
          <cell r="I947" t="str">
            <v>TM/20E#0185289</v>
          </cell>
          <cell r="J947">
            <v>44610</v>
          </cell>
        </row>
        <row r="948">
          <cell r="A948" t="str">
            <v>9101138744</v>
          </cell>
          <cell r="B948" t="str">
            <v>5131378415</v>
          </cell>
          <cell r="C948" t="str">
            <v>2003606</v>
          </cell>
          <cell r="D948" t="str">
            <v>CTY TNHH MTV TMDV NGỌC THƠM</v>
          </cell>
          <cell r="E948">
            <v>44607</v>
          </cell>
          <cell r="F948" t="str">
            <v>6117</v>
          </cell>
          <cell r="G948" t="str">
            <v>WM+ PTO 167-169 Nguyễn Trãi</v>
          </cell>
          <cell r="H948" t="str">
            <v>VND</v>
          </cell>
          <cell r="I948" t="str">
            <v>TM/20E#0003349</v>
          </cell>
          <cell r="J948">
            <v>44610</v>
          </cell>
        </row>
        <row r="949">
          <cell r="A949" t="str">
            <v>9101138773</v>
          </cell>
          <cell r="B949" t="str">
            <v>5131378418</v>
          </cell>
          <cell r="C949" t="str">
            <v>2003606</v>
          </cell>
          <cell r="D949" t="str">
            <v>CTY TNHH MTV TMDV NGỌC THƠM</v>
          </cell>
          <cell r="E949">
            <v>44607</v>
          </cell>
          <cell r="F949" t="str">
            <v>3449</v>
          </cell>
          <cell r="G949" t="str">
            <v>WM+ HCM Lô G9 Tháp AB</v>
          </cell>
          <cell r="H949" t="str">
            <v>VND</v>
          </cell>
          <cell r="I949" t="str">
            <v>TM/20E#0054606</v>
          </cell>
          <cell r="J949">
            <v>44610</v>
          </cell>
        </row>
        <row r="950">
          <cell r="A950" t="str">
            <v>9101138816</v>
          </cell>
          <cell r="B950" t="str">
            <v>5131378427</v>
          </cell>
          <cell r="C950" t="str">
            <v>2003606</v>
          </cell>
          <cell r="D950" t="str">
            <v>CTY TNHH MTV TMDV NGỌC THƠM</v>
          </cell>
          <cell r="E950">
            <v>44607</v>
          </cell>
          <cell r="F950" t="str">
            <v>3451</v>
          </cell>
          <cell r="G950" t="str">
            <v>WM+ HPG Phố mới, Phù Liễn</v>
          </cell>
          <cell r="H950" t="str">
            <v>VND</v>
          </cell>
          <cell r="I950" t="str">
            <v>TM/20E#0013967</v>
          </cell>
          <cell r="J950">
            <v>44610</v>
          </cell>
        </row>
        <row r="951">
          <cell r="A951" t="str">
            <v>9101138820</v>
          </cell>
          <cell r="B951" t="str">
            <v>5131378429</v>
          </cell>
          <cell r="C951" t="str">
            <v>2003606</v>
          </cell>
          <cell r="D951" t="str">
            <v>CTY TNHH MTV TMDV NGỌC THƠM</v>
          </cell>
          <cell r="E951">
            <v>44607</v>
          </cell>
          <cell r="F951" t="str">
            <v>3659</v>
          </cell>
          <cell r="G951" t="str">
            <v>WM+ HNI Xóm 8, Ninh Hiệp</v>
          </cell>
          <cell r="H951" t="str">
            <v>VND</v>
          </cell>
          <cell r="I951" t="str">
            <v>TM/20E#0185297</v>
          </cell>
          <cell r="J951">
            <v>44610</v>
          </cell>
        </row>
        <row r="952">
          <cell r="A952" t="str">
            <v>9101138828</v>
          </cell>
          <cell r="B952" t="str">
            <v>5131378432</v>
          </cell>
          <cell r="C952" t="str">
            <v>2003606</v>
          </cell>
          <cell r="D952" t="str">
            <v>CTY TNHH MTV TMDV NGỌC THƠM</v>
          </cell>
          <cell r="E952">
            <v>44607</v>
          </cell>
          <cell r="F952" t="str">
            <v>3301</v>
          </cell>
          <cell r="G952" t="str">
            <v>WM+ HNI TDP 4 Phú Đô</v>
          </cell>
          <cell r="H952" t="str">
            <v>VND</v>
          </cell>
          <cell r="I952" t="str">
            <v>TM/20E#0185299</v>
          </cell>
          <cell r="J952">
            <v>44610</v>
          </cell>
        </row>
        <row r="953">
          <cell r="A953" t="str">
            <v>9101138861</v>
          </cell>
          <cell r="B953" t="str">
            <v>5131378437</v>
          </cell>
          <cell r="C953" t="str">
            <v>2003606</v>
          </cell>
          <cell r="D953" t="str">
            <v>CTY TNHH MTV TMDV NGỌC THƠM</v>
          </cell>
          <cell r="E953">
            <v>44607</v>
          </cell>
          <cell r="F953" t="str">
            <v>3123</v>
          </cell>
          <cell r="G953" t="str">
            <v>WM+ HNI FLC Star Tower</v>
          </cell>
          <cell r="H953" t="str">
            <v>VND</v>
          </cell>
          <cell r="I953" t="str">
            <v>TM/20E#0185303</v>
          </cell>
          <cell r="J953">
            <v>44610</v>
          </cell>
        </row>
        <row r="954">
          <cell r="A954" t="str">
            <v>9101138866</v>
          </cell>
          <cell r="B954" t="str">
            <v>5131378438</v>
          </cell>
          <cell r="C954" t="str">
            <v>2003606</v>
          </cell>
          <cell r="D954" t="str">
            <v>CTY TNHH MTV TMDV NGỌC THƠM</v>
          </cell>
          <cell r="E954">
            <v>44607</v>
          </cell>
          <cell r="F954" t="str">
            <v>2011</v>
          </cell>
          <cell r="G954" t="str">
            <v>WM+ HNI Almaz</v>
          </cell>
          <cell r="H954" t="str">
            <v>VND</v>
          </cell>
          <cell r="I954" t="str">
            <v>TM/20E#0185304</v>
          </cell>
          <cell r="J954">
            <v>44610</v>
          </cell>
        </row>
        <row r="955">
          <cell r="A955" t="str">
            <v>9101138943</v>
          </cell>
          <cell r="B955" t="str">
            <v>5131378452</v>
          </cell>
          <cell r="C955" t="str">
            <v>2003606</v>
          </cell>
          <cell r="D955" t="str">
            <v>CTY TNHH MTV TMDV NGỌC THƠM</v>
          </cell>
          <cell r="E955">
            <v>44607</v>
          </cell>
          <cell r="F955" t="str">
            <v>5915</v>
          </cell>
          <cell r="G955" t="str">
            <v>WM+ TBH Phù Lôi, Vũ Thư</v>
          </cell>
          <cell r="H955" t="str">
            <v>VND</v>
          </cell>
          <cell r="I955" t="str">
            <v>TM/20E#0001998</v>
          </cell>
          <cell r="J955">
            <v>44610</v>
          </cell>
        </row>
        <row r="956">
          <cell r="A956" t="str">
            <v>9101138959</v>
          </cell>
          <cell r="B956" t="str">
            <v>5131378454</v>
          </cell>
          <cell r="C956" t="str">
            <v>2003606</v>
          </cell>
          <cell r="D956" t="str">
            <v>CTY TNHH MTV TMDV NGỌC THƠM</v>
          </cell>
          <cell r="E956">
            <v>44607</v>
          </cell>
          <cell r="F956" t="str">
            <v>2761</v>
          </cell>
          <cell r="G956" t="str">
            <v>WM+ HNI 22A Đức Diễn</v>
          </cell>
          <cell r="H956" t="str">
            <v>VND</v>
          </cell>
          <cell r="I956" t="str">
            <v>TM/20E#0185312</v>
          </cell>
          <cell r="J956">
            <v>44610</v>
          </cell>
        </row>
        <row r="957">
          <cell r="A957" t="str">
            <v>9101138962</v>
          </cell>
          <cell r="B957" t="str">
            <v>5131378455</v>
          </cell>
          <cell r="C957" t="str">
            <v>2003606</v>
          </cell>
          <cell r="D957" t="str">
            <v>CTY TNHH MTV TMDV NGỌC THƠM</v>
          </cell>
          <cell r="E957">
            <v>44607</v>
          </cell>
          <cell r="F957" t="str">
            <v>2083</v>
          </cell>
          <cell r="G957" t="str">
            <v>WM+ HNI 138 Phú Diễn</v>
          </cell>
          <cell r="H957" t="str">
            <v>VND</v>
          </cell>
          <cell r="I957" t="str">
            <v>TM/20E#0185313</v>
          </cell>
          <cell r="J957">
            <v>44610</v>
          </cell>
        </row>
        <row r="958">
          <cell r="A958" t="str">
            <v>9101138964</v>
          </cell>
          <cell r="B958" t="str">
            <v>5131378456</v>
          </cell>
          <cell r="C958" t="str">
            <v>2003606</v>
          </cell>
          <cell r="D958" t="str">
            <v>CTY TNHH MTV TMDV NGỌC THƠM</v>
          </cell>
          <cell r="E958">
            <v>44607</v>
          </cell>
          <cell r="F958" t="str">
            <v>2083</v>
          </cell>
          <cell r="G958" t="str">
            <v>WM+ HNI 138 Phú Diễn</v>
          </cell>
          <cell r="H958" t="str">
            <v>VND</v>
          </cell>
          <cell r="I958" t="str">
            <v>TM/20E#0185314</v>
          </cell>
          <cell r="J958">
            <v>44610</v>
          </cell>
        </row>
        <row r="959">
          <cell r="A959" t="str">
            <v>9101138970</v>
          </cell>
          <cell r="B959" t="str">
            <v>5131378457</v>
          </cell>
          <cell r="C959" t="str">
            <v>2003606</v>
          </cell>
          <cell r="D959" t="str">
            <v>CTY TNHH MTV TMDV NGỌC THƠM</v>
          </cell>
          <cell r="E959">
            <v>44607</v>
          </cell>
          <cell r="F959" t="str">
            <v>5128</v>
          </cell>
          <cell r="G959" t="str">
            <v>WM+ BNH Số 74 Đường Nguyễn Đăn</v>
          </cell>
          <cell r="H959" t="str">
            <v>VND</v>
          </cell>
          <cell r="I959" t="str">
            <v>TM/20E#0004665</v>
          </cell>
          <cell r="J959">
            <v>44610</v>
          </cell>
        </row>
        <row r="960">
          <cell r="A960" t="str">
            <v>9101138976</v>
          </cell>
          <cell r="B960" t="str">
            <v>5131378459</v>
          </cell>
          <cell r="C960" t="str">
            <v>2003606</v>
          </cell>
          <cell r="D960" t="str">
            <v>CTY TNHH MTV TMDV NGỌC THƠM</v>
          </cell>
          <cell r="E960">
            <v>44607</v>
          </cell>
          <cell r="F960" t="str">
            <v>3654</v>
          </cell>
          <cell r="G960" t="str">
            <v>WM+ TBH 792 Lý Bôn</v>
          </cell>
          <cell r="H960" t="str">
            <v>VND</v>
          </cell>
          <cell r="I960" t="str">
            <v>TM/20E#0001999</v>
          </cell>
          <cell r="J960">
            <v>44610</v>
          </cell>
        </row>
        <row r="961">
          <cell r="A961" t="str">
            <v>9101138995</v>
          </cell>
          <cell r="B961" t="str">
            <v>5131378464</v>
          </cell>
          <cell r="C961" t="str">
            <v>2003606</v>
          </cell>
          <cell r="D961" t="str">
            <v>CTY TNHH MTV TMDV NGỌC THƠM</v>
          </cell>
          <cell r="E961">
            <v>44607</v>
          </cell>
          <cell r="F961" t="str">
            <v>5518</v>
          </cell>
          <cell r="G961" t="str">
            <v>WM+ AGG 141/5 Nguyễn Thái Học</v>
          </cell>
          <cell r="H961" t="str">
            <v>VND</v>
          </cell>
          <cell r="I961" t="str">
            <v>TM/20E#0003987</v>
          </cell>
          <cell r="J961">
            <v>44610</v>
          </cell>
        </row>
        <row r="962">
          <cell r="A962" t="str">
            <v>9101138996</v>
          </cell>
          <cell r="B962" t="str">
            <v>5131378465</v>
          </cell>
          <cell r="C962" t="str">
            <v>2003606</v>
          </cell>
          <cell r="D962" t="str">
            <v>CTY TNHH MTV TMDV NGỌC THƠM</v>
          </cell>
          <cell r="E962">
            <v>44607</v>
          </cell>
          <cell r="F962" t="str">
            <v>3700</v>
          </cell>
          <cell r="G962" t="str">
            <v>WM+ HNI 492 Xuân Đỉnh</v>
          </cell>
          <cell r="H962" t="str">
            <v>VND</v>
          </cell>
          <cell r="I962" t="str">
            <v>TM/20E#0185319</v>
          </cell>
          <cell r="J962">
            <v>44610</v>
          </cell>
        </row>
        <row r="963">
          <cell r="A963" t="str">
            <v>9101139022</v>
          </cell>
          <cell r="B963" t="str">
            <v>5131378470</v>
          </cell>
          <cell r="C963" t="str">
            <v>2003606</v>
          </cell>
          <cell r="D963" t="str">
            <v>CTY TNHH MTV TMDV NGỌC THƠM</v>
          </cell>
          <cell r="E963">
            <v>44607</v>
          </cell>
          <cell r="F963" t="str">
            <v>5551</v>
          </cell>
          <cell r="G963" t="str">
            <v>WM+ VLG 86 Nguyễn Huệ</v>
          </cell>
          <cell r="H963" t="str">
            <v>VND</v>
          </cell>
          <cell r="I963" t="str">
            <v>TM/20E#0001096</v>
          </cell>
          <cell r="J963">
            <v>44610</v>
          </cell>
        </row>
        <row r="964">
          <cell r="A964" t="str">
            <v>9101139049</v>
          </cell>
          <cell r="B964" t="str">
            <v>5131378474</v>
          </cell>
          <cell r="C964" t="str">
            <v>2003606</v>
          </cell>
          <cell r="D964" t="str">
            <v>CTY TNHH MTV TMDV NGỌC THƠM</v>
          </cell>
          <cell r="E964">
            <v>44607</v>
          </cell>
          <cell r="F964" t="str">
            <v>4502</v>
          </cell>
          <cell r="G964" t="str">
            <v>WM+ DNG 19 Đinh Gia Trinh</v>
          </cell>
          <cell r="H964" t="str">
            <v>VND</v>
          </cell>
          <cell r="I964" t="str">
            <v>TM/20E#0024350</v>
          </cell>
          <cell r="J964">
            <v>44610</v>
          </cell>
        </row>
        <row r="965">
          <cell r="A965" t="str">
            <v>9101139051</v>
          </cell>
          <cell r="B965" t="str">
            <v>5131378475</v>
          </cell>
          <cell r="C965" t="str">
            <v>2003606</v>
          </cell>
          <cell r="D965" t="str">
            <v>CTY TNHH MTV TMDV NGỌC THƠM</v>
          </cell>
          <cell r="E965">
            <v>44607</v>
          </cell>
          <cell r="F965" t="str">
            <v>2402</v>
          </cell>
          <cell r="G965" t="str">
            <v>WM+ HNI 19B Tô Ngọc Vân</v>
          </cell>
          <cell r="H965" t="str">
            <v>VND</v>
          </cell>
          <cell r="I965" t="str">
            <v>TM/20E#0185324</v>
          </cell>
          <cell r="J965">
            <v>44610</v>
          </cell>
        </row>
        <row r="966">
          <cell r="A966" t="str">
            <v>9101139068</v>
          </cell>
          <cell r="B966" t="str">
            <v>5131378478</v>
          </cell>
          <cell r="C966" t="str">
            <v>2003606</v>
          </cell>
          <cell r="D966" t="str">
            <v>CTY TNHH MTV TMDV NGỌC THƠM</v>
          </cell>
          <cell r="E966">
            <v>44607</v>
          </cell>
          <cell r="F966" t="str">
            <v>5162</v>
          </cell>
          <cell r="G966" t="str">
            <v>WM+ HNI 120 QL21 Thôn Tảo Dươn</v>
          </cell>
          <cell r="H966" t="str">
            <v>VND</v>
          </cell>
          <cell r="I966" t="str">
            <v>TM/20E#0185325</v>
          </cell>
          <cell r="J966">
            <v>44610</v>
          </cell>
        </row>
        <row r="967">
          <cell r="A967" t="str">
            <v>9101139070</v>
          </cell>
          <cell r="B967" t="str">
            <v>5131378479</v>
          </cell>
          <cell r="C967" t="str">
            <v>2003606</v>
          </cell>
          <cell r="D967" t="str">
            <v>CTY TNHH MTV TMDV NGỌC THƠM</v>
          </cell>
          <cell r="E967">
            <v>44607</v>
          </cell>
          <cell r="F967" t="str">
            <v>5868</v>
          </cell>
          <cell r="G967" t="str">
            <v>WM+ TNN 602 Dương Tự Minh</v>
          </cell>
          <cell r="H967" t="str">
            <v>VND</v>
          </cell>
          <cell r="I967" t="str">
            <v>TM/20E#0002025</v>
          </cell>
          <cell r="J967">
            <v>44610</v>
          </cell>
        </row>
        <row r="968">
          <cell r="A968" t="str">
            <v>9101139141</v>
          </cell>
          <cell r="B968" t="str">
            <v>5131378485</v>
          </cell>
          <cell r="C968" t="str">
            <v>2003606</v>
          </cell>
          <cell r="D968" t="str">
            <v>CTY TNHH MTV TMDV NGỌC THƠM</v>
          </cell>
          <cell r="E968">
            <v>44607</v>
          </cell>
          <cell r="F968" t="str">
            <v>4538</v>
          </cell>
          <cell r="G968" t="str">
            <v>WM+ BNH 99 Nguyễn Trãi</v>
          </cell>
          <cell r="H968" t="str">
            <v>VND</v>
          </cell>
          <cell r="I968" t="str">
            <v>TM/20E#0004666</v>
          </cell>
          <cell r="J968">
            <v>44610</v>
          </cell>
        </row>
        <row r="969">
          <cell r="A969" t="str">
            <v>9101139162</v>
          </cell>
          <cell r="B969" t="str">
            <v>5131378487</v>
          </cell>
          <cell r="C969" t="str">
            <v>2003606</v>
          </cell>
          <cell r="D969" t="str">
            <v>CTY TNHH MTV TMDV NGỌC THƠM</v>
          </cell>
          <cell r="E969">
            <v>44607</v>
          </cell>
          <cell r="F969" t="str">
            <v>5473</v>
          </cell>
          <cell r="G969" t="str">
            <v>WM+ HNI 33 Võng Thị</v>
          </cell>
          <cell r="H969" t="str">
            <v>VND</v>
          </cell>
          <cell r="I969" t="str">
            <v>TM/20E#0185329</v>
          </cell>
          <cell r="J969">
            <v>44610</v>
          </cell>
        </row>
        <row r="970">
          <cell r="A970" t="str">
            <v>9101139171</v>
          </cell>
          <cell r="B970" t="str">
            <v>5131378491</v>
          </cell>
          <cell r="C970" t="str">
            <v>2003606</v>
          </cell>
          <cell r="D970" t="str">
            <v>CTY TNHH MTV TMDV NGỌC THƠM</v>
          </cell>
          <cell r="E970">
            <v>44607</v>
          </cell>
          <cell r="F970" t="str">
            <v>5715</v>
          </cell>
          <cell r="G970" t="str">
            <v>WM+ NDH 167 Phù Nghĩa</v>
          </cell>
          <cell r="H970" t="str">
            <v>VND</v>
          </cell>
          <cell r="I970" t="str">
            <v>TM/20E#0002881</v>
          </cell>
          <cell r="J970">
            <v>44610</v>
          </cell>
        </row>
        <row r="971">
          <cell r="A971" t="str">
            <v>9101139181</v>
          </cell>
          <cell r="B971" t="str">
            <v>5131378493</v>
          </cell>
          <cell r="C971" t="str">
            <v>2003606</v>
          </cell>
          <cell r="D971" t="str">
            <v>CTY TNHH MTV TMDV NGỌC THƠM</v>
          </cell>
          <cell r="E971">
            <v>44607</v>
          </cell>
          <cell r="F971" t="str">
            <v>5386</v>
          </cell>
          <cell r="G971" t="str">
            <v>WM+ HCM 309 Nguyễn Thị Rành</v>
          </cell>
          <cell r="H971" t="str">
            <v>VND</v>
          </cell>
          <cell r="I971" t="str">
            <v>TM/20E#0054608</v>
          </cell>
          <cell r="J971">
            <v>44610</v>
          </cell>
        </row>
        <row r="972">
          <cell r="A972" t="str">
            <v>9101139214</v>
          </cell>
          <cell r="B972" t="str">
            <v>5131378495</v>
          </cell>
          <cell r="C972" t="str">
            <v>2003606</v>
          </cell>
          <cell r="D972" t="str">
            <v>CTY TNHH MTV TMDV NGỌC THƠM</v>
          </cell>
          <cell r="E972">
            <v>44607</v>
          </cell>
          <cell r="F972" t="str">
            <v>3231</v>
          </cell>
          <cell r="G972" t="str">
            <v>WM+ HNI Tổ 6 Phúc Lợi</v>
          </cell>
          <cell r="H972" t="str">
            <v>VND</v>
          </cell>
          <cell r="I972" t="str">
            <v>TM/20E#0185332</v>
          </cell>
          <cell r="J972">
            <v>44610</v>
          </cell>
        </row>
        <row r="973">
          <cell r="A973" t="str">
            <v>9101139218</v>
          </cell>
          <cell r="B973" t="str">
            <v>5131378496</v>
          </cell>
          <cell r="C973" t="str">
            <v>2003606</v>
          </cell>
          <cell r="D973" t="str">
            <v>CTY TNHH MTV TMDV NGỌC THƠM</v>
          </cell>
          <cell r="E973">
            <v>44607</v>
          </cell>
          <cell r="F973" t="str">
            <v>5473</v>
          </cell>
          <cell r="G973" t="str">
            <v>WM+ HNI 33 Võng Thị</v>
          </cell>
          <cell r="H973" t="str">
            <v>VND</v>
          </cell>
          <cell r="I973" t="str">
            <v>TM/20E#0185333</v>
          </cell>
          <cell r="J973">
            <v>44610</v>
          </cell>
        </row>
        <row r="974">
          <cell r="A974" t="str">
            <v>9101139221</v>
          </cell>
          <cell r="B974" t="str">
            <v>5131378497</v>
          </cell>
          <cell r="C974" t="str">
            <v>2003606</v>
          </cell>
          <cell r="D974" t="str">
            <v>CTY TNHH MTV TMDV NGỌC THƠM</v>
          </cell>
          <cell r="E974">
            <v>44607</v>
          </cell>
          <cell r="F974" t="str">
            <v>4124</v>
          </cell>
          <cell r="G974" t="str">
            <v>WM+ HNI Đình Xuyên</v>
          </cell>
          <cell r="H974" t="str">
            <v>VND</v>
          </cell>
          <cell r="I974" t="str">
            <v>TM/20E#0185334</v>
          </cell>
          <cell r="J974">
            <v>44610</v>
          </cell>
        </row>
        <row r="975">
          <cell r="A975" t="str">
            <v>9101139225</v>
          </cell>
          <cell r="B975" t="str">
            <v>5131378498</v>
          </cell>
          <cell r="C975" t="str">
            <v>2003606</v>
          </cell>
          <cell r="D975" t="str">
            <v>CTY TNHH MTV TMDV NGỌC THƠM</v>
          </cell>
          <cell r="E975">
            <v>44607</v>
          </cell>
          <cell r="F975" t="str">
            <v>2826</v>
          </cell>
          <cell r="G975" t="str">
            <v>WM+ HNI 18 Lệ Mật</v>
          </cell>
          <cell r="H975" t="str">
            <v>VND</v>
          </cell>
          <cell r="I975" t="str">
            <v>TM/20E#0185335</v>
          </cell>
          <cell r="J975">
            <v>44610</v>
          </cell>
        </row>
        <row r="976">
          <cell r="A976" t="str">
            <v>9101139234</v>
          </cell>
          <cell r="B976" t="str">
            <v>5131378500</v>
          </cell>
          <cell r="C976" t="str">
            <v>2003606</v>
          </cell>
          <cell r="D976" t="str">
            <v>CTY TNHH MTV TMDV NGỌC THƠM</v>
          </cell>
          <cell r="E976">
            <v>44607</v>
          </cell>
          <cell r="F976" t="str">
            <v>3531</v>
          </cell>
          <cell r="G976" t="str">
            <v>WM+ HNI 24T3 Thanh Xuân Comple</v>
          </cell>
          <cell r="H976" t="str">
            <v>VND</v>
          </cell>
          <cell r="I976" t="str">
            <v>TM/20E#0185336</v>
          </cell>
          <cell r="J976">
            <v>44610</v>
          </cell>
        </row>
        <row r="977">
          <cell r="A977" t="str">
            <v>9101139252</v>
          </cell>
          <cell r="B977" t="str">
            <v>5131378503</v>
          </cell>
          <cell r="C977" t="str">
            <v>2003606</v>
          </cell>
          <cell r="D977" t="str">
            <v>CTY TNHH MTV TMDV NGỌC THƠM</v>
          </cell>
          <cell r="E977">
            <v>44607</v>
          </cell>
          <cell r="F977" t="str">
            <v>5615</v>
          </cell>
          <cell r="G977" t="str">
            <v>WM+ HNI C14-A10 KĐT Nam Trung</v>
          </cell>
          <cell r="H977" t="str">
            <v>VND</v>
          </cell>
          <cell r="I977" t="str">
            <v>TM/20E#0185338</v>
          </cell>
          <cell r="J977">
            <v>44610</v>
          </cell>
        </row>
        <row r="978">
          <cell r="A978" t="str">
            <v>9101139267</v>
          </cell>
          <cell r="B978" t="str">
            <v>5131378506</v>
          </cell>
          <cell r="C978" t="str">
            <v>2003606</v>
          </cell>
          <cell r="D978" t="str">
            <v>CTY TNHH MTV TMDV NGỌC THƠM</v>
          </cell>
          <cell r="E978">
            <v>44607</v>
          </cell>
          <cell r="F978" t="str">
            <v>5519</v>
          </cell>
          <cell r="G978" t="str">
            <v>WM+ TVH 10 Phạm Hồng Thái</v>
          </cell>
          <cell r="H978" t="str">
            <v>VND</v>
          </cell>
          <cell r="I978" t="str">
            <v>TM/20E#0001778</v>
          </cell>
          <cell r="J978">
            <v>44610</v>
          </cell>
        </row>
        <row r="979">
          <cell r="A979" t="str">
            <v>9101139275</v>
          </cell>
          <cell r="B979" t="str">
            <v>5131378507</v>
          </cell>
          <cell r="C979" t="str">
            <v>2003606</v>
          </cell>
          <cell r="D979" t="str">
            <v>CTY TNHH MTV TMDV NGỌC THƠM</v>
          </cell>
          <cell r="E979">
            <v>44607</v>
          </cell>
          <cell r="F979" t="str">
            <v>3081</v>
          </cell>
          <cell r="G979" t="str">
            <v>WM+ HNI 21-23 Mễ Trì Thượng</v>
          </cell>
          <cell r="H979" t="str">
            <v>VND</v>
          </cell>
          <cell r="I979" t="str">
            <v>TM/20E#0185339</v>
          </cell>
          <cell r="J979">
            <v>44610</v>
          </cell>
        </row>
        <row r="980">
          <cell r="A980" t="str">
            <v>9101139277</v>
          </cell>
          <cell r="B980" t="str">
            <v>5131378508</v>
          </cell>
          <cell r="C980" t="str">
            <v>2003606</v>
          </cell>
          <cell r="D980" t="str">
            <v>CTY TNHH MTV TMDV NGỌC THƠM</v>
          </cell>
          <cell r="E980">
            <v>44607</v>
          </cell>
          <cell r="F980" t="str">
            <v>5986</v>
          </cell>
          <cell r="G980" t="str">
            <v>WM+ BNH Nghiêm Xá, Yên Phong</v>
          </cell>
          <cell r="H980" t="str">
            <v>VND</v>
          </cell>
          <cell r="I980" t="str">
            <v>TM/20E#0004668</v>
          </cell>
          <cell r="J980">
            <v>44610</v>
          </cell>
        </row>
        <row r="981">
          <cell r="A981" t="str">
            <v>9101139312</v>
          </cell>
          <cell r="B981" t="str">
            <v>5131378511</v>
          </cell>
          <cell r="C981" t="str">
            <v>2003606</v>
          </cell>
          <cell r="D981" t="str">
            <v>CTY TNHH MTV TMDV NGỌC THƠM</v>
          </cell>
          <cell r="E981">
            <v>44607</v>
          </cell>
          <cell r="F981" t="str">
            <v>3689</v>
          </cell>
          <cell r="G981" t="str">
            <v>WM+ QNH 42 Trần Phú</v>
          </cell>
          <cell r="H981" t="str">
            <v>VND</v>
          </cell>
          <cell r="I981" t="str">
            <v>TM/20E#0016041</v>
          </cell>
          <cell r="J981">
            <v>44610</v>
          </cell>
        </row>
        <row r="982">
          <cell r="A982" t="str">
            <v>9101139325</v>
          </cell>
          <cell r="B982" t="str">
            <v>5131378513</v>
          </cell>
          <cell r="C982" t="str">
            <v>2003606</v>
          </cell>
          <cell r="D982" t="str">
            <v>CTY TNHH MTV TMDV NGỌC THƠM</v>
          </cell>
          <cell r="E982">
            <v>44607</v>
          </cell>
          <cell r="F982" t="str">
            <v>4630</v>
          </cell>
          <cell r="G982" t="str">
            <v>WM+ AGG TĐS 47, TBĐ 001 Ung Vă</v>
          </cell>
          <cell r="H982" t="str">
            <v>VND</v>
          </cell>
          <cell r="I982" t="str">
            <v>TM/20E#0003989</v>
          </cell>
          <cell r="J982">
            <v>44610</v>
          </cell>
        </row>
        <row r="983">
          <cell r="A983" t="str">
            <v>9101139346</v>
          </cell>
          <cell r="B983" t="str">
            <v>5131378516</v>
          </cell>
          <cell r="C983" t="str">
            <v>2003606</v>
          </cell>
          <cell r="D983" t="str">
            <v>CTY TNHH MTV TMDV NGỌC THƠM</v>
          </cell>
          <cell r="E983">
            <v>44607</v>
          </cell>
          <cell r="F983" t="str">
            <v>4680</v>
          </cell>
          <cell r="G983" t="str">
            <v>WM+ HNI Xóm 5 Văn Phú</v>
          </cell>
          <cell r="H983" t="str">
            <v>VND</v>
          </cell>
          <cell r="I983" t="str">
            <v>TM/20E#0185343</v>
          </cell>
          <cell r="J983">
            <v>44610</v>
          </cell>
        </row>
        <row r="984">
          <cell r="A984" t="str">
            <v>9101139349</v>
          </cell>
          <cell r="B984" t="str">
            <v>5131532269</v>
          </cell>
          <cell r="C984" t="str">
            <v>2003606</v>
          </cell>
          <cell r="D984" t="str">
            <v>CTY TNHH MTV TMDV NGỌC THƠM</v>
          </cell>
          <cell r="E984">
            <v>44607</v>
          </cell>
          <cell r="F984" t="str">
            <v>1664</v>
          </cell>
          <cell r="G984" t="str">
            <v>WM HNI La Thành</v>
          </cell>
          <cell r="H984" t="str">
            <v>VND</v>
          </cell>
          <cell r="I984" t="str">
            <v>TM/20E#0192027</v>
          </cell>
          <cell r="J984">
            <v>44617</v>
          </cell>
        </row>
        <row r="985">
          <cell r="A985" t="str">
            <v>9101139367</v>
          </cell>
          <cell r="B985" t="str">
            <v>5131378518</v>
          </cell>
          <cell r="C985" t="str">
            <v>2003606</v>
          </cell>
          <cell r="D985" t="str">
            <v>CTY TNHH MTV TMDV NGỌC THƠM</v>
          </cell>
          <cell r="E985">
            <v>44607</v>
          </cell>
          <cell r="F985" t="str">
            <v>4807</v>
          </cell>
          <cell r="G985" t="str">
            <v>WM+ DNG 92 Mai Thúc Lân</v>
          </cell>
          <cell r="H985" t="str">
            <v>VND</v>
          </cell>
          <cell r="I985" t="str">
            <v>TM/20E#0024353</v>
          </cell>
          <cell r="J985">
            <v>44610</v>
          </cell>
        </row>
        <row r="986">
          <cell r="A986" t="str">
            <v>9101139374</v>
          </cell>
          <cell r="B986" t="str">
            <v>5131378519</v>
          </cell>
          <cell r="C986" t="str">
            <v>2003606</v>
          </cell>
          <cell r="D986" t="str">
            <v>CTY TNHH MTV TMDV NGỌC THƠM</v>
          </cell>
          <cell r="E986">
            <v>44607</v>
          </cell>
          <cell r="F986" t="str">
            <v>2817</v>
          </cell>
          <cell r="G986" t="str">
            <v>WM+ HNI 18 Cầu Dậu</v>
          </cell>
          <cell r="H986" t="str">
            <v>VND</v>
          </cell>
          <cell r="I986" t="str">
            <v>TM/20E#0185344</v>
          </cell>
          <cell r="J986">
            <v>44610</v>
          </cell>
        </row>
        <row r="987">
          <cell r="A987" t="str">
            <v>9101139396</v>
          </cell>
          <cell r="B987" t="str">
            <v>5131378521</v>
          </cell>
          <cell r="C987" t="str">
            <v>2003606</v>
          </cell>
          <cell r="D987" t="str">
            <v>CTY TNHH MTV TMDV NGỌC THƠM</v>
          </cell>
          <cell r="E987">
            <v>44607</v>
          </cell>
          <cell r="F987" t="str">
            <v>3147</v>
          </cell>
          <cell r="G987" t="str">
            <v>WM+ HCM 145 Vĩnh Viễn</v>
          </cell>
          <cell r="H987" t="str">
            <v>VND</v>
          </cell>
          <cell r="I987" t="str">
            <v>TM/20E#0054612</v>
          </cell>
          <cell r="J987">
            <v>44610</v>
          </cell>
        </row>
        <row r="988">
          <cell r="A988" t="str">
            <v>9101139424</v>
          </cell>
          <cell r="B988" t="str">
            <v>5131378525</v>
          </cell>
          <cell r="C988" t="str">
            <v>2003606</v>
          </cell>
          <cell r="D988" t="str">
            <v>CTY TNHH MTV TMDV NGỌC THƠM</v>
          </cell>
          <cell r="E988">
            <v>44607</v>
          </cell>
          <cell r="F988" t="str">
            <v>4755</v>
          </cell>
          <cell r="G988" t="str">
            <v>WM+ DNG 46 Lê Văn Thứ</v>
          </cell>
          <cell r="H988" t="str">
            <v>VND</v>
          </cell>
          <cell r="I988" t="str">
            <v>TM/20E#0024356</v>
          </cell>
          <cell r="J988">
            <v>44610</v>
          </cell>
        </row>
        <row r="989">
          <cell r="A989" t="str">
            <v>9101139474</v>
          </cell>
          <cell r="B989" t="str">
            <v>5131532315</v>
          </cell>
          <cell r="C989" t="str">
            <v>2003606</v>
          </cell>
          <cell r="D989" t="str">
            <v>CTY TNHH MTV TMDV NGỌC THƠM</v>
          </cell>
          <cell r="E989">
            <v>44608</v>
          </cell>
          <cell r="F989" t="str">
            <v>1676</v>
          </cell>
          <cell r="G989" t="str">
            <v>WM VCP BKN Bắc Kạn</v>
          </cell>
          <cell r="H989" t="str">
            <v>VND</v>
          </cell>
          <cell r="I989" t="str">
            <v>TM/20E#0000301</v>
          </cell>
          <cell r="J989">
            <v>44617</v>
          </cell>
        </row>
        <row r="990">
          <cell r="A990" t="str">
            <v>9101139495</v>
          </cell>
          <cell r="B990" t="str">
            <v>5131532327</v>
          </cell>
          <cell r="C990" t="str">
            <v>2003606</v>
          </cell>
          <cell r="D990" t="str">
            <v>CTY TNHH MTV TMDV NGỌC THƠM</v>
          </cell>
          <cell r="E990">
            <v>44608</v>
          </cell>
          <cell r="F990" t="str">
            <v>3401</v>
          </cell>
          <cell r="G990" t="str">
            <v>WM+ HDG 284 Nguyễn Lương Bằng</v>
          </cell>
          <cell r="H990" t="str">
            <v>VND</v>
          </cell>
          <cell r="I990" t="str">
            <v>TM/20E#0004474</v>
          </cell>
          <cell r="J990">
            <v>44617</v>
          </cell>
        </row>
        <row r="991">
          <cell r="A991" t="str">
            <v>9101139497</v>
          </cell>
          <cell r="B991" t="str">
            <v>5131532329</v>
          </cell>
          <cell r="C991" t="str">
            <v>2003606</v>
          </cell>
          <cell r="D991" t="str">
            <v>CTY TNHH MTV TMDV NGỌC THƠM</v>
          </cell>
          <cell r="E991">
            <v>44608</v>
          </cell>
          <cell r="F991" t="str">
            <v>2894</v>
          </cell>
          <cell r="G991" t="str">
            <v>WM+ HCM 131 Đặng Văn Ngữ</v>
          </cell>
          <cell r="H991" t="str">
            <v>VND</v>
          </cell>
          <cell r="I991" t="str">
            <v>TM/20E#0056629</v>
          </cell>
          <cell r="J991">
            <v>44617</v>
          </cell>
        </row>
        <row r="992">
          <cell r="A992" t="str">
            <v>9101139498</v>
          </cell>
          <cell r="B992" t="str">
            <v>5131532331</v>
          </cell>
          <cell r="C992" t="str">
            <v>2003606</v>
          </cell>
          <cell r="D992" t="str">
            <v>CTY TNHH MTV TMDV NGỌC THƠM</v>
          </cell>
          <cell r="E992">
            <v>44608</v>
          </cell>
          <cell r="F992" t="str">
            <v>5141</v>
          </cell>
          <cell r="G992" t="str">
            <v>WM+ HCM 112/6 Tân Chánh Hiệp 3</v>
          </cell>
          <cell r="H992" t="str">
            <v>VND</v>
          </cell>
          <cell r="I992" t="str">
            <v>TM/20E#0056630</v>
          </cell>
          <cell r="J992">
            <v>44617</v>
          </cell>
        </row>
        <row r="993">
          <cell r="A993" t="str">
            <v>9101139503</v>
          </cell>
          <cell r="B993" t="str">
            <v>5131532347</v>
          </cell>
          <cell r="C993" t="str">
            <v>2003606</v>
          </cell>
          <cell r="D993" t="str">
            <v>CTY TNHH MTV TMDV NGỌC THƠM</v>
          </cell>
          <cell r="E993">
            <v>44608</v>
          </cell>
          <cell r="F993" t="str">
            <v>5132</v>
          </cell>
          <cell r="G993" t="str">
            <v>WM+ HPG Khu 5,TT Tiên Lãng</v>
          </cell>
          <cell r="H993" t="str">
            <v>VND</v>
          </cell>
          <cell r="I993" t="str">
            <v>TM/20E#0014348</v>
          </cell>
          <cell r="J993">
            <v>44617</v>
          </cell>
        </row>
        <row r="994">
          <cell r="A994" t="str">
            <v>9101139514</v>
          </cell>
          <cell r="B994" t="str">
            <v>5131532351</v>
          </cell>
          <cell r="C994" t="str">
            <v>2003606</v>
          </cell>
          <cell r="D994" t="str">
            <v>CTY TNHH MTV TMDV NGỌC THƠM</v>
          </cell>
          <cell r="E994">
            <v>44608</v>
          </cell>
          <cell r="F994" t="str">
            <v>5952</v>
          </cell>
          <cell r="G994" t="str">
            <v>WM+ HNI Phú Sơn, Ba Vì</v>
          </cell>
          <cell r="H994" t="str">
            <v>VND</v>
          </cell>
          <cell r="I994" t="str">
            <v>TM/20E#0192059</v>
          </cell>
          <cell r="J994">
            <v>44617</v>
          </cell>
        </row>
        <row r="995">
          <cell r="A995" t="str">
            <v>9101139605</v>
          </cell>
          <cell r="B995" t="str">
            <v>5131532406</v>
          </cell>
          <cell r="C995" t="str">
            <v>2003606</v>
          </cell>
          <cell r="D995" t="str">
            <v>CTY TNHH MTV TMDV NGỌC THƠM</v>
          </cell>
          <cell r="E995">
            <v>44608</v>
          </cell>
          <cell r="F995" t="str">
            <v>2596</v>
          </cell>
          <cell r="G995" t="str">
            <v>WM+ DNG 744 Lê Văn Hiến</v>
          </cell>
          <cell r="H995" t="str">
            <v>VND</v>
          </cell>
          <cell r="I995" t="str">
            <v>TM/20E#0025202</v>
          </cell>
          <cell r="J995">
            <v>44617</v>
          </cell>
        </row>
        <row r="996">
          <cell r="A996" t="str">
            <v>9101139624</v>
          </cell>
          <cell r="B996" t="str">
            <v>5131532424</v>
          </cell>
          <cell r="C996" t="str">
            <v>2003606</v>
          </cell>
          <cell r="D996" t="str">
            <v>CTY TNHH MTV TMDV NGỌC THƠM</v>
          </cell>
          <cell r="E996">
            <v>44608</v>
          </cell>
          <cell r="F996" t="str">
            <v>5521</v>
          </cell>
          <cell r="G996" t="str">
            <v>WM+ HCM 34 Tân Thới Nhất 21</v>
          </cell>
          <cell r="H996" t="str">
            <v>VND</v>
          </cell>
          <cell r="I996" t="str">
            <v>TM/20E#0056644</v>
          </cell>
          <cell r="J996">
            <v>44617</v>
          </cell>
        </row>
        <row r="997">
          <cell r="A997" t="str">
            <v>9101139651</v>
          </cell>
          <cell r="B997" t="str">
            <v>5131532428</v>
          </cell>
          <cell r="C997" t="str">
            <v>2003606</v>
          </cell>
          <cell r="D997" t="str">
            <v>CTY TNHH MTV TMDV NGỌC THƠM</v>
          </cell>
          <cell r="E997">
            <v>44608</v>
          </cell>
          <cell r="F997" t="str">
            <v>5756</v>
          </cell>
          <cell r="G997" t="str">
            <v>WM+ BDG CC Phúc Đạt, Căn 124-1</v>
          </cell>
          <cell r="H997" t="str">
            <v>VND</v>
          </cell>
          <cell r="I997" t="str">
            <v>TM/20E#0003984</v>
          </cell>
          <cell r="J997">
            <v>44617</v>
          </cell>
        </row>
        <row r="998">
          <cell r="A998" t="str">
            <v>9101139869</v>
          </cell>
          <cell r="B998" t="str">
            <v>5131532514</v>
          </cell>
          <cell r="C998" t="str">
            <v>2003606</v>
          </cell>
          <cell r="D998" t="str">
            <v>CTY TNHH MTV TMDV NGỌC THƠM</v>
          </cell>
          <cell r="E998">
            <v>44608</v>
          </cell>
          <cell r="F998" t="str">
            <v>4865</v>
          </cell>
          <cell r="G998" t="str">
            <v>WM+ HYN Chợ Đầu</v>
          </cell>
          <cell r="H998" t="str">
            <v>VND</v>
          </cell>
          <cell r="I998" t="str">
            <v>TM/20E#0002812</v>
          </cell>
          <cell r="J998">
            <v>44617</v>
          </cell>
        </row>
        <row r="999">
          <cell r="A999" t="str">
            <v>9101139974</v>
          </cell>
          <cell r="B999" t="str">
            <v>5131532534</v>
          </cell>
          <cell r="C999" t="str">
            <v>2003606</v>
          </cell>
          <cell r="D999" t="str">
            <v>CTY TNHH MTV TMDV NGỌC THƠM</v>
          </cell>
          <cell r="E999">
            <v>44608</v>
          </cell>
          <cell r="F999" t="str">
            <v>4235</v>
          </cell>
          <cell r="G999" t="str">
            <v>WM+ HCM Tầng 1 Lô A, CC XI Riv</v>
          </cell>
          <cell r="H999" t="str">
            <v>VND</v>
          </cell>
          <cell r="I999" t="str">
            <v>TM/20E#0056659</v>
          </cell>
          <cell r="J999">
            <v>44617</v>
          </cell>
        </row>
        <row r="1000">
          <cell r="A1000" t="str">
            <v>9101139991</v>
          </cell>
          <cell r="B1000" t="str">
            <v>5131532541</v>
          </cell>
          <cell r="C1000" t="str">
            <v>2003606</v>
          </cell>
          <cell r="D1000" t="str">
            <v>CTY TNHH MTV TMDV NGỌC THƠM</v>
          </cell>
          <cell r="E1000">
            <v>44608</v>
          </cell>
          <cell r="F1000" t="str">
            <v>5251</v>
          </cell>
          <cell r="G1000" t="str">
            <v>WM+ DNI, 31 Lô B5, P. Tân Phon</v>
          </cell>
          <cell r="H1000" t="str">
            <v>VND</v>
          </cell>
          <cell r="I1000" t="str">
            <v>TM/20E#0005068</v>
          </cell>
          <cell r="J1000">
            <v>44617</v>
          </cell>
        </row>
        <row r="1001">
          <cell r="A1001" t="str">
            <v>9101139992</v>
          </cell>
          <cell r="B1001" t="str">
            <v>5131532543</v>
          </cell>
          <cell r="C1001" t="str">
            <v>2003606</v>
          </cell>
          <cell r="D1001" t="str">
            <v>CTY TNHH MTV TMDV NGỌC THƠM</v>
          </cell>
          <cell r="E1001">
            <v>44608</v>
          </cell>
          <cell r="F1001" t="str">
            <v>6148</v>
          </cell>
          <cell r="G1001" t="str">
            <v>WM+ HNI 28 Cửa Nam</v>
          </cell>
          <cell r="H1001" t="str">
            <v>VND</v>
          </cell>
          <cell r="I1001" t="str">
            <v>TM/20E#0192156</v>
          </cell>
          <cell r="J1001">
            <v>44617</v>
          </cell>
        </row>
        <row r="1002">
          <cell r="A1002" t="str">
            <v>9101140017</v>
          </cell>
          <cell r="B1002" t="str">
            <v>5131532556</v>
          </cell>
          <cell r="C1002" t="str">
            <v>2003606</v>
          </cell>
          <cell r="D1002" t="str">
            <v>CTY TNHH MTV TMDV NGỌC THƠM</v>
          </cell>
          <cell r="E1002">
            <v>44608</v>
          </cell>
          <cell r="F1002" t="str">
            <v>6008</v>
          </cell>
          <cell r="G1002" t="str">
            <v>WM+ HCM 125A Dương Thị Mười</v>
          </cell>
          <cell r="H1002" t="str">
            <v>VND</v>
          </cell>
          <cell r="I1002" t="str">
            <v>TM/20E#0056664</v>
          </cell>
          <cell r="J1002">
            <v>44617</v>
          </cell>
        </row>
        <row r="1003">
          <cell r="A1003" t="str">
            <v>9101140047</v>
          </cell>
          <cell r="B1003" t="str">
            <v>5131532560</v>
          </cell>
          <cell r="C1003" t="str">
            <v>2003606</v>
          </cell>
          <cell r="D1003" t="str">
            <v>CTY TNHH MTV TMDV NGỌC THƠM</v>
          </cell>
          <cell r="E1003">
            <v>44608</v>
          </cell>
          <cell r="F1003" t="str">
            <v>3336</v>
          </cell>
          <cell r="G1003" t="str">
            <v>WM+ QNH Tổ 12C khu 2A Hà Phong</v>
          </cell>
          <cell r="H1003" t="str">
            <v>VND</v>
          </cell>
          <cell r="I1003" t="str">
            <v>TM/20E#0016759</v>
          </cell>
          <cell r="J1003">
            <v>44617</v>
          </cell>
        </row>
        <row r="1004">
          <cell r="A1004" t="str">
            <v>9101140085</v>
          </cell>
          <cell r="B1004" t="str">
            <v>5131532577</v>
          </cell>
          <cell r="C1004" t="str">
            <v>2003606</v>
          </cell>
          <cell r="D1004" t="str">
            <v>CTY TNHH MTV TMDV NGỌC THƠM</v>
          </cell>
          <cell r="E1004">
            <v>44608</v>
          </cell>
          <cell r="F1004" t="str">
            <v>3592</v>
          </cell>
          <cell r="G1004" t="str">
            <v>WM+ DNI 2/11 Khu Phố 4</v>
          </cell>
          <cell r="H1004" t="str">
            <v>VND</v>
          </cell>
          <cell r="I1004" t="str">
            <v>TM/20E#0005069</v>
          </cell>
          <cell r="J1004">
            <v>44617</v>
          </cell>
        </row>
        <row r="1005">
          <cell r="A1005" t="str">
            <v>9101140363</v>
          </cell>
          <cell r="B1005" t="str">
            <v>5131532654</v>
          </cell>
          <cell r="C1005" t="str">
            <v>2003606</v>
          </cell>
          <cell r="D1005" t="str">
            <v>CTY TNHH MTV TMDV NGỌC THƠM</v>
          </cell>
          <cell r="E1005">
            <v>44608</v>
          </cell>
          <cell r="F1005" t="str">
            <v>5521</v>
          </cell>
          <cell r="G1005" t="str">
            <v>WM+ HCM 34 Tân Thới Nhất 21</v>
          </cell>
          <cell r="H1005" t="str">
            <v>VND</v>
          </cell>
          <cell r="I1005" t="str">
            <v>TM/20E#0056676</v>
          </cell>
          <cell r="J1005">
            <v>44617</v>
          </cell>
        </row>
        <row r="1006">
          <cell r="A1006" t="str">
            <v>9101140366</v>
          </cell>
          <cell r="B1006" t="str">
            <v>5131532656</v>
          </cell>
          <cell r="C1006" t="str">
            <v>2003606</v>
          </cell>
          <cell r="D1006" t="str">
            <v>CTY TNHH MTV TMDV NGỌC THƠM</v>
          </cell>
          <cell r="E1006">
            <v>44608</v>
          </cell>
          <cell r="F1006" t="str">
            <v>4434</v>
          </cell>
          <cell r="G1006" t="str">
            <v>WM+ DNG 43 Hồ Quý Ly</v>
          </cell>
          <cell r="H1006" t="str">
            <v>VND</v>
          </cell>
          <cell r="I1006" t="str">
            <v>TM/20E#0025213</v>
          </cell>
          <cell r="J1006">
            <v>44617</v>
          </cell>
        </row>
        <row r="1007">
          <cell r="A1007" t="str">
            <v>9101140377</v>
          </cell>
          <cell r="B1007" t="str">
            <v>5131532660</v>
          </cell>
          <cell r="C1007" t="str">
            <v>2003606</v>
          </cell>
          <cell r="D1007" t="str">
            <v>CTY TNHH MTV TMDV NGỌC THƠM</v>
          </cell>
          <cell r="E1007">
            <v>44608</v>
          </cell>
          <cell r="F1007" t="str">
            <v>5622</v>
          </cell>
          <cell r="G1007" t="str">
            <v>WM+ HNI S1.11 Ocean Park</v>
          </cell>
          <cell r="H1007" t="str">
            <v>VND</v>
          </cell>
          <cell r="I1007" t="str">
            <v>TM/20E#0192221</v>
          </cell>
          <cell r="J1007">
            <v>44617</v>
          </cell>
        </row>
        <row r="1008">
          <cell r="A1008" t="str">
            <v>9101140379</v>
          </cell>
          <cell r="B1008" t="str">
            <v>5131532662</v>
          </cell>
          <cell r="C1008" t="str">
            <v>2003606</v>
          </cell>
          <cell r="D1008" t="str">
            <v>CTY TNHH MTV TMDV NGỌC THƠM</v>
          </cell>
          <cell r="E1008">
            <v>44608</v>
          </cell>
          <cell r="F1008" t="str">
            <v>3241</v>
          </cell>
          <cell r="G1008" t="str">
            <v>WM+ HCM 1206 Lê Đức Thọ</v>
          </cell>
          <cell r="H1008" t="str">
            <v>VND</v>
          </cell>
          <cell r="I1008" t="str">
            <v>TM/20E#0056677</v>
          </cell>
          <cell r="J1008">
            <v>44617</v>
          </cell>
        </row>
        <row r="1009">
          <cell r="A1009" t="str">
            <v>9101140388</v>
          </cell>
          <cell r="B1009" t="str">
            <v>5131532676</v>
          </cell>
          <cell r="C1009" t="str">
            <v>2003606</v>
          </cell>
          <cell r="D1009" t="str">
            <v>CTY TNHH MTV TMDV NGỌC THƠM</v>
          </cell>
          <cell r="E1009">
            <v>44608</v>
          </cell>
          <cell r="F1009" t="str">
            <v>4090</v>
          </cell>
          <cell r="G1009" t="str">
            <v>WM+ DNI 340 Bùi Trọng Nghĩa</v>
          </cell>
          <cell r="H1009" t="str">
            <v>VND</v>
          </cell>
          <cell r="I1009" t="str">
            <v>TM/20E#0005070</v>
          </cell>
          <cell r="J1009">
            <v>44617</v>
          </cell>
        </row>
        <row r="1010">
          <cell r="A1010" t="str">
            <v>9101140405</v>
          </cell>
          <cell r="B1010" t="str">
            <v>5131532681</v>
          </cell>
          <cell r="C1010" t="str">
            <v>2003606</v>
          </cell>
          <cell r="D1010" t="str">
            <v>CTY TNHH MTV TMDV NGỌC THƠM</v>
          </cell>
          <cell r="E1010">
            <v>44608</v>
          </cell>
          <cell r="F1010" t="str">
            <v>3073</v>
          </cell>
          <cell r="G1010" t="str">
            <v>WM+ HNI 38 Ô Cách</v>
          </cell>
          <cell r="H1010" t="str">
            <v>VND</v>
          </cell>
          <cell r="I1010" t="str">
            <v>TM/20E#0192229</v>
          </cell>
          <cell r="J1010">
            <v>44617</v>
          </cell>
        </row>
        <row r="1011">
          <cell r="A1011" t="str">
            <v>9101140441</v>
          </cell>
          <cell r="B1011" t="str">
            <v>5131532697</v>
          </cell>
          <cell r="C1011" t="str">
            <v>2003606</v>
          </cell>
          <cell r="D1011" t="str">
            <v>CTY TNHH MTV TMDV NGỌC THƠM</v>
          </cell>
          <cell r="E1011">
            <v>44608</v>
          </cell>
          <cell r="F1011" t="str">
            <v>5936</v>
          </cell>
          <cell r="G1011" t="str">
            <v>WM+ HNI Tầm Xá, Đông Anh</v>
          </cell>
          <cell r="H1011" t="str">
            <v>VND</v>
          </cell>
          <cell r="I1011" t="str">
            <v>TM/20E#0192239</v>
          </cell>
          <cell r="J1011">
            <v>44617</v>
          </cell>
        </row>
        <row r="1012">
          <cell r="A1012" t="str">
            <v>9101140461</v>
          </cell>
          <cell r="B1012" t="str">
            <v>5131532717</v>
          </cell>
          <cell r="C1012" t="str">
            <v>2003606</v>
          </cell>
          <cell r="D1012" t="str">
            <v>CTY TNHH MTV TMDV NGỌC THƠM</v>
          </cell>
          <cell r="E1012">
            <v>44608</v>
          </cell>
          <cell r="F1012" t="str">
            <v>4319</v>
          </cell>
          <cell r="G1012" t="str">
            <v>WM+ HCM 492-494 đường số 7</v>
          </cell>
          <cell r="H1012" t="str">
            <v>VND</v>
          </cell>
          <cell r="I1012" t="str">
            <v>TM/20E#0056684</v>
          </cell>
          <cell r="J1012">
            <v>44617</v>
          </cell>
        </row>
        <row r="1013">
          <cell r="A1013" t="str">
            <v>9101140487</v>
          </cell>
          <cell r="B1013" t="str">
            <v>5131532719</v>
          </cell>
          <cell r="C1013" t="str">
            <v>2003606</v>
          </cell>
          <cell r="D1013" t="str">
            <v>CTY TNHH MTV TMDV NGỌC THƠM</v>
          </cell>
          <cell r="E1013">
            <v>44608</v>
          </cell>
          <cell r="F1013" t="str">
            <v>5447</v>
          </cell>
          <cell r="G1013" t="str">
            <v>WM+ HCM 35A đường TX 21</v>
          </cell>
          <cell r="H1013" t="str">
            <v>VND</v>
          </cell>
          <cell r="I1013" t="str">
            <v>TM/20E#0056685</v>
          </cell>
          <cell r="J1013">
            <v>44617</v>
          </cell>
        </row>
        <row r="1014">
          <cell r="A1014" t="str">
            <v>9101140510</v>
          </cell>
          <cell r="B1014" t="str">
            <v>5131532721</v>
          </cell>
          <cell r="C1014" t="str">
            <v>2003606</v>
          </cell>
          <cell r="D1014" t="str">
            <v>CTY TNHH MTV TMDV NGỌC THƠM</v>
          </cell>
          <cell r="E1014">
            <v>44608</v>
          </cell>
          <cell r="F1014" t="str">
            <v>5532</v>
          </cell>
          <cell r="G1014" t="str">
            <v>WM+ HCM 50-52 đường 50A</v>
          </cell>
          <cell r="H1014" t="str">
            <v>VND</v>
          </cell>
          <cell r="I1014" t="str">
            <v>TM/20E#0056686</v>
          </cell>
          <cell r="J1014">
            <v>44617</v>
          </cell>
        </row>
        <row r="1015">
          <cell r="A1015" t="str">
            <v>9101140538</v>
          </cell>
          <cell r="B1015" t="str">
            <v>5131532723</v>
          </cell>
          <cell r="C1015" t="str">
            <v>2003606</v>
          </cell>
          <cell r="D1015" t="str">
            <v>CTY TNHH MTV TMDV NGỌC THƠM</v>
          </cell>
          <cell r="E1015">
            <v>44608</v>
          </cell>
          <cell r="F1015" t="str">
            <v>6124</v>
          </cell>
          <cell r="G1015" t="str">
            <v>WM+ CTO 24A Hồ Trung Thành</v>
          </cell>
          <cell r="H1015" t="str">
            <v>VND</v>
          </cell>
          <cell r="I1015" t="str">
            <v>TM/20E#0008578</v>
          </cell>
          <cell r="J1015">
            <v>44617</v>
          </cell>
        </row>
        <row r="1016">
          <cell r="A1016" t="str">
            <v>9101140540</v>
          </cell>
          <cell r="B1016" t="str">
            <v>5131532735</v>
          </cell>
          <cell r="C1016" t="str">
            <v>2003606</v>
          </cell>
          <cell r="D1016" t="str">
            <v>CTY TNHH MTV TMDV NGỌC THƠM</v>
          </cell>
          <cell r="E1016">
            <v>44608</v>
          </cell>
          <cell r="F1016" t="str">
            <v>1542</v>
          </cell>
          <cell r="G1016" t="str">
            <v>WM HNI Văn Quán</v>
          </cell>
          <cell r="H1016" t="str">
            <v>VND</v>
          </cell>
          <cell r="I1016" t="str">
            <v>TM/20E#0192263</v>
          </cell>
          <cell r="J1016">
            <v>44617</v>
          </cell>
        </row>
        <row r="1017">
          <cell r="A1017" t="str">
            <v>9101140557</v>
          </cell>
          <cell r="B1017" t="str">
            <v>5131532739</v>
          </cell>
          <cell r="C1017" t="str">
            <v>2003606</v>
          </cell>
          <cell r="D1017" t="str">
            <v>CTY TNHH MTV TMDV NGỌC THƠM</v>
          </cell>
          <cell r="E1017">
            <v>44608</v>
          </cell>
          <cell r="F1017" t="str">
            <v>3259</v>
          </cell>
          <cell r="G1017" t="str">
            <v>WM+ HCM Flora - Fuji</v>
          </cell>
          <cell r="H1017" t="str">
            <v>VND</v>
          </cell>
          <cell r="I1017" t="str">
            <v>TM/20E#0056690</v>
          </cell>
          <cell r="J1017">
            <v>44617</v>
          </cell>
        </row>
        <row r="1018">
          <cell r="A1018" t="str">
            <v>9101140580</v>
          </cell>
          <cell r="B1018" t="str">
            <v>5131532761</v>
          </cell>
          <cell r="C1018" t="str">
            <v>2003606</v>
          </cell>
          <cell r="D1018" t="str">
            <v>CTY TNHH MTV TMDV NGỌC THƠM</v>
          </cell>
          <cell r="E1018">
            <v>44608</v>
          </cell>
          <cell r="F1018" t="str">
            <v>2747</v>
          </cell>
          <cell r="G1018" t="str">
            <v>WM+ HNI 9 Thịnh Liệt</v>
          </cell>
          <cell r="H1018" t="str">
            <v>VND</v>
          </cell>
          <cell r="I1018" t="str">
            <v>TM/20E#0192271</v>
          </cell>
          <cell r="J1018">
            <v>44617</v>
          </cell>
        </row>
        <row r="1019">
          <cell r="A1019" t="str">
            <v>9101140604</v>
          </cell>
          <cell r="B1019" t="str">
            <v>5131532775</v>
          </cell>
          <cell r="C1019" t="str">
            <v>2003606</v>
          </cell>
          <cell r="D1019" t="str">
            <v>CTY TNHH MTV TMDV NGỌC THƠM</v>
          </cell>
          <cell r="E1019">
            <v>44608</v>
          </cell>
          <cell r="F1019" t="str">
            <v>5711</v>
          </cell>
          <cell r="G1019" t="str">
            <v>WM+ QNH 28 Lý Anh Tông, TT Cái</v>
          </cell>
          <cell r="H1019" t="str">
            <v>VND</v>
          </cell>
          <cell r="I1019" t="str">
            <v>TM/20E#0016774</v>
          </cell>
          <cell r="J1019">
            <v>44617</v>
          </cell>
        </row>
        <row r="1020">
          <cell r="A1020" t="str">
            <v>9101140606</v>
          </cell>
          <cell r="B1020" t="str">
            <v>5131532776</v>
          </cell>
          <cell r="C1020" t="str">
            <v>2003606</v>
          </cell>
          <cell r="D1020" t="str">
            <v>CTY TNHH MTV TMDV NGỌC THƠM</v>
          </cell>
          <cell r="E1020">
            <v>44608</v>
          </cell>
          <cell r="F1020" t="str">
            <v>1675</v>
          </cell>
          <cell r="G1020" t="str">
            <v>WM HNI Lương Yên</v>
          </cell>
          <cell r="H1020" t="str">
            <v>VND</v>
          </cell>
          <cell r="I1020" t="str">
            <v>TM/20E#0192276</v>
          </cell>
          <cell r="J1020">
            <v>44617</v>
          </cell>
        </row>
        <row r="1021">
          <cell r="A1021" t="str">
            <v>9101140675</v>
          </cell>
          <cell r="B1021" t="str">
            <v>5131532783</v>
          </cell>
          <cell r="C1021" t="str">
            <v>2003606</v>
          </cell>
          <cell r="D1021" t="str">
            <v>CTY TNHH MTV TMDV NGỌC THƠM</v>
          </cell>
          <cell r="E1021">
            <v>44608</v>
          </cell>
          <cell r="F1021" t="str">
            <v>4376</v>
          </cell>
          <cell r="G1021" t="str">
            <v>WM+ HCM CC An Gia Star</v>
          </cell>
          <cell r="H1021" t="str">
            <v>VND</v>
          </cell>
          <cell r="I1021" t="str">
            <v>TM/20E#0056696</v>
          </cell>
          <cell r="J1021">
            <v>44617</v>
          </cell>
        </row>
        <row r="1022">
          <cell r="A1022" t="str">
            <v>9101140680</v>
          </cell>
          <cell r="B1022" t="str">
            <v>5131532785</v>
          </cell>
          <cell r="C1022" t="str">
            <v>2003606</v>
          </cell>
          <cell r="D1022" t="str">
            <v>CTY TNHH MTV TMDV NGỌC THƠM</v>
          </cell>
          <cell r="E1022">
            <v>44608</v>
          </cell>
          <cell r="F1022" t="str">
            <v>5481</v>
          </cell>
          <cell r="G1022" t="str">
            <v>WM+ CTO 100- 102 Nguyễn Tri Ph</v>
          </cell>
          <cell r="H1022" t="str">
            <v>VND</v>
          </cell>
          <cell r="I1022" t="str">
            <v>TM/20E#0008580</v>
          </cell>
          <cell r="J1022">
            <v>44617</v>
          </cell>
        </row>
        <row r="1023">
          <cell r="A1023" t="str">
            <v>9101140682</v>
          </cell>
          <cell r="B1023" t="str">
            <v>5131532787</v>
          </cell>
          <cell r="C1023" t="str">
            <v>2003606</v>
          </cell>
          <cell r="D1023" t="str">
            <v>CTY TNHH MTV TMDV NGỌC THƠM</v>
          </cell>
          <cell r="E1023">
            <v>44608</v>
          </cell>
          <cell r="F1023" t="str">
            <v>4505</v>
          </cell>
          <cell r="G1023" t="str">
            <v>WM+ VPC KHC 15 Nguyễn Tất Thàn</v>
          </cell>
          <cell r="H1023" t="str">
            <v>VND</v>
          </cell>
          <cell r="I1023" t="str">
            <v>TM/20E#0001002</v>
          </cell>
          <cell r="J1023">
            <v>44617</v>
          </cell>
        </row>
        <row r="1024">
          <cell r="A1024" t="str">
            <v>9101140708</v>
          </cell>
          <cell r="B1024" t="str">
            <v>5131532807</v>
          </cell>
          <cell r="C1024" t="str">
            <v>2003606</v>
          </cell>
          <cell r="D1024" t="str">
            <v>CTY TNHH MTV TMDV NGỌC THƠM</v>
          </cell>
          <cell r="E1024">
            <v>44608</v>
          </cell>
          <cell r="F1024" t="str">
            <v>1533</v>
          </cell>
          <cell r="G1024" t="str">
            <v>WM HNI Trung Hòa</v>
          </cell>
          <cell r="H1024" t="str">
            <v>VND</v>
          </cell>
          <cell r="I1024" t="str">
            <v>TM/20E#0192292</v>
          </cell>
          <cell r="J1024">
            <v>44617</v>
          </cell>
        </row>
        <row r="1025">
          <cell r="A1025" t="str">
            <v>9101140723</v>
          </cell>
          <cell r="B1025" t="str">
            <v>5131532811</v>
          </cell>
          <cell r="C1025" t="str">
            <v>2003606</v>
          </cell>
          <cell r="D1025" t="str">
            <v>CTY TNHH MTV TMDV NGỌC THƠM</v>
          </cell>
          <cell r="E1025">
            <v>44608</v>
          </cell>
          <cell r="F1025" t="str">
            <v>5131</v>
          </cell>
          <cell r="G1025" t="str">
            <v>WM+ VPC Khu 3 Thôn Đoài, Đường</v>
          </cell>
          <cell r="H1025" t="str">
            <v>VND</v>
          </cell>
          <cell r="I1025" t="str">
            <v>TM/20E#0001003</v>
          </cell>
          <cell r="J1025">
            <v>44617</v>
          </cell>
        </row>
        <row r="1026">
          <cell r="A1026" t="str">
            <v>9101140726</v>
          </cell>
          <cell r="B1026" t="str">
            <v>5131532813</v>
          </cell>
          <cell r="C1026" t="str">
            <v>2003606</v>
          </cell>
          <cell r="D1026" t="str">
            <v>CTY TNHH MTV TMDV NGỌC THƠM</v>
          </cell>
          <cell r="E1026">
            <v>44608</v>
          </cell>
          <cell r="F1026" t="str">
            <v>3798</v>
          </cell>
          <cell r="G1026" t="str">
            <v>WM+ BDG 223 Cách Mạng Tháng 8</v>
          </cell>
          <cell r="H1026" t="str">
            <v>VND</v>
          </cell>
          <cell r="I1026" t="str">
            <v>TM/20E#0003986</v>
          </cell>
          <cell r="J1026">
            <v>44617</v>
          </cell>
        </row>
        <row r="1027">
          <cell r="A1027" t="str">
            <v>9101140738</v>
          </cell>
          <cell r="B1027" t="str">
            <v>5131532825</v>
          </cell>
          <cell r="C1027" t="str">
            <v>2003606</v>
          </cell>
          <cell r="D1027" t="str">
            <v>CTY TNHH MTV TMDV NGỌC THƠM</v>
          </cell>
          <cell r="E1027">
            <v>44608</v>
          </cell>
          <cell r="F1027" t="str">
            <v>6041</v>
          </cell>
          <cell r="G1027" t="str">
            <v>WM+ YBI 486 Đinh Tiên Hoàng</v>
          </cell>
          <cell r="H1027" t="str">
            <v>VND</v>
          </cell>
          <cell r="I1027" t="str">
            <v>TM/20E#0001022</v>
          </cell>
          <cell r="J1027">
            <v>44617</v>
          </cell>
        </row>
        <row r="1028">
          <cell r="A1028" t="str">
            <v>9101140744</v>
          </cell>
          <cell r="B1028" t="str">
            <v>5131532827</v>
          </cell>
          <cell r="C1028" t="str">
            <v>2003606</v>
          </cell>
          <cell r="D1028" t="str">
            <v>CTY TNHH MTV TMDV NGỌC THƠM</v>
          </cell>
          <cell r="E1028">
            <v>44608</v>
          </cell>
          <cell r="F1028" t="str">
            <v>6112</v>
          </cell>
          <cell r="G1028" t="str">
            <v>WM+ NAN 78 Lê Nin</v>
          </cell>
          <cell r="H1028" t="str">
            <v>VND</v>
          </cell>
          <cell r="I1028" t="str">
            <v>TM/20E#0004084</v>
          </cell>
          <cell r="J1028">
            <v>44617</v>
          </cell>
        </row>
        <row r="1029">
          <cell r="A1029" t="str">
            <v>9101140790</v>
          </cell>
          <cell r="B1029" t="str">
            <v>5131532831</v>
          </cell>
          <cell r="C1029" t="str">
            <v>2003606</v>
          </cell>
          <cell r="D1029" t="str">
            <v>CTY TNHH MTV TMDV NGỌC THƠM</v>
          </cell>
          <cell r="E1029">
            <v>44608</v>
          </cell>
          <cell r="F1029" t="str">
            <v>4798</v>
          </cell>
          <cell r="G1029" t="str">
            <v>WM+ TQG 10 Lê Duẩn P.Phan Thiế</v>
          </cell>
          <cell r="H1029" t="str">
            <v>VND</v>
          </cell>
          <cell r="I1029" t="str">
            <v>TM/20E#0001789</v>
          </cell>
          <cell r="J1029">
            <v>44617</v>
          </cell>
        </row>
        <row r="1030">
          <cell r="A1030" t="str">
            <v>9101140823</v>
          </cell>
          <cell r="B1030" t="str">
            <v>5131532859</v>
          </cell>
          <cell r="C1030" t="str">
            <v>2003606</v>
          </cell>
          <cell r="D1030" t="str">
            <v>CTY TNHH MTV TMDV NGỌC THƠM</v>
          </cell>
          <cell r="E1030">
            <v>44608</v>
          </cell>
          <cell r="F1030" t="str">
            <v>3942</v>
          </cell>
          <cell r="G1030" t="str">
            <v>WM+ THA 520 Nguyễn Trãi</v>
          </cell>
          <cell r="H1030" t="str">
            <v>VND</v>
          </cell>
          <cell r="I1030" t="str">
            <v>TM/20E#0007004</v>
          </cell>
          <cell r="J1030">
            <v>44617</v>
          </cell>
        </row>
        <row r="1031">
          <cell r="A1031" t="str">
            <v>9101140829</v>
          </cell>
          <cell r="B1031" t="str">
            <v>5131532865</v>
          </cell>
          <cell r="C1031" t="str">
            <v>2003606</v>
          </cell>
          <cell r="D1031" t="str">
            <v>CTY TNHH MTV TMDV NGỌC THƠM</v>
          </cell>
          <cell r="E1031">
            <v>44608</v>
          </cell>
          <cell r="F1031" t="str">
            <v>3502</v>
          </cell>
          <cell r="G1031" t="str">
            <v>WM+ HCM 47-49-51 Trần Văn Ơn</v>
          </cell>
          <cell r="H1031" t="str">
            <v>VND</v>
          </cell>
          <cell r="I1031" t="str">
            <v>TM/20E#0056714</v>
          </cell>
          <cell r="J1031">
            <v>44617</v>
          </cell>
        </row>
        <row r="1032">
          <cell r="A1032" t="str">
            <v>9101140859</v>
          </cell>
          <cell r="B1032" t="str">
            <v>5131532870</v>
          </cell>
          <cell r="C1032" t="str">
            <v>2003606</v>
          </cell>
          <cell r="D1032" t="str">
            <v>CTY TNHH MTV TMDV NGỌC THƠM</v>
          </cell>
          <cell r="E1032">
            <v>44608</v>
          </cell>
          <cell r="F1032" t="str">
            <v>4770</v>
          </cell>
          <cell r="G1032" t="str">
            <v>WM+ NBH 278 Hải Thượng Lãn Ông</v>
          </cell>
          <cell r="H1032" t="str">
            <v>VND</v>
          </cell>
          <cell r="I1032" t="str">
            <v>TM/20E#0002287</v>
          </cell>
          <cell r="J1032">
            <v>44617</v>
          </cell>
        </row>
        <row r="1033">
          <cell r="A1033" t="str">
            <v>9101140905</v>
          </cell>
          <cell r="B1033" t="str">
            <v>5131532884</v>
          </cell>
          <cell r="C1033" t="str">
            <v>2003606</v>
          </cell>
          <cell r="D1033" t="str">
            <v>CTY TNHH MTV TMDV NGỌC THƠM</v>
          </cell>
          <cell r="E1033">
            <v>44608</v>
          </cell>
          <cell r="F1033" t="str">
            <v>5066</v>
          </cell>
          <cell r="G1033" t="str">
            <v>WM+ NDH 138 Hưng Yên</v>
          </cell>
          <cell r="H1033" t="str">
            <v>VND</v>
          </cell>
          <cell r="I1033" t="str">
            <v>TM/20E#0002978</v>
          </cell>
          <cell r="J1033">
            <v>44617</v>
          </cell>
        </row>
        <row r="1034">
          <cell r="A1034" t="str">
            <v>9101140934</v>
          </cell>
          <cell r="B1034" t="str">
            <v>5131532885</v>
          </cell>
          <cell r="C1034" t="str">
            <v>2003606</v>
          </cell>
          <cell r="D1034" t="str">
            <v>CTY TNHH MTV TMDV NGỌC THƠM</v>
          </cell>
          <cell r="E1034">
            <v>44608</v>
          </cell>
          <cell r="F1034" t="str">
            <v>5042</v>
          </cell>
          <cell r="G1034" t="str">
            <v>WM+ VPC Khu 3 Thôn Đoài, Đường</v>
          </cell>
          <cell r="H1034" t="str">
            <v>VND</v>
          </cell>
          <cell r="I1034" t="str">
            <v>TM/20E#0001005</v>
          </cell>
          <cell r="J1034">
            <v>44617</v>
          </cell>
        </row>
        <row r="1035">
          <cell r="A1035" t="str">
            <v>9101140936</v>
          </cell>
          <cell r="B1035" t="str">
            <v>5131532887</v>
          </cell>
          <cell r="C1035" t="str">
            <v>2003606</v>
          </cell>
          <cell r="D1035" t="str">
            <v>CTY TNHH MTV TMDV NGỌC THƠM</v>
          </cell>
          <cell r="E1035">
            <v>44608</v>
          </cell>
          <cell r="F1035" t="str">
            <v>5832</v>
          </cell>
          <cell r="G1035" t="str">
            <v>WM+ HNI SH A7 Anland Premium</v>
          </cell>
          <cell r="H1035" t="str">
            <v>VND</v>
          </cell>
          <cell r="I1035" t="str">
            <v>TM/20E#0192330</v>
          </cell>
          <cell r="J1035">
            <v>44617</v>
          </cell>
        </row>
        <row r="1036">
          <cell r="A1036" t="str">
            <v>9101140938</v>
          </cell>
          <cell r="B1036" t="str">
            <v>5131532889</v>
          </cell>
          <cell r="C1036" t="str">
            <v>2003606</v>
          </cell>
          <cell r="D1036" t="str">
            <v>CTY TNHH MTV TMDV NGỌC THƠM</v>
          </cell>
          <cell r="E1036">
            <v>44608</v>
          </cell>
          <cell r="F1036" t="str">
            <v>5419</v>
          </cell>
          <cell r="G1036" t="str">
            <v>WM+ BDG Tổ 6, Đường ĐT 746</v>
          </cell>
          <cell r="H1036" t="str">
            <v>VND</v>
          </cell>
          <cell r="I1036" t="str">
            <v>TM/20E#0003987</v>
          </cell>
          <cell r="J1036">
            <v>44617</v>
          </cell>
        </row>
        <row r="1037">
          <cell r="A1037" t="str">
            <v>9101140962</v>
          </cell>
          <cell r="B1037" t="str">
            <v>5131532908</v>
          </cell>
          <cell r="C1037" t="str">
            <v>2003606</v>
          </cell>
          <cell r="D1037" t="str">
            <v>CTY TNHH MTV TMDV NGỌC THƠM</v>
          </cell>
          <cell r="E1037">
            <v>44608</v>
          </cell>
          <cell r="F1037" t="str">
            <v>4638</v>
          </cell>
          <cell r="G1037" t="str">
            <v>WM+ NAN 16 Lê Lợi</v>
          </cell>
          <cell r="H1037" t="str">
            <v>VND</v>
          </cell>
          <cell r="I1037" t="str">
            <v>TM/20E#0004086</v>
          </cell>
          <cell r="J1037">
            <v>44617</v>
          </cell>
        </row>
        <row r="1038">
          <cell r="A1038" t="str">
            <v>9101140983</v>
          </cell>
          <cell r="B1038" t="str">
            <v>5131532911</v>
          </cell>
          <cell r="C1038" t="str">
            <v>2003606</v>
          </cell>
          <cell r="D1038" t="str">
            <v>CTY TNHH MTV TMDV NGỌC THƠM</v>
          </cell>
          <cell r="E1038">
            <v>44608</v>
          </cell>
          <cell r="F1038" t="str">
            <v>5720</v>
          </cell>
          <cell r="G1038" t="str">
            <v>WM+ HNI 414 Khương Đình</v>
          </cell>
          <cell r="H1038" t="str">
            <v>VND</v>
          </cell>
          <cell r="I1038" t="str">
            <v>TM/20E#0192344</v>
          </cell>
          <cell r="J1038">
            <v>44617</v>
          </cell>
        </row>
        <row r="1039">
          <cell r="A1039" t="str">
            <v>9101140986</v>
          </cell>
          <cell r="B1039" t="str">
            <v>5131532913</v>
          </cell>
          <cell r="C1039" t="str">
            <v>2003606</v>
          </cell>
          <cell r="D1039" t="str">
            <v>CTY TNHH MTV TMDV NGỌC THƠM</v>
          </cell>
          <cell r="E1039">
            <v>44608</v>
          </cell>
          <cell r="F1039" t="str">
            <v>5378</v>
          </cell>
          <cell r="G1039" t="str">
            <v>WM+ HNI T1 KCH Tecco Skyville</v>
          </cell>
          <cell r="H1039" t="str">
            <v>VND</v>
          </cell>
          <cell r="I1039" t="str">
            <v>TM/20E#0192345</v>
          </cell>
          <cell r="J1039">
            <v>44617</v>
          </cell>
        </row>
        <row r="1040">
          <cell r="A1040" t="str">
            <v>9101140997</v>
          </cell>
          <cell r="B1040" t="str">
            <v>5131532927</v>
          </cell>
          <cell r="C1040" t="str">
            <v>2003606</v>
          </cell>
          <cell r="D1040" t="str">
            <v>CTY TNHH MTV TMDV NGỌC THƠM</v>
          </cell>
          <cell r="E1040">
            <v>44608</v>
          </cell>
          <cell r="F1040" t="str">
            <v>5356</v>
          </cell>
          <cell r="G1040" t="str">
            <v>WM+ BTE 600B1 Nguyễn Thị Định</v>
          </cell>
          <cell r="H1040" t="str">
            <v>VND</v>
          </cell>
          <cell r="I1040" t="str">
            <v>TM/20E#0001846</v>
          </cell>
          <cell r="J1040">
            <v>44617</v>
          </cell>
        </row>
        <row r="1041">
          <cell r="A1041" t="str">
            <v>9101141002</v>
          </cell>
          <cell r="B1041" t="str">
            <v>5131532930</v>
          </cell>
          <cell r="C1041" t="str">
            <v>2003606</v>
          </cell>
          <cell r="D1041" t="str">
            <v>CTY TNHH MTV TMDV NGỌC THƠM</v>
          </cell>
          <cell r="E1041">
            <v>44608</v>
          </cell>
          <cell r="F1041" t="str">
            <v>4329</v>
          </cell>
          <cell r="G1041" t="str">
            <v>WM+ THA 2 Trần Hưng Đạo</v>
          </cell>
          <cell r="H1041" t="str">
            <v>VND</v>
          </cell>
          <cell r="I1041" t="str">
            <v>TM/20E#0007005</v>
          </cell>
          <cell r="J1041">
            <v>44617</v>
          </cell>
        </row>
        <row r="1042">
          <cell r="A1042" t="str">
            <v>9101141049</v>
          </cell>
          <cell r="B1042" t="str">
            <v>5131532946</v>
          </cell>
          <cell r="C1042" t="str">
            <v>2003606</v>
          </cell>
          <cell r="D1042" t="str">
            <v>CTY TNHH MTV TMDV NGỌC THƠM</v>
          </cell>
          <cell r="E1042">
            <v>44608</v>
          </cell>
          <cell r="F1042" t="str">
            <v>4779</v>
          </cell>
          <cell r="G1042" t="str">
            <v>WM+HCM CS3-CS4 chung cư Prospe</v>
          </cell>
          <cell r="H1042" t="str">
            <v>VND</v>
          </cell>
          <cell r="I1042" t="str">
            <v>TM/20E#0056722</v>
          </cell>
          <cell r="J1042">
            <v>44617</v>
          </cell>
        </row>
        <row r="1043">
          <cell r="A1043" t="str">
            <v>9101141090</v>
          </cell>
          <cell r="B1043" t="str">
            <v>5131532969</v>
          </cell>
          <cell r="C1043" t="str">
            <v>2003606</v>
          </cell>
          <cell r="D1043" t="str">
            <v>CTY TNHH MTV TMDV NGỌC THƠM</v>
          </cell>
          <cell r="E1043">
            <v>44608</v>
          </cell>
          <cell r="F1043" t="str">
            <v>2020</v>
          </cell>
          <cell r="G1043" t="str">
            <v>WM+ HNI CT6 Định Công</v>
          </cell>
          <cell r="H1043" t="str">
            <v>VND</v>
          </cell>
          <cell r="I1043" t="str">
            <v>TM/20E#0192375</v>
          </cell>
          <cell r="J1043">
            <v>44617</v>
          </cell>
        </row>
        <row r="1044">
          <cell r="A1044" t="str">
            <v>9101141100</v>
          </cell>
          <cell r="B1044" t="str">
            <v>5131532971</v>
          </cell>
          <cell r="C1044" t="str">
            <v>2003606</v>
          </cell>
          <cell r="D1044" t="str">
            <v>CTY TNHH MTV TMDV NGỌC THƠM</v>
          </cell>
          <cell r="E1044">
            <v>44608</v>
          </cell>
          <cell r="F1044" t="str">
            <v>4565</v>
          </cell>
          <cell r="G1044" t="str">
            <v>WM+ HNI 48/467 Lĩnh Nam</v>
          </cell>
          <cell r="H1044" t="str">
            <v>VND</v>
          </cell>
          <cell r="I1044" t="str">
            <v>TM/20E#0192376</v>
          </cell>
          <cell r="J1044">
            <v>44617</v>
          </cell>
        </row>
        <row r="1045">
          <cell r="A1045" t="str">
            <v>9101141115</v>
          </cell>
          <cell r="B1045" t="str">
            <v>5131532985</v>
          </cell>
          <cell r="C1045" t="str">
            <v>2003606</v>
          </cell>
          <cell r="D1045" t="str">
            <v>CTY TNHH MTV TMDV NGỌC THƠM</v>
          </cell>
          <cell r="E1045">
            <v>44608</v>
          </cell>
          <cell r="F1045" t="str">
            <v>4819</v>
          </cell>
          <cell r="G1045" t="str">
            <v>WM+ KGG 07-07A Nguyễn Bỉnh Khi</v>
          </cell>
          <cell r="H1045" t="str">
            <v>VND</v>
          </cell>
          <cell r="I1045" t="str">
            <v>TM/20E#0001858</v>
          </cell>
          <cell r="J1045">
            <v>44617</v>
          </cell>
        </row>
        <row r="1046">
          <cell r="A1046" t="str">
            <v>9101141137</v>
          </cell>
          <cell r="B1046" t="str">
            <v>5131532987</v>
          </cell>
          <cell r="C1046" t="str">
            <v>2003606</v>
          </cell>
          <cell r="D1046" t="str">
            <v>CTY TNHH MTV TMDV NGỌC THƠM</v>
          </cell>
          <cell r="E1046">
            <v>44608</v>
          </cell>
          <cell r="F1046" t="str">
            <v>2756</v>
          </cell>
          <cell r="G1046" t="str">
            <v>WM+ HNI 387 Thụy Khuê</v>
          </cell>
          <cell r="H1046" t="str">
            <v>VND</v>
          </cell>
          <cell r="I1046" t="str">
            <v>TM/20E#0192387</v>
          </cell>
          <cell r="J1046">
            <v>44617</v>
          </cell>
        </row>
        <row r="1047">
          <cell r="A1047" t="str">
            <v>9101141217</v>
          </cell>
          <cell r="B1047" t="str">
            <v>5131533006</v>
          </cell>
          <cell r="C1047" t="str">
            <v>2003606</v>
          </cell>
          <cell r="D1047" t="str">
            <v>CTY TNHH MTV TMDV NGỌC THƠM</v>
          </cell>
          <cell r="E1047">
            <v>44608</v>
          </cell>
          <cell r="F1047" t="str">
            <v>4959</v>
          </cell>
          <cell r="G1047" t="str">
            <v>WM+ HNI Kiot 03 CT4 KĐTM Thạch</v>
          </cell>
          <cell r="H1047" t="str">
            <v>VND</v>
          </cell>
          <cell r="I1047" t="str">
            <v>TM/20E#0192399</v>
          </cell>
          <cell r="J1047">
            <v>44617</v>
          </cell>
        </row>
        <row r="1048">
          <cell r="A1048" t="str">
            <v>9101141224</v>
          </cell>
          <cell r="B1048" t="str">
            <v>5131533008</v>
          </cell>
          <cell r="C1048" t="str">
            <v>2003606</v>
          </cell>
          <cell r="D1048" t="str">
            <v>CTY TNHH MTV TMDV NGỌC THƠM</v>
          </cell>
          <cell r="E1048">
            <v>44608</v>
          </cell>
          <cell r="F1048" t="str">
            <v>4330</v>
          </cell>
          <cell r="G1048" t="str">
            <v>WM+ HCM SCB-01-21 Sunrise City</v>
          </cell>
          <cell r="H1048" t="str">
            <v>VND</v>
          </cell>
          <cell r="I1048" t="str">
            <v>TM/20E#0056731</v>
          </cell>
          <cell r="J1048">
            <v>44617</v>
          </cell>
        </row>
        <row r="1049">
          <cell r="A1049" t="str">
            <v>9101141225</v>
          </cell>
          <cell r="B1049" t="str">
            <v>5131533010</v>
          </cell>
          <cell r="C1049" t="str">
            <v>2003606</v>
          </cell>
          <cell r="D1049" t="str">
            <v>CTY TNHH MTV TMDV NGỌC THƠM</v>
          </cell>
          <cell r="E1049">
            <v>44608</v>
          </cell>
          <cell r="F1049" t="str">
            <v>4959</v>
          </cell>
          <cell r="G1049" t="str">
            <v>WM+ HNI Kiot 03 CT4 KĐTM Thạch</v>
          </cell>
          <cell r="H1049" t="str">
            <v>VND</v>
          </cell>
          <cell r="I1049" t="str">
            <v>TM/20E#0192401</v>
          </cell>
          <cell r="J1049">
            <v>44617</v>
          </cell>
        </row>
        <row r="1050">
          <cell r="A1050" t="str">
            <v>9101141254</v>
          </cell>
          <cell r="B1050" t="str">
            <v>5131533024</v>
          </cell>
          <cell r="C1050" t="str">
            <v>2003606</v>
          </cell>
          <cell r="D1050" t="str">
            <v>CTY TNHH MTV TMDV NGỌC THƠM</v>
          </cell>
          <cell r="E1050">
            <v>44608</v>
          </cell>
          <cell r="F1050" t="str">
            <v>5759</v>
          </cell>
          <cell r="G1050" t="str">
            <v>WM+ TNN 150 Phan Đình Phùng</v>
          </cell>
          <cell r="H1050" t="str">
            <v>VND</v>
          </cell>
          <cell r="I1050" t="str">
            <v>TM/20E#0002113</v>
          </cell>
          <cell r="J1050">
            <v>44617</v>
          </cell>
        </row>
        <row r="1051">
          <cell r="A1051" t="str">
            <v>9101141267</v>
          </cell>
          <cell r="B1051" t="str">
            <v>5131533032</v>
          </cell>
          <cell r="C1051" t="str">
            <v>2003606</v>
          </cell>
          <cell r="D1051" t="str">
            <v>CTY TNHH MTV TMDV NGỌC THƠM</v>
          </cell>
          <cell r="E1051">
            <v>44608</v>
          </cell>
          <cell r="F1051" t="str">
            <v>3222</v>
          </cell>
          <cell r="G1051" t="str">
            <v>WM+ HNI CT4 Tứ Hiệp</v>
          </cell>
          <cell r="H1051" t="str">
            <v>VND</v>
          </cell>
          <cell r="I1051" t="str">
            <v>TM/20E#0192412</v>
          </cell>
          <cell r="J1051">
            <v>44617</v>
          </cell>
        </row>
        <row r="1052">
          <cell r="A1052" t="str">
            <v>9101141278</v>
          </cell>
          <cell r="B1052" t="str">
            <v>5131533046</v>
          </cell>
          <cell r="C1052" t="str">
            <v>2003606</v>
          </cell>
          <cell r="D1052" t="str">
            <v>CTY TNHH MTV TMDV NGỌC THƠM</v>
          </cell>
          <cell r="E1052">
            <v>44608</v>
          </cell>
          <cell r="F1052" t="str">
            <v>2520</v>
          </cell>
          <cell r="G1052" t="str">
            <v>WM+ HNI 116-118 Cầu Diễn</v>
          </cell>
          <cell r="H1052" t="str">
            <v>VND</v>
          </cell>
          <cell r="I1052" t="str">
            <v>TM/20E#0192417</v>
          </cell>
          <cell r="J1052">
            <v>44617</v>
          </cell>
        </row>
        <row r="1053">
          <cell r="A1053" t="str">
            <v>9101141319</v>
          </cell>
          <cell r="B1053" t="str">
            <v>5131533064</v>
          </cell>
          <cell r="C1053" t="str">
            <v>2003606</v>
          </cell>
          <cell r="D1053" t="str">
            <v>CTY TNHH MTV TMDV NGỌC THƠM</v>
          </cell>
          <cell r="E1053">
            <v>44608</v>
          </cell>
          <cell r="F1053" t="str">
            <v>4077</v>
          </cell>
          <cell r="G1053" t="str">
            <v>WM+ HNI TT18-50 KĐT Văn Phú</v>
          </cell>
          <cell r="H1053" t="str">
            <v>VND</v>
          </cell>
          <cell r="I1053" t="str">
            <v>TM/20E#0192426</v>
          </cell>
          <cell r="J1053">
            <v>44617</v>
          </cell>
        </row>
        <row r="1054">
          <cell r="A1054" t="str">
            <v>9101141333</v>
          </cell>
          <cell r="B1054" t="str">
            <v>5131533067</v>
          </cell>
          <cell r="C1054" t="str">
            <v>2003606</v>
          </cell>
          <cell r="D1054" t="str">
            <v>CTY TNHH MTV TMDV NGỌC THƠM</v>
          </cell>
          <cell r="E1054">
            <v>44608</v>
          </cell>
          <cell r="F1054" t="str">
            <v>6126</v>
          </cell>
          <cell r="G1054" t="str">
            <v>WM+ QNM 149 Lý Thường Kiệt, TP</v>
          </cell>
          <cell r="H1054" t="str">
            <v>VND</v>
          </cell>
          <cell r="I1054" t="str">
            <v>TM/20E#0001257</v>
          </cell>
          <cell r="J1054">
            <v>44617</v>
          </cell>
        </row>
        <row r="1055">
          <cell r="A1055" t="str">
            <v>9101141363</v>
          </cell>
          <cell r="B1055" t="str">
            <v>5131533084</v>
          </cell>
          <cell r="C1055" t="str">
            <v>2003606</v>
          </cell>
          <cell r="D1055" t="str">
            <v>CTY TNHH MTV TMDV NGỌC THƠM</v>
          </cell>
          <cell r="E1055">
            <v>44608</v>
          </cell>
          <cell r="F1055" t="str">
            <v>3475</v>
          </cell>
          <cell r="G1055" t="str">
            <v>WM+ HDG 1030A Lê Thanh Nghị</v>
          </cell>
          <cell r="H1055" t="str">
            <v>VND</v>
          </cell>
          <cell r="I1055" t="str">
            <v>TM/20E#0004483</v>
          </cell>
          <cell r="J1055">
            <v>44617</v>
          </cell>
        </row>
        <row r="1056">
          <cell r="A1056" t="str">
            <v>9101141377</v>
          </cell>
          <cell r="B1056" t="str">
            <v>5131533088</v>
          </cell>
          <cell r="C1056" t="str">
            <v>2003606</v>
          </cell>
          <cell r="D1056" t="str">
            <v>CTY TNHH MTV TMDV NGỌC THƠM</v>
          </cell>
          <cell r="E1056">
            <v>44608</v>
          </cell>
          <cell r="F1056" t="str">
            <v>5287</v>
          </cell>
          <cell r="G1056" t="str">
            <v>WM+ HNI 85 Lê Lợi, TT Vân Đình</v>
          </cell>
          <cell r="H1056" t="str">
            <v>VND</v>
          </cell>
          <cell r="I1056" t="str">
            <v>TM/20E#0192437</v>
          </cell>
          <cell r="J1056">
            <v>44617</v>
          </cell>
        </row>
        <row r="1057">
          <cell r="A1057" t="str">
            <v>9101141385</v>
          </cell>
          <cell r="B1057" t="str">
            <v>5131533105</v>
          </cell>
          <cell r="C1057" t="str">
            <v>2003606</v>
          </cell>
          <cell r="D1057" t="str">
            <v>CTY TNHH MTV TMDV NGỌC THƠM</v>
          </cell>
          <cell r="E1057">
            <v>44608</v>
          </cell>
          <cell r="F1057" t="str">
            <v>5652</v>
          </cell>
          <cell r="G1057" t="str">
            <v>WM+ HCM S2.0501S11 VinHomes Gr</v>
          </cell>
          <cell r="H1057" t="str">
            <v>VND</v>
          </cell>
          <cell r="I1057" t="str">
            <v>TM/20E#0056747</v>
          </cell>
          <cell r="J1057">
            <v>44617</v>
          </cell>
        </row>
        <row r="1058">
          <cell r="A1058" t="str">
            <v>9101141391</v>
          </cell>
          <cell r="B1058" t="str">
            <v>5131533106</v>
          </cell>
          <cell r="C1058" t="str">
            <v>2003606</v>
          </cell>
          <cell r="D1058" t="str">
            <v>CTY TNHH MTV TMDV NGỌC THƠM</v>
          </cell>
          <cell r="E1058">
            <v>44608</v>
          </cell>
          <cell r="F1058" t="str">
            <v>2395</v>
          </cell>
          <cell r="G1058" t="str">
            <v>WM+ HNI 29 Tây Mỗ</v>
          </cell>
          <cell r="H1058" t="str">
            <v>VND</v>
          </cell>
          <cell r="I1058" t="str">
            <v>TM/20E#0192444</v>
          </cell>
          <cell r="J1058">
            <v>44617</v>
          </cell>
        </row>
        <row r="1059">
          <cell r="A1059" t="str">
            <v>9101141400</v>
          </cell>
          <cell r="B1059" t="str">
            <v>5131533108</v>
          </cell>
          <cell r="C1059" t="str">
            <v>2003606</v>
          </cell>
          <cell r="D1059" t="str">
            <v>CTY TNHH MTV TMDV NGỌC THƠM</v>
          </cell>
          <cell r="E1059">
            <v>44608</v>
          </cell>
          <cell r="F1059" t="str">
            <v>4910</v>
          </cell>
          <cell r="G1059" t="str">
            <v>WM+ GLI 115 Cách Mạng Tháng 8</v>
          </cell>
          <cell r="H1059" t="str">
            <v>VND</v>
          </cell>
          <cell r="I1059" t="str">
            <v>TM/20E#0001528</v>
          </cell>
          <cell r="J1059">
            <v>44617</v>
          </cell>
        </row>
        <row r="1060">
          <cell r="A1060" t="str">
            <v>9101141438</v>
          </cell>
          <cell r="B1060" t="str">
            <v>5131533112</v>
          </cell>
          <cell r="C1060" t="str">
            <v>2003606</v>
          </cell>
          <cell r="D1060" t="str">
            <v>CTY TNHH MTV TMDV NGỌC THƠM</v>
          </cell>
          <cell r="E1060">
            <v>44608</v>
          </cell>
          <cell r="F1060" t="str">
            <v>5602</v>
          </cell>
          <cell r="G1060" t="str">
            <v>WM+ HNI 88 Kim Giang</v>
          </cell>
          <cell r="H1060" t="str">
            <v>VND</v>
          </cell>
          <cell r="I1060" t="str">
            <v>TM/20E#0192447</v>
          </cell>
          <cell r="J1060">
            <v>44617</v>
          </cell>
        </row>
        <row r="1061">
          <cell r="A1061" t="str">
            <v>9101141441</v>
          </cell>
          <cell r="B1061" t="str">
            <v>5131533124</v>
          </cell>
          <cell r="C1061" t="str">
            <v>2003606</v>
          </cell>
          <cell r="D1061" t="str">
            <v>CTY TNHH MTV TMDV NGỌC THƠM</v>
          </cell>
          <cell r="E1061">
            <v>44608</v>
          </cell>
          <cell r="F1061" t="str">
            <v>4408</v>
          </cell>
          <cell r="G1061" t="str">
            <v>WM+ THA 522 Lê Lai</v>
          </cell>
          <cell r="H1061" t="str">
            <v>VND</v>
          </cell>
          <cell r="I1061" t="str">
            <v>TM/20E#0007008</v>
          </cell>
          <cell r="J1061">
            <v>44617</v>
          </cell>
        </row>
        <row r="1062">
          <cell r="A1062" t="str">
            <v>9101141468</v>
          </cell>
          <cell r="B1062" t="str">
            <v>5131533132</v>
          </cell>
          <cell r="C1062" t="str">
            <v>2003606</v>
          </cell>
          <cell r="D1062" t="str">
            <v>CTY TNHH MTV TMDV NGỌC THƠM</v>
          </cell>
          <cell r="E1062">
            <v>44608</v>
          </cell>
          <cell r="F1062" t="str">
            <v>5264</v>
          </cell>
          <cell r="G1062" t="str">
            <v>WM+ HTH 36 Phan Đình Giót</v>
          </cell>
          <cell r="H1062" t="str">
            <v>VND</v>
          </cell>
          <cell r="I1062" t="str">
            <v>TM/20E#0002748</v>
          </cell>
          <cell r="J1062">
            <v>44617</v>
          </cell>
        </row>
        <row r="1063">
          <cell r="A1063" t="str">
            <v>9101141500</v>
          </cell>
          <cell r="B1063" t="str">
            <v>5131533144</v>
          </cell>
          <cell r="C1063" t="str">
            <v>2003606</v>
          </cell>
          <cell r="D1063" t="str">
            <v>CTY TNHH MTV TMDV NGỌC THƠM</v>
          </cell>
          <cell r="E1063">
            <v>44608</v>
          </cell>
          <cell r="F1063" t="str">
            <v>4630</v>
          </cell>
          <cell r="G1063" t="str">
            <v>WM+ AGG TĐS 47, TBĐ 001 Ung Vă</v>
          </cell>
          <cell r="H1063" t="str">
            <v>VND</v>
          </cell>
          <cell r="I1063" t="str">
            <v>TM/20E#0004142</v>
          </cell>
          <cell r="J1063">
            <v>44617</v>
          </cell>
        </row>
        <row r="1064">
          <cell r="A1064" t="str">
            <v>9101141507</v>
          </cell>
          <cell r="B1064" t="str">
            <v>5131533152</v>
          </cell>
          <cell r="C1064" t="str">
            <v>2003606</v>
          </cell>
          <cell r="D1064" t="str">
            <v>CTY TNHH MTV TMDV NGỌC THƠM</v>
          </cell>
          <cell r="E1064">
            <v>44608</v>
          </cell>
          <cell r="F1064" t="str">
            <v>4837</v>
          </cell>
          <cell r="G1064" t="str">
            <v>WM+ DNG 19 - 21 Nguyễn Phước L</v>
          </cell>
          <cell r="H1064" t="str">
            <v>VND</v>
          </cell>
          <cell r="I1064" t="str">
            <v>TM/20E#0025228</v>
          </cell>
          <cell r="J1064">
            <v>44617</v>
          </cell>
        </row>
        <row r="1065">
          <cell r="A1065" t="str">
            <v>9101141535</v>
          </cell>
          <cell r="B1065" t="str">
            <v>5131533153</v>
          </cell>
          <cell r="C1065" t="str">
            <v>2003606</v>
          </cell>
          <cell r="D1065" t="str">
            <v>CTY TNHH MTV TMDV NGỌC THƠM</v>
          </cell>
          <cell r="E1065">
            <v>44608</v>
          </cell>
          <cell r="F1065" t="str">
            <v>4599</v>
          </cell>
          <cell r="G1065" t="str">
            <v>WM+ NAN 259 Hà Huy Tập</v>
          </cell>
          <cell r="H1065" t="str">
            <v>VND</v>
          </cell>
          <cell r="I1065" t="str">
            <v>TM/20E#0004090</v>
          </cell>
          <cell r="J1065">
            <v>44617</v>
          </cell>
        </row>
        <row r="1066">
          <cell r="A1066" t="str">
            <v>9101141539</v>
          </cell>
          <cell r="B1066" t="str">
            <v>5131533167</v>
          </cell>
          <cell r="C1066" t="str">
            <v>2003606</v>
          </cell>
          <cell r="D1066" t="str">
            <v>CTY TNHH MTV TMDV NGỌC THƠM</v>
          </cell>
          <cell r="E1066">
            <v>44608</v>
          </cell>
          <cell r="F1066" t="str">
            <v>3104</v>
          </cell>
          <cell r="G1066" t="str">
            <v>WM+ HNI N04 T1 ĐOÀN NGOẠI GIAO</v>
          </cell>
          <cell r="H1066" t="str">
            <v>VND</v>
          </cell>
          <cell r="I1066" t="str">
            <v>TM/20E#0192476</v>
          </cell>
          <cell r="J1066">
            <v>44617</v>
          </cell>
        </row>
        <row r="1067">
          <cell r="A1067" t="str">
            <v>9101141544</v>
          </cell>
          <cell r="B1067" t="str">
            <v>5131533169</v>
          </cell>
          <cell r="C1067" t="str">
            <v>2003606</v>
          </cell>
          <cell r="D1067" t="str">
            <v>CTY TNHH MTV TMDV NGỌC THƠM</v>
          </cell>
          <cell r="E1067">
            <v>44608</v>
          </cell>
          <cell r="F1067" t="str">
            <v>5518</v>
          </cell>
          <cell r="G1067" t="str">
            <v>WM+ AGG 141/5 Nguyễn Thái Học</v>
          </cell>
          <cell r="H1067" t="str">
            <v>VND</v>
          </cell>
          <cell r="I1067" t="str">
            <v>TM/20E#0004144</v>
          </cell>
          <cell r="J1067">
            <v>44617</v>
          </cell>
        </row>
        <row r="1068">
          <cell r="A1068" t="str">
            <v>9101141549</v>
          </cell>
          <cell r="B1068" t="str">
            <v>5131533171</v>
          </cell>
          <cell r="C1068" t="str">
            <v>2003606</v>
          </cell>
          <cell r="D1068" t="str">
            <v>CTY TNHH MTV TMDV NGỌC THƠM</v>
          </cell>
          <cell r="E1068">
            <v>44608</v>
          </cell>
          <cell r="F1068" t="str">
            <v>5935</v>
          </cell>
          <cell r="G1068" t="str">
            <v>WM+ HPG Khôi Vĩ Hạ, Tiên Lãng</v>
          </cell>
          <cell r="H1068" t="str">
            <v>VND</v>
          </cell>
          <cell r="I1068" t="str">
            <v>TM/20E#0014362</v>
          </cell>
          <cell r="J1068">
            <v>44617</v>
          </cell>
        </row>
        <row r="1069">
          <cell r="A1069" t="str">
            <v>9101141576</v>
          </cell>
          <cell r="B1069" t="str">
            <v>5131533188</v>
          </cell>
          <cell r="C1069" t="str">
            <v>2003606</v>
          </cell>
          <cell r="D1069" t="str">
            <v>CTY TNHH MTV TMDV NGỌC THƠM</v>
          </cell>
          <cell r="E1069">
            <v>44608</v>
          </cell>
          <cell r="F1069" t="str">
            <v>5458</v>
          </cell>
          <cell r="G1069" t="str">
            <v>WM+ DNG 60 Nguyễn Chánh</v>
          </cell>
          <cell r="H1069" t="str">
            <v>VND</v>
          </cell>
          <cell r="I1069" t="str">
            <v>TM/20E#0025232</v>
          </cell>
          <cell r="J1069">
            <v>44617</v>
          </cell>
        </row>
        <row r="1070">
          <cell r="A1070" t="str">
            <v>9101141615</v>
          </cell>
          <cell r="B1070" t="str">
            <v>5131533211</v>
          </cell>
          <cell r="C1070" t="str">
            <v>2003606</v>
          </cell>
          <cell r="D1070" t="str">
            <v>CTY TNHH MTV TMDV NGỌC THƠM</v>
          </cell>
          <cell r="E1070">
            <v>44608</v>
          </cell>
          <cell r="F1070" t="str">
            <v>4562</v>
          </cell>
          <cell r="G1070" t="str">
            <v>WM+ AGG 244-245 Hàm Nghi</v>
          </cell>
          <cell r="H1070" t="str">
            <v>VND</v>
          </cell>
          <cell r="I1070" t="str">
            <v>TM/20E#0004147</v>
          </cell>
          <cell r="J1070">
            <v>44617</v>
          </cell>
        </row>
        <row r="1071">
          <cell r="A1071" t="str">
            <v>9101141636</v>
          </cell>
          <cell r="B1071" t="str">
            <v>5131533225</v>
          </cell>
          <cell r="C1071" t="str">
            <v>2003606</v>
          </cell>
          <cell r="D1071" t="str">
            <v>CTY TNHH MTV TMDV NGỌC THƠM</v>
          </cell>
          <cell r="E1071">
            <v>44609</v>
          </cell>
          <cell r="F1071" t="str">
            <v>3260</v>
          </cell>
          <cell r="G1071" t="str">
            <v>WM+ HNI 135 Cửu Việt 2</v>
          </cell>
          <cell r="H1071" t="str">
            <v>VND</v>
          </cell>
          <cell r="I1071" t="str">
            <v>TM/20E#0192505</v>
          </cell>
          <cell r="J1071">
            <v>44617</v>
          </cell>
        </row>
        <row r="1072">
          <cell r="A1072" t="str">
            <v>9101141653</v>
          </cell>
          <cell r="B1072" t="str">
            <v>5131533233</v>
          </cell>
          <cell r="C1072" t="str">
            <v>2003606</v>
          </cell>
          <cell r="D1072" t="str">
            <v>CTY TNHH MTV TMDV NGỌC THƠM</v>
          </cell>
          <cell r="E1072">
            <v>44608</v>
          </cell>
          <cell r="F1072" t="str">
            <v>6127</v>
          </cell>
          <cell r="G1072" t="str">
            <v>WM+ NDH Đề Thám, Trực Ninh</v>
          </cell>
          <cell r="H1072" t="str">
            <v>VND</v>
          </cell>
          <cell r="I1072" t="str">
            <v>TM/20E#0002983</v>
          </cell>
          <cell r="J1072">
            <v>44617</v>
          </cell>
        </row>
        <row r="1073">
          <cell r="A1073" t="str">
            <v>9101141738</v>
          </cell>
          <cell r="B1073" t="str">
            <v>5131533285</v>
          </cell>
          <cell r="C1073" t="str">
            <v>2003606</v>
          </cell>
          <cell r="D1073" t="str">
            <v>CTY TNHH MTV TMDV NGỌC THƠM</v>
          </cell>
          <cell r="E1073">
            <v>44609</v>
          </cell>
          <cell r="F1073" t="str">
            <v>3691</v>
          </cell>
          <cell r="G1073" t="str">
            <v>WM+ HNI Lô BT3- Ô 24 KDT Pháp</v>
          </cell>
          <cell r="H1073" t="str">
            <v>VND</v>
          </cell>
          <cell r="I1073" t="str">
            <v>TM/20E#0192531</v>
          </cell>
          <cell r="J1073">
            <v>44617</v>
          </cell>
        </row>
        <row r="1074">
          <cell r="A1074" t="str">
            <v>9101141740</v>
          </cell>
          <cell r="B1074" t="str">
            <v>5131533287</v>
          </cell>
          <cell r="C1074" t="str">
            <v>2003606</v>
          </cell>
          <cell r="D1074" t="str">
            <v>CTY TNHH MTV TMDV NGỌC THƠM</v>
          </cell>
          <cell r="E1074">
            <v>44609</v>
          </cell>
          <cell r="F1074" t="str">
            <v>5935</v>
          </cell>
          <cell r="G1074" t="str">
            <v>WM+ HPG Khôi Vĩ Hạ, Tiên Lãng</v>
          </cell>
          <cell r="H1074" t="str">
            <v>VND</v>
          </cell>
          <cell r="I1074" t="str">
            <v>TM/20E#0014366</v>
          </cell>
          <cell r="J1074">
            <v>44617</v>
          </cell>
        </row>
        <row r="1075">
          <cell r="A1075" t="str">
            <v>9101141752</v>
          </cell>
          <cell r="B1075" t="str">
            <v>5131533289</v>
          </cell>
          <cell r="C1075" t="str">
            <v>2003606</v>
          </cell>
          <cell r="D1075" t="str">
            <v>CTY TNHH MTV TMDV NGỌC THƠM</v>
          </cell>
          <cell r="E1075">
            <v>44609</v>
          </cell>
          <cell r="F1075" t="str">
            <v>5935</v>
          </cell>
          <cell r="G1075" t="str">
            <v>WM+ HPG Khôi Vĩ Hạ, Tiên Lãng</v>
          </cell>
          <cell r="H1075" t="str">
            <v>VND</v>
          </cell>
          <cell r="I1075" t="str">
            <v>TM/20E#0014367</v>
          </cell>
          <cell r="J1075">
            <v>44617</v>
          </cell>
        </row>
        <row r="1076">
          <cell r="A1076" t="str">
            <v>9101141860</v>
          </cell>
          <cell r="B1076" t="str">
            <v>5131533327</v>
          </cell>
          <cell r="C1076" t="str">
            <v>2003606</v>
          </cell>
          <cell r="D1076" t="str">
            <v>CTY TNHH MTV TMDV NGỌC THƠM</v>
          </cell>
          <cell r="E1076">
            <v>44609</v>
          </cell>
          <cell r="F1076" t="str">
            <v>5627</v>
          </cell>
          <cell r="G1076" t="str">
            <v>WM+ DNG 124 Hoàng Hoa Thám</v>
          </cell>
          <cell r="H1076" t="str">
            <v>VND</v>
          </cell>
          <cell r="I1076" t="str">
            <v>TM/20E#0025236</v>
          </cell>
          <cell r="J1076">
            <v>44617</v>
          </cell>
        </row>
        <row r="1077">
          <cell r="A1077" t="str">
            <v>9101141982</v>
          </cell>
          <cell r="B1077" t="str">
            <v>5131533410</v>
          </cell>
          <cell r="C1077" t="str">
            <v>2003606</v>
          </cell>
          <cell r="D1077" t="str">
            <v>CTY TNHH MTV TMDV NGỌC THƠM</v>
          </cell>
          <cell r="E1077">
            <v>44609</v>
          </cell>
          <cell r="F1077" t="str">
            <v>4776</v>
          </cell>
          <cell r="G1077" t="str">
            <v>WM+ HNI 28 Hòe Thị</v>
          </cell>
          <cell r="H1077" t="str">
            <v>VND</v>
          </cell>
          <cell r="I1077" t="str">
            <v>TM/20E#0192592</v>
          </cell>
          <cell r="J1077">
            <v>44617</v>
          </cell>
        </row>
        <row r="1078">
          <cell r="A1078" t="str">
            <v>9101141998</v>
          </cell>
          <cell r="B1078" t="str">
            <v>5131533426</v>
          </cell>
          <cell r="C1078" t="str">
            <v>2003606</v>
          </cell>
          <cell r="D1078" t="str">
            <v>CTY TNHH MTV TMDV NGỌC THƠM</v>
          </cell>
          <cell r="E1078">
            <v>44609</v>
          </cell>
          <cell r="F1078" t="str">
            <v>5143</v>
          </cell>
          <cell r="G1078" t="str">
            <v>WM+ BNH 679 Xuân Ổ A</v>
          </cell>
          <cell r="H1078" t="str">
            <v>VND</v>
          </cell>
          <cell r="I1078" t="str">
            <v>TM/20E#0004851</v>
          </cell>
          <cell r="J1078">
            <v>44617</v>
          </cell>
        </row>
        <row r="1079">
          <cell r="A1079" t="str">
            <v>9101142008</v>
          </cell>
          <cell r="B1079" t="str">
            <v>5131533433</v>
          </cell>
          <cell r="C1079" t="str">
            <v>2003606</v>
          </cell>
          <cell r="D1079" t="str">
            <v>CTY TNHH MTV TMDV NGỌC THƠM</v>
          </cell>
          <cell r="E1079">
            <v>44609</v>
          </cell>
          <cell r="F1079" t="str">
            <v>5860</v>
          </cell>
          <cell r="G1079" t="str">
            <v>WM+ QNM 274 Trần Nhân Tông, Đi</v>
          </cell>
          <cell r="H1079" t="str">
            <v>VND</v>
          </cell>
          <cell r="I1079" t="str">
            <v>TM/20E#0001259</v>
          </cell>
          <cell r="J1079">
            <v>44617</v>
          </cell>
        </row>
        <row r="1080">
          <cell r="A1080" t="str">
            <v>9101142135</v>
          </cell>
          <cell r="B1080" t="str">
            <v>5131533493</v>
          </cell>
          <cell r="C1080" t="str">
            <v>2003606</v>
          </cell>
          <cell r="D1080" t="str">
            <v>CTY TNHH MTV TMDV NGỌC THƠM</v>
          </cell>
          <cell r="E1080">
            <v>44609</v>
          </cell>
          <cell r="F1080" t="str">
            <v>2792</v>
          </cell>
          <cell r="G1080" t="str">
            <v>WM+ HNI 38 Đê Tô Hoàng</v>
          </cell>
          <cell r="H1080" t="str">
            <v>VND</v>
          </cell>
          <cell r="I1080" t="str">
            <v>TM/20E#0192630</v>
          </cell>
          <cell r="J1080">
            <v>44617</v>
          </cell>
        </row>
        <row r="1081">
          <cell r="A1081" t="str">
            <v>9101142275</v>
          </cell>
          <cell r="B1081" t="str">
            <v>5131533533</v>
          </cell>
          <cell r="C1081" t="str">
            <v>2003606</v>
          </cell>
          <cell r="D1081" t="str">
            <v>CTY TNHH MTV TMDV NGỌC THƠM</v>
          </cell>
          <cell r="E1081">
            <v>44609</v>
          </cell>
          <cell r="F1081" t="str">
            <v>4497</v>
          </cell>
          <cell r="G1081" t="str">
            <v>WM+ VPC 84 Tôn Đức Thắng</v>
          </cell>
          <cell r="H1081" t="str">
            <v>VND</v>
          </cell>
          <cell r="I1081" t="str">
            <v>TM/20E#0001006</v>
          </cell>
          <cell r="J1081">
            <v>44617</v>
          </cell>
        </row>
        <row r="1082">
          <cell r="A1082" t="str">
            <v>9101142276</v>
          </cell>
          <cell r="B1082" t="str">
            <v>5131533545</v>
          </cell>
          <cell r="C1082" t="str">
            <v>2003606</v>
          </cell>
          <cell r="D1082" t="str">
            <v>CTY TNHH MTV TMDV NGỌC THƠM</v>
          </cell>
          <cell r="E1082">
            <v>44609</v>
          </cell>
          <cell r="F1082" t="str">
            <v>6202</v>
          </cell>
          <cell r="G1082" t="str">
            <v>WM+ THA 809 Lam Sơn</v>
          </cell>
          <cell r="H1082" t="str">
            <v>VND</v>
          </cell>
          <cell r="I1082" t="str">
            <v>TM/20E#0007018</v>
          </cell>
          <cell r="J1082">
            <v>44617</v>
          </cell>
        </row>
        <row r="1083">
          <cell r="A1083" t="str">
            <v>9101142308</v>
          </cell>
          <cell r="B1083" t="str">
            <v>5131533549</v>
          </cell>
          <cell r="C1083" t="str">
            <v>2003606</v>
          </cell>
          <cell r="D1083" t="str">
            <v>CTY TNHH MTV TMDV NGỌC THƠM</v>
          </cell>
          <cell r="E1083">
            <v>44609</v>
          </cell>
          <cell r="F1083" t="str">
            <v>3730</v>
          </cell>
          <cell r="G1083" t="str">
            <v>WM+ HNI Lô N2C khu TĐC X2A</v>
          </cell>
          <cell r="H1083" t="str">
            <v>VND</v>
          </cell>
          <cell r="I1083" t="str">
            <v>TM/20E#0192658</v>
          </cell>
          <cell r="J1083">
            <v>44617</v>
          </cell>
        </row>
        <row r="1084">
          <cell r="A1084" t="str">
            <v>9101142355</v>
          </cell>
          <cell r="B1084" t="str">
            <v>5131533571</v>
          </cell>
          <cell r="C1084" t="str">
            <v>2003606</v>
          </cell>
          <cell r="D1084" t="str">
            <v>CTY TNHH MTV TMDV NGỌC THƠM</v>
          </cell>
          <cell r="E1084">
            <v>44609</v>
          </cell>
          <cell r="F1084" t="str">
            <v>4699</v>
          </cell>
          <cell r="G1084" t="str">
            <v>WM+ HPG 37 Minh Đức</v>
          </cell>
          <cell r="H1084" t="str">
            <v>VND</v>
          </cell>
          <cell r="I1084" t="str">
            <v>TM/20E#0014371</v>
          </cell>
          <cell r="J1084">
            <v>44617</v>
          </cell>
        </row>
        <row r="1085">
          <cell r="A1085" t="str">
            <v>9101142360</v>
          </cell>
          <cell r="B1085" t="str">
            <v>5131533573</v>
          </cell>
          <cell r="C1085" t="str">
            <v>2003606</v>
          </cell>
          <cell r="D1085" t="str">
            <v>CTY TNHH MTV TMDV NGỌC THƠM</v>
          </cell>
          <cell r="E1085">
            <v>44609</v>
          </cell>
          <cell r="F1085" t="str">
            <v>5157</v>
          </cell>
          <cell r="G1085" t="str">
            <v>WM+ QNH Tổ 1 khu 1 Giếng Đáy</v>
          </cell>
          <cell r="H1085" t="str">
            <v>VND</v>
          </cell>
          <cell r="I1085" t="str">
            <v>TM/20E#0016803</v>
          </cell>
          <cell r="J1085">
            <v>44617</v>
          </cell>
        </row>
        <row r="1086">
          <cell r="A1086" t="str">
            <v>9101142366</v>
          </cell>
          <cell r="B1086" t="str">
            <v>5131533585</v>
          </cell>
          <cell r="C1086" t="str">
            <v>2003606</v>
          </cell>
          <cell r="D1086" t="str">
            <v>CTY TNHH MTV TMDV NGỌC THƠM</v>
          </cell>
          <cell r="E1086">
            <v>44609</v>
          </cell>
          <cell r="F1086" t="str">
            <v>3551</v>
          </cell>
          <cell r="G1086" t="str">
            <v>WM+ CTO 38 Võ Văn Kiệt</v>
          </cell>
          <cell r="H1086" t="str">
            <v>VND</v>
          </cell>
          <cell r="I1086" t="str">
            <v>TM/20E#0008593</v>
          </cell>
          <cell r="J1086">
            <v>44617</v>
          </cell>
        </row>
        <row r="1087">
          <cell r="A1087" t="str">
            <v>9101142367</v>
          </cell>
          <cell r="B1087" t="str">
            <v>5131533587</v>
          </cell>
          <cell r="C1087" t="str">
            <v>2003606</v>
          </cell>
          <cell r="D1087" t="str">
            <v>CTY TNHH MTV TMDV NGỌC THƠM</v>
          </cell>
          <cell r="E1087">
            <v>44609</v>
          </cell>
          <cell r="F1087" t="str">
            <v>3737</v>
          </cell>
          <cell r="G1087" t="str">
            <v>WM+ DNG 92 Nguyễn Bảo</v>
          </cell>
          <cell r="H1087" t="str">
            <v>VND</v>
          </cell>
          <cell r="I1087" t="str">
            <v>TM/20E#0025241</v>
          </cell>
          <cell r="J1087">
            <v>44617</v>
          </cell>
        </row>
        <row r="1088">
          <cell r="A1088" t="str">
            <v>9101142375</v>
          </cell>
          <cell r="B1088" t="str">
            <v>5131533589</v>
          </cell>
          <cell r="C1088" t="str">
            <v>2003606</v>
          </cell>
          <cell r="D1088" t="str">
            <v>CTY TNHH MTV TMDV NGỌC THƠM</v>
          </cell>
          <cell r="E1088">
            <v>44609</v>
          </cell>
          <cell r="F1088" t="str">
            <v>3615</v>
          </cell>
          <cell r="G1088" t="str">
            <v>WM+ HPG 51 Chu Văn An</v>
          </cell>
          <cell r="H1088" t="str">
            <v>VND</v>
          </cell>
          <cell r="I1088" t="str">
            <v>TM/20E#0014372</v>
          </cell>
          <cell r="J1088">
            <v>44617</v>
          </cell>
        </row>
        <row r="1089">
          <cell r="A1089" t="str">
            <v>9101142485</v>
          </cell>
          <cell r="B1089" t="str">
            <v>5131533627</v>
          </cell>
          <cell r="C1089" t="str">
            <v>2003606</v>
          </cell>
          <cell r="D1089" t="str">
            <v>CTY TNHH MTV TMDV NGỌC THƠM</v>
          </cell>
          <cell r="E1089">
            <v>44609</v>
          </cell>
          <cell r="F1089" t="str">
            <v>5941</v>
          </cell>
          <cell r="G1089" t="str">
            <v>WM+ HPG Khu Phố 1, An Dương</v>
          </cell>
          <cell r="H1089" t="str">
            <v>VND</v>
          </cell>
          <cell r="I1089" t="str">
            <v>TM/20E#0014375</v>
          </cell>
          <cell r="J1089">
            <v>44617</v>
          </cell>
        </row>
        <row r="1090">
          <cell r="A1090" t="str">
            <v>9101142501</v>
          </cell>
          <cell r="B1090" t="str">
            <v>5131533629</v>
          </cell>
          <cell r="C1090" t="str">
            <v>2003606</v>
          </cell>
          <cell r="D1090" t="str">
            <v>CTY TNHH MTV TMDV NGỌC THƠM</v>
          </cell>
          <cell r="E1090">
            <v>44609</v>
          </cell>
          <cell r="F1090" t="str">
            <v>5879</v>
          </cell>
          <cell r="G1090" t="str">
            <v>WM+ HNI 14 Ngõ 59 Dương Khuê</v>
          </cell>
          <cell r="H1090" t="str">
            <v>VND</v>
          </cell>
          <cell r="I1090" t="str">
            <v>TM/20E#0192697</v>
          </cell>
          <cell r="J1090">
            <v>44617</v>
          </cell>
        </row>
        <row r="1091">
          <cell r="A1091" t="str">
            <v>9101142506</v>
          </cell>
          <cell r="B1091" t="str">
            <v>5131533631</v>
          </cell>
          <cell r="C1091" t="str">
            <v>2003606</v>
          </cell>
          <cell r="D1091" t="str">
            <v>CTY TNHH MTV TMDV NGỌC THƠM</v>
          </cell>
          <cell r="E1091">
            <v>44609</v>
          </cell>
          <cell r="F1091" t="str">
            <v>3717</v>
          </cell>
          <cell r="G1091" t="str">
            <v>WM+ BNH 144 Hai Bà Trưng</v>
          </cell>
          <cell r="H1091" t="str">
            <v>VND</v>
          </cell>
          <cell r="I1091" t="str">
            <v>TM/20E#0004855</v>
          </cell>
          <cell r="J1091">
            <v>44617</v>
          </cell>
        </row>
        <row r="1092">
          <cell r="A1092" t="str">
            <v>9101142543</v>
          </cell>
          <cell r="B1092" t="str">
            <v>5131533647</v>
          </cell>
          <cell r="C1092" t="str">
            <v>2003606</v>
          </cell>
          <cell r="D1092" t="str">
            <v>CTY TNHH MTV TMDV NGỌC THƠM</v>
          </cell>
          <cell r="E1092">
            <v>44609</v>
          </cell>
          <cell r="F1092" t="str">
            <v>3296</v>
          </cell>
          <cell r="G1092" t="str">
            <v>WM+ HCM 25 Bùi Công Trừng</v>
          </cell>
          <cell r="H1092" t="str">
            <v>VND</v>
          </cell>
          <cell r="I1092" t="str">
            <v>TM/20E#0056834</v>
          </cell>
          <cell r="J1092">
            <v>44617</v>
          </cell>
        </row>
        <row r="1093">
          <cell r="A1093" t="str">
            <v>9101142645</v>
          </cell>
          <cell r="B1093" t="str">
            <v>5131533694</v>
          </cell>
          <cell r="C1093" t="str">
            <v>2003606</v>
          </cell>
          <cell r="D1093" t="str">
            <v>CTY TNHH MTV TMDV NGỌC THƠM</v>
          </cell>
          <cell r="E1093">
            <v>44609</v>
          </cell>
          <cell r="F1093" t="str">
            <v>5552</v>
          </cell>
          <cell r="G1093" t="str">
            <v>WM+ HCM 107/4A Hương Lộ 80B</v>
          </cell>
          <cell r="H1093" t="str">
            <v>VND</v>
          </cell>
          <cell r="I1093" t="str">
            <v>TM/20E#0056842</v>
          </cell>
          <cell r="J1093">
            <v>44617</v>
          </cell>
        </row>
        <row r="1094">
          <cell r="A1094" t="str">
            <v>9101142698</v>
          </cell>
          <cell r="B1094" t="str">
            <v>5131533719</v>
          </cell>
          <cell r="C1094" t="str">
            <v>2003606</v>
          </cell>
          <cell r="D1094" t="str">
            <v>CTY TNHH MTV TMDV NGỌC THƠM</v>
          </cell>
          <cell r="E1094">
            <v>44609</v>
          </cell>
          <cell r="F1094" t="str">
            <v>6100</v>
          </cell>
          <cell r="G1094" t="str">
            <v>WM+ HPG 269 Lý Thánh Tông</v>
          </cell>
          <cell r="H1094" t="str">
            <v>VND</v>
          </cell>
          <cell r="I1094" t="str">
            <v>TM/20E#0014378</v>
          </cell>
          <cell r="J1094">
            <v>44617</v>
          </cell>
        </row>
        <row r="1095">
          <cell r="A1095" t="str">
            <v>9101142699</v>
          </cell>
          <cell r="B1095" t="str">
            <v>5131533721</v>
          </cell>
          <cell r="C1095" t="str">
            <v>2003606</v>
          </cell>
          <cell r="D1095" t="str">
            <v>CTY TNHH MTV TMDV NGỌC THƠM</v>
          </cell>
          <cell r="E1095">
            <v>44609</v>
          </cell>
          <cell r="F1095" t="str">
            <v>5552</v>
          </cell>
          <cell r="G1095" t="str">
            <v>WM+ HCM 107/4A Hương Lộ 80B</v>
          </cell>
          <cell r="H1095" t="str">
            <v>VND</v>
          </cell>
          <cell r="I1095" t="str">
            <v>TM/20E#0056847</v>
          </cell>
          <cell r="J1095">
            <v>44617</v>
          </cell>
        </row>
        <row r="1096">
          <cell r="A1096" t="str">
            <v>9101142704</v>
          </cell>
          <cell r="B1096" t="str">
            <v>5131533735</v>
          </cell>
          <cell r="C1096" t="str">
            <v>2003606</v>
          </cell>
          <cell r="D1096" t="str">
            <v>CTY TNHH MTV TMDV NGỌC THƠM</v>
          </cell>
          <cell r="E1096">
            <v>44609</v>
          </cell>
          <cell r="F1096" t="str">
            <v>3500</v>
          </cell>
          <cell r="G1096" t="str">
            <v>WM+ HNI 101 Học viện Quốc Phòn</v>
          </cell>
          <cell r="H1096" t="str">
            <v>VND</v>
          </cell>
          <cell r="I1096" t="str">
            <v>TM/20E#0192744</v>
          </cell>
          <cell r="J1096">
            <v>44617</v>
          </cell>
        </row>
        <row r="1097">
          <cell r="A1097" t="str">
            <v>9101142721</v>
          </cell>
          <cell r="B1097" t="str">
            <v>5131533739</v>
          </cell>
          <cell r="C1097" t="str">
            <v>2003606</v>
          </cell>
          <cell r="D1097" t="str">
            <v>CTY TNHH MTV TMDV NGỌC THƠM</v>
          </cell>
          <cell r="E1097">
            <v>44609</v>
          </cell>
          <cell r="F1097" t="str">
            <v>2138</v>
          </cell>
          <cell r="G1097" t="str">
            <v>WM+ HNI 18 Tr Đăng Ninh</v>
          </cell>
          <cell r="H1097" t="str">
            <v>VND</v>
          </cell>
          <cell r="I1097" t="str">
            <v>TM/20E#0192747</v>
          </cell>
          <cell r="J1097">
            <v>44617</v>
          </cell>
        </row>
        <row r="1098">
          <cell r="A1098" t="str">
            <v>9101142747</v>
          </cell>
          <cell r="B1098" t="str">
            <v>5131533755</v>
          </cell>
          <cell r="C1098" t="str">
            <v>2003606</v>
          </cell>
          <cell r="D1098" t="str">
            <v>CTY TNHH MTV TMDV NGỌC THƠM</v>
          </cell>
          <cell r="E1098">
            <v>44609</v>
          </cell>
          <cell r="F1098" t="str">
            <v>4050</v>
          </cell>
          <cell r="G1098" t="str">
            <v>WM+ HNI SH09 Emerald Mỹ Đình</v>
          </cell>
          <cell r="H1098" t="str">
            <v>VND</v>
          </cell>
          <cell r="I1098" t="str">
            <v>TM/20E#0192758</v>
          </cell>
          <cell r="J1098">
            <v>44617</v>
          </cell>
        </row>
        <row r="1099">
          <cell r="A1099" t="str">
            <v>9101142748</v>
          </cell>
          <cell r="B1099" t="str">
            <v>5131533756</v>
          </cell>
          <cell r="C1099" t="str">
            <v>2003606</v>
          </cell>
          <cell r="D1099" t="str">
            <v>CTY TNHH MTV TMDV NGỌC THƠM</v>
          </cell>
          <cell r="E1099">
            <v>44609</v>
          </cell>
          <cell r="F1099" t="str">
            <v>4050</v>
          </cell>
          <cell r="G1099" t="str">
            <v>WM+ HNI SH09 Emerald Mỹ Đình</v>
          </cell>
          <cell r="H1099" t="str">
            <v>VND</v>
          </cell>
          <cell r="I1099" t="str">
            <v>TM/20E#0192759</v>
          </cell>
          <cell r="J1099">
            <v>44617</v>
          </cell>
        </row>
        <row r="1100">
          <cell r="A1100" t="str">
            <v>9101142807</v>
          </cell>
          <cell r="B1100" t="str">
            <v>5131533780</v>
          </cell>
          <cell r="C1100" t="str">
            <v>2003606</v>
          </cell>
          <cell r="D1100" t="str">
            <v>CTY TNHH MTV TMDV NGỌC THƠM</v>
          </cell>
          <cell r="E1100">
            <v>44609</v>
          </cell>
          <cell r="F1100" t="str">
            <v>3078</v>
          </cell>
          <cell r="G1100" t="str">
            <v>WM+ HCM 89 Hoàng Quốc Việt</v>
          </cell>
          <cell r="H1100" t="str">
            <v>VND</v>
          </cell>
          <cell r="I1100" t="str">
            <v>TM/20E#0056851</v>
          </cell>
          <cell r="J1100">
            <v>44617</v>
          </cell>
        </row>
        <row r="1101">
          <cell r="A1101" t="str">
            <v>9101142808</v>
          </cell>
          <cell r="B1101" t="str">
            <v>5131533782</v>
          </cell>
          <cell r="C1101" t="str">
            <v>2003606</v>
          </cell>
          <cell r="D1101" t="str">
            <v>CTY TNHH MTV TMDV NGỌC THƠM</v>
          </cell>
          <cell r="E1101">
            <v>44609</v>
          </cell>
          <cell r="F1101" t="str">
            <v>3078</v>
          </cell>
          <cell r="G1101" t="str">
            <v>WM+ HCM 89 Hoàng Quốc Việt</v>
          </cell>
          <cell r="H1101" t="str">
            <v>VND</v>
          </cell>
          <cell r="I1101" t="str">
            <v>TM/20E#0056852</v>
          </cell>
          <cell r="J1101">
            <v>44617</v>
          </cell>
        </row>
        <row r="1102">
          <cell r="A1102" t="str">
            <v>9101142838</v>
          </cell>
          <cell r="B1102" t="str">
            <v>5131533802</v>
          </cell>
          <cell r="C1102" t="str">
            <v>2003606</v>
          </cell>
          <cell r="D1102" t="str">
            <v>CTY TNHH MTV TMDV NGỌC THƠM</v>
          </cell>
          <cell r="E1102">
            <v>44609</v>
          </cell>
          <cell r="F1102" t="str">
            <v>4507</v>
          </cell>
          <cell r="G1102" t="str">
            <v>WM+ THA Lô 16 MBQH 2155 Đông V</v>
          </cell>
          <cell r="H1102" t="str">
            <v>VND</v>
          </cell>
          <cell r="I1102" t="str">
            <v>TM/20E#0007026</v>
          </cell>
          <cell r="J1102">
            <v>44617</v>
          </cell>
        </row>
        <row r="1103">
          <cell r="A1103" t="str">
            <v>9101142945</v>
          </cell>
          <cell r="B1103" t="str">
            <v>5131533841</v>
          </cell>
          <cell r="C1103" t="str">
            <v>2003606</v>
          </cell>
          <cell r="D1103" t="str">
            <v>CTY TNHH MTV TMDV NGỌC THƠM</v>
          </cell>
          <cell r="E1103">
            <v>44609</v>
          </cell>
          <cell r="F1103" t="str">
            <v>3229</v>
          </cell>
          <cell r="G1103" t="str">
            <v>WM+ HNI CT7K Parkview Dương Nộ</v>
          </cell>
          <cell r="H1103" t="str">
            <v>VND</v>
          </cell>
          <cell r="I1103" t="str">
            <v>TM/20E#0192799</v>
          </cell>
          <cell r="J1103">
            <v>44617</v>
          </cell>
        </row>
        <row r="1104">
          <cell r="A1104" t="str">
            <v>9101142947</v>
          </cell>
          <cell r="B1104" t="str">
            <v>5131533843</v>
          </cell>
          <cell r="C1104" t="str">
            <v>2003606</v>
          </cell>
          <cell r="D1104" t="str">
            <v>CTY TNHH MTV TMDV NGỌC THƠM</v>
          </cell>
          <cell r="E1104">
            <v>44609</v>
          </cell>
          <cell r="F1104" t="str">
            <v>4250</v>
          </cell>
          <cell r="G1104" t="str">
            <v>WM+ HCM 84 Gò Ô Môi</v>
          </cell>
          <cell r="H1104" t="str">
            <v>VND</v>
          </cell>
          <cell r="I1104" t="str">
            <v>TM/20E#0056858</v>
          </cell>
          <cell r="J1104">
            <v>44617</v>
          </cell>
        </row>
        <row r="1105">
          <cell r="A1105" t="str">
            <v>9101142981</v>
          </cell>
          <cell r="B1105" t="str">
            <v>5131533860</v>
          </cell>
          <cell r="C1105" t="str">
            <v>2003606</v>
          </cell>
          <cell r="D1105" t="str">
            <v>CTY TNHH MTV TMDV NGỌC THƠM</v>
          </cell>
          <cell r="E1105">
            <v>44609</v>
          </cell>
          <cell r="F1105" t="str">
            <v>3443</v>
          </cell>
          <cell r="G1105" t="str">
            <v>WM+ HCM 1189-1191 Phạm Văn Bạc</v>
          </cell>
          <cell r="H1105" t="str">
            <v>VND</v>
          </cell>
          <cell r="I1105" t="str">
            <v>TM/20E#0056861</v>
          </cell>
          <cell r="J1105">
            <v>44617</v>
          </cell>
        </row>
        <row r="1106">
          <cell r="A1106" t="str">
            <v>9101143014</v>
          </cell>
          <cell r="B1106" t="str">
            <v>5131533877</v>
          </cell>
          <cell r="C1106" t="str">
            <v>2003606</v>
          </cell>
          <cell r="D1106" t="str">
            <v>CTY TNHH MTV TMDV NGỌC THƠM</v>
          </cell>
          <cell r="E1106">
            <v>44609</v>
          </cell>
          <cell r="F1106" t="str">
            <v>4383</v>
          </cell>
          <cell r="G1106" t="str">
            <v>WM+ HCM CC Jamona 1 - N1</v>
          </cell>
          <cell r="H1106" t="str">
            <v>VND</v>
          </cell>
          <cell r="I1106" t="str">
            <v>TM/20E#0056863</v>
          </cell>
          <cell r="J1106">
            <v>44617</v>
          </cell>
        </row>
        <row r="1107">
          <cell r="A1107" t="str">
            <v>9101143021</v>
          </cell>
          <cell r="B1107" t="str">
            <v>5131533878</v>
          </cell>
          <cell r="C1107" t="str">
            <v>2003606</v>
          </cell>
          <cell r="D1107" t="str">
            <v>CTY TNHH MTV TMDV NGỌC THƠM</v>
          </cell>
          <cell r="E1107">
            <v>44609</v>
          </cell>
          <cell r="F1107" t="str">
            <v>4963</v>
          </cell>
          <cell r="G1107" t="str">
            <v>WM+ CMU 81 Hùng Vương</v>
          </cell>
          <cell r="H1107" t="str">
            <v>VND</v>
          </cell>
          <cell r="I1107" t="str">
            <v>TM/20E#0001520</v>
          </cell>
          <cell r="J1107">
            <v>44617</v>
          </cell>
        </row>
        <row r="1108">
          <cell r="A1108" t="str">
            <v>9101143043</v>
          </cell>
          <cell r="B1108" t="str">
            <v>5131533897</v>
          </cell>
          <cell r="C1108" t="str">
            <v>2003606</v>
          </cell>
          <cell r="D1108" t="str">
            <v>CTY TNHH MTV TMDV NGỌC THƠM</v>
          </cell>
          <cell r="E1108">
            <v>44609</v>
          </cell>
          <cell r="F1108" t="str">
            <v>5730</v>
          </cell>
          <cell r="G1108" t="str">
            <v>WM+ THA 210 Phố Môi</v>
          </cell>
          <cell r="H1108" t="str">
            <v>VND</v>
          </cell>
          <cell r="I1108" t="str">
            <v>TM/20E#0007031</v>
          </cell>
          <cell r="J1108">
            <v>44617</v>
          </cell>
        </row>
        <row r="1109">
          <cell r="A1109" t="str">
            <v>9101143060</v>
          </cell>
          <cell r="B1109" t="str">
            <v>5131533902</v>
          </cell>
          <cell r="C1109" t="str">
            <v>2003606</v>
          </cell>
          <cell r="D1109" t="str">
            <v>CTY TNHH MTV TMDV NGỌC THƠM</v>
          </cell>
          <cell r="E1109">
            <v>44609</v>
          </cell>
          <cell r="F1109" t="str">
            <v>5009</v>
          </cell>
          <cell r="G1109" t="str">
            <v>WM+ QNH 557 Trần Quốc Tảng</v>
          </cell>
          <cell r="H1109" t="str">
            <v>VND</v>
          </cell>
          <cell r="I1109" t="str">
            <v>TM/20E#0016815</v>
          </cell>
          <cell r="J1109">
            <v>44617</v>
          </cell>
        </row>
        <row r="1110">
          <cell r="A1110" t="str">
            <v>9101143097</v>
          </cell>
          <cell r="B1110" t="str">
            <v>5131533918</v>
          </cell>
          <cell r="C1110" t="str">
            <v>2003606</v>
          </cell>
          <cell r="D1110" t="str">
            <v>CTY TNHH MTV TMDV NGỌC THƠM</v>
          </cell>
          <cell r="E1110">
            <v>44609</v>
          </cell>
          <cell r="F1110" t="str">
            <v>5964</v>
          </cell>
          <cell r="G1110" t="str">
            <v>WM+ HDG 91 Thanh Xuân</v>
          </cell>
          <cell r="H1110" t="str">
            <v>VND</v>
          </cell>
          <cell r="I1110" t="str">
            <v>TM/20E#0004493</v>
          </cell>
          <cell r="J1110">
            <v>44617</v>
          </cell>
        </row>
        <row r="1111">
          <cell r="A1111" t="str">
            <v>9101143100</v>
          </cell>
          <cell r="B1111" t="str">
            <v>5131533922</v>
          </cell>
          <cell r="C1111" t="str">
            <v>2003606</v>
          </cell>
          <cell r="D1111" t="str">
            <v>CTY TNHH MTV TMDV NGỌC THƠM</v>
          </cell>
          <cell r="E1111">
            <v>44609</v>
          </cell>
          <cell r="F1111" t="str">
            <v>4971</v>
          </cell>
          <cell r="G1111" t="str">
            <v>WM+ NAN 37 Nguyễn Thái Học</v>
          </cell>
          <cell r="H1111" t="str">
            <v>VND</v>
          </cell>
          <cell r="I1111" t="str">
            <v>TM/20E#0004100</v>
          </cell>
          <cell r="J1111">
            <v>44617</v>
          </cell>
        </row>
        <row r="1112">
          <cell r="A1112" t="str">
            <v>9101143110</v>
          </cell>
          <cell r="B1112" t="str">
            <v>5131533923</v>
          </cell>
          <cell r="C1112" t="str">
            <v>2003606</v>
          </cell>
          <cell r="D1112" t="str">
            <v>CTY TNHH MTV TMDV NGỌC THƠM</v>
          </cell>
          <cell r="E1112">
            <v>44609</v>
          </cell>
          <cell r="F1112" t="str">
            <v>5261</v>
          </cell>
          <cell r="G1112" t="str">
            <v>WM+ DNG 02 Tôn Thất Đạm</v>
          </cell>
          <cell r="H1112" t="str">
            <v>VND</v>
          </cell>
          <cell r="I1112" t="str">
            <v>TM/20E#0025252</v>
          </cell>
          <cell r="J1112">
            <v>44617</v>
          </cell>
        </row>
        <row r="1113">
          <cell r="A1113" t="str">
            <v>9101143116</v>
          </cell>
          <cell r="B1113" t="str">
            <v>5131533936</v>
          </cell>
          <cell r="C1113" t="str">
            <v>2003606</v>
          </cell>
          <cell r="D1113" t="str">
            <v>CTY TNHH MTV TMDV NGỌC THƠM</v>
          </cell>
          <cell r="E1113">
            <v>44609</v>
          </cell>
          <cell r="F1113" t="str">
            <v>4579</v>
          </cell>
          <cell r="G1113" t="str">
            <v>WM+ NAN 19 Kim Đồng</v>
          </cell>
          <cell r="H1113" t="str">
            <v>VND</v>
          </cell>
          <cell r="I1113" t="str">
            <v>TM/20E#0004102</v>
          </cell>
          <cell r="J1113">
            <v>44617</v>
          </cell>
        </row>
        <row r="1114">
          <cell r="A1114" t="str">
            <v>9101143127</v>
          </cell>
          <cell r="B1114" t="str">
            <v>5131533942</v>
          </cell>
          <cell r="C1114" t="str">
            <v>2003606</v>
          </cell>
          <cell r="D1114" t="str">
            <v>CTY TNHH MTV TMDV NGỌC THƠM</v>
          </cell>
          <cell r="E1114">
            <v>44609</v>
          </cell>
          <cell r="F1114" t="str">
            <v>5341</v>
          </cell>
          <cell r="G1114" t="str">
            <v>WM+ HNI Thôn 3 Xã Phượng Cách</v>
          </cell>
          <cell r="H1114" t="str">
            <v>VND</v>
          </cell>
          <cell r="I1114" t="str">
            <v>TM/20E#0192847</v>
          </cell>
          <cell r="J1114">
            <v>44617</v>
          </cell>
        </row>
        <row r="1115">
          <cell r="A1115" t="str">
            <v>9101143191</v>
          </cell>
          <cell r="B1115" t="str">
            <v>5131533961</v>
          </cell>
          <cell r="C1115" t="str">
            <v>2003606</v>
          </cell>
          <cell r="D1115" t="str">
            <v>CTY TNHH MTV TMDV NGỌC THƠM</v>
          </cell>
          <cell r="E1115">
            <v>44609</v>
          </cell>
          <cell r="F1115" t="str">
            <v>6050</v>
          </cell>
          <cell r="G1115" t="str">
            <v>WM+ HNI 188 Quảng Oai</v>
          </cell>
          <cell r="H1115" t="str">
            <v>VND</v>
          </cell>
          <cell r="I1115" t="str">
            <v>TM/20E#0192855</v>
          </cell>
          <cell r="J1115">
            <v>44617</v>
          </cell>
        </row>
        <row r="1116">
          <cell r="A1116" t="str">
            <v>9101143192</v>
          </cell>
          <cell r="B1116" t="str">
            <v>5131533963</v>
          </cell>
          <cell r="C1116" t="str">
            <v>2003606</v>
          </cell>
          <cell r="D1116" t="str">
            <v>CTY TNHH MTV TMDV NGỌC THƠM</v>
          </cell>
          <cell r="E1116">
            <v>44609</v>
          </cell>
          <cell r="F1116" t="str">
            <v>4599</v>
          </cell>
          <cell r="G1116" t="str">
            <v>WM+ NAN 259 Hà Huy Tập</v>
          </cell>
          <cell r="H1116" t="str">
            <v>VND</v>
          </cell>
          <cell r="I1116" t="str">
            <v>TM/20E#0004103</v>
          </cell>
          <cell r="J1116">
            <v>44617</v>
          </cell>
        </row>
        <row r="1117">
          <cell r="A1117" t="str">
            <v>9101143193</v>
          </cell>
          <cell r="B1117" t="str">
            <v>5131533975</v>
          </cell>
          <cell r="C1117" t="str">
            <v>2003606</v>
          </cell>
          <cell r="D1117" t="str">
            <v>CTY TNHH MTV TMDV NGỌC THƠM</v>
          </cell>
          <cell r="E1117">
            <v>44609</v>
          </cell>
          <cell r="F1117" t="str">
            <v>6050</v>
          </cell>
          <cell r="G1117" t="str">
            <v>WM+ HNI 188 Quảng Oai</v>
          </cell>
          <cell r="H1117" t="str">
            <v>VND</v>
          </cell>
          <cell r="I1117" t="str">
            <v>TM/20E#0192862</v>
          </cell>
          <cell r="J1117">
            <v>44617</v>
          </cell>
        </row>
        <row r="1118">
          <cell r="A1118" t="str">
            <v>9101143236</v>
          </cell>
          <cell r="B1118" t="str">
            <v>5131533982</v>
          </cell>
          <cell r="C1118" t="str">
            <v>2003606</v>
          </cell>
          <cell r="D1118" t="str">
            <v>CTY TNHH MTV TMDV NGỌC THƠM</v>
          </cell>
          <cell r="E1118">
            <v>44609</v>
          </cell>
          <cell r="F1118" t="str">
            <v>2929</v>
          </cell>
          <cell r="G1118" t="str">
            <v>WM+ HCM A01-08 Hoàng Anh Thanh</v>
          </cell>
          <cell r="H1118" t="str">
            <v>VND</v>
          </cell>
          <cell r="I1118" t="str">
            <v>TM/20E#0056876</v>
          </cell>
          <cell r="J1118">
            <v>44617</v>
          </cell>
        </row>
        <row r="1119">
          <cell r="A1119" t="str">
            <v>9101143245</v>
          </cell>
          <cell r="B1119" t="str">
            <v>5131533996</v>
          </cell>
          <cell r="C1119" t="str">
            <v>2003606</v>
          </cell>
          <cell r="D1119" t="str">
            <v>CTY TNHH MTV TMDV NGỌC THƠM</v>
          </cell>
          <cell r="E1119">
            <v>44609</v>
          </cell>
          <cell r="F1119" t="str">
            <v>5883</v>
          </cell>
          <cell r="G1119" t="str">
            <v>WM+ GLI 40B Hùng Vương</v>
          </cell>
          <cell r="H1119" t="str">
            <v>VND</v>
          </cell>
          <cell r="I1119" t="str">
            <v>TM/20E#0001534</v>
          </cell>
          <cell r="J1119">
            <v>44617</v>
          </cell>
        </row>
        <row r="1120">
          <cell r="A1120" t="str">
            <v>9101143248</v>
          </cell>
          <cell r="B1120" t="str">
            <v>5131533997</v>
          </cell>
          <cell r="C1120" t="str">
            <v>2003606</v>
          </cell>
          <cell r="D1120" t="str">
            <v>CTY TNHH MTV TMDV NGỌC THƠM</v>
          </cell>
          <cell r="E1120">
            <v>44609</v>
          </cell>
          <cell r="F1120" t="str">
            <v>2418</v>
          </cell>
          <cell r="G1120" t="str">
            <v>WM+ HNI 33 Lương Khánh Thiện</v>
          </cell>
          <cell r="H1120" t="str">
            <v>VND</v>
          </cell>
          <cell r="I1120" t="str">
            <v>TM/20E#0192873</v>
          </cell>
          <cell r="J1120">
            <v>44617</v>
          </cell>
        </row>
        <row r="1121">
          <cell r="A1121" t="str">
            <v>9101143261</v>
          </cell>
          <cell r="B1121" t="str">
            <v>5131534001</v>
          </cell>
          <cell r="C1121" t="str">
            <v>2003606</v>
          </cell>
          <cell r="D1121" t="str">
            <v>CTY TNHH MTV TMDV NGỌC THƠM</v>
          </cell>
          <cell r="E1121">
            <v>44609</v>
          </cell>
          <cell r="F1121" t="str">
            <v>4528</v>
          </cell>
          <cell r="G1121" t="str">
            <v>WM+ DNG 140 Lý Thái Tổ</v>
          </cell>
          <cell r="H1121" t="str">
            <v>VND</v>
          </cell>
          <cell r="I1121" t="str">
            <v>TM/20E#0025257</v>
          </cell>
          <cell r="J1121">
            <v>44617</v>
          </cell>
        </row>
        <row r="1122">
          <cell r="A1122" t="str">
            <v>9101143294</v>
          </cell>
          <cell r="B1122" t="str">
            <v>5131534019</v>
          </cell>
          <cell r="C1122" t="str">
            <v>2003606</v>
          </cell>
          <cell r="D1122" t="str">
            <v>CTY TNHH MTV TMDV NGỌC THƠM</v>
          </cell>
          <cell r="E1122">
            <v>44609</v>
          </cell>
          <cell r="F1122" t="str">
            <v>6048</v>
          </cell>
          <cell r="G1122" t="str">
            <v>WM+ TBH Minh Tân 2</v>
          </cell>
          <cell r="H1122" t="str">
            <v>VND</v>
          </cell>
          <cell r="I1122" t="str">
            <v>TM/20E#0002067</v>
          </cell>
          <cell r="J1122">
            <v>44617</v>
          </cell>
        </row>
        <row r="1123">
          <cell r="A1123" t="str">
            <v>9101143306</v>
          </cell>
          <cell r="B1123" t="str">
            <v>5131534023</v>
          </cell>
          <cell r="C1123" t="str">
            <v>2003606</v>
          </cell>
          <cell r="D1123" t="str">
            <v>CTY TNHH MTV TMDV NGỌC THƠM</v>
          </cell>
          <cell r="E1123">
            <v>44609</v>
          </cell>
          <cell r="F1123" t="str">
            <v>5171</v>
          </cell>
          <cell r="G1123" t="str">
            <v>WM+ QNM 114 Nguyễn Duy Hiệu, H</v>
          </cell>
          <cell r="H1123" t="str">
            <v>VND</v>
          </cell>
          <cell r="I1123" t="str">
            <v>TM/20E#0001260</v>
          </cell>
          <cell r="J1123">
            <v>44617</v>
          </cell>
        </row>
        <row r="1124">
          <cell r="A1124" t="str">
            <v>9101143313</v>
          </cell>
          <cell r="B1124" t="str">
            <v>5131534036</v>
          </cell>
          <cell r="C1124" t="str">
            <v>2003606</v>
          </cell>
          <cell r="D1124" t="str">
            <v>CTY TNHH MTV TMDV NGỌC THƠM</v>
          </cell>
          <cell r="E1124">
            <v>44609</v>
          </cell>
          <cell r="F1124" t="str">
            <v>5435</v>
          </cell>
          <cell r="G1124" t="str">
            <v>WM+ STG 491 Lê Hồng Phong</v>
          </cell>
          <cell r="H1124" t="str">
            <v>VND</v>
          </cell>
          <cell r="I1124" t="str">
            <v>TM/20E#0001360</v>
          </cell>
          <cell r="J1124">
            <v>44617</v>
          </cell>
        </row>
        <row r="1125">
          <cell r="A1125" t="str">
            <v>9101143336</v>
          </cell>
          <cell r="B1125" t="str">
            <v>5131534041</v>
          </cell>
          <cell r="C1125" t="str">
            <v>2003606</v>
          </cell>
          <cell r="D1125" t="str">
            <v>CTY TNHH MTV TMDV NGỌC THƠM</v>
          </cell>
          <cell r="E1125">
            <v>44609</v>
          </cell>
          <cell r="F1125" t="str">
            <v>5271</v>
          </cell>
          <cell r="G1125" t="str">
            <v>WM+ CTO 399 Nguyễn Đệ</v>
          </cell>
          <cell r="H1125" t="str">
            <v>VND</v>
          </cell>
          <cell r="I1125" t="str">
            <v>TM/20E#0008604</v>
          </cell>
          <cell r="J1125">
            <v>44617</v>
          </cell>
        </row>
        <row r="1126">
          <cell r="A1126" t="str">
            <v>9101143361</v>
          </cell>
          <cell r="B1126" t="str">
            <v>5131534060</v>
          </cell>
          <cell r="C1126" t="str">
            <v>2003606</v>
          </cell>
          <cell r="D1126" t="str">
            <v>CTY TNHH MTV TMDV NGỌC THƠM</v>
          </cell>
          <cell r="E1126">
            <v>44609</v>
          </cell>
          <cell r="F1126" t="str">
            <v>3337</v>
          </cell>
          <cell r="G1126" t="str">
            <v>WM+ HNI 70-72 Tựu Liệt</v>
          </cell>
          <cell r="H1126" t="str">
            <v>VND</v>
          </cell>
          <cell r="I1126" t="str">
            <v>TM/20E#0192905</v>
          </cell>
          <cell r="J1126">
            <v>44617</v>
          </cell>
        </row>
        <row r="1127">
          <cell r="A1127" t="str">
            <v>9101143370</v>
          </cell>
          <cell r="B1127" t="str">
            <v>5131534062</v>
          </cell>
          <cell r="C1127" t="str">
            <v>2003606</v>
          </cell>
          <cell r="D1127" t="str">
            <v>CTY TNHH MTV TMDV NGỌC THƠM</v>
          </cell>
          <cell r="E1127">
            <v>44609</v>
          </cell>
          <cell r="F1127" t="str">
            <v>4780</v>
          </cell>
          <cell r="G1127" t="str">
            <v>WM+ NDH 300 Giải Phóng</v>
          </cell>
          <cell r="H1127" t="str">
            <v>VND</v>
          </cell>
          <cell r="I1127" t="str">
            <v>TM/20E#0002992</v>
          </cell>
          <cell r="J1127">
            <v>44617</v>
          </cell>
        </row>
        <row r="1128">
          <cell r="A1128" t="str">
            <v>9101143481</v>
          </cell>
          <cell r="B1128" t="str">
            <v>5131534118</v>
          </cell>
          <cell r="C1128" t="str">
            <v>2003606</v>
          </cell>
          <cell r="D1128" t="str">
            <v>CTY TNHH MTV TMDV NGỌC THƠM</v>
          </cell>
          <cell r="E1128">
            <v>44609</v>
          </cell>
          <cell r="F1128" t="str">
            <v>2756</v>
          </cell>
          <cell r="G1128" t="str">
            <v>WM+ HNI 387 Thụy Khuê</v>
          </cell>
          <cell r="H1128" t="str">
            <v>VND</v>
          </cell>
          <cell r="I1128" t="str">
            <v>TM/20E#0192936</v>
          </cell>
          <cell r="J1128">
            <v>44617</v>
          </cell>
        </row>
        <row r="1129">
          <cell r="A1129" t="str">
            <v>9101143489</v>
          </cell>
          <cell r="B1129" t="str">
            <v>5131534122</v>
          </cell>
          <cell r="C1129" t="str">
            <v>2003606</v>
          </cell>
          <cell r="D1129" t="str">
            <v>CTY TNHH MTV TMDV NGỌC THƠM</v>
          </cell>
          <cell r="E1129">
            <v>44609</v>
          </cell>
          <cell r="F1129" t="str">
            <v>5054</v>
          </cell>
          <cell r="G1129" t="str">
            <v>WM+ HNI BT25-C37 Bộ Công An</v>
          </cell>
          <cell r="H1129" t="str">
            <v>VND</v>
          </cell>
          <cell r="I1129" t="str">
            <v>TM/20E#0192937</v>
          </cell>
          <cell r="J1129">
            <v>44617</v>
          </cell>
        </row>
        <row r="1130">
          <cell r="A1130" t="str">
            <v>9101143493</v>
          </cell>
          <cell r="B1130" t="str">
            <v>5131534123</v>
          </cell>
          <cell r="C1130" t="str">
            <v>2003606</v>
          </cell>
          <cell r="D1130" t="str">
            <v>CTY TNHH MTV TMDV NGỌC THƠM</v>
          </cell>
          <cell r="E1130">
            <v>44609</v>
          </cell>
          <cell r="F1130" t="str">
            <v>4129</v>
          </cell>
          <cell r="G1130" t="str">
            <v>WM+ HNI 22 Hoàng Diệu</v>
          </cell>
          <cell r="H1130" t="str">
            <v>VND</v>
          </cell>
          <cell r="I1130" t="str">
            <v>TM/20E#0192938</v>
          </cell>
          <cell r="J1130">
            <v>44617</v>
          </cell>
        </row>
        <row r="1131">
          <cell r="A1131" t="str">
            <v>9101143496</v>
          </cell>
          <cell r="B1131" t="str">
            <v>5131534125</v>
          </cell>
          <cell r="C1131" t="str">
            <v>2003606</v>
          </cell>
          <cell r="D1131" t="str">
            <v>CTY TNHH MTV TMDV NGỌC THƠM</v>
          </cell>
          <cell r="E1131">
            <v>44609</v>
          </cell>
          <cell r="F1131" t="str">
            <v>4129</v>
          </cell>
          <cell r="G1131" t="str">
            <v>WM+ HNI 22 Hoàng Diệu</v>
          </cell>
          <cell r="H1131" t="str">
            <v>VND</v>
          </cell>
          <cell r="I1131" t="str">
            <v>TM/20E#0192939</v>
          </cell>
          <cell r="J1131">
            <v>44617</v>
          </cell>
        </row>
        <row r="1132">
          <cell r="A1132" t="str">
            <v>9101143515</v>
          </cell>
          <cell r="B1132" t="str">
            <v>5131534131</v>
          </cell>
          <cell r="C1132" t="str">
            <v>2003606</v>
          </cell>
          <cell r="D1132" t="str">
            <v>CTY TNHH MTV TMDV NGỌC THƠM</v>
          </cell>
          <cell r="E1132">
            <v>44609</v>
          </cell>
          <cell r="F1132" t="str">
            <v>3138</v>
          </cell>
          <cell r="G1132" t="str">
            <v>WM+ HNI 98 Xuân Diệu</v>
          </cell>
          <cell r="H1132" t="str">
            <v>VND</v>
          </cell>
          <cell r="I1132" t="str">
            <v>TM/20E#0192942</v>
          </cell>
          <cell r="J1132">
            <v>44617</v>
          </cell>
        </row>
        <row r="1133">
          <cell r="A1133" t="str">
            <v>9101143517</v>
          </cell>
          <cell r="B1133" t="str">
            <v>5131534133</v>
          </cell>
          <cell r="C1133" t="str">
            <v>2003606</v>
          </cell>
          <cell r="D1133" t="str">
            <v>CTY TNHH MTV TMDV NGỌC THƠM</v>
          </cell>
          <cell r="E1133">
            <v>44609</v>
          </cell>
          <cell r="F1133" t="str">
            <v>5731</v>
          </cell>
          <cell r="G1133" t="str">
            <v>WM+ THA 04 Đường Thanh Niên</v>
          </cell>
          <cell r="H1133" t="str">
            <v>VND</v>
          </cell>
          <cell r="I1133" t="str">
            <v>TM/20E#0007035</v>
          </cell>
          <cell r="J1133">
            <v>44617</v>
          </cell>
        </row>
        <row r="1134">
          <cell r="A1134" t="str">
            <v>9101143518</v>
          </cell>
          <cell r="B1134" t="str">
            <v>5131534155</v>
          </cell>
          <cell r="C1134" t="str">
            <v>2003606</v>
          </cell>
          <cell r="D1134" t="str">
            <v>CTY TNHH MTV TMDV NGỌC THƠM</v>
          </cell>
          <cell r="E1134">
            <v>44609</v>
          </cell>
          <cell r="F1134" t="str">
            <v>4067</v>
          </cell>
          <cell r="G1134" t="str">
            <v>WM+ HNI LK04 Lô TT02 622 Minh</v>
          </cell>
          <cell r="H1134" t="str">
            <v>VND</v>
          </cell>
          <cell r="I1134" t="str">
            <v>TM/20E#0192952</v>
          </cell>
          <cell r="J1134">
            <v>44617</v>
          </cell>
        </row>
        <row r="1135">
          <cell r="A1135" t="str">
            <v>9101143519</v>
          </cell>
          <cell r="B1135" t="str">
            <v>5131534157</v>
          </cell>
          <cell r="C1135" t="str">
            <v>2003606</v>
          </cell>
          <cell r="D1135" t="str">
            <v>CTY TNHH MTV TMDV NGỌC THƠM</v>
          </cell>
          <cell r="E1135">
            <v>44609</v>
          </cell>
          <cell r="F1135" t="str">
            <v>3942</v>
          </cell>
          <cell r="G1135" t="str">
            <v>WM+ THA 520 Nguyễn Trãi</v>
          </cell>
          <cell r="H1135" t="str">
            <v>VND</v>
          </cell>
          <cell r="I1135" t="str">
            <v>TM/20E#0007036</v>
          </cell>
          <cell r="J1135">
            <v>44617</v>
          </cell>
        </row>
        <row r="1136">
          <cell r="A1136" t="str">
            <v>9101143552</v>
          </cell>
          <cell r="B1136" t="str">
            <v>5131534178</v>
          </cell>
          <cell r="C1136" t="str">
            <v>2003606</v>
          </cell>
          <cell r="D1136" t="str">
            <v>CTY TNHH MTV TMDV NGỌC THƠM</v>
          </cell>
          <cell r="E1136">
            <v>44609</v>
          </cell>
          <cell r="F1136" t="str">
            <v>3343</v>
          </cell>
          <cell r="G1136" t="str">
            <v>WM+ PTO 3023 Đại Lộ Hùng Vương</v>
          </cell>
          <cell r="H1136" t="str">
            <v>VND</v>
          </cell>
          <cell r="I1136" t="str">
            <v>TM/20E#0003497</v>
          </cell>
          <cell r="J1136">
            <v>44617</v>
          </cell>
        </row>
        <row r="1137">
          <cell r="A1137" t="str">
            <v>9101143566</v>
          </cell>
          <cell r="B1137" t="str">
            <v>5131534182</v>
          </cell>
          <cell r="C1137" t="str">
            <v>2003606</v>
          </cell>
          <cell r="D1137" t="str">
            <v>CTY TNHH MTV TMDV NGỌC THƠM</v>
          </cell>
          <cell r="E1137">
            <v>44609</v>
          </cell>
          <cell r="F1137" t="str">
            <v>3531</v>
          </cell>
          <cell r="G1137" t="str">
            <v>WM+ HNI 24T3 Thanh Xuân Comple</v>
          </cell>
          <cell r="H1137" t="str">
            <v>VND</v>
          </cell>
          <cell r="I1137" t="str">
            <v>TM/20E#0192961</v>
          </cell>
          <cell r="J1137">
            <v>44617</v>
          </cell>
        </row>
        <row r="1138">
          <cell r="A1138" t="str">
            <v>9101143595</v>
          </cell>
          <cell r="B1138" t="str">
            <v>5131534192</v>
          </cell>
          <cell r="C1138" t="str">
            <v>2003606</v>
          </cell>
          <cell r="D1138" t="str">
            <v>CTY TNHH MTV TMDV NGỌC THƠM</v>
          </cell>
          <cell r="E1138">
            <v>44609</v>
          </cell>
          <cell r="F1138" t="str">
            <v>2234</v>
          </cell>
          <cell r="G1138" t="str">
            <v>WM+ HNI 121B Quan Hoa</v>
          </cell>
          <cell r="H1138" t="str">
            <v>VND</v>
          </cell>
          <cell r="I1138" t="str">
            <v>TM/20E#0192966</v>
          </cell>
          <cell r="J1138">
            <v>44617</v>
          </cell>
        </row>
        <row r="1139">
          <cell r="A1139" t="str">
            <v>9101143599</v>
          </cell>
          <cell r="B1139" t="str">
            <v>5131534204</v>
          </cell>
          <cell r="C1139" t="str">
            <v>2003606</v>
          </cell>
          <cell r="D1139" t="str">
            <v>CTY TNHH MTV TMDV NGỌC THƠM</v>
          </cell>
          <cell r="E1139">
            <v>44609</v>
          </cell>
          <cell r="F1139" t="str">
            <v>5276</v>
          </cell>
          <cell r="G1139" t="str">
            <v>WM+ TVH 57 Đồng Khởi</v>
          </cell>
          <cell r="H1139" t="str">
            <v>VND</v>
          </cell>
          <cell r="I1139" t="str">
            <v>TM/20E#0001820</v>
          </cell>
          <cell r="J1139">
            <v>44617</v>
          </cell>
        </row>
        <row r="1140">
          <cell r="A1140" t="str">
            <v>9101143624</v>
          </cell>
          <cell r="B1140" t="str">
            <v>5131534209</v>
          </cell>
          <cell r="C1140" t="str">
            <v>2003606</v>
          </cell>
          <cell r="D1140" t="str">
            <v>CTY TNHH MTV TMDV NGỌC THƠM</v>
          </cell>
          <cell r="E1140">
            <v>44609</v>
          </cell>
          <cell r="F1140" t="str">
            <v>4990</v>
          </cell>
          <cell r="G1140" t="str">
            <v>WM+ BNH Thôn An Ninh-Yên Phụ</v>
          </cell>
          <cell r="H1140" t="str">
            <v>VND</v>
          </cell>
          <cell r="I1140" t="str">
            <v>TM/20E#0004858</v>
          </cell>
          <cell r="J1140">
            <v>44617</v>
          </cell>
        </row>
        <row r="1141">
          <cell r="A1141" t="str">
            <v>9101143647</v>
          </cell>
          <cell r="B1141" t="str">
            <v>5131534213</v>
          </cell>
          <cell r="C1141" t="str">
            <v>2003606</v>
          </cell>
          <cell r="D1141" t="str">
            <v>CTY TNHH MTV TMDV NGỌC THƠM</v>
          </cell>
          <cell r="E1141">
            <v>44609</v>
          </cell>
          <cell r="F1141" t="str">
            <v>5774</v>
          </cell>
          <cell r="G1141" t="str">
            <v>WM+ QNH 715 Khu Vĩnh Hòa</v>
          </cell>
          <cell r="H1141" t="str">
            <v>VND</v>
          </cell>
          <cell r="I1141" t="str">
            <v>TM/20E#0016824</v>
          </cell>
          <cell r="J1141">
            <v>44617</v>
          </cell>
        </row>
        <row r="1142">
          <cell r="A1142" t="str">
            <v>9101143648</v>
          </cell>
          <cell r="B1142" t="str">
            <v>5131534234</v>
          </cell>
          <cell r="C1142" t="str">
            <v>2003606</v>
          </cell>
          <cell r="D1142" t="str">
            <v>CTY TNHH MTV TMDV NGỌC THƠM</v>
          </cell>
          <cell r="E1142">
            <v>44609</v>
          </cell>
          <cell r="F1142" t="str">
            <v>6114</v>
          </cell>
          <cell r="G1142" t="str">
            <v>WM+ HCM 120-122 Ca Văn Thỉnh</v>
          </cell>
          <cell r="H1142" t="str">
            <v>VND</v>
          </cell>
          <cell r="I1142" t="str">
            <v>TM/20E#0056918</v>
          </cell>
          <cell r="J1142">
            <v>44617</v>
          </cell>
        </row>
        <row r="1143">
          <cell r="A1143" t="str">
            <v>9101143671</v>
          </cell>
          <cell r="B1143" t="str">
            <v>5131534243</v>
          </cell>
          <cell r="C1143" t="str">
            <v>2003606</v>
          </cell>
          <cell r="D1143" t="str">
            <v>CTY TNHH MTV TMDV NGỌC THƠM</v>
          </cell>
          <cell r="E1143">
            <v>44609</v>
          </cell>
          <cell r="F1143" t="str">
            <v>3572</v>
          </cell>
          <cell r="G1143" t="str">
            <v>WM+ HYN S1-01 Tòa Sky 1(B1) Ec</v>
          </cell>
          <cell r="H1143" t="str">
            <v>VND</v>
          </cell>
          <cell r="I1143" t="str">
            <v>TM/20E#0002829</v>
          </cell>
          <cell r="J1143">
            <v>44617</v>
          </cell>
        </row>
        <row r="1144">
          <cell r="A1144" t="str">
            <v>9101143680</v>
          </cell>
          <cell r="B1144" t="str">
            <v>5131534257</v>
          </cell>
          <cell r="C1144" t="str">
            <v>2003606</v>
          </cell>
          <cell r="D1144" t="str">
            <v>CTY TNHH MTV TMDV NGỌC THƠM</v>
          </cell>
          <cell r="E1144">
            <v>44609</v>
          </cell>
          <cell r="F1144" t="str">
            <v>3261</v>
          </cell>
          <cell r="G1144" t="str">
            <v>WM+ HNI Đào Xuyên</v>
          </cell>
          <cell r="H1144" t="str">
            <v>VND</v>
          </cell>
          <cell r="I1144" t="str">
            <v>TM/20E#0192989</v>
          </cell>
          <cell r="J1144">
            <v>44617</v>
          </cell>
        </row>
        <row r="1145">
          <cell r="A1145" t="str">
            <v>9101143698</v>
          </cell>
          <cell r="B1145" t="str">
            <v>5131534261</v>
          </cell>
          <cell r="C1145" t="str">
            <v>2003606</v>
          </cell>
          <cell r="D1145" t="str">
            <v>CTY TNHH MTV TMDV NGỌC THƠM</v>
          </cell>
          <cell r="E1145">
            <v>44609</v>
          </cell>
          <cell r="F1145" t="str">
            <v>1599</v>
          </cell>
          <cell r="G1145" t="str">
            <v>WM VCP KGG Rạch Giá</v>
          </cell>
          <cell r="H1145" t="str">
            <v>VND</v>
          </cell>
          <cell r="I1145" t="str">
            <v>TM/20E#0001869</v>
          </cell>
          <cell r="J1145">
            <v>44617</v>
          </cell>
        </row>
        <row r="1146">
          <cell r="A1146" t="str">
            <v>9101143704</v>
          </cell>
          <cell r="B1146" t="str">
            <v>5131534263</v>
          </cell>
          <cell r="C1146" t="str">
            <v>2003606</v>
          </cell>
          <cell r="D1146" t="str">
            <v>CTY TNHH MTV TMDV NGỌC THƠM</v>
          </cell>
          <cell r="E1146">
            <v>44609</v>
          </cell>
          <cell r="F1146" t="str">
            <v>3848</v>
          </cell>
          <cell r="G1146" t="str">
            <v>WM+ HCM 247/34 Hà Huy Giáp</v>
          </cell>
          <cell r="H1146" t="str">
            <v>VND</v>
          </cell>
          <cell r="I1146" t="str">
            <v>TM/20E#0056922</v>
          </cell>
          <cell r="J1146">
            <v>44617</v>
          </cell>
        </row>
        <row r="1147">
          <cell r="A1147" t="str">
            <v>9101143731</v>
          </cell>
          <cell r="B1147" t="str">
            <v>5131534279</v>
          </cell>
          <cell r="C1147" t="str">
            <v>2003606</v>
          </cell>
          <cell r="D1147" t="str">
            <v>CTY TNHH MTV TMDV NGỌC THƠM</v>
          </cell>
          <cell r="E1147">
            <v>44609</v>
          </cell>
          <cell r="F1147" t="str">
            <v>4396</v>
          </cell>
          <cell r="G1147" t="str">
            <v>WM+ HCM CC The Manor</v>
          </cell>
          <cell r="H1147" t="str">
            <v>VND</v>
          </cell>
          <cell r="I1147" t="str">
            <v>TM/20E#0056925</v>
          </cell>
          <cell r="J1147">
            <v>44617</v>
          </cell>
        </row>
        <row r="1148">
          <cell r="A1148" t="str">
            <v>9101143737</v>
          </cell>
          <cell r="B1148" t="str">
            <v>5131534281</v>
          </cell>
          <cell r="C1148" t="str">
            <v>2003606</v>
          </cell>
          <cell r="D1148" t="str">
            <v>CTY TNHH MTV TMDV NGỌC THƠM</v>
          </cell>
          <cell r="E1148">
            <v>44609</v>
          </cell>
          <cell r="F1148" t="str">
            <v>3414</v>
          </cell>
          <cell r="G1148" t="str">
            <v>WM+ HCM F12/2G Ấp 6</v>
          </cell>
          <cell r="H1148" t="str">
            <v>VND</v>
          </cell>
          <cell r="I1148" t="str">
            <v>TM/20E#0056926</v>
          </cell>
          <cell r="J1148">
            <v>44617</v>
          </cell>
        </row>
        <row r="1149">
          <cell r="A1149" t="str">
            <v>9101143744</v>
          </cell>
          <cell r="B1149" t="str">
            <v>5131534283</v>
          </cell>
          <cell r="C1149" t="str">
            <v>2003606</v>
          </cell>
          <cell r="D1149" t="str">
            <v>CTY TNHH MTV TMDV NGỌC THƠM</v>
          </cell>
          <cell r="E1149">
            <v>44609</v>
          </cell>
          <cell r="F1149" t="str">
            <v>5648</v>
          </cell>
          <cell r="G1149" t="str">
            <v>WM+ VTU 117 Nguyễn Thị Minh Kh</v>
          </cell>
          <cell r="H1149" t="str">
            <v>VND</v>
          </cell>
          <cell r="I1149" t="str">
            <v>TM/20E#0004047</v>
          </cell>
          <cell r="J1149">
            <v>44617</v>
          </cell>
        </row>
        <row r="1150">
          <cell r="A1150" t="str">
            <v>9101143771</v>
          </cell>
          <cell r="B1150" t="str">
            <v>5131534301</v>
          </cell>
          <cell r="C1150" t="str">
            <v>2003606</v>
          </cell>
          <cell r="D1150" t="str">
            <v>CTY TNHH MTV TMDV NGỌC THƠM</v>
          </cell>
          <cell r="E1150">
            <v>44609</v>
          </cell>
          <cell r="F1150" t="str">
            <v>3014</v>
          </cell>
          <cell r="G1150" t="str">
            <v>WM+ HNI P06 Park Hill</v>
          </cell>
          <cell r="H1150" t="str">
            <v>VND</v>
          </cell>
          <cell r="I1150" t="str">
            <v>TM/20E#0193007</v>
          </cell>
          <cell r="J1150">
            <v>44617</v>
          </cell>
        </row>
        <row r="1151">
          <cell r="A1151" t="str">
            <v>9101143784</v>
          </cell>
          <cell r="B1151" t="str">
            <v>5131534315</v>
          </cell>
          <cell r="C1151" t="str">
            <v>2003606</v>
          </cell>
          <cell r="D1151" t="str">
            <v>CTY TNHH MTV TMDV NGỌC THƠM</v>
          </cell>
          <cell r="E1151">
            <v>44609</v>
          </cell>
          <cell r="F1151" t="str">
            <v>5658</v>
          </cell>
          <cell r="G1151" t="str">
            <v>WM+ BNH Thôn Đồng Xép</v>
          </cell>
          <cell r="H1151" t="str">
            <v>VND</v>
          </cell>
          <cell r="I1151" t="str">
            <v>TM/20E#0004861</v>
          </cell>
          <cell r="J1151">
            <v>44617</v>
          </cell>
        </row>
        <row r="1152">
          <cell r="A1152" t="str">
            <v>9101143795</v>
          </cell>
          <cell r="B1152" t="str">
            <v>5131534317</v>
          </cell>
          <cell r="C1152" t="str">
            <v>2003606</v>
          </cell>
          <cell r="D1152" t="str">
            <v>CTY TNHH MTV TMDV NGỌC THƠM</v>
          </cell>
          <cell r="E1152">
            <v>44609</v>
          </cell>
          <cell r="F1152" t="str">
            <v>3406</v>
          </cell>
          <cell r="G1152" t="str">
            <v>WM+ HDG 28 Nguyễn Thị Duệ</v>
          </cell>
          <cell r="H1152" t="str">
            <v>VND</v>
          </cell>
          <cell r="I1152" t="str">
            <v>TM/20E#0004498</v>
          </cell>
          <cell r="J1152">
            <v>44617</v>
          </cell>
        </row>
        <row r="1153">
          <cell r="A1153" t="str">
            <v>9101143796</v>
          </cell>
          <cell r="B1153" t="str">
            <v>5131534318</v>
          </cell>
          <cell r="C1153" t="str">
            <v>2003606</v>
          </cell>
          <cell r="D1153" t="str">
            <v>CTY TNHH MTV TMDV NGỌC THƠM</v>
          </cell>
          <cell r="E1153">
            <v>44609</v>
          </cell>
          <cell r="F1153" t="str">
            <v>3923</v>
          </cell>
          <cell r="G1153" t="str">
            <v>WM+ THA Lô 17 KĐT Bắc Đại Lộ L</v>
          </cell>
          <cell r="H1153" t="str">
            <v>VND</v>
          </cell>
          <cell r="I1153" t="str">
            <v>TM/20E#0007041</v>
          </cell>
          <cell r="J1153">
            <v>44617</v>
          </cell>
        </row>
        <row r="1154">
          <cell r="A1154" t="str">
            <v>9101143811</v>
          </cell>
          <cell r="B1154" t="str">
            <v>5131534322</v>
          </cell>
          <cell r="C1154" t="str">
            <v>2003606</v>
          </cell>
          <cell r="D1154" t="str">
            <v>CTY TNHH MTV TMDV NGỌC THƠM</v>
          </cell>
          <cell r="E1154">
            <v>44609</v>
          </cell>
          <cell r="F1154" t="str">
            <v>2846</v>
          </cell>
          <cell r="G1154" t="str">
            <v>WM+ HNI 90 ngõ 24 Kim Đồng</v>
          </cell>
          <cell r="H1154" t="str">
            <v>VND</v>
          </cell>
          <cell r="I1154" t="str">
            <v>TM/20E#0193018</v>
          </cell>
          <cell r="J1154">
            <v>44617</v>
          </cell>
        </row>
        <row r="1155">
          <cell r="A1155" t="str">
            <v>9101143814</v>
          </cell>
          <cell r="B1155" t="str">
            <v>5131534335</v>
          </cell>
          <cell r="C1155" t="str">
            <v>2003606</v>
          </cell>
          <cell r="D1155" t="str">
            <v>CTY TNHH MTV TMDV NGỌC THƠM</v>
          </cell>
          <cell r="E1155">
            <v>44609</v>
          </cell>
          <cell r="F1155" t="str">
            <v>4013</v>
          </cell>
          <cell r="G1155" t="str">
            <v>WM+ HCM Nền L12, Thới An</v>
          </cell>
          <cell r="H1155" t="str">
            <v>VND</v>
          </cell>
          <cell r="I1155" t="str">
            <v>TM/20E#0056931</v>
          </cell>
          <cell r="J1155">
            <v>44617</v>
          </cell>
        </row>
        <row r="1156">
          <cell r="A1156" t="str">
            <v>9101143828</v>
          </cell>
          <cell r="B1156" t="str">
            <v>5131534338</v>
          </cell>
          <cell r="C1156" t="str">
            <v>2003606</v>
          </cell>
          <cell r="D1156" t="str">
            <v>CTY TNHH MTV TMDV NGỌC THƠM</v>
          </cell>
          <cell r="E1156">
            <v>44609</v>
          </cell>
          <cell r="F1156" t="str">
            <v>4278</v>
          </cell>
          <cell r="G1156" t="str">
            <v>WM+ CTO 163H-163H/7 Nguyễn Văn</v>
          </cell>
          <cell r="H1156" t="str">
            <v>VND</v>
          </cell>
          <cell r="I1156" t="str">
            <v>TM/20E#0008609</v>
          </cell>
          <cell r="J1156">
            <v>44617</v>
          </cell>
        </row>
        <row r="1157">
          <cell r="A1157" t="str">
            <v>9101143843</v>
          </cell>
          <cell r="B1157" t="str">
            <v>5131534340</v>
          </cell>
          <cell r="C1157" t="str">
            <v>2003606</v>
          </cell>
          <cell r="D1157" t="str">
            <v>CTY TNHH MTV TMDV NGỌC THƠM</v>
          </cell>
          <cell r="E1157">
            <v>44609</v>
          </cell>
          <cell r="F1157" t="str">
            <v>2886</v>
          </cell>
          <cell r="G1157" t="str">
            <v>WM+ HCM 197 Nguyễn Thị Nhỏ</v>
          </cell>
          <cell r="H1157" t="str">
            <v>VND</v>
          </cell>
          <cell r="I1157" t="str">
            <v>TM/20E#0056933</v>
          </cell>
          <cell r="J1157">
            <v>44617</v>
          </cell>
        </row>
        <row r="1158">
          <cell r="A1158" t="str">
            <v>9101143857</v>
          </cell>
          <cell r="B1158" t="str">
            <v>5131534355</v>
          </cell>
          <cell r="C1158" t="str">
            <v>2003606</v>
          </cell>
          <cell r="D1158" t="str">
            <v>CTY TNHH MTV TMDV NGỌC THƠM</v>
          </cell>
          <cell r="E1158">
            <v>44609</v>
          </cell>
          <cell r="F1158" t="str">
            <v>3865</v>
          </cell>
          <cell r="G1158" t="str">
            <v>WM+ QNH 77 Bà Triệu, Cẩm Phả</v>
          </cell>
          <cell r="H1158" t="str">
            <v>VND</v>
          </cell>
          <cell r="I1158" t="str">
            <v>TM/20E#0016833</v>
          </cell>
          <cell r="J1158">
            <v>44617</v>
          </cell>
        </row>
        <row r="1159">
          <cell r="A1159" t="str">
            <v>9101143867</v>
          </cell>
          <cell r="B1159" t="str">
            <v>5131534357</v>
          </cell>
          <cell r="C1159" t="str">
            <v>2003606</v>
          </cell>
          <cell r="D1159" t="str">
            <v>CTY TNHH MTV TMDV NGỌC THƠM</v>
          </cell>
          <cell r="E1159">
            <v>44609</v>
          </cell>
          <cell r="F1159" t="str">
            <v>5557</v>
          </cell>
          <cell r="G1159" t="str">
            <v>WM+ HCM CC Bảo Minh Ezland (HA</v>
          </cell>
          <cell r="H1159" t="str">
            <v>VND</v>
          </cell>
          <cell r="I1159" t="str">
            <v>TM/20E#0056934</v>
          </cell>
          <cell r="J1159">
            <v>44617</v>
          </cell>
        </row>
        <row r="1160">
          <cell r="A1160" t="str">
            <v>9101143879</v>
          </cell>
          <cell r="B1160" t="str">
            <v>5131534376</v>
          </cell>
          <cell r="C1160" t="str">
            <v>2003606</v>
          </cell>
          <cell r="D1160" t="str">
            <v>CTY TNHH MTV TMDV NGỌC THƠM</v>
          </cell>
          <cell r="E1160">
            <v>44610</v>
          </cell>
          <cell r="F1160" t="str">
            <v>3225</v>
          </cell>
          <cell r="G1160" t="str">
            <v>WM+ HNI 75 Tam Trinh</v>
          </cell>
          <cell r="H1160" t="str">
            <v>VND</v>
          </cell>
          <cell r="I1160" t="str">
            <v>TM/20E#0193040</v>
          </cell>
          <cell r="J1160">
            <v>44617</v>
          </cell>
        </row>
        <row r="1161">
          <cell r="A1161" t="str">
            <v>9101143895</v>
          </cell>
          <cell r="B1161" t="str">
            <v>5131534394</v>
          </cell>
          <cell r="C1161" t="str">
            <v>2003606</v>
          </cell>
          <cell r="D1161" t="str">
            <v>CTY TNHH MTV TMDV NGỌC THƠM</v>
          </cell>
          <cell r="E1161">
            <v>44610</v>
          </cell>
          <cell r="F1161" t="str">
            <v>2771</v>
          </cell>
          <cell r="G1161" t="str">
            <v>WM+ HNI 169 Đặng Tiến Đông</v>
          </cell>
          <cell r="H1161" t="str">
            <v>VND</v>
          </cell>
          <cell r="I1161" t="str">
            <v>TM/20E#0193048</v>
          </cell>
          <cell r="J1161">
            <v>44617</v>
          </cell>
        </row>
        <row r="1162">
          <cell r="A1162" t="str">
            <v>9101143957</v>
          </cell>
          <cell r="B1162" t="str">
            <v>5131534402</v>
          </cell>
          <cell r="C1162" t="str">
            <v>2003606</v>
          </cell>
          <cell r="D1162" t="str">
            <v>CTY TNHH MTV TMDV NGỌC THƠM</v>
          </cell>
          <cell r="E1162">
            <v>44610</v>
          </cell>
          <cell r="F1162" t="str">
            <v>3252</v>
          </cell>
          <cell r="G1162" t="str">
            <v>WM+ DNG 126 Văn Tiến Dũng</v>
          </cell>
          <cell r="H1162" t="str">
            <v>VND</v>
          </cell>
          <cell r="I1162" t="str">
            <v>TM/20E#0025275</v>
          </cell>
          <cell r="J1162">
            <v>44617</v>
          </cell>
        </row>
        <row r="1163">
          <cell r="A1163" t="str">
            <v>9101143970</v>
          </cell>
          <cell r="B1163" t="str">
            <v>5131534404</v>
          </cell>
          <cell r="C1163" t="str">
            <v>2003606</v>
          </cell>
          <cell r="D1163" t="str">
            <v>CTY TNHH MTV TMDV NGỌC THƠM</v>
          </cell>
          <cell r="E1163">
            <v>44610</v>
          </cell>
          <cell r="F1163" t="str">
            <v>1699</v>
          </cell>
          <cell r="G1163" t="str">
            <v>WM VMM HNI Ocean Park</v>
          </cell>
          <cell r="H1163" t="str">
            <v>VND</v>
          </cell>
          <cell r="I1163" t="str">
            <v>TM/20E#0193055</v>
          </cell>
          <cell r="J1163">
            <v>44617</v>
          </cell>
        </row>
        <row r="1164">
          <cell r="A1164" t="str">
            <v>9101143973</v>
          </cell>
          <cell r="B1164" t="str">
            <v>5131534406</v>
          </cell>
          <cell r="C1164" t="str">
            <v>2003606</v>
          </cell>
          <cell r="D1164" t="str">
            <v>CTY TNHH MTV TMDV NGỌC THƠM</v>
          </cell>
          <cell r="E1164">
            <v>44610</v>
          </cell>
          <cell r="F1164" t="str">
            <v>1699</v>
          </cell>
          <cell r="G1164" t="str">
            <v>WM VMM HNI Ocean Park</v>
          </cell>
          <cell r="H1164" t="str">
            <v>VND</v>
          </cell>
          <cell r="I1164" t="str">
            <v>TM/20E#0193056</v>
          </cell>
          <cell r="J1164">
            <v>44617</v>
          </cell>
        </row>
        <row r="1165">
          <cell r="A1165" t="str">
            <v>9101144053</v>
          </cell>
          <cell r="B1165" t="str">
            <v>5131534441</v>
          </cell>
          <cell r="C1165" t="str">
            <v>2003606</v>
          </cell>
          <cell r="D1165" t="str">
            <v>CTY TNHH MTV TMDV NGỌC THƠM</v>
          </cell>
          <cell r="E1165">
            <v>44610</v>
          </cell>
          <cell r="F1165" t="str">
            <v>2306</v>
          </cell>
          <cell r="G1165" t="str">
            <v>WM+ HNI 1 tổ 24 Dịch Vọng</v>
          </cell>
          <cell r="H1165" t="str">
            <v>VND</v>
          </cell>
          <cell r="I1165" t="str">
            <v>TM/20E#0193074</v>
          </cell>
          <cell r="J1165">
            <v>44617</v>
          </cell>
        </row>
        <row r="1166">
          <cell r="A1166" t="str">
            <v>9101144256</v>
          </cell>
          <cell r="B1166" t="str">
            <v>5131534516</v>
          </cell>
          <cell r="C1166" t="str">
            <v>2003606</v>
          </cell>
          <cell r="D1166" t="str">
            <v>CTY TNHH MTV TMDV NGỌC THƠM</v>
          </cell>
          <cell r="E1166">
            <v>44610</v>
          </cell>
          <cell r="F1166" t="str">
            <v>5148</v>
          </cell>
          <cell r="G1166" t="str">
            <v>WM+ NTN 134 Ngô Gia Tự</v>
          </cell>
          <cell r="H1166" t="str">
            <v>VND</v>
          </cell>
          <cell r="I1166" t="str">
            <v>TM/20E#0002542</v>
          </cell>
          <cell r="J1166">
            <v>44617</v>
          </cell>
        </row>
        <row r="1167">
          <cell r="A1167" t="str">
            <v>9101144320</v>
          </cell>
          <cell r="B1167" t="str">
            <v>5131534542</v>
          </cell>
          <cell r="C1167" t="str">
            <v>2003606</v>
          </cell>
          <cell r="D1167" t="str">
            <v>CTY TNHH MTV TMDV NGỌC THƠM</v>
          </cell>
          <cell r="E1167">
            <v>44610</v>
          </cell>
          <cell r="F1167" t="str">
            <v>5667</v>
          </cell>
          <cell r="G1167" t="str">
            <v>WM+ HNI Thôn Trùng Quán, Gia L</v>
          </cell>
          <cell r="H1167" t="str">
            <v>VND</v>
          </cell>
          <cell r="I1167" t="str">
            <v>TM/20E#0193126</v>
          </cell>
          <cell r="J1167">
            <v>44617</v>
          </cell>
        </row>
        <row r="1168">
          <cell r="A1168" t="str">
            <v>9101144331</v>
          </cell>
          <cell r="B1168" t="str">
            <v>5131534557</v>
          </cell>
          <cell r="C1168" t="str">
            <v>2003606</v>
          </cell>
          <cell r="D1168" t="str">
            <v>CTY TNHH MTV TMDV NGỌC THƠM</v>
          </cell>
          <cell r="E1168">
            <v>44610</v>
          </cell>
          <cell r="F1168" t="str">
            <v>3828</v>
          </cell>
          <cell r="G1168" t="str">
            <v>WM+ HCM 319 Chiến Lược</v>
          </cell>
          <cell r="H1168" t="str">
            <v>VND</v>
          </cell>
          <cell r="I1168" t="str">
            <v>TM/20E#0056961</v>
          </cell>
          <cell r="J1168">
            <v>44617</v>
          </cell>
        </row>
        <row r="1169">
          <cell r="A1169" t="str">
            <v>9101144344</v>
          </cell>
          <cell r="B1169" t="str">
            <v>5131534574</v>
          </cell>
          <cell r="C1169" t="str">
            <v>2003606</v>
          </cell>
          <cell r="D1169" t="str">
            <v>CTY TNHH MTV TMDV NGỌC THƠM</v>
          </cell>
          <cell r="E1169">
            <v>44610</v>
          </cell>
          <cell r="F1169" t="str">
            <v>5291</v>
          </cell>
          <cell r="G1169" t="str">
            <v>WM+ HCM 55 Trương Phước Phan</v>
          </cell>
          <cell r="H1169" t="str">
            <v>VND</v>
          </cell>
          <cell r="I1169" t="str">
            <v>TM/20E#0056963</v>
          </cell>
          <cell r="J1169">
            <v>44617</v>
          </cell>
        </row>
        <row r="1170">
          <cell r="A1170" t="str">
            <v>9101144370</v>
          </cell>
          <cell r="B1170" t="str">
            <v>5131534582</v>
          </cell>
          <cell r="C1170" t="str">
            <v>2003606</v>
          </cell>
          <cell r="D1170" t="str">
            <v>CTY TNHH MTV TMDV NGỌC THƠM</v>
          </cell>
          <cell r="E1170">
            <v>44610</v>
          </cell>
          <cell r="F1170" t="str">
            <v>3758</v>
          </cell>
          <cell r="G1170" t="str">
            <v>WM+ HCM 82 Lý Phục Man</v>
          </cell>
          <cell r="H1170" t="str">
            <v>VND</v>
          </cell>
          <cell r="I1170" t="str">
            <v>TM/20E#0056964</v>
          </cell>
          <cell r="J1170">
            <v>44617</v>
          </cell>
        </row>
        <row r="1171">
          <cell r="A1171" t="str">
            <v>9101144385</v>
          </cell>
          <cell r="B1171" t="str">
            <v>5131534595</v>
          </cell>
          <cell r="C1171" t="str">
            <v>2003606</v>
          </cell>
          <cell r="D1171" t="str">
            <v>CTY TNHH MTV TMDV NGỌC THƠM</v>
          </cell>
          <cell r="E1171">
            <v>44610</v>
          </cell>
          <cell r="F1171" t="str">
            <v>4112</v>
          </cell>
          <cell r="G1171" t="str">
            <v>WM+ DNI 38 Đặng Văn Trơn</v>
          </cell>
          <cell r="H1171" t="str">
            <v>VND</v>
          </cell>
          <cell r="I1171" t="str">
            <v>TM/20E#0005093</v>
          </cell>
          <cell r="J1171">
            <v>44617</v>
          </cell>
        </row>
        <row r="1172">
          <cell r="A1172" t="str">
            <v>9101144396</v>
          </cell>
          <cell r="B1172" t="str">
            <v>5131534599</v>
          </cell>
          <cell r="C1172" t="str">
            <v>2003606</v>
          </cell>
          <cell r="D1172" t="str">
            <v>CTY TNHH MTV TMDV NGỌC THƠM</v>
          </cell>
          <cell r="E1172">
            <v>44610</v>
          </cell>
          <cell r="F1172" t="str">
            <v>5667</v>
          </cell>
          <cell r="G1172" t="str">
            <v>WM+ HNI Thôn Trùng Quán, Gia L</v>
          </cell>
          <cell r="H1172" t="str">
            <v>VND</v>
          </cell>
          <cell r="I1172" t="str">
            <v>TM/20E#0193154</v>
          </cell>
          <cell r="J1172">
            <v>44617</v>
          </cell>
        </row>
        <row r="1173">
          <cell r="A1173" t="str">
            <v>9101144414</v>
          </cell>
          <cell r="B1173" t="str">
            <v>5131534615</v>
          </cell>
          <cell r="C1173" t="str">
            <v>2003606</v>
          </cell>
          <cell r="D1173" t="str">
            <v>CTY TNHH MTV TMDV NGỌC THƠM</v>
          </cell>
          <cell r="E1173">
            <v>44610</v>
          </cell>
          <cell r="F1173" t="str">
            <v>4504</v>
          </cell>
          <cell r="G1173" t="str">
            <v>WM+ HNI Xóm 4 Đông Dư</v>
          </cell>
          <cell r="H1173" t="str">
            <v>VND</v>
          </cell>
          <cell r="I1173" t="str">
            <v>TM/20E#0193166</v>
          </cell>
          <cell r="J1173">
            <v>44617</v>
          </cell>
        </row>
        <row r="1174">
          <cell r="A1174" t="str">
            <v>9101144420</v>
          </cell>
          <cell r="B1174" t="str">
            <v>5131534617</v>
          </cell>
          <cell r="C1174" t="str">
            <v>2003606</v>
          </cell>
          <cell r="D1174" t="str">
            <v>CTY TNHH MTV TMDV NGỌC THƠM</v>
          </cell>
          <cell r="E1174">
            <v>44610</v>
          </cell>
          <cell r="F1174" t="str">
            <v>5148</v>
          </cell>
          <cell r="G1174" t="str">
            <v>WM+ NTN 134 Ngô Gia Tự</v>
          </cell>
          <cell r="H1174" t="str">
            <v>VND</v>
          </cell>
          <cell r="I1174" t="str">
            <v>TM/20E#0002544</v>
          </cell>
          <cell r="J1174">
            <v>44617</v>
          </cell>
        </row>
        <row r="1175">
          <cell r="A1175" t="str">
            <v>9101144425</v>
          </cell>
          <cell r="B1175" t="str">
            <v>5131534619</v>
          </cell>
          <cell r="C1175" t="str">
            <v>2003606</v>
          </cell>
          <cell r="D1175" t="str">
            <v>CTY TNHH MTV TMDV NGỌC THƠM</v>
          </cell>
          <cell r="E1175">
            <v>44610</v>
          </cell>
          <cell r="F1175" t="str">
            <v>3222</v>
          </cell>
          <cell r="G1175" t="str">
            <v>WM+ HNI CT4 Tứ Hiệp</v>
          </cell>
          <cell r="H1175" t="str">
            <v>VND</v>
          </cell>
          <cell r="I1175" t="str">
            <v>TM/20E#0193168</v>
          </cell>
          <cell r="J1175">
            <v>44617</v>
          </cell>
        </row>
        <row r="1176">
          <cell r="A1176" t="str">
            <v>9101144469</v>
          </cell>
          <cell r="B1176" t="str">
            <v>5131534659</v>
          </cell>
          <cell r="C1176" t="str">
            <v>2003606</v>
          </cell>
          <cell r="D1176" t="str">
            <v>CTY TNHH MTV TMDV NGỌC THƠM</v>
          </cell>
          <cell r="E1176">
            <v>44610</v>
          </cell>
          <cell r="F1176" t="str">
            <v>5487</v>
          </cell>
          <cell r="G1176" t="str">
            <v>WM+ HNI 155 Xóm Đậu</v>
          </cell>
          <cell r="H1176" t="str">
            <v>VND</v>
          </cell>
          <cell r="I1176" t="str">
            <v>TM/20E#0193188</v>
          </cell>
          <cell r="J1176">
            <v>44617</v>
          </cell>
        </row>
        <row r="1177">
          <cell r="A1177" t="str">
            <v>9101144476</v>
          </cell>
          <cell r="B1177" t="str">
            <v>5131534661</v>
          </cell>
          <cell r="C1177" t="str">
            <v>2003606</v>
          </cell>
          <cell r="D1177" t="str">
            <v>CTY TNHH MTV TMDV NGỌC THƠM</v>
          </cell>
          <cell r="E1177">
            <v>44610</v>
          </cell>
          <cell r="F1177" t="str">
            <v>5299</v>
          </cell>
          <cell r="G1177" t="str">
            <v>WM+ NTN 111 Lê Lợi</v>
          </cell>
          <cell r="H1177" t="str">
            <v>VND</v>
          </cell>
          <cell r="I1177" t="str">
            <v>TM/20E#0002545</v>
          </cell>
          <cell r="J1177">
            <v>44617</v>
          </cell>
        </row>
        <row r="1178">
          <cell r="A1178" t="str">
            <v>9101144508</v>
          </cell>
          <cell r="B1178" t="str">
            <v>5131534691</v>
          </cell>
          <cell r="C1178" t="str">
            <v>2003606</v>
          </cell>
          <cell r="D1178" t="str">
            <v>CTY TNHH MTV TMDV NGỌC THƠM</v>
          </cell>
          <cell r="E1178">
            <v>44610</v>
          </cell>
          <cell r="F1178" t="str">
            <v>5064</v>
          </cell>
          <cell r="G1178" t="str">
            <v>WM+ LCI 085-086 Nhạc Sơn</v>
          </cell>
          <cell r="H1178" t="str">
            <v>VND</v>
          </cell>
          <cell r="I1178" t="str">
            <v>TM/20E#0000924</v>
          </cell>
          <cell r="J1178">
            <v>44617</v>
          </cell>
        </row>
        <row r="1179">
          <cell r="A1179" t="str">
            <v>9101144517</v>
          </cell>
          <cell r="B1179" t="str">
            <v>5131534705</v>
          </cell>
          <cell r="C1179" t="str">
            <v>2003606</v>
          </cell>
          <cell r="D1179" t="str">
            <v>CTY TNHH MTV TMDV NGỌC THƠM</v>
          </cell>
          <cell r="E1179">
            <v>44610</v>
          </cell>
          <cell r="F1179" t="str">
            <v>5922</v>
          </cell>
          <cell r="G1179" t="str">
            <v>WM+ HDG 25/5 TT Thanh Hà</v>
          </cell>
          <cell r="H1179" t="str">
            <v>VND</v>
          </cell>
          <cell r="I1179" t="str">
            <v>TM/20E#0004506</v>
          </cell>
          <cell r="J1179">
            <v>44617</v>
          </cell>
        </row>
        <row r="1180">
          <cell r="A1180" t="str">
            <v>9101144526</v>
          </cell>
          <cell r="B1180" t="str">
            <v>5131534707</v>
          </cell>
          <cell r="C1180" t="str">
            <v>2003606</v>
          </cell>
          <cell r="D1180" t="str">
            <v>CTY TNHH MTV TMDV NGỌC THƠM</v>
          </cell>
          <cell r="E1180">
            <v>44610</v>
          </cell>
          <cell r="F1180" t="str">
            <v>2122</v>
          </cell>
          <cell r="G1180" t="str">
            <v>WM+ HNI 10/118 Ng Khánh Toàn</v>
          </cell>
          <cell r="H1180" t="str">
            <v>VND</v>
          </cell>
          <cell r="I1180" t="str">
            <v>TM/20E#0193212</v>
          </cell>
          <cell r="J1180">
            <v>44617</v>
          </cell>
        </row>
        <row r="1181">
          <cell r="A1181" t="str">
            <v>9101144564</v>
          </cell>
          <cell r="B1181" t="str">
            <v>5131534725</v>
          </cell>
          <cell r="C1181" t="str">
            <v>2003606</v>
          </cell>
          <cell r="D1181" t="str">
            <v>CTY TNHH MTV TMDV NGỌC THƠM</v>
          </cell>
          <cell r="E1181">
            <v>44610</v>
          </cell>
          <cell r="F1181" t="str">
            <v>3906</v>
          </cell>
          <cell r="G1181" t="str">
            <v>WM+ HCM 75/4B Khu Phố 6</v>
          </cell>
          <cell r="H1181" t="str">
            <v>VND</v>
          </cell>
          <cell r="I1181" t="str">
            <v>TM/20E#0056984</v>
          </cell>
          <cell r="J1181">
            <v>44617</v>
          </cell>
        </row>
        <row r="1182">
          <cell r="A1182" t="str">
            <v>9101144583</v>
          </cell>
          <cell r="B1182" t="str">
            <v>5131534730</v>
          </cell>
          <cell r="C1182" t="str">
            <v>2003606</v>
          </cell>
          <cell r="D1182" t="str">
            <v>CTY TNHH MTV TMDV NGỌC THƠM</v>
          </cell>
          <cell r="E1182">
            <v>44610</v>
          </cell>
          <cell r="F1182" t="str">
            <v>5718</v>
          </cell>
          <cell r="G1182" t="str">
            <v>WM+ CTO 43-45 Võ Trường Toản</v>
          </cell>
          <cell r="H1182" t="str">
            <v>VND</v>
          </cell>
          <cell r="I1182" t="str">
            <v>TM/20E#0008614</v>
          </cell>
          <cell r="J1182">
            <v>44617</v>
          </cell>
        </row>
        <row r="1183">
          <cell r="A1183" t="str">
            <v>9101144601</v>
          </cell>
          <cell r="B1183" t="str">
            <v>5131534732</v>
          </cell>
          <cell r="C1183" t="str">
            <v>2003606</v>
          </cell>
          <cell r="D1183" t="str">
            <v>CTY TNHH MTV TMDV NGỌC THƠM</v>
          </cell>
          <cell r="E1183">
            <v>44610</v>
          </cell>
          <cell r="F1183" t="str">
            <v>2721</v>
          </cell>
          <cell r="G1183" t="str">
            <v>WM+ HCM 79 Đào Duy Từ</v>
          </cell>
          <cell r="H1183" t="str">
            <v>VND</v>
          </cell>
          <cell r="I1183" t="str">
            <v>TM/20E#0056985</v>
          </cell>
          <cell r="J1183">
            <v>44617</v>
          </cell>
        </row>
        <row r="1184">
          <cell r="A1184" t="str">
            <v>9101144611</v>
          </cell>
          <cell r="B1184" t="str">
            <v>5131534745</v>
          </cell>
          <cell r="C1184" t="str">
            <v>2003606</v>
          </cell>
          <cell r="D1184" t="str">
            <v>CTY TNHH MTV TMDV NGỌC THƠM</v>
          </cell>
          <cell r="E1184">
            <v>44610</v>
          </cell>
          <cell r="F1184" t="str">
            <v>6036</v>
          </cell>
          <cell r="G1184" t="str">
            <v>WM+ HCM 232 Lê Văn Thịnh</v>
          </cell>
          <cell r="H1184" t="str">
            <v>VND</v>
          </cell>
          <cell r="I1184" t="str">
            <v>TM/20E#0056987</v>
          </cell>
          <cell r="J1184">
            <v>44617</v>
          </cell>
        </row>
        <row r="1185">
          <cell r="A1185" t="str">
            <v>9101144619</v>
          </cell>
          <cell r="B1185" t="str">
            <v>5131534747</v>
          </cell>
          <cell r="C1185" t="str">
            <v>2003606</v>
          </cell>
          <cell r="D1185" t="str">
            <v>CTY TNHH MTV TMDV NGỌC THƠM</v>
          </cell>
          <cell r="E1185">
            <v>44611</v>
          </cell>
          <cell r="F1185" t="str">
            <v>1535</v>
          </cell>
          <cell r="G1185" t="str">
            <v>WM VMM HNI Times City</v>
          </cell>
          <cell r="H1185" t="str">
            <v>VND</v>
          </cell>
          <cell r="I1185" t="str">
            <v>TM/20E#0193233</v>
          </cell>
          <cell r="J1185">
            <v>44617</v>
          </cell>
        </row>
        <row r="1186">
          <cell r="A1186" t="str">
            <v>9101144645</v>
          </cell>
          <cell r="B1186" t="str">
            <v>5131534753</v>
          </cell>
          <cell r="C1186" t="str">
            <v>2003606</v>
          </cell>
          <cell r="D1186" t="str">
            <v>CTY TNHH MTV TMDV NGỌC THƠM</v>
          </cell>
          <cell r="E1186">
            <v>44610</v>
          </cell>
          <cell r="F1186" t="str">
            <v>4352</v>
          </cell>
          <cell r="G1186" t="str">
            <v>WM+ DNI H2/4 tổ 34, KDC Tân Ph</v>
          </cell>
          <cell r="H1186" t="str">
            <v>VND</v>
          </cell>
          <cell r="I1186" t="str">
            <v>TM/20E#0005095</v>
          </cell>
          <cell r="J1186">
            <v>44617</v>
          </cell>
        </row>
        <row r="1187">
          <cell r="A1187" t="str">
            <v>9101144698</v>
          </cell>
          <cell r="B1187" t="str">
            <v>5131534784</v>
          </cell>
          <cell r="C1187" t="str">
            <v>2003606</v>
          </cell>
          <cell r="D1187" t="str">
            <v>CTY TNHH MTV TMDV NGỌC THƠM</v>
          </cell>
          <cell r="E1187">
            <v>44610</v>
          </cell>
          <cell r="F1187" t="str">
            <v>5212</v>
          </cell>
          <cell r="G1187" t="str">
            <v>WM+ BDG 612/3C kp Thanh Bình</v>
          </cell>
          <cell r="H1187" t="str">
            <v>VND</v>
          </cell>
          <cell r="I1187" t="str">
            <v>TM/20E#0004002</v>
          </cell>
          <cell r="J1187">
            <v>44617</v>
          </cell>
        </row>
        <row r="1188">
          <cell r="A1188" t="str">
            <v>9101144750</v>
          </cell>
          <cell r="B1188" t="str">
            <v>5131534804</v>
          </cell>
          <cell r="C1188" t="str">
            <v>2003606</v>
          </cell>
          <cell r="D1188" t="str">
            <v>CTY TNHH MTV TMDV NGỌC THƠM</v>
          </cell>
          <cell r="E1188">
            <v>44610</v>
          </cell>
          <cell r="F1188" t="str">
            <v>5783</v>
          </cell>
          <cell r="G1188" t="str">
            <v>WM+ DNG 02 Phan Xích Long</v>
          </cell>
          <cell r="H1188" t="str">
            <v>VND</v>
          </cell>
          <cell r="I1188" t="str">
            <v>TM/20E#0025295</v>
          </cell>
          <cell r="J1188">
            <v>44617</v>
          </cell>
        </row>
        <row r="1189">
          <cell r="A1189" t="str">
            <v>9101144766</v>
          </cell>
          <cell r="B1189" t="str">
            <v>5131534806</v>
          </cell>
          <cell r="C1189" t="str">
            <v>2003606</v>
          </cell>
          <cell r="D1189" t="str">
            <v>CTY TNHH MTV TMDV NGỌC THƠM</v>
          </cell>
          <cell r="E1189">
            <v>44610</v>
          </cell>
          <cell r="F1189" t="str">
            <v>3205</v>
          </cell>
          <cell r="G1189" t="str">
            <v>WM+ HCM IDICO Luỹ Bán Bích</v>
          </cell>
          <cell r="H1189" t="str">
            <v>VND</v>
          </cell>
          <cell r="I1189" t="str">
            <v>TM/20E#0056996</v>
          </cell>
          <cell r="J1189">
            <v>44617</v>
          </cell>
        </row>
        <row r="1190">
          <cell r="A1190" t="str">
            <v>9101144772</v>
          </cell>
          <cell r="B1190" t="str">
            <v>5131534809</v>
          </cell>
          <cell r="C1190" t="str">
            <v>2003606</v>
          </cell>
          <cell r="D1190" t="str">
            <v>CTY TNHH MTV TMDV NGỌC THƠM</v>
          </cell>
          <cell r="E1190">
            <v>44610</v>
          </cell>
          <cell r="F1190" t="str">
            <v>3774</v>
          </cell>
          <cell r="G1190" t="str">
            <v>WM+ HCM 965/44 Quang Trung</v>
          </cell>
          <cell r="H1190" t="str">
            <v>VND</v>
          </cell>
          <cell r="I1190" t="str">
            <v>TM/20E#0056998</v>
          </cell>
          <cell r="J1190">
            <v>44617</v>
          </cell>
        </row>
        <row r="1191">
          <cell r="A1191" t="str">
            <v>9101144835</v>
          </cell>
          <cell r="B1191" t="str">
            <v>5131534850</v>
          </cell>
          <cell r="C1191" t="str">
            <v>2003606</v>
          </cell>
          <cell r="D1191" t="str">
            <v>CTY TNHH MTV TMDV NGỌC THƠM</v>
          </cell>
          <cell r="E1191">
            <v>44610</v>
          </cell>
          <cell r="F1191" t="str">
            <v>3647</v>
          </cell>
          <cell r="G1191" t="str">
            <v>WM+ HCM 28 Đường 14</v>
          </cell>
          <cell r="H1191" t="str">
            <v>VND</v>
          </cell>
          <cell r="I1191" t="str">
            <v>TM/20E#0057007</v>
          </cell>
          <cell r="J1191">
            <v>44617</v>
          </cell>
        </row>
        <row r="1192">
          <cell r="A1192" t="str">
            <v>9101144839</v>
          </cell>
          <cell r="B1192" t="str">
            <v>5131534853</v>
          </cell>
          <cell r="C1192" t="str">
            <v>2003606</v>
          </cell>
          <cell r="D1192" t="str">
            <v>CTY TNHH MTV TMDV NGỌC THƠM</v>
          </cell>
          <cell r="E1192">
            <v>44610</v>
          </cell>
          <cell r="F1192" t="str">
            <v>5786</v>
          </cell>
          <cell r="G1192" t="str">
            <v>WM+ HCM 1016/28- Khu Sky Garde</v>
          </cell>
          <cell r="H1192" t="str">
            <v>VND</v>
          </cell>
          <cell r="I1192" t="str">
            <v>TM/20E#0057008</v>
          </cell>
          <cell r="J1192">
            <v>44617</v>
          </cell>
        </row>
        <row r="1193">
          <cell r="A1193" t="str">
            <v>9101144912</v>
          </cell>
          <cell r="B1193" t="str">
            <v>5131534885</v>
          </cell>
          <cell r="C1193" t="str">
            <v>2003606</v>
          </cell>
          <cell r="D1193" t="str">
            <v>CTY TNHH MTV TMDV NGỌC THƠM</v>
          </cell>
          <cell r="E1193">
            <v>44610</v>
          </cell>
          <cell r="F1193" t="str">
            <v>5045</v>
          </cell>
          <cell r="G1193" t="str">
            <v>WM+ HNI Thôn 9 Xã Phùng Xá</v>
          </cell>
          <cell r="H1193" t="str">
            <v>VND</v>
          </cell>
          <cell r="I1193" t="str">
            <v>TM/20E#0193283</v>
          </cell>
          <cell r="J1193">
            <v>44617</v>
          </cell>
        </row>
        <row r="1194">
          <cell r="A1194" t="str">
            <v>9101144996</v>
          </cell>
          <cell r="B1194" t="str">
            <v>5131534913</v>
          </cell>
          <cell r="C1194" t="str">
            <v>2003606</v>
          </cell>
          <cell r="D1194" t="str">
            <v>CTY TNHH MTV TMDV NGỌC THƠM</v>
          </cell>
          <cell r="E1194">
            <v>44610</v>
          </cell>
          <cell r="F1194" t="str">
            <v>5233</v>
          </cell>
          <cell r="G1194" t="str">
            <v>WM+ HCM 25 đường số 17</v>
          </cell>
          <cell r="H1194" t="str">
            <v>VND</v>
          </cell>
          <cell r="I1194" t="str">
            <v>TM/20E#0057019</v>
          </cell>
          <cell r="J1194">
            <v>44617</v>
          </cell>
        </row>
        <row r="1195">
          <cell r="A1195" t="str">
            <v>9101145010</v>
          </cell>
          <cell r="B1195" t="str">
            <v>5131534926</v>
          </cell>
          <cell r="C1195" t="str">
            <v>2003606</v>
          </cell>
          <cell r="D1195" t="str">
            <v>CTY TNHH MTV TMDV NGỌC THƠM</v>
          </cell>
          <cell r="E1195">
            <v>44610</v>
          </cell>
          <cell r="F1195" t="str">
            <v>4332</v>
          </cell>
          <cell r="G1195" t="str">
            <v>WM+ HCM 94 đường số 4</v>
          </cell>
          <cell r="H1195" t="str">
            <v>VND</v>
          </cell>
          <cell r="I1195" t="str">
            <v>TM/20E#0057022</v>
          </cell>
          <cell r="J1195">
            <v>44617</v>
          </cell>
        </row>
        <row r="1196">
          <cell r="A1196" t="str">
            <v>9101145165</v>
          </cell>
          <cell r="B1196" t="str">
            <v>5131535003</v>
          </cell>
          <cell r="C1196" t="str">
            <v>2003606</v>
          </cell>
          <cell r="D1196" t="str">
            <v>CTY TNHH MTV TMDV NGỌC THƠM</v>
          </cell>
          <cell r="E1196">
            <v>44610</v>
          </cell>
          <cell r="F1196" t="str">
            <v>3857</v>
          </cell>
          <cell r="G1196" t="str">
            <v>WM+ HNI TDP 18 Trung Văn (70 Đ</v>
          </cell>
          <cell r="H1196" t="str">
            <v>VND</v>
          </cell>
          <cell r="I1196" t="str">
            <v>TM/20E#0193338</v>
          </cell>
          <cell r="J1196">
            <v>44617</v>
          </cell>
        </row>
        <row r="1197">
          <cell r="A1197" t="str">
            <v>9101145169</v>
          </cell>
          <cell r="B1197" t="str">
            <v>5131535007</v>
          </cell>
          <cell r="C1197" t="str">
            <v>2003606</v>
          </cell>
          <cell r="D1197" t="str">
            <v>CTY TNHH MTV TMDV NGỌC THƠM</v>
          </cell>
          <cell r="E1197">
            <v>44610</v>
          </cell>
          <cell r="F1197" t="str">
            <v>4229</v>
          </cell>
          <cell r="G1197" t="str">
            <v>WM+ HCM TM02-CH3, Cityland PH</v>
          </cell>
          <cell r="H1197" t="str">
            <v>VND</v>
          </cell>
          <cell r="I1197" t="str">
            <v>TM/20E#0057033</v>
          </cell>
          <cell r="J1197">
            <v>44617</v>
          </cell>
        </row>
        <row r="1198">
          <cell r="A1198" t="str">
            <v>9101145214</v>
          </cell>
          <cell r="B1198" t="str">
            <v>5131535026</v>
          </cell>
          <cell r="C1198" t="str">
            <v>2003606</v>
          </cell>
          <cell r="D1198" t="str">
            <v>CTY TNHH MTV TMDV NGỌC THƠM</v>
          </cell>
          <cell r="E1198">
            <v>44610</v>
          </cell>
          <cell r="F1198" t="str">
            <v>5592</v>
          </cell>
          <cell r="G1198" t="str">
            <v>WM+ HYN 9 Nguyễn Thiện Thuật</v>
          </cell>
          <cell r="H1198" t="str">
            <v>VND</v>
          </cell>
          <cell r="I1198" t="str">
            <v>TM/20E#0002834</v>
          </cell>
          <cell r="J1198">
            <v>44617</v>
          </cell>
        </row>
        <row r="1199">
          <cell r="A1199" t="str">
            <v>9101145279</v>
          </cell>
          <cell r="B1199" t="str">
            <v>5131535076</v>
          </cell>
          <cell r="C1199" t="str">
            <v>2003606</v>
          </cell>
          <cell r="D1199" t="str">
            <v>CTY TNHH MTV TMDV NGỌC THƠM</v>
          </cell>
          <cell r="E1199">
            <v>44610</v>
          </cell>
          <cell r="F1199" t="str">
            <v>5797</v>
          </cell>
          <cell r="G1199" t="str">
            <v>WM+ TQG 292 TDP Tân Tiến, Tân</v>
          </cell>
          <cell r="H1199" t="str">
            <v>VND</v>
          </cell>
          <cell r="I1199" t="str">
            <v>TM/20E#0001798</v>
          </cell>
          <cell r="J1199">
            <v>44617</v>
          </cell>
        </row>
        <row r="1200">
          <cell r="A1200" t="str">
            <v>9101145290</v>
          </cell>
          <cell r="B1200" t="str">
            <v>5131535078</v>
          </cell>
          <cell r="C1200" t="str">
            <v>2003606</v>
          </cell>
          <cell r="D1200" t="str">
            <v>CTY TNHH MTV TMDV NGỌC THƠM</v>
          </cell>
          <cell r="E1200">
            <v>44610</v>
          </cell>
          <cell r="F1200" t="str">
            <v>3484</v>
          </cell>
          <cell r="G1200" t="str">
            <v>WM+ HCM 101/2 Ấp 4</v>
          </cell>
          <cell r="H1200" t="str">
            <v>VND</v>
          </cell>
          <cell r="I1200" t="str">
            <v>TM/20E#0057046</v>
          </cell>
          <cell r="J1200">
            <v>44617</v>
          </cell>
        </row>
        <row r="1201">
          <cell r="A1201" t="str">
            <v>9101145296</v>
          </cell>
          <cell r="B1201" t="str">
            <v>5131535082</v>
          </cell>
          <cell r="C1201" t="str">
            <v>2003606</v>
          </cell>
          <cell r="D1201" t="str">
            <v>CTY TNHH MTV TMDV NGỌC THƠM</v>
          </cell>
          <cell r="E1201">
            <v>44610</v>
          </cell>
          <cell r="F1201" t="str">
            <v>5597</v>
          </cell>
          <cell r="G1201" t="str">
            <v>WM+ TQG Tổ 4 Phường Nông Tiến</v>
          </cell>
          <cell r="H1201" t="str">
            <v>VND</v>
          </cell>
          <cell r="I1201" t="str">
            <v>TM/20E#0001799</v>
          </cell>
          <cell r="J1201">
            <v>44617</v>
          </cell>
        </row>
        <row r="1202">
          <cell r="A1202" t="str">
            <v>9101145370</v>
          </cell>
          <cell r="B1202" t="str">
            <v>5131535109</v>
          </cell>
          <cell r="C1202" t="str">
            <v>2003606</v>
          </cell>
          <cell r="D1202" t="str">
            <v>CTY TNHH MTV TMDV NGỌC THƠM</v>
          </cell>
          <cell r="E1202">
            <v>44610</v>
          </cell>
          <cell r="F1202" t="str">
            <v>5045</v>
          </cell>
          <cell r="G1202" t="str">
            <v>WM+ HNI Thôn 9 Xã Phùng Xá</v>
          </cell>
          <cell r="H1202" t="str">
            <v>VND</v>
          </cell>
          <cell r="I1202" t="str">
            <v>TM/20E#0193382</v>
          </cell>
          <cell r="J1202">
            <v>44617</v>
          </cell>
        </row>
        <row r="1203">
          <cell r="A1203" t="str">
            <v>9101145449</v>
          </cell>
          <cell r="B1203" t="str">
            <v>5131535149</v>
          </cell>
          <cell r="C1203" t="str">
            <v>2003606</v>
          </cell>
          <cell r="D1203" t="str">
            <v>CTY TNHH MTV TMDV NGỌC THƠM</v>
          </cell>
          <cell r="E1203">
            <v>44610</v>
          </cell>
          <cell r="F1203" t="str">
            <v>4115</v>
          </cell>
          <cell r="G1203" t="str">
            <v>WM+ QNH 446 Nguyễn Văn Cừ</v>
          </cell>
          <cell r="H1203" t="str">
            <v>VND</v>
          </cell>
          <cell r="I1203" t="str">
            <v>TM/20E#0016873</v>
          </cell>
          <cell r="J1203">
            <v>44617</v>
          </cell>
        </row>
        <row r="1204">
          <cell r="A1204" t="str">
            <v>9101145451</v>
          </cell>
          <cell r="B1204" t="str">
            <v>5131535151</v>
          </cell>
          <cell r="C1204" t="str">
            <v>2003606</v>
          </cell>
          <cell r="D1204" t="str">
            <v>CTY TNHH MTV TMDV NGỌC THƠM</v>
          </cell>
          <cell r="E1204">
            <v>44610</v>
          </cell>
          <cell r="F1204" t="str">
            <v>6149</v>
          </cell>
          <cell r="G1204" t="str">
            <v>WM+ BNH Mao Dộc, Quế Võ</v>
          </cell>
          <cell r="H1204" t="str">
            <v>VND</v>
          </cell>
          <cell r="I1204" t="str">
            <v>TM/20E#0004867</v>
          </cell>
          <cell r="J1204">
            <v>44617</v>
          </cell>
        </row>
        <row r="1205">
          <cell r="A1205" t="str">
            <v>9101145499</v>
          </cell>
          <cell r="B1205" t="str">
            <v>5131535166</v>
          </cell>
          <cell r="C1205" t="str">
            <v>2003606</v>
          </cell>
          <cell r="D1205" t="str">
            <v>CTY TNHH MTV TMDV NGỌC THƠM</v>
          </cell>
          <cell r="E1205">
            <v>44610</v>
          </cell>
          <cell r="F1205" t="str">
            <v>5057</v>
          </cell>
          <cell r="G1205" t="str">
            <v>WM+ LCI 737 Lê Thanh</v>
          </cell>
          <cell r="H1205" t="str">
            <v>VND</v>
          </cell>
          <cell r="I1205" t="str">
            <v>TM/20E#0000926</v>
          </cell>
          <cell r="J1205">
            <v>44617</v>
          </cell>
        </row>
        <row r="1206">
          <cell r="A1206" t="str">
            <v>9101145558</v>
          </cell>
          <cell r="B1206" t="str">
            <v>5131535206</v>
          </cell>
          <cell r="C1206" t="str">
            <v>2003606</v>
          </cell>
          <cell r="D1206" t="str">
            <v>CTY TNHH MTV TMDV NGỌC THƠM</v>
          </cell>
          <cell r="E1206">
            <v>44610</v>
          </cell>
          <cell r="F1206" t="str">
            <v>4542</v>
          </cell>
          <cell r="G1206" t="str">
            <v>WM+ QNM 134A-B Trần Nhân Tông,</v>
          </cell>
          <cell r="H1206" t="str">
            <v>VND</v>
          </cell>
          <cell r="I1206" t="str">
            <v>TM/20E#0001264</v>
          </cell>
          <cell r="J1206">
            <v>44617</v>
          </cell>
        </row>
        <row r="1207">
          <cell r="A1207" t="str">
            <v>9101145612</v>
          </cell>
          <cell r="B1207" t="str">
            <v>5131535228</v>
          </cell>
          <cell r="C1207" t="str">
            <v>2003606</v>
          </cell>
          <cell r="D1207" t="str">
            <v>CTY TNHH MTV TMDV NGỌC THƠM</v>
          </cell>
          <cell r="E1207">
            <v>44610</v>
          </cell>
          <cell r="F1207" t="str">
            <v>3369</v>
          </cell>
          <cell r="G1207" t="str">
            <v>WM+ HNI TDP Viên 5 Cổ Nhuế</v>
          </cell>
          <cell r="H1207" t="str">
            <v>VND</v>
          </cell>
          <cell r="I1207" t="str">
            <v>TM/20E#0193429</v>
          </cell>
          <cell r="J1207">
            <v>44617</v>
          </cell>
        </row>
        <row r="1208">
          <cell r="A1208" t="str">
            <v>9101145668</v>
          </cell>
          <cell r="B1208" t="str">
            <v>5131535274</v>
          </cell>
          <cell r="C1208" t="str">
            <v>2003606</v>
          </cell>
          <cell r="D1208" t="str">
            <v>CTY TNHH MTV TMDV NGỌC THƠM</v>
          </cell>
          <cell r="E1208">
            <v>44610</v>
          </cell>
          <cell r="F1208" t="str">
            <v>3351</v>
          </cell>
          <cell r="G1208" t="str">
            <v>WM+ HDG 7C Nguyễn Du</v>
          </cell>
          <cell r="H1208" t="str">
            <v>VND</v>
          </cell>
          <cell r="I1208" t="str">
            <v>TM/20E#0004536</v>
          </cell>
          <cell r="J1208">
            <v>44617</v>
          </cell>
        </row>
        <row r="1209">
          <cell r="A1209" t="str">
            <v>9101145686</v>
          </cell>
          <cell r="B1209" t="str">
            <v>5131535278</v>
          </cell>
          <cell r="C1209" t="str">
            <v>2003606</v>
          </cell>
          <cell r="D1209" t="str">
            <v>CTY TNHH MTV TMDV NGỌC THƠM</v>
          </cell>
          <cell r="E1209">
            <v>44610</v>
          </cell>
          <cell r="F1209" t="str">
            <v>4364</v>
          </cell>
          <cell r="G1209" t="str">
            <v>WM+ HNI An Hạ, An Thượng</v>
          </cell>
          <cell r="H1209" t="str">
            <v>VND</v>
          </cell>
          <cell r="I1209" t="str">
            <v>TM/20E#0193453</v>
          </cell>
          <cell r="J1209">
            <v>44617</v>
          </cell>
        </row>
        <row r="1210">
          <cell r="A1210" t="str">
            <v>9101145722</v>
          </cell>
          <cell r="B1210" t="str">
            <v>5131535296</v>
          </cell>
          <cell r="C1210" t="str">
            <v>2003606</v>
          </cell>
          <cell r="D1210" t="str">
            <v>CTY TNHH MTV TMDV NGỌC THƠM</v>
          </cell>
          <cell r="E1210">
            <v>44610</v>
          </cell>
          <cell r="F1210" t="str">
            <v>6049</v>
          </cell>
          <cell r="G1210" t="str">
            <v>WM+ VPC Phố Lồ, Yên Lạc</v>
          </cell>
          <cell r="H1210" t="str">
            <v>VND</v>
          </cell>
          <cell r="I1210" t="str">
            <v>TM/20E#0001016</v>
          </cell>
          <cell r="J1210">
            <v>44617</v>
          </cell>
        </row>
        <row r="1211">
          <cell r="A1211" t="str">
            <v>9101145761</v>
          </cell>
          <cell r="B1211" t="str">
            <v>5131535318</v>
          </cell>
          <cell r="C1211" t="str">
            <v>2003606</v>
          </cell>
          <cell r="D1211" t="str">
            <v>CTY TNHH MTV TMDV NGỌC THƠM</v>
          </cell>
          <cell r="E1211">
            <v>44610</v>
          </cell>
          <cell r="F1211" t="str">
            <v>5856</v>
          </cell>
          <cell r="G1211" t="str">
            <v>WM+ HNI 92 Lạc Trung</v>
          </cell>
          <cell r="H1211" t="str">
            <v>VND</v>
          </cell>
          <cell r="I1211" t="str">
            <v>TM/20E#0193473</v>
          </cell>
          <cell r="J1211">
            <v>44617</v>
          </cell>
        </row>
        <row r="1212">
          <cell r="A1212" t="str">
            <v>9101145768</v>
          </cell>
          <cell r="B1212" t="str">
            <v>5131535320</v>
          </cell>
          <cell r="C1212" t="str">
            <v>2003606</v>
          </cell>
          <cell r="D1212" t="str">
            <v>CTY TNHH MTV TMDV NGỌC THƠM</v>
          </cell>
          <cell r="E1212">
            <v>44610</v>
          </cell>
          <cell r="F1212" t="str">
            <v>5888</v>
          </cell>
          <cell r="G1212" t="str">
            <v>WM+ HPG Xuân Tiến, Tiên Lãng</v>
          </cell>
          <cell r="H1212" t="str">
            <v>VND</v>
          </cell>
          <cell r="I1212" t="str">
            <v>TM/20E#0014413</v>
          </cell>
          <cell r="J1212">
            <v>44617</v>
          </cell>
        </row>
        <row r="1213">
          <cell r="A1213" t="str">
            <v>9101145804</v>
          </cell>
          <cell r="B1213" t="str">
            <v>5131535334</v>
          </cell>
          <cell r="C1213" t="str">
            <v>2003606</v>
          </cell>
          <cell r="D1213" t="str">
            <v>CTY TNHH MTV TMDV NGỌC THƠM</v>
          </cell>
          <cell r="E1213">
            <v>44610</v>
          </cell>
          <cell r="F1213" t="str">
            <v>4170</v>
          </cell>
          <cell r="G1213" t="str">
            <v>WM+ HNI 3 Nguyễn Quý Đức</v>
          </cell>
          <cell r="H1213" t="str">
            <v>VND</v>
          </cell>
          <cell r="I1213" t="str">
            <v>TM/20E#0193479</v>
          </cell>
          <cell r="J1213">
            <v>44617</v>
          </cell>
        </row>
        <row r="1214">
          <cell r="A1214" t="str">
            <v>9101145818</v>
          </cell>
          <cell r="B1214" t="str">
            <v>5131535341</v>
          </cell>
          <cell r="C1214" t="str">
            <v>2003606</v>
          </cell>
          <cell r="D1214" t="str">
            <v>CTY TNHH MTV TMDV NGỌC THƠM</v>
          </cell>
          <cell r="E1214">
            <v>44610</v>
          </cell>
          <cell r="F1214" t="str">
            <v>3520</v>
          </cell>
          <cell r="G1214" t="str">
            <v>WM+ KHA 66 Mai Xuân Thưởng</v>
          </cell>
          <cell r="H1214" t="str">
            <v>VND</v>
          </cell>
          <cell r="I1214" t="str">
            <v>TM/20E#0005253</v>
          </cell>
          <cell r="J1214">
            <v>44617</v>
          </cell>
        </row>
        <row r="1215">
          <cell r="A1215" t="str">
            <v>9101145837</v>
          </cell>
          <cell r="B1215" t="str">
            <v>5131535359</v>
          </cell>
          <cell r="C1215" t="str">
            <v>2003606</v>
          </cell>
          <cell r="D1215" t="str">
            <v>CTY TNHH MTV TMDV NGỌC THƠM</v>
          </cell>
          <cell r="E1215">
            <v>44610</v>
          </cell>
          <cell r="F1215" t="str">
            <v>4687</v>
          </cell>
          <cell r="G1215" t="str">
            <v>WM+ BTN 44-46 Phạm Ngọc Thạch</v>
          </cell>
          <cell r="H1215" t="str">
            <v>VND</v>
          </cell>
          <cell r="I1215" t="str">
            <v>TM/20E#0002702</v>
          </cell>
          <cell r="J1215">
            <v>44617</v>
          </cell>
        </row>
        <row r="1216">
          <cell r="A1216" t="str">
            <v>9101145843</v>
          </cell>
          <cell r="B1216" t="str">
            <v>5131535363</v>
          </cell>
          <cell r="C1216" t="str">
            <v>2003606</v>
          </cell>
          <cell r="D1216" t="str">
            <v>CTY TNHH MTV TMDV NGỌC THƠM</v>
          </cell>
          <cell r="E1216">
            <v>44610</v>
          </cell>
          <cell r="F1216" t="str">
            <v>5535</v>
          </cell>
          <cell r="G1216" t="str">
            <v>WM+ HNI 174 – 176 Hạ Hội</v>
          </cell>
          <cell r="H1216" t="str">
            <v>VND</v>
          </cell>
          <cell r="I1216" t="str">
            <v>TM/20E#0193489</v>
          </cell>
          <cell r="J1216">
            <v>44617</v>
          </cell>
        </row>
        <row r="1217">
          <cell r="A1217" t="str">
            <v>9101145847</v>
          </cell>
          <cell r="B1217" t="str">
            <v>5131535375</v>
          </cell>
          <cell r="C1217" t="str">
            <v>2003606</v>
          </cell>
          <cell r="D1217" t="str">
            <v>CTY TNHH MTV TMDV NGỌC THƠM</v>
          </cell>
          <cell r="E1217">
            <v>44610</v>
          </cell>
          <cell r="F1217" t="str">
            <v>5579</v>
          </cell>
          <cell r="G1217" t="str">
            <v>WM+ HNI 43-45 Phan Xích</v>
          </cell>
          <cell r="H1217" t="str">
            <v>VND</v>
          </cell>
          <cell r="I1217" t="str">
            <v>TM/20E#0193495</v>
          </cell>
          <cell r="J1217">
            <v>44617</v>
          </cell>
        </row>
        <row r="1218">
          <cell r="A1218" t="str">
            <v>9101145848</v>
          </cell>
          <cell r="B1218" t="str">
            <v>5131535376</v>
          </cell>
          <cell r="C1218" t="str">
            <v>2003606</v>
          </cell>
          <cell r="D1218" t="str">
            <v>CTY TNHH MTV TMDV NGỌC THƠM</v>
          </cell>
          <cell r="E1218">
            <v>44610</v>
          </cell>
          <cell r="F1218" t="str">
            <v>2116</v>
          </cell>
          <cell r="G1218" t="str">
            <v>WM+ HNI 35B Xuân La</v>
          </cell>
          <cell r="H1218" t="str">
            <v>VND</v>
          </cell>
          <cell r="I1218" t="str">
            <v>TM/20E#0193496</v>
          </cell>
          <cell r="J1218">
            <v>44617</v>
          </cell>
        </row>
        <row r="1219">
          <cell r="A1219" t="str">
            <v>9101145853</v>
          </cell>
          <cell r="B1219" t="str">
            <v>5131535379</v>
          </cell>
          <cell r="C1219" t="str">
            <v>2003606</v>
          </cell>
          <cell r="D1219" t="str">
            <v>CTY TNHH MTV TMDV NGỌC THƠM</v>
          </cell>
          <cell r="E1219">
            <v>44610</v>
          </cell>
          <cell r="F1219" t="str">
            <v>4910</v>
          </cell>
          <cell r="G1219" t="str">
            <v>WM+ GLI 115 Cách Mạng Tháng 8</v>
          </cell>
          <cell r="H1219" t="str">
            <v>VND</v>
          </cell>
          <cell r="I1219" t="str">
            <v>TM/20E#0001541</v>
          </cell>
          <cell r="J1219">
            <v>44617</v>
          </cell>
        </row>
        <row r="1220">
          <cell r="A1220" t="str">
            <v>9101145894</v>
          </cell>
          <cell r="B1220" t="str">
            <v>5131535399</v>
          </cell>
          <cell r="C1220" t="str">
            <v>2003606</v>
          </cell>
          <cell r="D1220" t="str">
            <v>CTY TNHH MTV TMDV NGỌC THƠM</v>
          </cell>
          <cell r="E1220">
            <v>44610</v>
          </cell>
          <cell r="F1220" t="str">
            <v>3445</v>
          </cell>
          <cell r="G1220" t="str">
            <v>WM+ HCM 41 Đường 59</v>
          </cell>
          <cell r="H1220" t="str">
            <v>VND</v>
          </cell>
          <cell r="I1220" t="str">
            <v>TM/20E#0057104</v>
          </cell>
          <cell r="J1220">
            <v>44617</v>
          </cell>
        </row>
        <row r="1221">
          <cell r="A1221" t="str">
            <v>9101145917</v>
          </cell>
          <cell r="B1221" t="str">
            <v>5131535401</v>
          </cell>
          <cell r="C1221" t="str">
            <v>2003606</v>
          </cell>
          <cell r="D1221" t="str">
            <v>CTY TNHH MTV TMDV NGỌC THƠM</v>
          </cell>
          <cell r="E1221">
            <v>44610</v>
          </cell>
          <cell r="F1221" t="str">
            <v>3259</v>
          </cell>
          <cell r="G1221" t="str">
            <v>WM+ HCM Flora - Fuji</v>
          </cell>
          <cell r="H1221" t="str">
            <v>VND</v>
          </cell>
          <cell r="I1221" t="str">
            <v>TM/20E#0057105</v>
          </cell>
          <cell r="J1221">
            <v>44617</v>
          </cell>
        </row>
        <row r="1222">
          <cell r="A1222" t="str">
            <v>9101145948</v>
          </cell>
          <cell r="B1222" t="str">
            <v>5131535437</v>
          </cell>
          <cell r="C1222" t="str">
            <v>2003606</v>
          </cell>
          <cell r="D1222" t="str">
            <v>CTY TNHH MTV TMDV NGỌC THƠM</v>
          </cell>
          <cell r="E1222">
            <v>44610</v>
          </cell>
          <cell r="F1222" t="str">
            <v>4249</v>
          </cell>
          <cell r="G1222" t="str">
            <v>WM+ HNI G9 Thanh Xuân Nam</v>
          </cell>
          <cell r="H1222" t="str">
            <v>VND</v>
          </cell>
          <cell r="I1222" t="str">
            <v>TM/20E#0193522</v>
          </cell>
          <cell r="J1222">
            <v>44617</v>
          </cell>
        </row>
        <row r="1223">
          <cell r="A1223" t="str">
            <v>9101145971</v>
          </cell>
          <cell r="B1223" t="str">
            <v>5131535439</v>
          </cell>
          <cell r="C1223" t="str">
            <v>2003606</v>
          </cell>
          <cell r="D1223" t="str">
            <v>CTY TNHH MTV TMDV NGỌC THƠM</v>
          </cell>
          <cell r="E1223">
            <v>44611</v>
          </cell>
          <cell r="F1223" t="str">
            <v>4142</v>
          </cell>
          <cell r="G1223" t="str">
            <v>WM+ THA 14 Nguyễn Văn Cừ</v>
          </cell>
          <cell r="H1223" t="str">
            <v>VND</v>
          </cell>
          <cell r="I1223" t="str">
            <v>TM/20E#0007049</v>
          </cell>
          <cell r="J1223">
            <v>44617</v>
          </cell>
        </row>
        <row r="1224">
          <cell r="A1224" t="str">
            <v>9101146002</v>
          </cell>
          <cell r="B1224" t="str">
            <v>5131535457</v>
          </cell>
          <cell r="C1224" t="str">
            <v>2003606</v>
          </cell>
          <cell r="D1224" t="str">
            <v>CTY TNHH MTV TMDV NGỌC THƠM</v>
          </cell>
          <cell r="E1224">
            <v>44611</v>
          </cell>
          <cell r="F1224" t="str">
            <v>3894</v>
          </cell>
          <cell r="G1224" t="str">
            <v>WM+ HCM 876 Huỳnh Tấn Phát</v>
          </cell>
          <cell r="H1224" t="str">
            <v>VND</v>
          </cell>
          <cell r="I1224" t="str">
            <v>TM/20E#0057113</v>
          </cell>
          <cell r="J1224">
            <v>44617</v>
          </cell>
        </row>
        <row r="1225">
          <cell r="A1225" t="str">
            <v>9101146312</v>
          </cell>
          <cell r="B1225" t="str">
            <v>5131535565</v>
          </cell>
          <cell r="C1225" t="str">
            <v>2003606</v>
          </cell>
          <cell r="D1225" t="str">
            <v>CTY TNHH MTV TMDV NGỌC THƠM</v>
          </cell>
          <cell r="E1225">
            <v>44611</v>
          </cell>
          <cell r="F1225" t="str">
            <v>2144</v>
          </cell>
          <cell r="G1225" t="str">
            <v>WM+ HNI 28 Tôn Đức Thắng</v>
          </cell>
          <cell r="H1225" t="str">
            <v>VND</v>
          </cell>
          <cell r="I1225" t="str">
            <v>TM/20E#0193570</v>
          </cell>
          <cell r="J1225">
            <v>44617</v>
          </cell>
        </row>
        <row r="1226">
          <cell r="A1226" t="str">
            <v>9101146325</v>
          </cell>
          <cell r="B1226" t="str">
            <v>5131535568</v>
          </cell>
          <cell r="C1226" t="str">
            <v>2003606</v>
          </cell>
          <cell r="D1226" t="str">
            <v>CTY TNHH MTV TMDV NGỌC THƠM</v>
          </cell>
          <cell r="E1226">
            <v>44611</v>
          </cell>
          <cell r="F1226" t="str">
            <v>4068</v>
          </cell>
          <cell r="G1226" t="str">
            <v>WM+ HNI CT8A Đại Thanh</v>
          </cell>
          <cell r="H1226" t="str">
            <v>VND</v>
          </cell>
          <cell r="I1226" t="str">
            <v>TM/20E#0193572</v>
          </cell>
          <cell r="J1226">
            <v>44617</v>
          </cell>
        </row>
        <row r="1227">
          <cell r="A1227" t="str">
            <v>9101146350</v>
          </cell>
          <cell r="B1227" t="str">
            <v>5131535585</v>
          </cell>
          <cell r="C1227" t="str">
            <v>2003606</v>
          </cell>
          <cell r="D1227" t="str">
            <v>CTY TNHH MTV TMDV NGỌC THƠM</v>
          </cell>
          <cell r="E1227">
            <v>44611</v>
          </cell>
          <cell r="F1227" t="str">
            <v>5131</v>
          </cell>
          <cell r="G1227" t="str">
            <v>WM+ VPC Khu 3 Thôn Đoài, Đường</v>
          </cell>
          <cell r="H1227" t="str">
            <v>VND</v>
          </cell>
          <cell r="I1227" t="str">
            <v>TM/20E#0001019</v>
          </cell>
          <cell r="J1227">
            <v>44617</v>
          </cell>
        </row>
        <row r="1228">
          <cell r="A1228" t="str">
            <v>9101146379</v>
          </cell>
          <cell r="B1228" t="str">
            <v>5131535605</v>
          </cell>
          <cell r="C1228" t="str">
            <v>2003606</v>
          </cell>
          <cell r="D1228" t="str">
            <v>CTY TNHH MTV TMDV NGỌC THƠM</v>
          </cell>
          <cell r="E1228">
            <v>44611</v>
          </cell>
          <cell r="F1228" t="str">
            <v>5438</v>
          </cell>
          <cell r="G1228" t="str">
            <v>WM+ HBH Tổ 09 Phường Tân Thịnh</v>
          </cell>
          <cell r="H1228" t="str">
            <v>VND</v>
          </cell>
          <cell r="I1228" t="str">
            <v>TM/20E#0001037</v>
          </cell>
          <cell r="J1228">
            <v>44617</v>
          </cell>
        </row>
        <row r="1229">
          <cell r="A1229" t="str">
            <v>9101146469</v>
          </cell>
          <cell r="B1229" t="str">
            <v>5131535632</v>
          </cell>
          <cell r="C1229" t="str">
            <v>2003606</v>
          </cell>
          <cell r="D1229" t="str">
            <v>CTY TNHH MTV TMDV NGỌC THƠM</v>
          </cell>
          <cell r="E1229">
            <v>44611</v>
          </cell>
          <cell r="F1229" t="str">
            <v>5736</v>
          </cell>
          <cell r="G1229" t="str">
            <v>WM+ HGG 637 Trường Chinh, Bắc</v>
          </cell>
          <cell r="H1229" t="str">
            <v>VND</v>
          </cell>
          <cell r="I1229" t="str">
            <v>TM/20E#0000758</v>
          </cell>
          <cell r="J1229">
            <v>44617</v>
          </cell>
        </row>
        <row r="1230">
          <cell r="A1230" t="str">
            <v>9101146499</v>
          </cell>
          <cell r="B1230" t="str">
            <v>5131535668</v>
          </cell>
          <cell r="C1230" t="str">
            <v>2003606</v>
          </cell>
          <cell r="D1230" t="str">
            <v>CTY TNHH MTV TMDV NGỌC THƠM</v>
          </cell>
          <cell r="E1230">
            <v>44611</v>
          </cell>
          <cell r="F1230" t="str">
            <v>5613</v>
          </cell>
          <cell r="G1230" t="str">
            <v>WM+ HNI 291 Xuân Phương</v>
          </cell>
          <cell r="H1230" t="str">
            <v>VND</v>
          </cell>
          <cell r="I1230" t="str">
            <v>TM/20E#0193611</v>
          </cell>
          <cell r="J1230">
            <v>44617</v>
          </cell>
        </row>
        <row r="1231">
          <cell r="A1231" t="str">
            <v>9101146624</v>
          </cell>
          <cell r="B1231" t="str">
            <v>5131535743</v>
          </cell>
          <cell r="C1231" t="str">
            <v>2003606</v>
          </cell>
          <cell r="D1231" t="str">
            <v>CTY TNHH MTV TMDV NGỌC THƠM</v>
          </cell>
          <cell r="E1231">
            <v>44611</v>
          </cell>
          <cell r="F1231" t="str">
            <v>4535</v>
          </cell>
          <cell r="G1231" t="str">
            <v>WM+ HNI 120 Phố Mã</v>
          </cell>
          <cell r="H1231" t="str">
            <v>VND</v>
          </cell>
          <cell r="I1231" t="str">
            <v>TM/20E#0193644</v>
          </cell>
          <cell r="J1231">
            <v>44617</v>
          </cell>
        </row>
        <row r="1232">
          <cell r="A1232" t="str">
            <v>9101146725</v>
          </cell>
          <cell r="B1232" t="str">
            <v>5131535819</v>
          </cell>
          <cell r="C1232" t="str">
            <v>2003606</v>
          </cell>
          <cell r="D1232" t="str">
            <v>CTY TNHH MTV TMDV NGỌC THƠM</v>
          </cell>
          <cell r="E1232">
            <v>44611</v>
          </cell>
          <cell r="F1232" t="str">
            <v>5376</v>
          </cell>
          <cell r="G1232" t="str">
            <v>WM+ QNH Số 463 Tổ 66 Khu Diêm</v>
          </cell>
          <cell r="H1232" t="str">
            <v>VND</v>
          </cell>
          <cell r="I1232" t="str">
            <v>TM/20E#0016905</v>
          </cell>
          <cell r="J1232">
            <v>44617</v>
          </cell>
        </row>
        <row r="1233">
          <cell r="A1233" t="str">
            <v>9101146762</v>
          </cell>
          <cell r="B1233" t="str">
            <v>5131535825</v>
          </cell>
          <cell r="C1233" t="str">
            <v>2003606</v>
          </cell>
          <cell r="D1233" t="str">
            <v>CTY TNHH MTV TMDV NGỌC THƠM</v>
          </cell>
          <cell r="E1233">
            <v>44611</v>
          </cell>
          <cell r="F1233" t="str">
            <v>3705</v>
          </cell>
          <cell r="G1233" t="str">
            <v>WM+ HCM A01-11 Dream Home Resi</v>
          </cell>
          <cell r="H1233" t="str">
            <v>VND</v>
          </cell>
          <cell r="I1233" t="str">
            <v>TM/20E#0057176</v>
          </cell>
          <cell r="J1233">
            <v>44617</v>
          </cell>
        </row>
        <row r="1234">
          <cell r="A1234" t="str">
            <v>9101146780</v>
          </cell>
          <cell r="B1234" t="str">
            <v>5131535831</v>
          </cell>
          <cell r="C1234" t="str">
            <v>2003606</v>
          </cell>
          <cell r="D1234" t="str">
            <v>CTY TNHH MTV TMDV NGỌC THƠM</v>
          </cell>
          <cell r="E1234">
            <v>44611</v>
          </cell>
          <cell r="F1234" t="str">
            <v>4275</v>
          </cell>
          <cell r="G1234" t="str">
            <v>WM+ HNI 38-40 HH03D Thanh Hà</v>
          </cell>
          <cell r="H1234" t="str">
            <v>VND</v>
          </cell>
          <cell r="I1234" t="str">
            <v>TM/20E#0193680</v>
          </cell>
          <cell r="J1234">
            <v>44617</v>
          </cell>
        </row>
        <row r="1235">
          <cell r="A1235" t="str">
            <v>9101146794</v>
          </cell>
          <cell r="B1235" t="str">
            <v>5131535833</v>
          </cell>
          <cell r="C1235" t="str">
            <v>2003606</v>
          </cell>
          <cell r="D1235" t="str">
            <v>CTY TNHH MTV TMDV NGỌC THƠM</v>
          </cell>
          <cell r="E1235">
            <v>44611</v>
          </cell>
          <cell r="F1235" t="str">
            <v>5338</v>
          </cell>
          <cell r="G1235" t="str">
            <v>WM+HCM 196 Mã Lò</v>
          </cell>
          <cell r="H1235" t="str">
            <v>VND</v>
          </cell>
          <cell r="I1235" t="str">
            <v>TM/20E#0057177</v>
          </cell>
          <cell r="J1235">
            <v>44617</v>
          </cell>
        </row>
        <row r="1236">
          <cell r="A1236" t="str">
            <v>9101146833</v>
          </cell>
          <cell r="B1236" t="str">
            <v>5131535871</v>
          </cell>
          <cell r="C1236" t="str">
            <v>2003606</v>
          </cell>
          <cell r="D1236" t="str">
            <v>CTY TNHH MTV TMDV NGỌC THƠM</v>
          </cell>
          <cell r="E1236">
            <v>44611</v>
          </cell>
          <cell r="F1236" t="str">
            <v>4979</v>
          </cell>
          <cell r="G1236" t="str">
            <v>WM+ NAN 45 Nguyễn Sinh Sắc</v>
          </cell>
          <cell r="H1236" t="str">
            <v>VND</v>
          </cell>
          <cell r="I1236" t="str">
            <v>TM/20E#0004122</v>
          </cell>
          <cell r="J1236">
            <v>44617</v>
          </cell>
        </row>
        <row r="1237">
          <cell r="A1237" t="str">
            <v>9101146925</v>
          </cell>
          <cell r="B1237" t="str">
            <v>5131535953</v>
          </cell>
          <cell r="C1237" t="str">
            <v>2003606</v>
          </cell>
          <cell r="D1237" t="str">
            <v>CTY TNHH MTV TMDV NGỌC THƠM</v>
          </cell>
          <cell r="E1237">
            <v>44611</v>
          </cell>
          <cell r="F1237" t="str">
            <v>3327</v>
          </cell>
          <cell r="G1237" t="str">
            <v>WM+ HCM 79 Liên khu 5-6</v>
          </cell>
          <cell r="H1237" t="str">
            <v>VND</v>
          </cell>
          <cell r="I1237" t="str">
            <v>TM/20E#0057190</v>
          </cell>
          <cell r="J1237">
            <v>44617</v>
          </cell>
        </row>
        <row r="1238">
          <cell r="A1238" t="str">
            <v>9101147010</v>
          </cell>
          <cell r="B1238" t="str">
            <v>5131535989</v>
          </cell>
          <cell r="C1238" t="str">
            <v>2003606</v>
          </cell>
          <cell r="D1238" t="str">
            <v>CTY TNHH MTV TMDV NGỌC THƠM</v>
          </cell>
          <cell r="E1238">
            <v>44611</v>
          </cell>
          <cell r="F1238" t="str">
            <v>3287</v>
          </cell>
          <cell r="G1238" t="str">
            <v>WM+ HCM 173 Liên khu 4-5</v>
          </cell>
          <cell r="H1238" t="str">
            <v>VND</v>
          </cell>
          <cell r="I1238" t="str">
            <v>TM/20E#0057192</v>
          </cell>
          <cell r="J1238">
            <v>44617</v>
          </cell>
        </row>
        <row r="1239">
          <cell r="A1239" t="str">
            <v>9101147083</v>
          </cell>
          <cell r="B1239" t="str">
            <v>5131536027</v>
          </cell>
          <cell r="C1239" t="str">
            <v>2003606</v>
          </cell>
          <cell r="D1239" t="str">
            <v>CTY TNHH MTV TMDV NGỌC THƠM</v>
          </cell>
          <cell r="E1239">
            <v>44611</v>
          </cell>
          <cell r="F1239" t="str">
            <v>2775</v>
          </cell>
          <cell r="G1239" t="str">
            <v>WM+ HNI 25I/358 Bùi Xng Trạch</v>
          </cell>
          <cell r="H1239" t="str">
            <v>VND</v>
          </cell>
          <cell r="I1239" t="str">
            <v>TM/20E#0193763</v>
          </cell>
          <cell r="J1239">
            <v>44617</v>
          </cell>
        </row>
        <row r="1240">
          <cell r="A1240" t="str">
            <v>9101147092</v>
          </cell>
          <cell r="B1240" t="str">
            <v>5131536029</v>
          </cell>
          <cell r="C1240" t="str">
            <v>2003606</v>
          </cell>
          <cell r="D1240" t="str">
            <v>CTY TNHH MTV TMDV NGỌC THƠM</v>
          </cell>
          <cell r="E1240">
            <v>44611</v>
          </cell>
          <cell r="F1240" t="str">
            <v>5619</v>
          </cell>
          <cell r="G1240" t="str">
            <v>WM+ HNI 07-09 Cổ Vân</v>
          </cell>
          <cell r="H1240" t="str">
            <v>VND</v>
          </cell>
          <cell r="I1240" t="str">
            <v>TM/20E#0193764</v>
          </cell>
          <cell r="J1240">
            <v>44617</v>
          </cell>
        </row>
        <row r="1241">
          <cell r="A1241" t="str">
            <v>9101147126</v>
          </cell>
          <cell r="B1241" t="str">
            <v>5131536048</v>
          </cell>
          <cell r="C1241" t="str">
            <v>2003606</v>
          </cell>
          <cell r="D1241" t="str">
            <v>CTY TNHH MTV TMDV NGỌC THƠM</v>
          </cell>
          <cell r="E1241">
            <v>44611</v>
          </cell>
          <cell r="F1241" t="str">
            <v>5714</v>
          </cell>
          <cell r="G1241" t="str">
            <v>WM+ HNI 25 Ngõ 173/24 Hoàng Ho</v>
          </cell>
          <cell r="H1241" t="str">
            <v>VND</v>
          </cell>
          <cell r="I1241" t="str">
            <v>TM/20E#0193773</v>
          </cell>
          <cell r="J1241">
            <v>44617</v>
          </cell>
        </row>
        <row r="1242">
          <cell r="A1242" t="str">
            <v>9101147152</v>
          </cell>
          <cell r="B1242" t="str">
            <v>5131536053</v>
          </cell>
          <cell r="C1242" t="str">
            <v>2003606</v>
          </cell>
          <cell r="D1242" t="str">
            <v>CTY TNHH MTV TMDV NGỌC THƠM</v>
          </cell>
          <cell r="E1242">
            <v>44611</v>
          </cell>
          <cell r="F1242" t="str">
            <v>5538</v>
          </cell>
          <cell r="G1242" t="str">
            <v>WM+ HDG Số 111 Chi Lăng</v>
          </cell>
          <cell r="H1242" t="str">
            <v>VND</v>
          </cell>
          <cell r="I1242" t="str">
            <v>TM/20E#0004546</v>
          </cell>
          <cell r="J1242">
            <v>44617</v>
          </cell>
        </row>
        <row r="1243">
          <cell r="A1243" t="str">
            <v>9101147162</v>
          </cell>
          <cell r="B1243" t="str">
            <v>5131536066</v>
          </cell>
          <cell r="C1243" t="str">
            <v>2003606</v>
          </cell>
          <cell r="D1243" t="str">
            <v>CTY TNHH MTV TMDV NGỌC THƠM</v>
          </cell>
          <cell r="E1243">
            <v>44611</v>
          </cell>
          <cell r="F1243" t="str">
            <v>1669</v>
          </cell>
          <cell r="G1243" t="str">
            <v>WM HNI Linh Đàm</v>
          </cell>
          <cell r="H1243" t="str">
            <v>VND</v>
          </cell>
          <cell r="I1243" t="str">
            <v>TM/20E#0193782</v>
          </cell>
          <cell r="J1243">
            <v>44617</v>
          </cell>
        </row>
        <row r="1244">
          <cell r="A1244" t="str">
            <v>9101147165</v>
          </cell>
          <cell r="B1244" t="str">
            <v>5131536067</v>
          </cell>
          <cell r="C1244" t="str">
            <v>2003606</v>
          </cell>
          <cell r="D1244" t="str">
            <v>CTY TNHH MTV TMDV NGỌC THƠM</v>
          </cell>
          <cell r="E1244">
            <v>44611</v>
          </cell>
          <cell r="F1244" t="str">
            <v>6159</v>
          </cell>
          <cell r="G1244" t="str">
            <v>WM+ HCM 152 Phạm Đăng Giảng</v>
          </cell>
          <cell r="H1244" t="str">
            <v>VND</v>
          </cell>
          <cell r="I1244" t="str">
            <v>TM/20E#0057201</v>
          </cell>
          <cell r="J1244">
            <v>44617</v>
          </cell>
        </row>
        <row r="1245">
          <cell r="A1245" t="str">
            <v>9101147208</v>
          </cell>
          <cell r="B1245" t="str">
            <v>5131536088</v>
          </cell>
          <cell r="C1245" t="str">
            <v>2003606</v>
          </cell>
          <cell r="D1245" t="str">
            <v>CTY TNHH MTV TMDV NGỌC THƠM</v>
          </cell>
          <cell r="E1245">
            <v>44611</v>
          </cell>
          <cell r="F1245" t="str">
            <v>4174</v>
          </cell>
          <cell r="G1245" t="str">
            <v>WM+ HNI Tổ 6 Thanh Lãm</v>
          </cell>
          <cell r="H1245" t="str">
            <v>VND</v>
          </cell>
          <cell r="I1245" t="str">
            <v>TM/20E#0193796</v>
          </cell>
          <cell r="J1245">
            <v>44617</v>
          </cell>
        </row>
        <row r="1246">
          <cell r="A1246" t="str">
            <v>9101147353</v>
          </cell>
          <cell r="B1246" t="str">
            <v>5131536152</v>
          </cell>
          <cell r="C1246" t="str">
            <v>2003606</v>
          </cell>
          <cell r="D1246" t="str">
            <v>CTY TNHH MTV TMDV NGỌC THƠM</v>
          </cell>
          <cell r="E1246">
            <v>44611</v>
          </cell>
          <cell r="F1246" t="str">
            <v>3961</v>
          </cell>
          <cell r="G1246" t="str">
            <v>WM+ HNI 153-155 Đê La Thành</v>
          </cell>
          <cell r="H1246" t="str">
            <v>VND</v>
          </cell>
          <cell r="I1246" t="str">
            <v>TM/20E#0193821</v>
          </cell>
          <cell r="J1246">
            <v>44617</v>
          </cell>
        </row>
        <row r="1247">
          <cell r="A1247" t="str">
            <v>9101147400</v>
          </cell>
          <cell r="B1247" t="str">
            <v>5131536184</v>
          </cell>
          <cell r="C1247" t="str">
            <v>2003606</v>
          </cell>
          <cell r="D1247" t="str">
            <v>CTY TNHH MTV TMDV NGỌC THƠM</v>
          </cell>
          <cell r="E1247">
            <v>44611</v>
          </cell>
          <cell r="F1247" t="str">
            <v>5679</v>
          </cell>
          <cell r="G1247" t="str">
            <v>WM+ VPC Ngã 5 Tam Hồng, Yên Lạ</v>
          </cell>
          <cell r="H1247" t="str">
            <v>VND</v>
          </cell>
          <cell r="I1247" t="str">
            <v>TM/20E#0001021</v>
          </cell>
          <cell r="J1247">
            <v>44617</v>
          </cell>
        </row>
        <row r="1248">
          <cell r="A1248" t="str">
            <v>9101147421</v>
          </cell>
          <cell r="B1248" t="str">
            <v>5131536187</v>
          </cell>
          <cell r="C1248" t="str">
            <v>2003606</v>
          </cell>
          <cell r="D1248" t="str">
            <v>CTY TNHH MTV TMDV NGỌC THƠM</v>
          </cell>
          <cell r="E1248">
            <v>44611</v>
          </cell>
          <cell r="F1248" t="str">
            <v>5779</v>
          </cell>
          <cell r="G1248" t="str">
            <v>WM+ LCI Tổ 1 Phường Bắc Cường</v>
          </cell>
          <cell r="H1248" t="str">
            <v>VND</v>
          </cell>
          <cell r="I1248" t="str">
            <v>TM/20E#0000934</v>
          </cell>
          <cell r="J1248">
            <v>44617</v>
          </cell>
        </row>
        <row r="1249">
          <cell r="A1249" t="str">
            <v>9101147429</v>
          </cell>
          <cell r="B1249" t="str">
            <v>5131536191</v>
          </cell>
          <cell r="C1249" t="str">
            <v>2003606</v>
          </cell>
          <cell r="D1249" t="str">
            <v>CTY TNHH MTV TMDV NGỌC THƠM</v>
          </cell>
          <cell r="E1249">
            <v>44611</v>
          </cell>
          <cell r="F1249" t="str">
            <v>3707</v>
          </cell>
          <cell r="G1249" t="str">
            <v>WM+ HNI 269 Nguyễn Khang</v>
          </cell>
          <cell r="H1249" t="str">
            <v>VND</v>
          </cell>
          <cell r="I1249" t="str">
            <v>TM/20E#0193836</v>
          </cell>
          <cell r="J1249">
            <v>44617</v>
          </cell>
        </row>
        <row r="1250">
          <cell r="A1250" t="str">
            <v>9101147433</v>
          </cell>
          <cell r="B1250" t="str">
            <v>5131536193</v>
          </cell>
          <cell r="C1250" t="str">
            <v>2003606</v>
          </cell>
          <cell r="D1250" t="str">
            <v>CTY TNHH MTV TMDV NGỌC THƠM</v>
          </cell>
          <cell r="E1250">
            <v>44611</v>
          </cell>
          <cell r="F1250" t="str">
            <v>4916</v>
          </cell>
          <cell r="G1250" t="str">
            <v>WM+ YBI 12 Lê Hồng Phong</v>
          </cell>
          <cell r="H1250" t="str">
            <v>VND</v>
          </cell>
          <cell r="I1250" t="str">
            <v>TM/20E#0001042</v>
          </cell>
          <cell r="J1250">
            <v>44617</v>
          </cell>
        </row>
        <row r="1251">
          <cell r="A1251" t="str">
            <v>9101147434</v>
          </cell>
          <cell r="B1251" t="str">
            <v>5131536205</v>
          </cell>
          <cell r="C1251" t="str">
            <v>2003606</v>
          </cell>
          <cell r="D1251" t="str">
            <v>CTY TNHH MTV TMDV NGỌC THƠM</v>
          </cell>
          <cell r="E1251">
            <v>44611</v>
          </cell>
          <cell r="F1251" t="str">
            <v>4916</v>
          </cell>
          <cell r="G1251" t="str">
            <v>WM+ YBI 12 Lê Hồng Phong</v>
          </cell>
          <cell r="H1251" t="str">
            <v>VND</v>
          </cell>
          <cell r="I1251" t="str">
            <v>TM/20E#0001043</v>
          </cell>
          <cell r="J1251">
            <v>44617</v>
          </cell>
        </row>
        <row r="1252">
          <cell r="A1252" t="str">
            <v>9101147449</v>
          </cell>
          <cell r="B1252" t="str">
            <v>5131526187</v>
          </cell>
          <cell r="C1252" t="str">
            <v>2003606</v>
          </cell>
          <cell r="D1252" t="str">
            <v>CTY TNHH MTV TMDV NGỌC THƠM</v>
          </cell>
          <cell r="E1252">
            <v>44611</v>
          </cell>
          <cell r="F1252" t="str">
            <v>4662</v>
          </cell>
          <cell r="G1252" t="str">
            <v>WM+ HCM Tầng 1+2B Gateway Thảo</v>
          </cell>
          <cell r="H1252" t="str">
            <v>VND</v>
          </cell>
          <cell r="I1252" t="str">
            <v>TM/20E#0056058</v>
          </cell>
          <cell r="J1252">
            <v>44617</v>
          </cell>
        </row>
        <row r="1253">
          <cell r="A1253" t="str">
            <v>9101147467</v>
          </cell>
          <cell r="B1253" t="str">
            <v>5131526205</v>
          </cell>
          <cell r="C1253" t="str">
            <v>2003606</v>
          </cell>
          <cell r="D1253" t="str">
            <v>CTY TNHH MTV TMDV NGỌC THƠM</v>
          </cell>
          <cell r="E1253">
            <v>44611</v>
          </cell>
          <cell r="F1253" t="str">
            <v>5633</v>
          </cell>
          <cell r="G1253" t="str">
            <v>WM+ HTH Xuân An GreenPark</v>
          </cell>
          <cell r="H1253" t="str">
            <v>VND</v>
          </cell>
          <cell r="I1253" t="str">
            <v>TM/20E#0002725</v>
          </cell>
          <cell r="J1253">
            <v>44617</v>
          </cell>
        </row>
        <row r="1254">
          <cell r="A1254" t="str">
            <v>9101147470</v>
          </cell>
          <cell r="B1254" t="str">
            <v>5131526207</v>
          </cell>
          <cell r="C1254" t="str">
            <v>2003606</v>
          </cell>
          <cell r="D1254" t="str">
            <v>CTY TNHH MTV TMDV NGỌC THƠM</v>
          </cell>
          <cell r="E1254">
            <v>44611</v>
          </cell>
          <cell r="F1254" t="str">
            <v>4910</v>
          </cell>
          <cell r="G1254" t="str">
            <v>WM+ GLI 115 Cách Mạng Tháng 8</v>
          </cell>
          <cell r="H1254" t="str">
            <v>VND</v>
          </cell>
          <cell r="I1254" t="str">
            <v>TM/20E#0001492</v>
          </cell>
          <cell r="J1254">
            <v>44617</v>
          </cell>
        </row>
        <row r="1255">
          <cell r="A1255" t="str">
            <v>9101147575</v>
          </cell>
          <cell r="B1255" t="str">
            <v>5131526270</v>
          </cell>
          <cell r="C1255" t="str">
            <v>2003606</v>
          </cell>
          <cell r="D1255" t="str">
            <v>CTY TNHH MTV TMDV NGỌC THƠM</v>
          </cell>
          <cell r="E1255">
            <v>44611</v>
          </cell>
          <cell r="F1255" t="str">
            <v>3878</v>
          </cell>
          <cell r="G1255" t="str">
            <v>WM+ QNH Tổ 2 khu 8 Hồng Hải</v>
          </cell>
          <cell r="H1255" t="str">
            <v>VND</v>
          </cell>
          <cell r="I1255" t="str">
            <v>TM/20E#0016516</v>
          </cell>
          <cell r="J1255">
            <v>44617</v>
          </cell>
        </row>
        <row r="1256">
          <cell r="A1256" t="str">
            <v>9101147587</v>
          </cell>
          <cell r="B1256" t="str">
            <v>5131526287</v>
          </cell>
          <cell r="C1256" t="str">
            <v>2003606</v>
          </cell>
          <cell r="D1256" t="str">
            <v>CTY TNHH MTV TMDV NGỌC THƠM</v>
          </cell>
          <cell r="E1256">
            <v>44611</v>
          </cell>
          <cell r="F1256" t="str">
            <v>4976</v>
          </cell>
          <cell r="G1256" t="str">
            <v>WM+ HTH 132 Lê Duẩn</v>
          </cell>
          <cell r="H1256" t="str">
            <v>VND</v>
          </cell>
          <cell r="I1256" t="str">
            <v>TM/20E#0002726</v>
          </cell>
          <cell r="J1256">
            <v>44617</v>
          </cell>
        </row>
        <row r="1257">
          <cell r="A1257" t="str">
            <v>9101147591</v>
          </cell>
          <cell r="B1257" t="str">
            <v>5131526294</v>
          </cell>
          <cell r="C1257" t="str">
            <v>2003606</v>
          </cell>
          <cell r="D1257" t="str">
            <v>CTY TNHH MTV TMDV NGỌC THƠM</v>
          </cell>
          <cell r="E1257">
            <v>44611</v>
          </cell>
          <cell r="F1257" t="str">
            <v>4976</v>
          </cell>
          <cell r="G1257" t="str">
            <v>WM+ HTH 132 Lê Duẩn</v>
          </cell>
          <cell r="H1257" t="str">
            <v>VND</v>
          </cell>
          <cell r="I1257" t="str">
            <v>TM/20E#0002727</v>
          </cell>
          <cell r="J1257">
            <v>44617</v>
          </cell>
        </row>
        <row r="1258">
          <cell r="A1258" t="str">
            <v>9101147592</v>
          </cell>
          <cell r="B1258" t="str">
            <v>5131526298</v>
          </cell>
          <cell r="C1258" t="str">
            <v>2003606</v>
          </cell>
          <cell r="D1258" t="str">
            <v>CTY TNHH MTV TMDV NGỌC THƠM</v>
          </cell>
          <cell r="E1258">
            <v>44611</v>
          </cell>
          <cell r="F1258" t="str">
            <v>3370</v>
          </cell>
          <cell r="G1258" t="str">
            <v>WM+ HNI G3AB Yên Hòa Sunshine</v>
          </cell>
          <cell r="H1258" t="str">
            <v>VND</v>
          </cell>
          <cell r="I1258" t="str">
            <v>TM/20E#0189629</v>
          </cell>
          <cell r="J1258">
            <v>44617</v>
          </cell>
        </row>
        <row r="1259">
          <cell r="A1259" t="str">
            <v>9101147612</v>
          </cell>
          <cell r="B1259" t="str">
            <v>5131526321</v>
          </cell>
          <cell r="C1259" t="str">
            <v>2003606</v>
          </cell>
          <cell r="D1259" t="str">
            <v>CTY TNHH MTV TMDV NGỌC THƠM</v>
          </cell>
          <cell r="E1259">
            <v>44611</v>
          </cell>
          <cell r="F1259" t="str">
            <v>3420</v>
          </cell>
          <cell r="G1259" t="str">
            <v>WM+ HCM 45 Đường TL 27</v>
          </cell>
          <cell r="H1259" t="str">
            <v>VND</v>
          </cell>
          <cell r="I1259" t="str">
            <v>TM/20E#0056072</v>
          </cell>
          <cell r="J1259">
            <v>44617</v>
          </cell>
        </row>
        <row r="1260">
          <cell r="A1260" t="str">
            <v>9101147613</v>
          </cell>
          <cell r="B1260" t="str">
            <v>5131526324</v>
          </cell>
          <cell r="C1260" t="str">
            <v>2003606</v>
          </cell>
          <cell r="D1260" t="str">
            <v>CTY TNHH MTV TMDV NGỌC THƠM</v>
          </cell>
          <cell r="E1260">
            <v>44611</v>
          </cell>
          <cell r="F1260" t="str">
            <v>3420</v>
          </cell>
          <cell r="G1260" t="str">
            <v>WM+ HCM 45 Đường TL 27</v>
          </cell>
          <cell r="H1260" t="str">
            <v>VND</v>
          </cell>
          <cell r="I1260" t="str">
            <v>TM/20E#0056074</v>
          </cell>
          <cell r="J1260">
            <v>44617</v>
          </cell>
        </row>
        <row r="1261">
          <cell r="A1261" t="str">
            <v>9101147743</v>
          </cell>
          <cell r="B1261" t="str">
            <v>5131526462</v>
          </cell>
          <cell r="C1261" t="str">
            <v>2003606</v>
          </cell>
          <cell r="D1261" t="str">
            <v>CTY TNHH MTV TMDV NGỌC THƠM</v>
          </cell>
          <cell r="E1261">
            <v>44612</v>
          </cell>
          <cell r="F1261" t="str">
            <v>5954</v>
          </cell>
          <cell r="G1261" t="str">
            <v>WM+ HDG 169 Đường 391 An Nhân</v>
          </cell>
          <cell r="H1261" t="str">
            <v>VND</v>
          </cell>
          <cell r="I1261" t="str">
            <v>TM/20E#0004393</v>
          </cell>
          <cell r="J1261">
            <v>44617</v>
          </cell>
        </row>
        <row r="1262">
          <cell r="A1262" t="str">
            <v>9101147749</v>
          </cell>
          <cell r="B1262" t="str">
            <v>5131526469</v>
          </cell>
          <cell r="C1262" t="str">
            <v>2003606</v>
          </cell>
          <cell r="D1262" t="str">
            <v>CTY TNHH MTV TMDV NGỌC THƠM</v>
          </cell>
          <cell r="E1262">
            <v>44612</v>
          </cell>
          <cell r="F1262" t="str">
            <v>3185</v>
          </cell>
          <cell r="G1262" t="str">
            <v>WM+ HCM Chung Cư Linh Tây</v>
          </cell>
          <cell r="H1262" t="str">
            <v>VND</v>
          </cell>
          <cell r="I1262" t="str">
            <v>TM/20E#0056085</v>
          </cell>
          <cell r="J1262">
            <v>44617</v>
          </cell>
        </row>
        <row r="1263">
          <cell r="A1263" t="str">
            <v>9101147820</v>
          </cell>
          <cell r="B1263" t="str">
            <v>5131526516</v>
          </cell>
          <cell r="C1263" t="str">
            <v>2003606</v>
          </cell>
          <cell r="D1263" t="str">
            <v>CTY TNHH MTV TMDV NGỌC THƠM</v>
          </cell>
          <cell r="E1263">
            <v>44612</v>
          </cell>
          <cell r="F1263" t="str">
            <v>5706</v>
          </cell>
          <cell r="G1263" t="str">
            <v>WM+ HYN Ngã Tư Bô Thời, Khoái</v>
          </cell>
          <cell r="H1263" t="str">
            <v>VND</v>
          </cell>
          <cell r="I1263" t="str">
            <v>TM/20E#0002781</v>
          </cell>
          <cell r="J1263">
            <v>44617</v>
          </cell>
        </row>
        <row r="1264">
          <cell r="A1264" t="str">
            <v>9101147824</v>
          </cell>
          <cell r="B1264" t="str">
            <v>5131526522</v>
          </cell>
          <cell r="C1264" t="str">
            <v>2003606</v>
          </cell>
          <cell r="D1264" t="str">
            <v>CTY TNHH MTV TMDV NGỌC THƠM</v>
          </cell>
          <cell r="E1264">
            <v>44612</v>
          </cell>
          <cell r="F1264" t="str">
            <v>2833</v>
          </cell>
          <cell r="G1264" t="str">
            <v>WM+ HNI 28/68 Cầu Giấy</v>
          </cell>
          <cell r="H1264" t="str">
            <v>VND</v>
          </cell>
          <cell r="I1264" t="str">
            <v>TM/20E#0189712</v>
          </cell>
          <cell r="J1264">
            <v>44617</v>
          </cell>
        </row>
        <row r="1265">
          <cell r="A1265" t="str">
            <v>9101147890</v>
          </cell>
          <cell r="B1265" t="str">
            <v>5131568514</v>
          </cell>
          <cell r="C1265" t="str">
            <v>2003606</v>
          </cell>
          <cell r="D1265" t="str">
            <v>CTY TNHH MTV TMDV NGỌC THƠM</v>
          </cell>
          <cell r="E1265">
            <v>44612</v>
          </cell>
          <cell r="F1265" t="str">
            <v>1631</v>
          </cell>
          <cell r="G1265" t="str">
            <v>WM VC+ HCM Phổ Quang</v>
          </cell>
          <cell r="H1265" t="str">
            <v>VND</v>
          </cell>
          <cell r="I1265" t="str">
            <v>TM/20E#0058603</v>
          </cell>
          <cell r="J1265">
            <v>44620</v>
          </cell>
        </row>
        <row r="1266">
          <cell r="A1266" t="str">
            <v>9101147974</v>
          </cell>
          <cell r="B1266" t="str">
            <v>5131526681</v>
          </cell>
          <cell r="C1266" t="str">
            <v>2003606</v>
          </cell>
          <cell r="D1266" t="str">
            <v>CTY TNHH MTV TMDV NGỌC THƠM</v>
          </cell>
          <cell r="E1266">
            <v>44612</v>
          </cell>
          <cell r="F1266" t="str">
            <v>6209</v>
          </cell>
          <cell r="G1266" t="str">
            <v>FWMP BGG Thôn Bãi Ban, Nhã Nam</v>
          </cell>
          <cell r="H1266" t="str">
            <v>VND</v>
          </cell>
          <cell r="I1266" t="str">
            <v>TM/20E#0003120</v>
          </cell>
          <cell r="J1266">
            <v>44617</v>
          </cell>
        </row>
        <row r="1267">
          <cell r="A1267" t="str">
            <v>9101148002</v>
          </cell>
          <cell r="B1267" t="str">
            <v>5131526715</v>
          </cell>
          <cell r="C1267" t="str">
            <v>2003606</v>
          </cell>
          <cell r="D1267" t="str">
            <v>CTY TNHH MTV TMDV NGỌC THƠM</v>
          </cell>
          <cell r="E1267">
            <v>44612</v>
          </cell>
          <cell r="F1267" t="str">
            <v>3700</v>
          </cell>
          <cell r="G1267" t="str">
            <v>WM+ HNI 492 Xuân Đỉnh</v>
          </cell>
          <cell r="H1267" t="str">
            <v>VND</v>
          </cell>
          <cell r="I1267" t="str">
            <v>TM/20E#0189789</v>
          </cell>
          <cell r="J1267">
            <v>44617</v>
          </cell>
        </row>
        <row r="1268">
          <cell r="A1268" t="str">
            <v>9101148004</v>
          </cell>
          <cell r="B1268" t="str">
            <v>5131526720</v>
          </cell>
          <cell r="C1268" t="str">
            <v>2003606</v>
          </cell>
          <cell r="D1268" t="str">
            <v>CTY TNHH MTV TMDV NGỌC THƠM</v>
          </cell>
          <cell r="E1268">
            <v>44612</v>
          </cell>
          <cell r="F1268" t="str">
            <v>2192</v>
          </cell>
          <cell r="G1268" t="str">
            <v>WM+ HNI 37/91 Ng Chí Thanh</v>
          </cell>
          <cell r="H1268" t="str">
            <v>VND</v>
          </cell>
          <cell r="I1268" t="str">
            <v>TM/20E#0189790</v>
          </cell>
          <cell r="J1268">
            <v>44617</v>
          </cell>
        </row>
        <row r="1269">
          <cell r="A1269" t="str">
            <v>9101148126</v>
          </cell>
          <cell r="B1269" t="str">
            <v>5131526819</v>
          </cell>
          <cell r="C1269" t="str">
            <v>2003606</v>
          </cell>
          <cell r="D1269" t="str">
            <v>CTY TNHH MTV TMDV NGỌC THƠM</v>
          </cell>
          <cell r="E1269">
            <v>44612</v>
          </cell>
          <cell r="F1269" t="str">
            <v>3120</v>
          </cell>
          <cell r="G1269" t="str">
            <v>WM+ HPG 54 Kênh Dương</v>
          </cell>
          <cell r="H1269" t="str">
            <v>VND</v>
          </cell>
          <cell r="I1269" t="str">
            <v>TM/20E#0014247</v>
          </cell>
          <cell r="J1269">
            <v>44617</v>
          </cell>
        </row>
        <row r="1270">
          <cell r="A1270" t="str">
            <v>9101148179</v>
          </cell>
          <cell r="B1270" t="str">
            <v>5131526871</v>
          </cell>
          <cell r="C1270" t="str">
            <v>2003606</v>
          </cell>
          <cell r="D1270" t="str">
            <v>CTY TNHH MTV TMDV NGỌC THƠM</v>
          </cell>
          <cell r="E1270">
            <v>44612</v>
          </cell>
          <cell r="F1270" t="str">
            <v>3303</v>
          </cell>
          <cell r="G1270" t="str">
            <v>WM+ HNI BT1 Lô 8 Mễ Trì Hạ</v>
          </cell>
          <cell r="H1270" t="str">
            <v>VND</v>
          </cell>
          <cell r="I1270" t="str">
            <v>TM/20E#0189853</v>
          </cell>
          <cell r="J1270">
            <v>44617</v>
          </cell>
        </row>
        <row r="1271">
          <cell r="A1271" t="str">
            <v>9101148196</v>
          </cell>
          <cell r="B1271" t="str">
            <v>5131526882</v>
          </cell>
          <cell r="C1271" t="str">
            <v>2003606</v>
          </cell>
          <cell r="D1271" t="str">
            <v>CTY TNHH MTV TMDV NGỌC THƠM</v>
          </cell>
          <cell r="E1271">
            <v>44612</v>
          </cell>
          <cell r="F1271" t="str">
            <v>4399</v>
          </cell>
          <cell r="G1271" t="str">
            <v>WM+ BDG CC Hiệp Thành III Khối</v>
          </cell>
          <cell r="H1271" t="str">
            <v>VND</v>
          </cell>
          <cell r="I1271" t="str">
            <v>TM/20E#0003910</v>
          </cell>
          <cell r="J1271">
            <v>44617</v>
          </cell>
        </row>
        <row r="1272">
          <cell r="A1272" t="str">
            <v>9101148199</v>
          </cell>
          <cell r="B1272" t="str">
            <v>5131526899</v>
          </cell>
          <cell r="C1272" t="str">
            <v>2003606</v>
          </cell>
          <cell r="D1272" t="str">
            <v>CTY TNHH MTV TMDV NGỌC THƠM</v>
          </cell>
          <cell r="E1272">
            <v>44612</v>
          </cell>
          <cell r="F1272" t="str">
            <v>5000</v>
          </cell>
          <cell r="G1272" t="str">
            <v>WM+ QNH Thôn Đông Sơn-Đông Xá</v>
          </cell>
          <cell r="H1272" t="str">
            <v>VND</v>
          </cell>
          <cell r="I1272" t="str">
            <v>TM/20E#0016560</v>
          </cell>
          <cell r="J1272">
            <v>44617</v>
          </cell>
        </row>
        <row r="1273">
          <cell r="A1273" t="str">
            <v>9101148211</v>
          </cell>
          <cell r="B1273" t="str">
            <v>5131526903</v>
          </cell>
          <cell r="C1273" t="str">
            <v>2003606</v>
          </cell>
          <cell r="D1273" t="str">
            <v>CTY TNHH MTV TMDV NGỌC THƠM</v>
          </cell>
          <cell r="E1273">
            <v>44612</v>
          </cell>
          <cell r="F1273" t="str">
            <v>5877</v>
          </cell>
          <cell r="G1273" t="str">
            <v>WM+ HNI 77 Bùi Xương Trạch</v>
          </cell>
          <cell r="H1273" t="str">
            <v>VND</v>
          </cell>
          <cell r="I1273" t="str">
            <v>TM/20E#0189867</v>
          </cell>
          <cell r="J1273">
            <v>44617</v>
          </cell>
        </row>
        <row r="1274">
          <cell r="A1274" t="str">
            <v>9101148294</v>
          </cell>
          <cell r="B1274" t="str">
            <v>5131526997</v>
          </cell>
          <cell r="C1274" t="str">
            <v>2003606</v>
          </cell>
          <cell r="D1274" t="str">
            <v>CTY TNHH MTV TMDV NGỌC THƠM</v>
          </cell>
          <cell r="E1274">
            <v>44612</v>
          </cell>
          <cell r="F1274" t="str">
            <v>4830</v>
          </cell>
          <cell r="G1274" t="str">
            <v>WM+ NBH 73 Ngô Thì Nhậm</v>
          </cell>
          <cell r="H1274" t="str">
            <v>VND</v>
          </cell>
          <cell r="I1274" t="str">
            <v>TM/20E#0002261</v>
          </cell>
          <cell r="J1274">
            <v>44617</v>
          </cell>
        </row>
        <row r="1275">
          <cell r="A1275" t="str">
            <v>9101148305</v>
          </cell>
          <cell r="B1275" t="str">
            <v>5131527014</v>
          </cell>
          <cell r="C1275" t="str">
            <v>2003606</v>
          </cell>
          <cell r="D1275" t="str">
            <v>CTY TNHH MTV TMDV NGỌC THƠM</v>
          </cell>
          <cell r="E1275">
            <v>44612</v>
          </cell>
          <cell r="F1275" t="str">
            <v>5414</v>
          </cell>
          <cell r="G1275" t="str">
            <v>WM+ HCM 23 Nguyễn Hữu Cầu</v>
          </cell>
          <cell r="H1275" t="str">
            <v>VND</v>
          </cell>
          <cell r="I1275" t="str">
            <v>TM/20E#0056126</v>
          </cell>
          <cell r="J1275">
            <v>44617</v>
          </cell>
        </row>
        <row r="1276">
          <cell r="A1276" t="str">
            <v>9101148313</v>
          </cell>
          <cell r="B1276" t="str">
            <v>5131527025</v>
          </cell>
          <cell r="C1276" t="str">
            <v>2003606</v>
          </cell>
          <cell r="D1276" t="str">
            <v>CTY TNHH MTV TMDV NGỌC THƠM</v>
          </cell>
          <cell r="E1276">
            <v>44612</v>
          </cell>
          <cell r="F1276" t="str">
            <v>4935</v>
          </cell>
          <cell r="G1276" t="str">
            <v>WM+ HCM 339DE Nguyễn Cảnh Chân</v>
          </cell>
          <cell r="H1276" t="str">
            <v>VND</v>
          </cell>
          <cell r="I1276" t="str">
            <v>TM/20E#0056130</v>
          </cell>
          <cell r="J1276">
            <v>44617</v>
          </cell>
        </row>
        <row r="1277">
          <cell r="A1277" t="str">
            <v>9101148343</v>
          </cell>
          <cell r="B1277" t="str">
            <v>5131527066</v>
          </cell>
          <cell r="C1277" t="str">
            <v>2003606</v>
          </cell>
          <cell r="D1277" t="str">
            <v>CTY TNHH MTV TMDV NGỌC THƠM</v>
          </cell>
          <cell r="E1277">
            <v>44612</v>
          </cell>
          <cell r="F1277" t="str">
            <v>6140</v>
          </cell>
          <cell r="G1277" t="str">
            <v>WM+ HCM 18 Hoàng Diệu 2</v>
          </cell>
          <cell r="H1277" t="str">
            <v>VND</v>
          </cell>
          <cell r="I1277" t="str">
            <v>TM/20E#0056135</v>
          </cell>
          <cell r="J1277">
            <v>44617</v>
          </cell>
        </row>
        <row r="1278">
          <cell r="A1278" t="str">
            <v>9101148347</v>
          </cell>
          <cell r="B1278" t="str">
            <v>5131527073</v>
          </cell>
          <cell r="C1278" t="str">
            <v>2003606</v>
          </cell>
          <cell r="D1278" t="str">
            <v>CTY TNHH MTV TMDV NGỌC THƠM</v>
          </cell>
          <cell r="E1278">
            <v>44612</v>
          </cell>
          <cell r="F1278" t="str">
            <v>6059</v>
          </cell>
          <cell r="G1278" t="str">
            <v>WM+ CTO 56 Nguyễn Văn Cừ</v>
          </cell>
          <cell r="H1278" t="str">
            <v>VND</v>
          </cell>
          <cell r="I1278" t="str">
            <v>TM/20E#0008504</v>
          </cell>
          <cell r="J1278">
            <v>44617</v>
          </cell>
        </row>
        <row r="1279">
          <cell r="A1279" t="str">
            <v>9101148422</v>
          </cell>
          <cell r="B1279" t="str">
            <v>5131527164</v>
          </cell>
          <cell r="C1279" t="str">
            <v>2003606</v>
          </cell>
          <cell r="D1279" t="str">
            <v>CTY TNHH MTV TMDV NGỌC THƠM</v>
          </cell>
          <cell r="E1279">
            <v>44612</v>
          </cell>
          <cell r="F1279" t="str">
            <v>3392</v>
          </cell>
          <cell r="G1279" t="str">
            <v>WM+ HCM 26/4B Ấp Đông Lân</v>
          </cell>
          <cell r="H1279" t="str">
            <v>VND</v>
          </cell>
          <cell r="I1279" t="str">
            <v>TM/20E#0056145</v>
          </cell>
          <cell r="J1279">
            <v>44617</v>
          </cell>
        </row>
        <row r="1280">
          <cell r="A1280" t="str">
            <v>9101148451</v>
          </cell>
          <cell r="B1280" t="str">
            <v>5131527226</v>
          </cell>
          <cell r="C1280" t="str">
            <v>2003606</v>
          </cell>
          <cell r="D1280" t="str">
            <v>CTY TNHH MTV TMDV NGỌC THƠM</v>
          </cell>
          <cell r="E1280">
            <v>44612</v>
          </cell>
          <cell r="F1280" t="str">
            <v>3285</v>
          </cell>
          <cell r="G1280" t="str">
            <v>WM+ HCM 1/23B Ấp 3</v>
          </cell>
          <cell r="H1280" t="str">
            <v>VND</v>
          </cell>
          <cell r="I1280" t="str">
            <v>TM/20E#0056154</v>
          </cell>
          <cell r="J1280">
            <v>44617</v>
          </cell>
        </row>
        <row r="1281">
          <cell r="A1281" t="str">
            <v>9101148491</v>
          </cell>
          <cell r="B1281" t="str">
            <v>5131527304</v>
          </cell>
          <cell r="C1281" t="str">
            <v>2003606</v>
          </cell>
          <cell r="D1281" t="str">
            <v>CTY TNHH MTV TMDV NGỌC THƠM</v>
          </cell>
          <cell r="E1281">
            <v>44612</v>
          </cell>
          <cell r="F1281" t="str">
            <v>5669</v>
          </cell>
          <cell r="G1281" t="str">
            <v>WM+ HNI 15 Xóm Chợ Yêm, Sóc Sơ</v>
          </cell>
          <cell r="H1281" t="str">
            <v>VND</v>
          </cell>
          <cell r="I1281" t="str">
            <v>TM/20E#0189994</v>
          </cell>
          <cell r="J1281">
            <v>44617</v>
          </cell>
        </row>
        <row r="1282">
          <cell r="A1282" t="str">
            <v>9101148672</v>
          </cell>
          <cell r="B1282" t="str">
            <v>5131527483</v>
          </cell>
          <cell r="C1282" t="str">
            <v>2003606</v>
          </cell>
          <cell r="D1282" t="str">
            <v>CTY TNHH MTV TMDV NGỌC THƠM</v>
          </cell>
          <cell r="E1282">
            <v>44613</v>
          </cell>
          <cell r="F1282" t="str">
            <v>1550</v>
          </cell>
          <cell r="G1282" t="str">
            <v>WM VCP HPG Hải Phòng</v>
          </cell>
          <cell r="H1282" t="str">
            <v>VND</v>
          </cell>
          <cell r="I1282" t="str">
            <v>TM/20E#0014262</v>
          </cell>
          <cell r="J1282">
            <v>44617</v>
          </cell>
        </row>
        <row r="1283">
          <cell r="A1283" t="str">
            <v>9101148689</v>
          </cell>
          <cell r="B1283" t="str">
            <v>5131527499</v>
          </cell>
          <cell r="C1283" t="str">
            <v>2003606</v>
          </cell>
          <cell r="D1283" t="str">
            <v>CTY TNHH MTV TMDV NGỌC THƠM</v>
          </cell>
          <cell r="E1283">
            <v>44613</v>
          </cell>
          <cell r="F1283" t="str">
            <v>6177</v>
          </cell>
          <cell r="G1283" t="str">
            <v>WM+ NAN 52 Nguyễn Trường Tộ</v>
          </cell>
          <cell r="H1283" t="str">
            <v>VND</v>
          </cell>
          <cell r="I1283" t="str">
            <v>TM/20E#0004033</v>
          </cell>
          <cell r="J1283">
            <v>44617</v>
          </cell>
        </row>
        <row r="1284">
          <cell r="A1284" t="str">
            <v>9101148755</v>
          </cell>
          <cell r="B1284" t="str">
            <v>5131527530</v>
          </cell>
          <cell r="C1284" t="str">
            <v>2003606</v>
          </cell>
          <cell r="D1284" t="str">
            <v>CTY TNHH MTV TMDV NGỌC THƠM</v>
          </cell>
          <cell r="E1284">
            <v>44613</v>
          </cell>
          <cell r="F1284" t="str">
            <v>4211</v>
          </cell>
          <cell r="G1284" t="str">
            <v>WM+ HNI 10A4 An Bình</v>
          </cell>
          <cell r="H1284" t="str">
            <v>VND</v>
          </cell>
          <cell r="I1284" t="str">
            <v>TM/20E#0190083</v>
          </cell>
          <cell r="J1284">
            <v>44617</v>
          </cell>
        </row>
        <row r="1285">
          <cell r="A1285" t="str">
            <v>9101148788</v>
          </cell>
          <cell r="B1285" t="str">
            <v>5131527555</v>
          </cell>
          <cell r="C1285" t="str">
            <v>2003606</v>
          </cell>
          <cell r="D1285" t="str">
            <v>CTY TNHH MTV TMDV NGỌC THƠM</v>
          </cell>
          <cell r="E1285">
            <v>44613</v>
          </cell>
          <cell r="F1285" t="str">
            <v>4211</v>
          </cell>
          <cell r="G1285" t="str">
            <v>WM+ HNI 10A4 An Bình</v>
          </cell>
          <cell r="H1285" t="str">
            <v>VND</v>
          </cell>
          <cell r="I1285" t="str">
            <v>TM/20E#0190093</v>
          </cell>
          <cell r="J1285">
            <v>44617</v>
          </cell>
        </row>
        <row r="1286">
          <cell r="A1286" t="str">
            <v>9101148905</v>
          </cell>
          <cell r="B1286" t="str">
            <v>5131527611</v>
          </cell>
          <cell r="C1286" t="str">
            <v>2003606</v>
          </cell>
          <cell r="D1286" t="str">
            <v>CTY TNHH MTV TMDV NGỌC THƠM</v>
          </cell>
          <cell r="E1286">
            <v>44613</v>
          </cell>
          <cell r="F1286" t="str">
            <v>5978</v>
          </cell>
          <cell r="G1286" t="str">
            <v>WM+ HDG 28A - 28B Phan Chu Tri</v>
          </cell>
          <cell r="H1286" t="str">
            <v>VND</v>
          </cell>
          <cell r="I1286" t="str">
            <v>TM/20E#0004419</v>
          </cell>
          <cell r="J1286">
            <v>44617</v>
          </cell>
        </row>
        <row r="1287">
          <cell r="A1287" t="str">
            <v>9101148935</v>
          </cell>
          <cell r="B1287" t="str">
            <v>5131527652</v>
          </cell>
          <cell r="C1287" t="str">
            <v>2003606</v>
          </cell>
          <cell r="D1287" t="str">
            <v>CTY TNHH MTV TMDV NGỌC THƠM</v>
          </cell>
          <cell r="E1287">
            <v>44613</v>
          </cell>
          <cell r="F1287" t="str">
            <v>1537</v>
          </cell>
          <cell r="G1287" t="str">
            <v>WM NBH Ninh Bình</v>
          </cell>
          <cell r="H1287" t="str">
            <v>VND</v>
          </cell>
          <cell r="I1287" t="str">
            <v>TM/20E#0002263</v>
          </cell>
          <cell r="J1287">
            <v>44617</v>
          </cell>
        </row>
        <row r="1288">
          <cell r="A1288" t="str">
            <v>9101149002</v>
          </cell>
          <cell r="B1288" t="str">
            <v>5131527685</v>
          </cell>
          <cell r="C1288" t="str">
            <v>2003606</v>
          </cell>
          <cell r="D1288" t="str">
            <v>CTY TNHH MTV TMDV NGỌC THƠM</v>
          </cell>
          <cell r="E1288">
            <v>44613</v>
          </cell>
          <cell r="F1288" t="str">
            <v>5284</v>
          </cell>
          <cell r="G1288" t="str">
            <v>WM+ HNI Thôn Bến Trung X Bắc H</v>
          </cell>
          <cell r="H1288" t="str">
            <v>VND</v>
          </cell>
          <cell r="I1288" t="str">
            <v>TM/20E#0190152</v>
          </cell>
          <cell r="J1288">
            <v>44617</v>
          </cell>
        </row>
        <row r="1289">
          <cell r="A1289" t="str">
            <v>9101149042</v>
          </cell>
          <cell r="B1289" t="str">
            <v>5131527732</v>
          </cell>
          <cell r="C1289" t="str">
            <v>2003606</v>
          </cell>
          <cell r="D1289" t="str">
            <v>CTY TNHH MTV TMDV NGỌC THƠM</v>
          </cell>
          <cell r="E1289">
            <v>44613</v>
          </cell>
          <cell r="F1289" t="str">
            <v>3321</v>
          </cell>
          <cell r="G1289" t="str">
            <v>WM+ HCM Lô 13B Khu dân cư Coni</v>
          </cell>
          <cell r="H1289" t="str">
            <v>VND</v>
          </cell>
          <cell r="I1289" t="str">
            <v>TM/20E#0056209</v>
          </cell>
          <cell r="J1289">
            <v>44617</v>
          </cell>
        </row>
        <row r="1290">
          <cell r="A1290" t="str">
            <v>9101149098</v>
          </cell>
          <cell r="B1290" t="str">
            <v>5131527811</v>
          </cell>
          <cell r="C1290" t="str">
            <v>2003606</v>
          </cell>
          <cell r="D1290" t="str">
            <v>CTY TNHH MTV TMDV NGỌC THƠM</v>
          </cell>
          <cell r="E1290">
            <v>44613</v>
          </cell>
          <cell r="F1290" t="str">
            <v>3725</v>
          </cell>
          <cell r="G1290" t="str">
            <v>WM+ HCM 411 Nguyễn Văn Tăng</v>
          </cell>
          <cell r="H1290" t="str">
            <v>VND</v>
          </cell>
          <cell r="I1290" t="str">
            <v>TM/20E#0056214</v>
          </cell>
          <cell r="J1290">
            <v>44617</v>
          </cell>
        </row>
        <row r="1291">
          <cell r="A1291" t="str">
            <v>9101149119</v>
          </cell>
          <cell r="B1291" t="str">
            <v>5131527821</v>
          </cell>
          <cell r="C1291" t="str">
            <v>2003606</v>
          </cell>
          <cell r="D1291" t="str">
            <v>CTY TNHH MTV TMDV NGỌC THƠM</v>
          </cell>
          <cell r="E1291">
            <v>44613</v>
          </cell>
          <cell r="F1291" t="str">
            <v>2178</v>
          </cell>
          <cell r="G1291" t="str">
            <v>WM+ HNI 35B Ng Bỉnh Khiêm</v>
          </cell>
          <cell r="H1291" t="str">
            <v>VND</v>
          </cell>
          <cell r="I1291" t="str">
            <v>TM/20E#0190210</v>
          </cell>
          <cell r="J1291">
            <v>44617</v>
          </cell>
        </row>
        <row r="1292">
          <cell r="A1292" t="str">
            <v>9101149141</v>
          </cell>
          <cell r="B1292" t="str">
            <v>5131527850</v>
          </cell>
          <cell r="C1292" t="str">
            <v>2003606</v>
          </cell>
          <cell r="D1292" t="str">
            <v>CTY TNHH MTV TMDV NGỌC THƠM</v>
          </cell>
          <cell r="E1292">
            <v>44613</v>
          </cell>
          <cell r="F1292" t="str">
            <v>1524</v>
          </cell>
          <cell r="G1292" t="str">
            <v>WM VCP KHA Nha Trang</v>
          </cell>
          <cell r="H1292" t="str">
            <v>VND</v>
          </cell>
          <cell r="I1292" t="str">
            <v>TM/20E#0005178</v>
          </cell>
          <cell r="J1292">
            <v>44617</v>
          </cell>
        </row>
        <row r="1293">
          <cell r="A1293" t="str">
            <v>9101149161</v>
          </cell>
          <cell r="B1293" t="str">
            <v>5131527864</v>
          </cell>
          <cell r="C1293" t="str">
            <v>2003606</v>
          </cell>
          <cell r="D1293" t="str">
            <v>CTY TNHH MTV TMDV NGỌC THƠM</v>
          </cell>
          <cell r="E1293">
            <v>44613</v>
          </cell>
          <cell r="F1293" t="str">
            <v>4166</v>
          </cell>
          <cell r="G1293" t="str">
            <v>WM+ HNI R1 Royal City</v>
          </cell>
          <cell r="H1293" t="str">
            <v>VND</v>
          </cell>
          <cell r="I1293" t="str">
            <v>TM/20E#0190222</v>
          </cell>
          <cell r="J1293">
            <v>44617</v>
          </cell>
        </row>
        <row r="1294">
          <cell r="A1294" t="str">
            <v>9101149195</v>
          </cell>
          <cell r="B1294" t="str">
            <v>5131527888</v>
          </cell>
          <cell r="C1294" t="str">
            <v>2003606</v>
          </cell>
          <cell r="D1294" t="str">
            <v>CTY TNHH MTV TMDV NGỌC THƠM</v>
          </cell>
          <cell r="E1294">
            <v>44613</v>
          </cell>
          <cell r="F1294" t="str">
            <v>5247</v>
          </cell>
          <cell r="G1294" t="str">
            <v>WM+ HNI B4-23 Cự Lộc</v>
          </cell>
          <cell r="H1294" t="str">
            <v>VND</v>
          </cell>
          <cell r="I1294" t="str">
            <v>TM/20E#0190236</v>
          </cell>
          <cell r="J1294">
            <v>44617</v>
          </cell>
        </row>
        <row r="1295">
          <cell r="A1295" t="str">
            <v>9101149202</v>
          </cell>
          <cell r="B1295" t="str">
            <v>5131527892</v>
          </cell>
          <cell r="C1295" t="str">
            <v>2003606</v>
          </cell>
          <cell r="D1295" t="str">
            <v>CTY TNHH MTV TMDV NGỌC THƠM</v>
          </cell>
          <cell r="E1295">
            <v>44613</v>
          </cell>
          <cell r="F1295" t="str">
            <v>3194</v>
          </cell>
          <cell r="G1295" t="str">
            <v>WM+ DNG 263 Ông Ích Đường</v>
          </cell>
          <cell r="H1295" t="str">
            <v>VND</v>
          </cell>
          <cell r="I1295" t="str">
            <v>TM/20E#0025083</v>
          </cell>
          <cell r="J1295">
            <v>44617</v>
          </cell>
        </row>
        <row r="1296">
          <cell r="A1296" t="str">
            <v>9101149213</v>
          </cell>
          <cell r="B1296" t="str">
            <v>5131527907</v>
          </cell>
          <cell r="C1296" t="str">
            <v>2003606</v>
          </cell>
          <cell r="D1296" t="str">
            <v>CTY TNHH MTV TMDV NGỌC THƠM</v>
          </cell>
          <cell r="E1296">
            <v>44613</v>
          </cell>
          <cell r="F1296" t="str">
            <v>5974</v>
          </cell>
          <cell r="G1296" t="str">
            <v>WM+ TBH 212 Nguyễn Đức Cảnh</v>
          </cell>
          <cell r="H1296" t="str">
            <v>VND</v>
          </cell>
          <cell r="I1296" t="str">
            <v>TM/20E#0002050</v>
          </cell>
          <cell r="J1296">
            <v>44617</v>
          </cell>
        </row>
        <row r="1297">
          <cell r="A1297" t="str">
            <v>9101149255</v>
          </cell>
          <cell r="B1297" t="str">
            <v>5131527937</v>
          </cell>
          <cell r="C1297" t="str">
            <v>2003606</v>
          </cell>
          <cell r="D1297" t="str">
            <v>CTY TNHH MTV TMDV NGỌC THƠM</v>
          </cell>
          <cell r="E1297">
            <v>44613</v>
          </cell>
          <cell r="F1297" t="str">
            <v>5432</v>
          </cell>
          <cell r="G1297" t="str">
            <v>WM+ HPG 29B Trung Hành</v>
          </cell>
          <cell r="H1297" t="str">
            <v>VND</v>
          </cell>
          <cell r="I1297" t="str">
            <v>TM/20E#0014264</v>
          </cell>
          <cell r="J1297">
            <v>44617</v>
          </cell>
        </row>
        <row r="1298">
          <cell r="A1298" t="str">
            <v>9101149268</v>
          </cell>
          <cell r="B1298" t="str">
            <v>5131527960</v>
          </cell>
          <cell r="C1298" t="str">
            <v>2003606</v>
          </cell>
          <cell r="D1298" t="str">
            <v>CTY TNHH MTV TMDV NGỌC THƠM</v>
          </cell>
          <cell r="E1298">
            <v>44613</v>
          </cell>
          <cell r="F1298" t="str">
            <v>4172</v>
          </cell>
          <cell r="G1298" t="str">
            <v>WM+ HNI 10A6 An Bình</v>
          </cell>
          <cell r="H1298" t="str">
            <v>VND</v>
          </cell>
          <cell r="I1298" t="str">
            <v>TM/20E#0190254</v>
          </cell>
          <cell r="J1298">
            <v>44617</v>
          </cell>
        </row>
        <row r="1299">
          <cell r="A1299" t="str">
            <v>9101149276</v>
          </cell>
          <cell r="B1299" t="str">
            <v>5131527965</v>
          </cell>
          <cell r="C1299" t="str">
            <v>2003606</v>
          </cell>
          <cell r="D1299" t="str">
            <v>CTY TNHH MTV TMDV NGỌC THƠM</v>
          </cell>
          <cell r="E1299">
            <v>44613</v>
          </cell>
          <cell r="F1299" t="str">
            <v>2322</v>
          </cell>
          <cell r="G1299" t="str">
            <v>WM+ HNI 47/187 Hồng Mai</v>
          </cell>
          <cell r="H1299" t="str">
            <v>VND</v>
          </cell>
          <cell r="I1299" t="str">
            <v>TM/20E#0190257</v>
          </cell>
          <cell r="J1299">
            <v>44617</v>
          </cell>
        </row>
        <row r="1300">
          <cell r="A1300" t="str">
            <v>9101149284</v>
          </cell>
          <cell r="B1300" t="str">
            <v>5131527970</v>
          </cell>
          <cell r="C1300" t="str">
            <v>2003606</v>
          </cell>
          <cell r="D1300" t="str">
            <v>CTY TNHH MTV TMDV NGỌC THƠM</v>
          </cell>
          <cell r="E1300">
            <v>44613</v>
          </cell>
          <cell r="F1300" t="str">
            <v>3769</v>
          </cell>
          <cell r="G1300" t="str">
            <v>WM+ HCM 66B Nguyễn Sỹ Sách</v>
          </cell>
          <cell r="H1300" t="str">
            <v>VND</v>
          </cell>
          <cell r="I1300" t="str">
            <v>TM/20E#0056223</v>
          </cell>
          <cell r="J1300">
            <v>44617</v>
          </cell>
        </row>
        <row r="1301">
          <cell r="A1301" t="str">
            <v>9101149301</v>
          </cell>
          <cell r="B1301" t="str">
            <v>5131527995</v>
          </cell>
          <cell r="C1301" t="str">
            <v>2003606</v>
          </cell>
          <cell r="D1301" t="str">
            <v>CTY TNHH MTV TMDV NGỌC THƠM</v>
          </cell>
          <cell r="E1301">
            <v>44613</v>
          </cell>
          <cell r="F1301" t="str">
            <v>3659</v>
          </cell>
          <cell r="G1301" t="str">
            <v>WM+ HNI Xóm 8, Ninh Hiệp</v>
          </cell>
          <cell r="H1301" t="str">
            <v>VND</v>
          </cell>
          <cell r="I1301" t="str">
            <v>TM/20E#0190262</v>
          </cell>
          <cell r="J1301">
            <v>44617</v>
          </cell>
        </row>
        <row r="1302">
          <cell r="A1302" t="str">
            <v>9101149327</v>
          </cell>
          <cell r="B1302" t="str">
            <v>5131528017</v>
          </cell>
          <cell r="C1302" t="str">
            <v>2003606</v>
          </cell>
          <cell r="D1302" t="str">
            <v>CTY TNHH MTV TMDV NGỌC THƠM</v>
          </cell>
          <cell r="E1302">
            <v>44613</v>
          </cell>
          <cell r="F1302" t="str">
            <v>3834</v>
          </cell>
          <cell r="G1302" t="str">
            <v>WM+ HCM 34/31 &amp; 34/33 Trần Thá</v>
          </cell>
          <cell r="H1302" t="str">
            <v>VND</v>
          </cell>
          <cell r="I1302" t="str">
            <v>TM/20E#0056226</v>
          </cell>
          <cell r="J1302">
            <v>44617</v>
          </cell>
        </row>
        <row r="1303">
          <cell r="A1303" t="str">
            <v>9101149343</v>
          </cell>
          <cell r="B1303" t="str">
            <v>5131528034</v>
          </cell>
          <cell r="C1303" t="str">
            <v>2003606</v>
          </cell>
          <cell r="D1303" t="str">
            <v>CTY TNHH MTV TMDV NGỌC THƠM</v>
          </cell>
          <cell r="E1303">
            <v>44613</v>
          </cell>
          <cell r="F1303" t="str">
            <v>4173</v>
          </cell>
          <cell r="G1303" t="str">
            <v>WM+ THA Khu 1 Bắc Sơn (296 Bà</v>
          </cell>
          <cell r="H1303" t="str">
            <v>VND</v>
          </cell>
          <cell r="I1303" t="str">
            <v>TM/20E#0006967</v>
          </cell>
          <cell r="J1303">
            <v>44617</v>
          </cell>
        </row>
        <row r="1304">
          <cell r="A1304" t="str">
            <v>9101149355</v>
          </cell>
          <cell r="B1304" t="str">
            <v>5131528039</v>
          </cell>
          <cell r="C1304" t="str">
            <v>2003606</v>
          </cell>
          <cell r="D1304" t="str">
            <v>CTY TNHH MTV TMDV NGỌC THƠM</v>
          </cell>
          <cell r="E1304">
            <v>44613</v>
          </cell>
          <cell r="F1304" t="str">
            <v>1602</v>
          </cell>
          <cell r="G1304" t="str">
            <v>WM VCP HUG Vị Thanh</v>
          </cell>
          <cell r="H1304" t="str">
            <v>VND</v>
          </cell>
          <cell r="I1304" t="str">
            <v>TM/20E#0000337</v>
          </cell>
          <cell r="J1304">
            <v>44617</v>
          </cell>
        </row>
        <row r="1305">
          <cell r="A1305" t="str">
            <v>9101149509</v>
          </cell>
          <cell r="B1305" t="str">
            <v>5131528127</v>
          </cell>
          <cell r="C1305" t="str">
            <v>2003606</v>
          </cell>
          <cell r="D1305" t="str">
            <v>CTY TNHH MTV TMDV NGỌC THƠM</v>
          </cell>
          <cell r="E1305">
            <v>44613</v>
          </cell>
          <cell r="F1305" t="str">
            <v>3562</v>
          </cell>
          <cell r="G1305" t="str">
            <v>WM+ HCM 25 Lô A Trường Sơn</v>
          </cell>
          <cell r="H1305" t="str">
            <v>VND</v>
          </cell>
          <cell r="I1305" t="str">
            <v>TM/20E#0056230</v>
          </cell>
          <cell r="J1305">
            <v>44617</v>
          </cell>
        </row>
        <row r="1306">
          <cell r="A1306" t="str">
            <v>9101149510</v>
          </cell>
          <cell r="B1306" t="str">
            <v>5131568836</v>
          </cell>
          <cell r="C1306" t="str">
            <v>2003606</v>
          </cell>
          <cell r="D1306" t="str">
            <v>CTY TNHH MTV TMDV NGỌC THƠM</v>
          </cell>
          <cell r="E1306">
            <v>44613</v>
          </cell>
          <cell r="F1306" t="str">
            <v>4938</v>
          </cell>
          <cell r="G1306" t="str">
            <v>WM+ BTN 213 Nguyễn Hội</v>
          </cell>
          <cell r="H1306" t="str">
            <v>VND</v>
          </cell>
          <cell r="I1306" t="str">
            <v>TM/20E#0002753</v>
          </cell>
          <cell r="J1306">
            <v>44620</v>
          </cell>
        </row>
        <row r="1307">
          <cell r="A1307" t="str">
            <v>9101149513</v>
          </cell>
          <cell r="B1307" t="str">
            <v>5131528130</v>
          </cell>
          <cell r="C1307" t="str">
            <v>2003606</v>
          </cell>
          <cell r="D1307" t="str">
            <v>CTY TNHH MTV TMDV NGỌC THƠM</v>
          </cell>
          <cell r="E1307">
            <v>44613</v>
          </cell>
          <cell r="F1307" t="str">
            <v>3783</v>
          </cell>
          <cell r="G1307" t="str">
            <v>WM+ HCM 15 Hồ Bá Kiện</v>
          </cell>
          <cell r="H1307" t="str">
            <v>VND</v>
          </cell>
          <cell r="I1307" t="str">
            <v>TM/20E#0056232</v>
          </cell>
          <cell r="J1307">
            <v>44617</v>
          </cell>
        </row>
        <row r="1308">
          <cell r="A1308" t="str">
            <v>9101149544</v>
          </cell>
          <cell r="B1308" t="str">
            <v>5131528158</v>
          </cell>
          <cell r="C1308" t="str">
            <v>2003606</v>
          </cell>
          <cell r="D1308" t="str">
            <v>CTY TNHH MTV TMDV NGỌC THƠM</v>
          </cell>
          <cell r="E1308">
            <v>44613</v>
          </cell>
          <cell r="F1308" t="str">
            <v>4141</v>
          </cell>
          <cell r="G1308" t="str">
            <v>WM+ PTO Khu 3 Vân Phú</v>
          </cell>
          <cell r="H1308" t="str">
            <v>VND</v>
          </cell>
          <cell r="I1308" t="str">
            <v>TM/20E#0003450</v>
          </cell>
          <cell r="J1308">
            <v>44617</v>
          </cell>
        </row>
        <row r="1309">
          <cell r="A1309" t="str">
            <v>9101149554</v>
          </cell>
          <cell r="B1309" t="str">
            <v>5131528161</v>
          </cell>
          <cell r="C1309" t="str">
            <v>2003606</v>
          </cell>
          <cell r="D1309" t="str">
            <v>CTY TNHH MTV TMDV NGỌC THƠM</v>
          </cell>
          <cell r="E1309">
            <v>44613</v>
          </cell>
          <cell r="F1309" t="str">
            <v>1598</v>
          </cell>
          <cell r="G1309" t="str">
            <v>WM VC+ THA Tĩnh Gia</v>
          </cell>
          <cell r="H1309" t="str">
            <v>VND</v>
          </cell>
          <cell r="I1309" t="str">
            <v>TM/20E#0006968</v>
          </cell>
          <cell r="J1309">
            <v>44617</v>
          </cell>
        </row>
        <row r="1310">
          <cell r="A1310" t="str">
            <v>9101149562</v>
          </cell>
          <cell r="B1310" t="str">
            <v>5131528178</v>
          </cell>
          <cell r="C1310" t="str">
            <v>2003606</v>
          </cell>
          <cell r="D1310" t="str">
            <v>CTY TNHH MTV TMDV NGỌC THƠM</v>
          </cell>
          <cell r="E1310">
            <v>44613</v>
          </cell>
          <cell r="F1310" t="str">
            <v>2018</v>
          </cell>
          <cell r="G1310" t="str">
            <v>WM+ HNI T4-L1-07A TC</v>
          </cell>
          <cell r="H1310" t="str">
            <v>VND</v>
          </cell>
          <cell r="I1310" t="str">
            <v>TM/20E#0190308</v>
          </cell>
          <cell r="J1310">
            <v>44617</v>
          </cell>
        </row>
        <row r="1311">
          <cell r="A1311" t="str">
            <v>9101149565</v>
          </cell>
          <cell r="B1311" t="str">
            <v>5131528183</v>
          </cell>
          <cell r="C1311" t="str">
            <v>2003606</v>
          </cell>
          <cell r="D1311" t="str">
            <v>CTY TNHH MTV TMDV NGỌC THƠM</v>
          </cell>
          <cell r="E1311">
            <v>44613</v>
          </cell>
          <cell r="F1311" t="str">
            <v>2018</v>
          </cell>
          <cell r="G1311" t="str">
            <v>WM+ HNI T4-L1-07A TC</v>
          </cell>
          <cell r="H1311" t="str">
            <v>VND</v>
          </cell>
          <cell r="I1311" t="str">
            <v>TM/20E#0190309</v>
          </cell>
          <cell r="J1311">
            <v>44617</v>
          </cell>
        </row>
        <row r="1312">
          <cell r="A1312" t="str">
            <v>9101149586</v>
          </cell>
          <cell r="B1312" t="str">
            <v>5131528203</v>
          </cell>
          <cell r="C1312" t="str">
            <v>2003606</v>
          </cell>
          <cell r="D1312" t="str">
            <v>CTY TNHH MTV TMDV NGỌC THƠM</v>
          </cell>
          <cell r="E1312">
            <v>44613</v>
          </cell>
          <cell r="F1312" t="str">
            <v>5026</v>
          </cell>
          <cell r="G1312" t="str">
            <v>WM+ HCM 163/25/1 Tô Hiến Thành</v>
          </cell>
          <cell r="H1312" t="str">
            <v>VND</v>
          </cell>
          <cell r="I1312" t="str">
            <v>TM/20E#0056241</v>
          </cell>
          <cell r="J1312">
            <v>44617</v>
          </cell>
        </row>
        <row r="1313">
          <cell r="A1313" t="str">
            <v>9101149616</v>
          </cell>
          <cell r="B1313" t="str">
            <v>5131528224</v>
          </cell>
          <cell r="C1313" t="str">
            <v>2003606</v>
          </cell>
          <cell r="D1313" t="str">
            <v>CTY TNHH MTV TMDV NGỌC THƠM</v>
          </cell>
          <cell r="E1313">
            <v>44613</v>
          </cell>
          <cell r="F1313" t="str">
            <v>6078</v>
          </cell>
          <cell r="G1313" t="str">
            <v>WM+ VPC Khu Phố 1, Hương Canh</v>
          </cell>
          <cell r="H1313" t="str">
            <v>VND</v>
          </cell>
          <cell r="I1313" t="str">
            <v>TM/20E#0000969</v>
          </cell>
          <cell r="J1313">
            <v>44617</v>
          </cell>
        </row>
        <row r="1314">
          <cell r="A1314" t="str">
            <v>9101149628</v>
          </cell>
          <cell r="B1314" t="str">
            <v>5131528227</v>
          </cell>
          <cell r="C1314" t="str">
            <v>2003606</v>
          </cell>
          <cell r="D1314" t="str">
            <v>CTY TNHH MTV TMDV NGỌC THƠM</v>
          </cell>
          <cell r="E1314">
            <v>44613</v>
          </cell>
          <cell r="F1314" t="str">
            <v>4082</v>
          </cell>
          <cell r="G1314" t="str">
            <v>WM+ HCM 01.01 Tầng 1 Lô A1 số</v>
          </cell>
          <cell r="H1314" t="str">
            <v>VND</v>
          </cell>
          <cell r="I1314" t="str">
            <v>TM/20E#0056246</v>
          </cell>
          <cell r="J1314">
            <v>44617</v>
          </cell>
        </row>
        <row r="1315">
          <cell r="A1315" t="str">
            <v>9101149653</v>
          </cell>
          <cell r="B1315" t="str">
            <v>5131528250</v>
          </cell>
          <cell r="C1315" t="str">
            <v>2003606</v>
          </cell>
          <cell r="D1315" t="str">
            <v>CTY TNHH MTV TMDV NGỌC THƠM</v>
          </cell>
          <cell r="E1315">
            <v>44613</v>
          </cell>
          <cell r="F1315" t="str">
            <v>4763</v>
          </cell>
          <cell r="G1315" t="str">
            <v>WM+ AGG Thửa 173, TBĐ 6</v>
          </cell>
          <cell r="H1315" t="str">
            <v>VND</v>
          </cell>
          <cell r="I1315" t="str">
            <v>TM/20E#0004116</v>
          </cell>
          <cell r="J1315">
            <v>44617</v>
          </cell>
        </row>
        <row r="1316">
          <cell r="A1316" t="str">
            <v>9101149656</v>
          </cell>
          <cell r="B1316" t="str">
            <v>5131528253</v>
          </cell>
          <cell r="C1316" t="str">
            <v>2003606</v>
          </cell>
          <cell r="D1316" t="str">
            <v>CTY TNHH MTV TMDV NGỌC THƠM</v>
          </cell>
          <cell r="E1316">
            <v>44613</v>
          </cell>
          <cell r="F1316" t="str">
            <v>5640</v>
          </cell>
          <cell r="G1316" t="str">
            <v>WM+ HNI N01 T8 Ngoại Giao Đoàn</v>
          </cell>
          <cell r="H1316" t="str">
            <v>VND</v>
          </cell>
          <cell r="I1316" t="str">
            <v>TM/20E#0190326</v>
          </cell>
          <cell r="J1316">
            <v>44617</v>
          </cell>
        </row>
        <row r="1317">
          <cell r="A1317" t="str">
            <v>9101149666</v>
          </cell>
          <cell r="B1317" t="str">
            <v>5131528266</v>
          </cell>
          <cell r="C1317" t="str">
            <v>2003606</v>
          </cell>
          <cell r="D1317" t="str">
            <v>CTY TNHH MTV TMDV NGỌC THƠM</v>
          </cell>
          <cell r="E1317">
            <v>44613</v>
          </cell>
          <cell r="F1317" t="str">
            <v>1685</v>
          </cell>
          <cell r="G1317" t="str">
            <v>WM HCM Diamond</v>
          </cell>
          <cell r="H1317" t="str">
            <v>VND</v>
          </cell>
          <cell r="I1317" t="str">
            <v>TM/20E#0056248</v>
          </cell>
          <cell r="J1317">
            <v>44617</v>
          </cell>
        </row>
        <row r="1318">
          <cell r="A1318" t="str">
            <v>9101149669</v>
          </cell>
          <cell r="B1318" t="str">
            <v>5131528269</v>
          </cell>
          <cell r="C1318" t="str">
            <v>2003606</v>
          </cell>
          <cell r="D1318" t="str">
            <v>CTY TNHH MTV TMDV NGỌC THƠM</v>
          </cell>
          <cell r="E1318">
            <v>44613</v>
          </cell>
          <cell r="F1318" t="str">
            <v>4732</v>
          </cell>
          <cell r="G1318" t="str">
            <v>WM+ DLK 257-259 Lê Thánh Tông</v>
          </cell>
          <cell r="H1318" t="str">
            <v>VND</v>
          </cell>
          <cell r="I1318" t="str">
            <v>TM/20E#0001970</v>
          </cell>
          <cell r="J1318">
            <v>44617</v>
          </cell>
        </row>
        <row r="1319">
          <cell r="A1319" t="str">
            <v>9101149700</v>
          </cell>
          <cell r="B1319" t="str">
            <v>5131528294</v>
          </cell>
          <cell r="C1319" t="str">
            <v>2003606</v>
          </cell>
          <cell r="D1319" t="str">
            <v>CTY TNHH MTV TMDV NGỌC THƠM</v>
          </cell>
          <cell r="E1319">
            <v>44613</v>
          </cell>
          <cell r="F1319" t="str">
            <v>5640</v>
          </cell>
          <cell r="G1319" t="str">
            <v>WM+ HNI N01 T8 Ngoại Giao Đoàn</v>
          </cell>
          <cell r="H1319" t="str">
            <v>VND</v>
          </cell>
          <cell r="I1319" t="str">
            <v>TM/20E#0190340</v>
          </cell>
          <cell r="J1319">
            <v>44617</v>
          </cell>
        </row>
        <row r="1320">
          <cell r="A1320" t="str">
            <v>9101149713</v>
          </cell>
          <cell r="B1320" t="str">
            <v>5131528299</v>
          </cell>
          <cell r="C1320" t="str">
            <v>2003606</v>
          </cell>
          <cell r="D1320" t="str">
            <v>CTY TNHH MTV TMDV NGỌC THƠM</v>
          </cell>
          <cell r="E1320">
            <v>44613</v>
          </cell>
          <cell r="F1320" t="str">
            <v>4802</v>
          </cell>
          <cell r="G1320" t="str">
            <v>WM+ STG 62 đường 30 tháng 4</v>
          </cell>
          <cell r="H1320" t="str">
            <v>VND</v>
          </cell>
          <cell r="I1320" t="str">
            <v>TM/20E#0001351</v>
          </cell>
          <cell r="J1320">
            <v>44617</v>
          </cell>
        </row>
        <row r="1321">
          <cell r="A1321" t="str">
            <v>9101149731</v>
          </cell>
          <cell r="B1321" t="str">
            <v>5131528320</v>
          </cell>
          <cell r="C1321" t="str">
            <v>2003606</v>
          </cell>
          <cell r="D1321" t="str">
            <v>CTY TNHH MTV TMDV NGỌC THƠM</v>
          </cell>
          <cell r="E1321">
            <v>44613</v>
          </cell>
          <cell r="F1321" t="str">
            <v>5838</v>
          </cell>
          <cell r="G1321" t="str">
            <v>WM+ TQG TDP Đoàn Kết, Sơn Dươn</v>
          </cell>
          <cell r="H1321" t="str">
            <v>VND</v>
          </cell>
          <cell r="I1321" t="str">
            <v>TM/20E#0001753</v>
          </cell>
          <cell r="J1321">
            <v>44617</v>
          </cell>
        </row>
        <row r="1322">
          <cell r="A1322" t="str">
            <v>9101149733</v>
          </cell>
          <cell r="B1322" t="str">
            <v>5131528322</v>
          </cell>
          <cell r="C1322" t="str">
            <v>2003606</v>
          </cell>
          <cell r="D1322" t="str">
            <v>CTY TNHH MTV TMDV NGỌC THƠM</v>
          </cell>
          <cell r="E1322">
            <v>44613</v>
          </cell>
          <cell r="F1322" t="str">
            <v>3531</v>
          </cell>
          <cell r="G1322" t="str">
            <v>WM+ HNI 24T3 Thanh Xuân Comple</v>
          </cell>
          <cell r="H1322" t="str">
            <v>VND</v>
          </cell>
          <cell r="I1322" t="str">
            <v>TM/20E#0190351</v>
          </cell>
          <cell r="J1322">
            <v>44617</v>
          </cell>
        </row>
        <row r="1323">
          <cell r="A1323" t="str">
            <v>9101149747</v>
          </cell>
          <cell r="B1323" t="str">
            <v>5131528325</v>
          </cell>
          <cell r="C1323" t="str">
            <v>2003606</v>
          </cell>
          <cell r="D1323" t="str">
            <v>CTY TNHH MTV TMDV NGỌC THƠM</v>
          </cell>
          <cell r="E1323">
            <v>44613</v>
          </cell>
          <cell r="F1323" t="str">
            <v>2083</v>
          </cell>
          <cell r="G1323" t="str">
            <v>WM+ HNI 138 Phú Diễn</v>
          </cell>
          <cell r="H1323" t="str">
            <v>VND</v>
          </cell>
          <cell r="I1323" t="str">
            <v>TM/20E#0190352</v>
          </cell>
          <cell r="J1323">
            <v>44617</v>
          </cell>
        </row>
        <row r="1324">
          <cell r="A1324" t="str">
            <v>9101149784</v>
          </cell>
          <cell r="B1324" t="str">
            <v>5131528333</v>
          </cell>
          <cell r="C1324" t="str">
            <v>2003606</v>
          </cell>
          <cell r="D1324" t="str">
            <v>CTY TNHH MTV TMDV NGỌC THƠM</v>
          </cell>
          <cell r="E1324">
            <v>44613</v>
          </cell>
          <cell r="F1324" t="str">
            <v>5385</v>
          </cell>
          <cell r="G1324" t="str">
            <v>WM+ HNI CT1B Nghĩa Đô</v>
          </cell>
          <cell r="H1324" t="str">
            <v>VND</v>
          </cell>
          <cell r="I1324" t="str">
            <v>TM/20E#0190355</v>
          </cell>
          <cell r="J1324">
            <v>44617</v>
          </cell>
        </row>
        <row r="1325">
          <cell r="A1325" t="str">
            <v>9101149862</v>
          </cell>
          <cell r="B1325" t="str">
            <v>5131528380</v>
          </cell>
          <cell r="C1325" t="str">
            <v>2003606</v>
          </cell>
          <cell r="D1325" t="str">
            <v>CTY TNHH MTV TMDV NGỌC THƠM</v>
          </cell>
          <cell r="E1325">
            <v>44613</v>
          </cell>
          <cell r="F1325" t="str">
            <v>3744</v>
          </cell>
          <cell r="G1325" t="str">
            <v>WM+ DNG 324 Ngũ Hành Sơn</v>
          </cell>
          <cell r="H1325" t="str">
            <v>VND</v>
          </cell>
          <cell r="I1325" t="str">
            <v>TM/20E#0025095</v>
          </cell>
          <cell r="J1325">
            <v>44617</v>
          </cell>
        </row>
        <row r="1326">
          <cell r="A1326" t="str">
            <v>9101149926</v>
          </cell>
          <cell r="B1326" t="str">
            <v>5131528419</v>
          </cell>
          <cell r="C1326" t="str">
            <v>2003606</v>
          </cell>
          <cell r="D1326" t="str">
            <v>CTY TNHH MTV TMDV NGỌC THƠM</v>
          </cell>
          <cell r="E1326">
            <v>44613</v>
          </cell>
          <cell r="F1326" t="str">
            <v>3473</v>
          </cell>
          <cell r="G1326" t="str">
            <v>WM+ HCM 60 đường số 9</v>
          </cell>
          <cell r="H1326" t="str">
            <v>VND</v>
          </cell>
          <cell r="I1326" t="str">
            <v>TM/20E#0056256</v>
          </cell>
          <cell r="J1326">
            <v>44617</v>
          </cell>
        </row>
        <row r="1327">
          <cell r="A1327" t="str">
            <v>9101150037</v>
          </cell>
          <cell r="B1327" t="str">
            <v>5131528465</v>
          </cell>
          <cell r="C1327" t="str">
            <v>2003606</v>
          </cell>
          <cell r="D1327" t="str">
            <v>CTY TNHH MTV TMDV NGỌC THƠM</v>
          </cell>
          <cell r="E1327">
            <v>44613</v>
          </cell>
          <cell r="F1327" t="str">
            <v>4554</v>
          </cell>
          <cell r="G1327" t="str">
            <v>WM+ HNI Đội 7 Ngọc Hồi</v>
          </cell>
          <cell r="H1327" t="str">
            <v>VND</v>
          </cell>
          <cell r="I1327" t="str">
            <v>TM/20E#0190389</v>
          </cell>
          <cell r="J1327">
            <v>44617</v>
          </cell>
        </row>
        <row r="1328">
          <cell r="A1328" t="str">
            <v>9101150050</v>
          </cell>
          <cell r="B1328" t="str">
            <v>5131528470</v>
          </cell>
          <cell r="C1328" t="str">
            <v>2003606</v>
          </cell>
          <cell r="D1328" t="str">
            <v>CTY TNHH MTV TMDV NGỌC THƠM</v>
          </cell>
          <cell r="E1328">
            <v>44613</v>
          </cell>
          <cell r="F1328" t="str">
            <v>4908</v>
          </cell>
          <cell r="G1328" t="str">
            <v>WM+ GLI Lô A5 86-87 Đường Tôn</v>
          </cell>
          <cell r="H1328" t="str">
            <v>VND</v>
          </cell>
          <cell r="I1328" t="str">
            <v>TM/20E#0001506</v>
          </cell>
          <cell r="J1328">
            <v>44617</v>
          </cell>
        </row>
        <row r="1329">
          <cell r="A1329" t="str">
            <v>9101150076</v>
          </cell>
          <cell r="B1329" t="str">
            <v>5131528509</v>
          </cell>
          <cell r="C1329" t="str">
            <v>2003606</v>
          </cell>
          <cell r="D1329" t="str">
            <v>CTY TNHH MTV TMDV NGỌC THƠM</v>
          </cell>
          <cell r="E1329">
            <v>44613</v>
          </cell>
          <cell r="F1329" t="str">
            <v>5746</v>
          </cell>
          <cell r="G1329" t="str">
            <v>WM+ HNI 70 Tân Dân, Phú Xuyên</v>
          </cell>
          <cell r="H1329" t="str">
            <v>VND</v>
          </cell>
          <cell r="I1329" t="str">
            <v>TM/20E#0190403</v>
          </cell>
          <cell r="J1329">
            <v>44617</v>
          </cell>
        </row>
        <row r="1330">
          <cell r="A1330" t="str">
            <v>9101150134</v>
          </cell>
          <cell r="B1330" t="str">
            <v>5131528530</v>
          </cell>
          <cell r="C1330" t="str">
            <v>2003606</v>
          </cell>
          <cell r="D1330" t="str">
            <v>CTY TNHH MTV TMDV NGỌC THƠM</v>
          </cell>
          <cell r="E1330">
            <v>44613</v>
          </cell>
          <cell r="F1330" t="str">
            <v>5538</v>
          </cell>
          <cell r="G1330" t="str">
            <v>WM+ HDG Số 111 Chi Lăng</v>
          </cell>
          <cell r="H1330" t="str">
            <v>VND</v>
          </cell>
          <cell r="I1330" t="str">
            <v>TM/20E#0004429</v>
          </cell>
          <cell r="J1330">
            <v>44617</v>
          </cell>
        </row>
        <row r="1331">
          <cell r="A1331" t="str">
            <v>9101150158</v>
          </cell>
          <cell r="B1331" t="str">
            <v>5131528536</v>
          </cell>
          <cell r="C1331" t="str">
            <v>2003606</v>
          </cell>
          <cell r="D1331" t="str">
            <v>CTY TNHH MTV TMDV NGỌC THƠM</v>
          </cell>
          <cell r="E1331">
            <v>44613</v>
          </cell>
          <cell r="F1331" t="str">
            <v>2826</v>
          </cell>
          <cell r="G1331" t="str">
            <v>WM+ HNI 18 Lệ Mật</v>
          </cell>
          <cell r="H1331" t="str">
            <v>VND</v>
          </cell>
          <cell r="I1331" t="str">
            <v>TM/20E#0190415</v>
          </cell>
          <cell r="J1331">
            <v>44617</v>
          </cell>
        </row>
        <row r="1332">
          <cell r="A1332" t="str">
            <v>9101150161</v>
          </cell>
          <cell r="B1332" t="str">
            <v>5131528538</v>
          </cell>
          <cell r="C1332" t="str">
            <v>2003606</v>
          </cell>
          <cell r="D1332" t="str">
            <v>CTY TNHH MTV TMDV NGỌC THƠM</v>
          </cell>
          <cell r="E1332">
            <v>44613</v>
          </cell>
          <cell r="F1332" t="str">
            <v>2050</v>
          </cell>
          <cell r="G1332" t="str">
            <v>WM+ HNI T2-L1-03 TC</v>
          </cell>
          <cell r="H1332" t="str">
            <v>VND</v>
          </cell>
          <cell r="I1332" t="str">
            <v>TM/20E#0190416</v>
          </cell>
          <cell r="J1332">
            <v>44617</v>
          </cell>
        </row>
        <row r="1333">
          <cell r="A1333" t="str">
            <v>9101150167</v>
          </cell>
          <cell r="B1333" t="str">
            <v>5131528541</v>
          </cell>
          <cell r="C1333" t="str">
            <v>2003606</v>
          </cell>
          <cell r="D1333" t="str">
            <v>CTY TNHH MTV TMDV NGỌC THƠM</v>
          </cell>
          <cell r="E1333">
            <v>44613</v>
          </cell>
          <cell r="F1333" t="str">
            <v>5347</v>
          </cell>
          <cell r="G1333" t="str">
            <v>WM+ HNI Khu Ao ông Sáu</v>
          </cell>
          <cell r="H1333" t="str">
            <v>VND</v>
          </cell>
          <cell r="I1333" t="str">
            <v>TM/20E#0190417</v>
          </cell>
          <cell r="J1333">
            <v>44617</v>
          </cell>
        </row>
        <row r="1334">
          <cell r="A1334" t="str">
            <v>9101150177</v>
          </cell>
          <cell r="B1334" t="str">
            <v>5131528544</v>
          </cell>
          <cell r="C1334" t="str">
            <v>2003606</v>
          </cell>
          <cell r="D1334" t="str">
            <v>CTY TNHH MTV TMDV NGỌC THƠM</v>
          </cell>
          <cell r="E1334">
            <v>44613</v>
          </cell>
          <cell r="F1334" t="str">
            <v>3178</v>
          </cell>
          <cell r="G1334" t="str">
            <v>WM+ HNI Thôn 2 Ninh Hiệp</v>
          </cell>
          <cell r="H1334" t="str">
            <v>VND</v>
          </cell>
          <cell r="I1334" t="str">
            <v>TM/20E#0190419</v>
          </cell>
          <cell r="J1334">
            <v>44617</v>
          </cell>
        </row>
        <row r="1335">
          <cell r="A1335" t="str">
            <v>9101150239</v>
          </cell>
          <cell r="B1335" t="str">
            <v>5131528588</v>
          </cell>
          <cell r="C1335" t="str">
            <v>2003606</v>
          </cell>
          <cell r="D1335" t="str">
            <v>CTY TNHH MTV TMDV NGỌC THƠM</v>
          </cell>
          <cell r="E1335">
            <v>44613</v>
          </cell>
          <cell r="F1335" t="str">
            <v>5002</v>
          </cell>
          <cell r="G1335" t="str">
            <v>WM+ BGG 338-340 Nguyễn Thị Lưu</v>
          </cell>
          <cell r="H1335" t="str">
            <v>VND</v>
          </cell>
          <cell r="I1335" t="str">
            <v>TM/20E#0003130</v>
          </cell>
          <cell r="J1335">
            <v>44617</v>
          </cell>
        </row>
        <row r="1336">
          <cell r="A1336" t="str">
            <v>9101150256</v>
          </cell>
          <cell r="B1336" t="str">
            <v>5131528596</v>
          </cell>
          <cell r="C1336" t="str">
            <v>2003606</v>
          </cell>
          <cell r="D1336" t="str">
            <v>CTY TNHH MTV TMDV NGỌC THƠM</v>
          </cell>
          <cell r="E1336">
            <v>44613</v>
          </cell>
          <cell r="F1336" t="str">
            <v>4242</v>
          </cell>
          <cell r="G1336" t="str">
            <v>WM+ HCM 344 Đất Mới</v>
          </cell>
          <cell r="H1336" t="str">
            <v>VND</v>
          </cell>
          <cell r="I1336" t="str">
            <v>TM/20E#0056266</v>
          </cell>
          <cell r="J1336">
            <v>44617</v>
          </cell>
        </row>
        <row r="1337">
          <cell r="A1337" t="str">
            <v>9101150264</v>
          </cell>
          <cell r="B1337" t="str">
            <v>5131528602</v>
          </cell>
          <cell r="C1337" t="str">
            <v>2003606</v>
          </cell>
          <cell r="D1337" t="str">
            <v>CTY TNHH MTV TMDV NGỌC THƠM</v>
          </cell>
          <cell r="E1337">
            <v>44613</v>
          </cell>
          <cell r="F1337" t="str">
            <v>4280</v>
          </cell>
          <cell r="G1337" t="str">
            <v>WM+ HNI L1-08 HH3 FLC Đại Mỗ</v>
          </cell>
          <cell r="H1337" t="str">
            <v>VND</v>
          </cell>
          <cell r="I1337" t="str">
            <v>TM/20E#0190441</v>
          </cell>
          <cell r="J1337">
            <v>44617</v>
          </cell>
        </row>
        <row r="1338">
          <cell r="A1338" t="str">
            <v>9101150300</v>
          </cell>
          <cell r="B1338" t="str">
            <v>5131528631</v>
          </cell>
          <cell r="C1338" t="str">
            <v>2003606</v>
          </cell>
          <cell r="D1338" t="str">
            <v>CTY TNHH MTV TMDV NGỌC THƠM</v>
          </cell>
          <cell r="E1338">
            <v>44613</v>
          </cell>
          <cell r="F1338" t="str">
            <v>3276</v>
          </cell>
          <cell r="G1338" t="str">
            <v>WM+ HNI 250 Lạc Long Quân</v>
          </cell>
          <cell r="H1338" t="str">
            <v>VND</v>
          </cell>
          <cell r="I1338" t="str">
            <v>TM/20E#0190446</v>
          </cell>
          <cell r="J1338">
            <v>44617</v>
          </cell>
        </row>
        <row r="1339">
          <cell r="A1339" t="str">
            <v>9101150304</v>
          </cell>
          <cell r="B1339" t="str">
            <v>5131528633</v>
          </cell>
          <cell r="C1339" t="str">
            <v>2003606</v>
          </cell>
          <cell r="D1339" t="str">
            <v>CTY TNHH MTV TMDV NGỌC THƠM</v>
          </cell>
          <cell r="E1339">
            <v>44613</v>
          </cell>
          <cell r="F1339" t="str">
            <v>4349</v>
          </cell>
          <cell r="G1339" t="str">
            <v>WM+ HCM 496/12 Dương Quảng Hàm</v>
          </cell>
          <cell r="H1339" t="str">
            <v>VND</v>
          </cell>
          <cell r="I1339" t="str">
            <v>TM/20E#0056268</v>
          </cell>
          <cell r="J1339">
            <v>44617</v>
          </cell>
        </row>
        <row r="1340">
          <cell r="A1340" t="str">
            <v>9101150331</v>
          </cell>
          <cell r="B1340" t="str">
            <v>5131528638</v>
          </cell>
          <cell r="C1340" t="str">
            <v>2003606</v>
          </cell>
          <cell r="D1340" t="str">
            <v>CTY TNHH MTV TMDV NGỌC THƠM</v>
          </cell>
          <cell r="E1340">
            <v>44613</v>
          </cell>
          <cell r="F1340" t="str">
            <v>5215</v>
          </cell>
          <cell r="G1340" t="str">
            <v>WM+ TTH 224 Đinh Tiên Hoàng</v>
          </cell>
          <cell r="H1340" t="str">
            <v>VND</v>
          </cell>
          <cell r="I1340" t="str">
            <v>TM/20E#0002560</v>
          </cell>
          <cell r="J1340">
            <v>44617</v>
          </cell>
        </row>
        <row r="1341">
          <cell r="A1341" t="str">
            <v>9101150416</v>
          </cell>
          <cell r="B1341" t="str">
            <v>5131528689</v>
          </cell>
          <cell r="C1341" t="str">
            <v>2003606</v>
          </cell>
          <cell r="D1341" t="str">
            <v>CTY TNHH MTV TMDV NGỌC THƠM</v>
          </cell>
          <cell r="E1341">
            <v>44613</v>
          </cell>
          <cell r="F1341" t="str">
            <v>2759</v>
          </cell>
          <cell r="G1341" t="str">
            <v>WM+ HNI 2/E8/2 Kim Ngưu</v>
          </cell>
          <cell r="H1341" t="str">
            <v>VND</v>
          </cell>
          <cell r="I1341" t="str">
            <v>TM/20E#0190465</v>
          </cell>
          <cell r="J1341">
            <v>44617</v>
          </cell>
        </row>
        <row r="1342">
          <cell r="A1342" t="str">
            <v>9101150423</v>
          </cell>
          <cell r="B1342" t="str">
            <v>5131528709</v>
          </cell>
          <cell r="C1342" t="str">
            <v>2003606</v>
          </cell>
          <cell r="D1342" t="str">
            <v>CTY TNHH MTV TMDV NGỌC THƠM</v>
          </cell>
          <cell r="E1342">
            <v>44613</v>
          </cell>
          <cell r="F1342" t="str">
            <v>4581</v>
          </cell>
          <cell r="G1342" t="str">
            <v>WM+ NAN 117 Đặng Thái Thân</v>
          </cell>
          <cell r="H1342" t="str">
            <v>VND</v>
          </cell>
          <cell r="I1342" t="str">
            <v>TM/20E#0004044</v>
          </cell>
          <cell r="J1342">
            <v>44617</v>
          </cell>
        </row>
        <row r="1343">
          <cell r="A1343" t="str">
            <v>9101150427</v>
          </cell>
          <cell r="B1343" t="str">
            <v>5131528711</v>
          </cell>
          <cell r="C1343" t="str">
            <v>2003606</v>
          </cell>
          <cell r="D1343" t="str">
            <v>CTY TNHH MTV TMDV NGỌC THƠM</v>
          </cell>
          <cell r="E1343">
            <v>44613</v>
          </cell>
          <cell r="F1343" t="str">
            <v>5549</v>
          </cell>
          <cell r="G1343" t="str">
            <v>WM+ KGG 327 Nguyễn Trung Trực</v>
          </cell>
          <cell r="H1343" t="str">
            <v>VND</v>
          </cell>
          <cell r="I1343" t="str">
            <v>TM/20E#0001845</v>
          </cell>
          <cell r="J1343">
            <v>44617</v>
          </cell>
        </row>
        <row r="1344">
          <cell r="A1344" t="str">
            <v>9101150450</v>
          </cell>
          <cell r="B1344" t="str">
            <v>5131528719</v>
          </cell>
          <cell r="C1344" t="str">
            <v>2003606</v>
          </cell>
          <cell r="D1344" t="str">
            <v>CTY TNHH MTV TMDV NGỌC THƠM</v>
          </cell>
          <cell r="E1344">
            <v>44613</v>
          </cell>
          <cell r="F1344" t="str">
            <v>3015</v>
          </cell>
          <cell r="G1344" t="str">
            <v>WM+ HNI N3 Nguyễn Công Trứ</v>
          </cell>
          <cell r="H1344" t="str">
            <v>VND</v>
          </cell>
          <cell r="I1344" t="str">
            <v>TM/20E#0190479</v>
          </cell>
          <cell r="J1344">
            <v>44617</v>
          </cell>
        </row>
        <row r="1345">
          <cell r="A1345" t="str">
            <v>9101150522</v>
          </cell>
          <cell r="B1345" t="str">
            <v>5131528752</v>
          </cell>
          <cell r="C1345" t="str">
            <v>2003606</v>
          </cell>
          <cell r="D1345" t="str">
            <v>CTY TNHH MTV TMDV NGỌC THƠM</v>
          </cell>
          <cell r="E1345">
            <v>44614</v>
          </cell>
          <cell r="F1345" t="str">
            <v>4318</v>
          </cell>
          <cell r="G1345" t="str">
            <v>WM+ BDG thửa 1647 khu Mỹ Phước</v>
          </cell>
          <cell r="H1345" t="str">
            <v>VND</v>
          </cell>
          <cell r="I1345" t="str">
            <v>TM/20E#0003937</v>
          </cell>
          <cell r="J1345">
            <v>44617</v>
          </cell>
        </row>
        <row r="1346">
          <cell r="A1346" t="str">
            <v>9101150537</v>
          </cell>
          <cell r="B1346" t="str">
            <v>5131528767</v>
          </cell>
          <cell r="C1346" t="str">
            <v>2003606</v>
          </cell>
          <cell r="D1346" t="str">
            <v>CTY TNHH MTV TMDV NGỌC THƠM</v>
          </cell>
          <cell r="E1346">
            <v>44614</v>
          </cell>
          <cell r="F1346" t="str">
            <v>4580</v>
          </cell>
          <cell r="G1346" t="str">
            <v>WM+ NAN 183 Phạm Đình Toái</v>
          </cell>
          <cell r="H1346" t="str">
            <v>VND</v>
          </cell>
          <cell r="I1346" t="str">
            <v>TM/20E#0004045</v>
          </cell>
          <cell r="J1346">
            <v>44617</v>
          </cell>
        </row>
        <row r="1347">
          <cell r="A1347" t="str">
            <v>9101150598</v>
          </cell>
          <cell r="B1347" t="str">
            <v>5131528797</v>
          </cell>
          <cell r="C1347" t="str">
            <v>2003606</v>
          </cell>
          <cell r="D1347" t="str">
            <v>CTY TNHH MTV TMDV NGỌC THƠM</v>
          </cell>
          <cell r="E1347">
            <v>44614</v>
          </cell>
          <cell r="F1347" t="str">
            <v>3654</v>
          </cell>
          <cell r="G1347" t="str">
            <v>WM+ TBH 792 Lý Bôn</v>
          </cell>
          <cell r="H1347" t="str">
            <v>VND</v>
          </cell>
          <cell r="I1347" t="str">
            <v>TM/20E#0002053</v>
          </cell>
          <cell r="J1347">
            <v>44617</v>
          </cell>
        </row>
        <row r="1348">
          <cell r="A1348" t="str">
            <v>9101150600</v>
          </cell>
          <cell r="B1348" t="str">
            <v>5131528801</v>
          </cell>
          <cell r="C1348" t="str">
            <v>2003606</v>
          </cell>
          <cell r="D1348" t="str">
            <v>CTY TNHH MTV TMDV NGỌC THƠM</v>
          </cell>
          <cell r="E1348">
            <v>44614</v>
          </cell>
          <cell r="F1348" t="str">
            <v>2039</v>
          </cell>
          <cell r="G1348" t="str">
            <v>WM+ DNG 8 Chu Huy Mân</v>
          </cell>
          <cell r="H1348" t="str">
            <v>VND</v>
          </cell>
          <cell r="I1348" t="str">
            <v>TM/20E#0025102</v>
          </cell>
          <cell r="J1348">
            <v>44617</v>
          </cell>
        </row>
        <row r="1349">
          <cell r="A1349" t="str">
            <v>9101150649</v>
          </cell>
          <cell r="B1349" t="str">
            <v>5131528835</v>
          </cell>
          <cell r="C1349" t="str">
            <v>2003606</v>
          </cell>
          <cell r="D1349" t="str">
            <v>CTY TNHH MTV TMDV NGỌC THƠM</v>
          </cell>
          <cell r="E1349">
            <v>44614</v>
          </cell>
          <cell r="F1349" t="str">
            <v>3614</v>
          </cell>
          <cell r="G1349" t="str">
            <v>WM+ THA 106 Cao Sơn</v>
          </cell>
          <cell r="H1349" t="str">
            <v>VND</v>
          </cell>
          <cell r="I1349" t="str">
            <v>TM/20E#0006974</v>
          </cell>
          <cell r="J1349">
            <v>44617</v>
          </cell>
        </row>
        <row r="1350">
          <cell r="A1350" t="str">
            <v>9101150655</v>
          </cell>
          <cell r="B1350" t="str">
            <v>5131528838</v>
          </cell>
          <cell r="C1350" t="str">
            <v>2003606</v>
          </cell>
          <cell r="D1350" t="str">
            <v>CTY TNHH MTV TMDV NGỌC THƠM</v>
          </cell>
          <cell r="E1350">
            <v>44614</v>
          </cell>
          <cell r="F1350" t="str">
            <v>5303</v>
          </cell>
          <cell r="G1350" t="str">
            <v>WM+ HNI 114 Ngõ Văn Chương 2</v>
          </cell>
          <cell r="H1350" t="str">
            <v>VND</v>
          </cell>
          <cell r="I1350" t="str">
            <v>TM/20E#0190524</v>
          </cell>
          <cell r="J1350">
            <v>44617</v>
          </cell>
        </row>
        <row r="1351">
          <cell r="A1351" t="str">
            <v>9101150996</v>
          </cell>
          <cell r="B1351" t="str">
            <v>5131528970</v>
          </cell>
          <cell r="C1351" t="str">
            <v>2003606</v>
          </cell>
          <cell r="D1351" t="str">
            <v>CTY TNHH MTV TMDV NGỌC THƠM</v>
          </cell>
          <cell r="E1351">
            <v>44614</v>
          </cell>
          <cell r="F1351" t="str">
            <v>6140</v>
          </cell>
          <cell r="G1351" t="str">
            <v>WM+ HCM 18 Hoàng Diệu 2</v>
          </cell>
          <cell r="H1351" t="str">
            <v>VND</v>
          </cell>
          <cell r="I1351" t="str">
            <v>TM/20E#0056290</v>
          </cell>
          <cell r="J1351">
            <v>44617</v>
          </cell>
        </row>
        <row r="1352">
          <cell r="A1352" t="str">
            <v>9101151074</v>
          </cell>
          <cell r="B1352" t="str">
            <v>5131529005</v>
          </cell>
          <cell r="C1352" t="str">
            <v>2003606</v>
          </cell>
          <cell r="D1352" t="str">
            <v>CTY TNHH MTV TMDV NGỌC THƠM</v>
          </cell>
          <cell r="E1352">
            <v>44614</v>
          </cell>
          <cell r="F1352" t="str">
            <v>6141</v>
          </cell>
          <cell r="G1352" t="str">
            <v>WM+ VPC TDP Tân Chiền, Lập Thạ</v>
          </cell>
          <cell r="H1352" t="str">
            <v>VND</v>
          </cell>
          <cell r="I1352" t="str">
            <v>TM/20E#0000971</v>
          </cell>
          <cell r="J1352">
            <v>44617</v>
          </cell>
        </row>
        <row r="1353">
          <cell r="A1353" t="str">
            <v>9101151092</v>
          </cell>
          <cell r="B1353" t="str">
            <v>5131529007</v>
          </cell>
          <cell r="C1353" t="str">
            <v>2003606</v>
          </cell>
          <cell r="D1353" t="str">
            <v>CTY TNHH MTV TMDV NGỌC THƠM</v>
          </cell>
          <cell r="E1353">
            <v>44614</v>
          </cell>
          <cell r="F1353" t="str">
            <v>5870</v>
          </cell>
          <cell r="G1353" t="str">
            <v>WM+ BNH Chợ Cóc, Đại Phúc</v>
          </cell>
          <cell r="H1353" t="str">
            <v>VND</v>
          </cell>
          <cell r="I1353" t="str">
            <v>TM/20E#0004819</v>
          </cell>
          <cell r="J1353">
            <v>44617</v>
          </cell>
        </row>
        <row r="1354">
          <cell r="A1354" t="str">
            <v>9101151184</v>
          </cell>
          <cell r="B1354" t="str">
            <v>5131529044</v>
          </cell>
          <cell r="C1354" t="str">
            <v>2003606</v>
          </cell>
          <cell r="D1354" t="str">
            <v>CTY TNHH MTV TMDV NGỌC THƠM</v>
          </cell>
          <cell r="E1354">
            <v>44614</v>
          </cell>
          <cell r="F1354" t="str">
            <v>4048</v>
          </cell>
          <cell r="G1354" t="str">
            <v>WM+ TBH Lô 7.03-7.04 KĐT Trần</v>
          </cell>
          <cell r="H1354" t="str">
            <v>VND</v>
          </cell>
          <cell r="I1354" t="str">
            <v>TM/20E#0002056</v>
          </cell>
          <cell r="J1354">
            <v>44617</v>
          </cell>
        </row>
        <row r="1355">
          <cell r="A1355" t="str">
            <v>9101151252</v>
          </cell>
          <cell r="B1355" t="str">
            <v>5131529092</v>
          </cell>
          <cell r="C1355" t="str">
            <v>2003606</v>
          </cell>
          <cell r="D1355" t="str">
            <v>CTY TNHH MTV TMDV NGỌC THƠM</v>
          </cell>
          <cell r="E1355">
            <v>44614</v>
          </cell>
          <cell r="F1355" t="str">
            <v>4463</v>
          </cell>
          <cell r="G1355" t="str">
            <v>WM+ HCM 48 đường số 26, KP5</v>
          </cell>
          <cell r="H1355" t="str">
            <v>VND</v>
          </cell>
          <cell r="I1355" t="str">
            <v>TM/20E#0056299</v>
          </cell>
          <cell r="J1355">
            <v>44617</v>
          </cell>
        </row>
        <row r="1356">
          <cell r="A1356" t="str">
            <v>9101151367</v>
          </cell>
          <cell r="B1356" t="str">
            <v>5131529142</v>
          </cell>
          <cell r="C1356" t="str">
            <v>2003606</v>
          </cell>
          <cell r="D1356" t="str">
            <v>CTY TNHH MTV TMDV NGỌC THƠM</v>
          </cell>
          <cell r="E1356">
            <v>44614</v>
          </cell>
          <cell r="F1356" t="str">
            <v>3946</v>
          </cell>
          <cell r="G1356" t="str">
            <v>WM+ HCM 34 Đường số 12</v>
          </cell>
          <cell r="H1356" t="str">
            <v>VND</v>
          </cell>
          <cell r="I1356" t="str">
            <v>TM/20E#0056303</v>
          </cell>
          <cell r="J1356">
            <v>44617</v>
          </cell>
        </row>
        <row r="1357">
          <cell r="A1357" t="str">
            <v>9101151422</v>
          </cell>
          <cell r="B1357" t="str">
            <v>5131529162</v>
          </cell>
          <cell r="C1357" t="str">
            <v>2003606</v>
          </cell>
          <cell r="D1357" t="str">
            <v>CTY TNHH MTV TMDV NGỌC THƠM</v>
          </cell>
          <cell r="E1357">
            <v>44614</v>
          </cell>
          <cell r="F1357" t="str">
            <v>5824</v>
          </cell>
          <cell r="G1357" t="str">
            <v>WM+ HCM 0.02, CC Phúc Thịnh</v>
          </cell>
          <cell r="H1357" t="str">
            <v>VND</v>
          </cell>
          <cell r="I1357" t="str">
            <v>TM/20E#0056304</v>
          </cell>
          <cell r="J1357">
            <v>44617</v>
          </cell>
        </row>
        <row r="1358">
          <cell r="A1358" t="str">
            <v>9101151495</v>
          </cell>
          <cell r="B1358" t="str">
            <v>5131529209</v>
          </cell>
          <cell r="C1358" t="str">
            <v>2003606</v>
          </cell>
          <cell r="D1358" t="str">
            <v>CTY TNHH MTV TMDV NGỌC THƠM</v>
          </cell>
          <cell r="E1358">
            <v>44614</v>
          </cell>
          <cell r="F1358" t="str">
            <v>3766</v>
          </cell>
          <cell r="G1358" t="str">
            <v>WM+ HNI CT03B-KĐT Nam Thăng Lo</v>
          </cell>
          <cell r="H1358" t="str">
            <v>VND</v>
          </cell>
          <cell r="I1358" t="str">
            <v>TM/20E#0190654</v>
          </cell>
          <cell r="J1358">
            <v>44617</v>
          </cell>
        </row>
        <row r="1359">
          <cell r="A1359" t="str">
            <v>9101151611</v>
          </cell>
          <cell r="B1359" t="str">
            <v>5131529251</v>
          </cell>
          <cell r="C1359" t="str">
            <v>2003606</v>
          </cell>
          <cell r="D1359" t="str">
            <v>CTY TNHH MTV TMDV NGỌC THƠM</v>
          </cell>
          <cell r="E1359">
            <v>44614</v>
          </cell>
          <cell r="F1359" t="str">
            <v>1644</v>
          </cell>
          <cell r="G1359" t="str">
            <v>WM HNI Yên Sở</v>
          </cell>
          <cell r="H1359" t="str">
            <v>VND</v>
          </cell>
          <cell r="I1359" t="str">
            <v>TM/20E#0190668</v>
          </cell>
          <cell r="J1359">
            <v>44617</v>
          </cell>
        </row>
        <row r="1360">
          <cell r="A1360" t="str">
            <v>9101151699</v>
          </cell>
          <cell r="B1360" t="str">
            <v>5131529296</v>
          </cell>
          <cell r="C1360" t="str">
            <v>2003606</v>
          </cell>
          <cell r="D1360" t="str">
            <v>CTY TNHH MTV TMDV NGỌC THƠM</v>
          </cell>
          <cell r="E1360">
            <v>44614</v>
          </cell>
          <cell r="F1360" t="str">
            <v>4491</v>
          </cell>
          <cell r="G1360" t="str">
            <v>WM+ VPC 2 Nguyễn Văn Linh</v>
          </cell>
          <cell r="H1360" t="str">
            <v>VND</v>
          </cell>
          <cell r="I1360" t="str">
            <v>TM/20E#0000973</v>
          </cell>
          <cell r="J1360">
            <v>44617</v>
          </cell>
        </row>
        <row r="1361">
          <cell r="A1361" t="str">
            <v>9101151804</v>
          </cell>
          <cell r="B1361" t="str">
            <v>5131529343</v>
          </cell>
          <cell r="C1361" t="str">
            <v>2003606</v>
          </cell>
          <cell r="D1361" t="str">
            <v>CTY TNHH MTV TMDV NGỌC THƠM</v>
          </cell>
          <cell r="E1361">
            <v>44614</v>
          </cell>
          <cell r="F1361" t="str">
            <v>5434</v>
          </cell>
          <cell r="G1361" t="str">
            <v>WM+ HNI 18 ngách 1 ngõ 119 Hồ</v>
          </cell>
          <cell r="H1361" t="str">
            <v>VND</v>
          </cell>
          <cell r="I1361" t="str">
            <v>TM/20E#0190711</v>
          </cell>
          <cell r="J1361">
            <v>44617</v>
          </cell>
        </row>
        <row r="1362">
          <cell r="A1362" t="str">
            <v>9101151836</v>
          </cell>
          <cell r="B1362" t="str">
            <v>5131529351</v>
          </cell>
          <cell r="C1362" t="str">
            <v>2003606</v>
          </cell>
          <cell r="D1362" t="str">
            <v>CTY TNHH MTV TMDV NGỌC THƠM</v>
          </cell>
          <cell r="E1362">
            <v>44614</v>
          </cell>
          <cell r="F1362" t="str">
            <v>3904</v>
          </cell>
          <cell r="G1362" t="str">
            <v>WM+ HCM CC Orchard Garden</v>
          </cell>
          <cell r="H1362" t="str">
            <v>VND</v>
          </cell>
          <cell r="I1362" t="str">
            <v>TM/20E#0056312</v>
          </cell>
          <cell r="J1362">
            <v>44617</v>
          </cell>
        </row>
        <row r="1363">
          <cell r="A1363" t="str">
            <v>9101151890</v>
          </cell>
          <cell r="B1363" t="str">
            <v>5131529358</v>
          </cell>
          <cell r="C1363" t="str">
            <v>2003606</v>
          </cell>
          <cell r="D1363" t="str">
            <v>CTY TNHH MTV TMDV NGỌC THƠM</v>
          </cell>
          <cell r="E1363">
            <v>44614</v>
          </cell>
          <cell r="F1363" t="str">
            <v>2055</v>
          </cell>
          <cell r="G1363" t="str">
            <v>WM+ HNI 81A Xuân Diệu</v>
          </cell>
          <cell r="H1363" t="str">
            <v>VND</v>
          </cell>
          <cell r="I1363" t="str">
            <v>TM/20E#0190719</v>
          </cell>
          <cell r="J1363">
            <v>44617</v>
          </cell>
        </row>
        <row r="1364">
          <cell r="A1364" t="str">
            <v>9101151909</v>
          </cell>
          <cell r="B1364" t="str">
            <v>5131529378</v>
          </cell>
          <cell r="C1364" t="str">
            <v>2003606</v>
          </cell>
          <cell r="D1364" t="str">
            <v>CTY TNHH MTV TMDV NGỌC THƠM</v>
          </cell>
          <cell r="E1364">
            <v>44614</v>
          </cell>
          <cell r="F1364" t="str">
            <v>3726</v>
          </cell>
          <cell r="G1364" t="str">
            <v>WM+ HCM 8/2B Trần Văn Mười</v>
          </cell>
          <cell r="H1364" t="str">
            <v>VND</v>
          </cell>
          <cell r="I1364" t="str">
            <v>TM/20E#0056313</v>
          </cell>
          <cell r="J1364">
            <v>44617</v>
          </cell>
        </row>
        <row r="1365">
          <cell r="A1365" t="str">
            <v>9101151937</v>
          </cell>
          <cell r="B1365" t="str">
            <v>5131529386</v>
          </cell>
          <cell r="C1365" t="str">
            <v>2003606</v>
          </cell>
          <cell r="D1365" t="str">
            <v>CTY TNHH MTV TMDV NGỌC THƠM</v>
          </cell>
          <cell r="E1365">
            <v>44614</v>
          </cell>
          <cell r="F1365" t="str">
            <v>3123</v>
          </cell>
          <cell r="G1365" t="str">
            <v>WM+ HNI FLC Star Tower</v>
          </cell>
          <cell r="H1365" t="str">
            <v>VND</v>
          </cell>
          <cell r="I1365" t="str">
            <v>TM/20E#0190727</v>
          </cell>
          <cell r="J1365">
            <v>44617</v>
          </cell>
        </row>
        <row r="1366">
          <cell r="A1366" t="str">
            <v>9101152091</v>
          </cell>
          <cell r="B1366" t="str">
            <v>5131529434</v>
          </cell>
          <cell r="C1366" t="str">
            <v>2003606</v>
          </cell>
          <cell r="D1366" t="str">
            <v>CTY TNHH MTV TMDV NGỌC THƠM</v>
          </cell>
          <cell r="E1366">
            <v>44614</v>
          </cell>
          <cell r="F1366" t="str">
            <v>2079</v>
          </cell>
          <cell r="G1366" t="str">
            <v>WM+ HNI 44/116 Nhân Hòa</v>
          </cell>
          <cell r="H1366" t="str">
            <v>VND</v>
          </cell>
          <cell r="I1366" t="str">
            <v>TM/20E#0190742</v>
          </cell>
          <cell r="J1366">
            <v>44617</v>
          </cell>
        </row>
        <row r="1367">
          <cell r="A1367" t="str">
            <v>9101152101</v>
          </cell>
          <cell r="B1367" t="str">
            <v>5131529437</v>
          </cell>
          <cell r="C1367" t="str">
            <v>2003606</v>
          </cell>
          <cell r="D1367" t="str">
            <v>CTY TNHH MTV TMDV NGỌC THƠM</v>
          </cell>
          <cell r="E1367">
            <v>44614</v>
          </cell>
          <cell r="F1367" t="str">
            <v>6028</v>
          </cell>
          <cell r="G1367" t="str">
            <v>WM+ TQG 218 Lê Duẩn</v>
          </cell>
          <cell r="H1367" t="str">
            <v>VND</v>
          </cell>
          <cell r="I1367" t="str">
            <v>TM/20E#0001764</v>
          </cell>
          <cell r="J1367">
            <v>44617</v>
          </cell>
        </row>
        <row r="1368">
          <cell r="A1368" t="str">
            <v>9101152125</v>
          </cell>
          <cell r="B1368" t="str">
            <v>5131529465</v>
          </cell>
          <cell r="C1368" t="str">
            <v>2003606</v>
          </cell>
          <cell r="D1368" t="str">
            <v>CTY TNHH MTV TMDV NGỌC THƠM</v>
          </cell>
          <cell r="E1368">
            <v>44614</v>
          </cell>
          <cell r="F1368" t="str">
            <v>4749</v>
          </cell>
          <cell r="G1368" t="str">
            <v>WM+ BGG 132+134 Nguyễn Thị Min</v>
          </cell>
          <cell r="H1368" t="str">
            <v>VND</v>
          </cell>
          <cell r="I1368" t="str">
            <v>TM/20E#0003133</v>
          </cell>
          <cell r="J1368">
            <v>44617</v>
          </cell>
        </row>
        <row r="1369">
          <cell r="A1369" t="str">
            <v>9101152143</v>
          </cell>
          <cell r="B1369" t="str">
            <v>5131529470</v>
          </cell>
          <cell r="C1369" t="str">
            <v>2003606</v>
          </cell>
          <cell r="D1369" t="str">
            <v>CTY TNHH MTV TMDV NGỌC THƠM</v>
          </cell>
          <cell r="E1369">
            <v>44614</v>
          </cell>
          <cell r="F1369" t="str">
            <v>6016</v>
          </cell>
          <cell r="G1369" t="str">
            <v>WM+ HNI Đan Tảo, Sóc Sơn</v>
          </cell>
          <cell r="H1369" t="str">
            <v>VND</v>
          </cell>
          <cell r="I1369" t="str">
            <v>TM/20E#0190752</v>
          </cell>
          <cell r="J1369">
            <v>44617</v>
          </cell>
        </row>
        <row r="1370">
          <cell r="A1370" t="str">
            <v>9101152181</v>
          </cell>
          <cell r="B1370" t="str">
            <v>5131529480</v>
          </cell>
          <cell r="C1370" t="str">
            <v>2003606</v>
          </cell>
          <cell r="D1370" t="str">
            <v>CTY TNHH MTV TMDV NGỌC THƠM</v>
          </cell>
          <cell r="E1370">
            <v>44614</v>
          </cell>
          <cell r="F1370" t="str">
            <v>6012</v>
          </cell>
          <cell r="G1370" t="str">
            <v>WM+ TQG Làng Mãn 1, Hàm Yên</v>
          </cell>
          <cell r="H1370" t="str">
            <v>VND</v>
          </cell>
          <cell r="I1370" t="str">
            <v>TM/20E#0001765</v>
          </cell>
          <cell r="J1370">
            <v>44617</v>
          </cell>
        </row>
        <row r="1371">
          <cell r="A1371" t="str">
            <v>9101152200</v>
          </cell>
          <cell r="B1371" t="str">
            <v>5131529486</v>
          </cell>
          <cell r="C1371" t="str">
            <v>2003606</v>
          </cell>
          <cell r="D1371" t="str">
            <v>CTY TNHH MTV TMDV NGỌC THƠM</v>
          </cell>
          <cell r="E1371">
            <v>44614</v>
          </cell>
          <cell r="F1371" t="str">
            <v>4750</v>
          </cell>
          <cell r="G1371" t="str">
            <v>WM+ HNI Đội 2 Xã Tự Nhiên</v>
          </cell>
          <cell r="H1371" t="str">
            <v>VND</v>
          </cell>
          <cell r="I1371" t="str">
            <v>TM/20E#0190761</v>
          </cell>
          <cell r="J1371">
            <v>44617</v>
          </cell>
        </row>
        <row r="1372">
          <cell r="A1372" t="str">
            <v>9101152233</v>
          </cell>
          <cell r="B1372" t="str">
            <v>5131529496</v>
          </cell>
          <cell r="C1372" t="str">
            <v>2003606</v>
          </cell>
          <cell r="D1372" t="str">
            <v>CTY TNHH MTV TMDV NGỌC THƠM</v>
          </cell>
          <cell r="E1372">
            <v>44614</v>
          </cell>
          <cell r="F1372" t="str">
            <v>2387</v>
          </cell>
          <cell r="G1372" t="str">
            <v>WM+ HCM CC SUNVIEW</v>
          </cell>
          <cell r="H1372" t="str">
            <v>VND</v>
          </cell>
          <cell r="I1372" t="str">
            <v>TM/20E#0056322</v>
          </cell>
          <cell r="J1372">
            <v>44617</v>
          </cell>
        </row>
        <row r="1373">
          <cell r="A1373" t="str">
            <v>9101152235</v>
          </cell>
          <cell r="B1373" t="str">
            <v>5131529498</v>
          </cell>
          <cell r="C1373" t="str">
            <v>2003606</v>
          </cell>
          <cell r="D1373" t="str">
            <v>CTY TNHH MTV TMDV NGỌC THƠM</v>
          </cell>
          <cell r="E1373">
            <v>44614</v>
          </cell>
          <cell r="F1373" t="str">
            <v>2141</v>
          </cell>
          <cell r="G1373" t="str">
            <v>WM+ HNI 601 Kim Ngưu</v>
          </cell>
          <cell r="H1373" t="str">
            <v>VND</v>
          </cell>
          <cell r="I1373" t="str">
            <v>TM/20E#0190767</v>
          </cell>
          <cell r="J1373">
            <v>44617</v>
          </cell>
        </row>
        <row r="1374">
          <cell r="A1374" t="str">
            <v>9101152247</v>
          </cell>
          <cell r="B1374" t="str">
            <v>5131529516</v>
          </cell>
          <cell r="C1374" t="str">
            <v>2003606</v>
          </cell>
          <cell r="D1374" t="str">
            <v>CTY TNHH MTV TMDV NGỌC THƠM</v>
          </cell>
          <cell r="E1374">
            <v>44614</v>
          </cell>
          <cell r="F1374" t="str">
            <v>3013</v>
          </cell>
          <cell r="G1374" t="str">
            <v>WM+ HNI 464 Hoàng Công Chất</v>
          </cell>
          <cell r="H1374" t="str">
            <v>VND</v>
          </cell>
          <cell r="I1374" t="str">
            <v>TM/20E#0190770</v>
          </cell>
          <cell r="J1374">
            <v>44617</v>
          </cell>
        </row>
        <row r="1375">
          <cell r="A1375" t="str">
            <v>9101152301</v>
          </cell>
          <cell r="B1375" t="str">
            <v>5131529540</v>
          </cell>
          <cell r="C1375" t="str">
            <v>2003606</v>
          </cell>
          <cell r="D1375" t="str">
            <v>CTY TNHH MTV TMDV NGỌC THƠM</v>
          </cell>
          <cell r="E1375">
            <v>44614</v>
          </cell>
          <cell r="F1375" t="str">
            <v>4054</v>
          </cell>
          <cell r="G1375" t="str">
            <v>WM+ HDG 101 Tuệ Tĩnh</v>
          </cell>
          <cell r="H1375" t="str">
            <v>VND</v>
          </cell>
          <cell r="I1375" t="str">
            <v>TM/20E#0004438</v>
          </cell>
          <cell r="J1375">
            <v>44617</v>
          </cell>
        </row>
        <row r="1376">
          <cell r="A1376" t="str">
            <v>9101152318</v>
          </cell>
          <cell r="B1376" t="str">
            <v>5131529548</v>
          </cell>
          <cell r="C1376" t="str">
            <v>2003606</v>
          </cell>
          <cell r="D1376" t="str">
            <v>CTY TNHH MTV TMDV NGỌC THƠM</v>
          </cell>
          <cell r="E1376">
            <v>44614</v>
          </cell>
          <cell r="F1376" t="str">
            <v>3461</v>
          </cell>
          <cell r="G1376" t="str">
            <v>WM+ HDG 42 Thanh Niên</v>
          </cell>
          <cell r="H1376" t="str">
            <v>VND</v>
          </cell>
          <cell r="I1376" t="str">
            <v>TM/20E#0004439</v>
          </cell>
          <cell r="J1376">
            <v>44617</v>
          </cell>
        </row>
        <row r="1377">
          <cell r="A1377" t="str">
            <v>9101152334</v>
          </cell>
          <cell r="B1377" t="str">
            <v>5131529566</v>
          </cell>
          <cell r="C1377" t="str">
            <v>2003606</v>
          </cell>
          <cell r="D1377" t="str">
            <v>CTY TNHH MTV TMDV NGỌC THƠM</v>
          </cell>
          <cell r="E1377">
            <v>44614</v>
          </cell>
          <cell r="F1377" t="str">
            <v>5782</v>
          </cell>
          <cell r="G1377" t="str">
            <v>WM+ TQG TDP Tân Cương, Hàm Yên</v>
          </cell>
          <cell r="H1377" t="str">
            <v>VND</v>
          </cell>
          <cell r="I1377" t="str">
            <v>TM/20E#0001766</v>
          </cell>
          <cell r="J1377">
            <v>44617</v>
          </cell>
        </row>
        <row r="1378">
          <cell r="A1378" t="str">
            <v>9101152361</v>
          </cell>
          <cell r="B1378" t="str">
            <v>5131529576</v>
          </cell>
          <cell r="C1378" t="str">
            <v>2003606</v>
          </cell>
          <cell r="D1378" t="str">
            <v>CTY TNHH MTV TMDV NGỌC THƠM</v>
          </cell>
          <cell r="E1378">
            <v>44614</v>
          </cell>
          <cell r="F1378" t="str">
            <v>5181</v>
          </cell>
          <cell r="G1378" t="str">
            <v>WM+ DNG 96 Trịnh Đình Thảo</v>
          </cell>
          <cell r="H1378" t="str">
            <v>VND</v>
          </cell>
          <cell r="I1378" t="str">
            <v>TM/20E#0025113</v>
          </cell>
          <cell r="J1378">
            <v>44617</v>
          </cell>
        </row>
        <row r="1379">
          <cell r="A1379" t="str">
            <v>9101152375</v>
          </cell>
          <cell r="B1379" t="str">
            <v>5131529581</v>
          </cell>
          <cell r="C1379" t="str">
            <v>2003606</v>
          </cell>
          <cell r="D1379" t="str">
            <v>CTY TNHH MTV TMDV NGỌC THƠM</v>
          </cell>
          <cell r="E1379">
            <v>44614</v>
          </cell>
          <cell r="F1379" t="str">
            <v>3865</v>
          </cell>
          <cell r="G1379" t="str">
            <v>WM+ QNH 77 Bà Triệu, Cẩm Phả</v>
          </cell>
          <cell r="H1379" t="str">
            <v>VND</v>
          </cell>
          <cell r="I1379" t="str">
            <v>TM/20E#0016664</v>
          </cell>
          <cell r="J1379">
            <v>44617</v>
          </cell>
        </row>
        <row r="1380">
          <cell r="A1380" t="str">
            <v>9101152420</v>
          </cell>
          <cell r="B1380" t="str">
            <v>5131529591</v>
          </cell>
          <cell r="C1380" t="str">
            <v>2003606</v>
          </cell>
          <cell r="D1380" t="str">
            <v>CTY TNHH MTV TMDV NGỌC THƠM</v>
          </cell>
          <cell r="E1380">
            <v>44614</v>
          </cell>
          <cell r="F1380" t="str">
            <v>4315</v>
          </cell>
          <cell r="G1380" t="str">
            <v>WM+ DNG 17 Yên Thế</v>
          </cell>
          <cell r="H1380" t="str">
            <v>VND</v>
          </cell>
          <cell r="I1380" t="str">
            <v>TM/20E#0025114</v>
          </cell>
          <cell r="J1380">
            <v>44617</v>
          </cell>
        </row>
        <row r="1381">
          <cell r="A1381" t="str">
            <v>9101152547</v>
          </cell>
          <cell r="B1381" t="str">
            <v>5131529653</v>
          </cell>
          <cell r="C1381" t="str">
            <v>2003606</v>
          </cell>
          <cell r="D1381" t="str">
            <v>CTY TNHH MTV TMDV NGỌC THƠM</v>
          </cell>
          <cell r="E1381">
            <v>44615</v>
          </cell>
          <cell r="F1381" t="str">
            <v>2340</v>
          </cell>
          <cell r="G1381" t="str">
            <v>WM+ HNI 281 Khâm Thiên</v>
          </cell>
          <cell r="H1381" t="str">
            <v>VND</v>
          </cell>
          <cell r="I1381" t="str">
            <v>TM/20E#0190817</v>
          </cell>
          <cell r="J1381">
            <v>44617</v>
          </cell>
        </row>
        <row r="1382">
          <cell r="A1382" t="str">
            <v>9101152581</v>
          </cell>
          <cell r="B1382" t="str">
            <v>5131529666</v>
          </cell>
          <cell r="C1382" t="str">
            <v>2003606</v>
          </cell>
          <cell r="D1382" t="str">
            <v>CTY TNHH MTV TMDV NGỌC THƠM</v>
          </cell>
          <cell r="E1382">
            <v>44615</v>
          </cell>
          <cell r="F1382" t="str">
            <v>3911</v>
          </cell>
          <cell r="G1382" t="str">
            <v>WM+ HCM Rivergate Residence</v>
          </cell>
          <cell r="H1382" t="str">
            <v>VND</v>
          </cell>
          <cell r="I1382" t="str">
            <v>TM/20E#0056333</v>
          </cell>
          <cell r="J1382">
            <v>44617</v>
          </cell>
        </row>
        <row r="1383">
          <cell r="A1383" t="str">
            <v>9101152752</v>
          </cell>
          <cell r="B1383" t="str">
            <v>5131529755</v>
          </cell>
          <cell r="C1383" t="str">
            <v>2003606</v>
          </cell>
          <cell r="D1383" t="str">
            <v>CTY TNHH MTV TMDV NGỌC THƠM</v>
          </cell>
          <cell r="E1383">
            <v>44615</v>
          </cell>
          <cell r="F1383" t="str">
            <v>2043</v>
          </cell>
          <cell r="G1383" t="str">
            <v>WM+ HCM Hoàng Anh 2</v>
          </cell>
          <cell r="H1383" t="str">
            <v>VND</v>
          </cell>
          <cell r="I1383" t="str">
            <v>TM/20E#0056340</v>
          </cell>
          <cell r="J1383">
            <v>44617</v>
          </cell>
        </row>
        <row r="1384">
          <cell r="A1384" t="str">
            <v>9101152754</v>
          </cell>
          <cell r="B1384" t="str">
            <v>5131529758</v>
          </cell>
          <cell r="C1384" t="str">
            <v>2003606</v>
          </cell>
          <cell r="D1384" t="str">
            <v>CTY TNHH MTV TMDV NGỌC THƠM</v>
          </cell>
          <cell r="E1384">
            <v>44615</v>
          </cell>
          <cell r="F1384" t="str">
            <v>2043</v>
          </cell>
          <cell r="G1384" t="str">
            <v>WM+ HCM Hoàng Anh 2</v>
          </cell>
          <cell r="H1384" t="str">
            <v>VND</v>
          </cell>
          <cell r="I1384" t="str">
            <v>TM/20E#0056341</v>
          </cell>
          <cell r="J1384">
            <v>44617</v>
          </cell>
        </row>
        <row r="1385">
          <cell r="A1385" t="str">
            <v>9101152763</v>
          </cell>
          <cell r="B1385" t="str">
            <v>5131529759</v>
          </cell>
          <cell r="C1385" t="str">
            <v>2003606</v>
          </cell>
          <cell r="D1385" t="str">
            <v>CTY TNHH MTV TMDV NGỌC THƠM</v>
          </cell>
          <cell r="E1385">
            <v>44615</v>
          </cell>
          <cell r="F1385" t="str">
            <v>1618</v>
          </cell>
          <cell r="G1385" t="str">
            <v>WM VCP HNM Hà Nam</v>
          </cell>
          <cell r="H1385" t="str">
            <v>VND</v>
          </cell>
          <cell r="I1385" t="str">
            <v>TM/20E#0001538</v>
          </cell>
          <cell r="J1385">
            <v>44617</v>
          </cell>
        </row>
        <row r="1386">
          <cell r="A1386" t="str">
            <v>9101152775</v>
          </cell>
          <cell r="B1386" t="str">
            <v>5131529761</v>
          </cell>
          <cell r="C1386" t="str">
            <v>2003606</v>
          </cell>
          <cell r="D1386" t="str">
            <v>CTY TNHH MTV TMDV NGỌC THƠM</v>
          </cell>
          <cell r="E1386">
            <v>44615</v>
          </cell>
          <cell r="F1386" t="str">
            <v>4776</v>
          </cell>
          <cell r="G1386" t="str">
            <v>WM+ HNI 28 Hòe Thị</v>
          </cell>
          <cell r="H1386" t="str">
            <v>VND</v>
          </cell>
          <cell r="I1386" t="str">
            <v>TM/20E#0190861</v>
          </cell>
          <cell r="J1386">
            <v>44617</v>
          </cell>
        </row>
        <row r="1387">
          <cell r="A1387" t="str">
            <v>9101152810</v>
          </cell>
          <cell r="B1387" t="str">
            <v>5131529769</v>
          </cell>
          <cell r="C1387" t="str">
            <v>2003606</v>
          </cell>
          <cell r="D1387" t="str">
            <v>CTY TNHH MTV TMDV NGỌC THƠM</v>
          </cell>
          <cell r="E1387">
            <v>44615</v>
          </cell>
          <cell r="F1387" t="str">
            <v>3314</v>
          </cell>
          <cell r="G1387" t="str">
            <v>WM+ QNH Khu 1 Trưng Vương</v>
          </cell>
          <cell r="H1387" t="str">
            <v>VND</v>
          </cell>
          <cell r="I1387" t="str">
            <v>TM/20E#0016670</v>
          </cell>
          <cell r="J1387">
            <v>44617</v>
          </cell>
        </row>
        <row r="1388">
          <cell r="A1388" t="str">
            <v>9101152818</v>
          </cell>
          <cell r="B1388" t="str">
            <v>5131529774</v>
          </cell>
          <cell r="C1388" t="str">
            <v>2003606</v>
          </cell>
          <cell r="D1388" t="str">
            <v>CTY TNHH MTV TMDV NGỌC THƠM</v>
          </cell>
          <cell r="E1388">
            <v>44615</v>
          </cell>
          <cell r="F1388" t="str">
            <v>4776</v>
          </cell>
          <cell r="G1388" t="str">
            <v>WM+ HNI 28 Hòe Thị</v>
          </cell>
          <cell r="H1388" t="str">
            <v>VND</v>
          </cell>
          <cell r="I1388" t="str">
            <v>TM/20E#0190870</v>
          </cell>
          <cell r="J1388">
            <v>44617</v>
          </cell>
        </row>
        <row r="1389">
          <cell r="A1389" t="str">
            <v>9101152939</v>
          </cell>
          <cell r="B1389" t="str">
            <v>5131529830</v>
          </cell>
          <cell r="C1389" t="str">
            <v>2003606</v>
          </cell>
          <cell r="D1389" t="str">
            <v>CTY TNHH MTV TMDV NGỌC THƠM</v>
          </cell>
          <cell r="E1389">
            <v>44615</v>
          </cell>
          <cell r="F1389" t="str">
            <v>4691</v>
          </cell>
          <cell r="G1389" t="str">
            <v>WM+ TNN 572 Cách Mạng Tháng Tá</v>
          </cell>
          <cell r="H1389" t="str">
            <v>VND</v>
          </cell>
          <cell r="I1389" t="str">
            <v>TM/20E#0002102</v>
          </cell>
          <cell r="J1389">
            <v>44617</v>
          </cell>
        </row>
        <row r="1390">
          <cell r="A1390" t="str">
            <v>9101153014</v>
          </cell>
          <cell r="B1390" t="str">
            <v>5131529856</v>
          </cell>
          <cell r="C1390" t="str">
            <v>2003606</v>
          </cell>
          <cell r="D1390" t="str">
            <v>CTY TNHH MTV TMDV NGỌC THƠM</v>
          </cell>
          <cell r="E1390">
            <v>44615</v>
          </cell>
          <cell r="F1390" t="str">
            <v>4204</v>
          </cell>
          <cell r="G1390" t="str">
            <v>WM+ BDG 342/2A KP Chiêu Liêu</v>
          </cell>
          <cell r="H1390" t="str">
            <v>VND</v>
          </cell>
          <cell r="I1390" t="str">
            <v>TM/20E#0003943</v>
          </cell>
          <cell r="J1390">
            <v>44617</v>
          </cell>
        </row>
        <row r="1391">
          <cell r="A1391" t="str">
            <v>9101153078</v>
          </cell>
          <cell r="B1391" t="str">
            <v>5131529872</v>
          </cell>
          <cell r="C1391" t="str">
            <v>2003606</v>
          </cell>
          <cell r="D1391" t="str">
            <v>CTY TNHH MTV TMDV NGỌC THƠM</v>
          </cell>
          <cell r="E1391">
            <v>44615</v>
          </cell>
          <cell r="F1391" t="str">
            <v>5715</v>
          </cell>
          <cell r="G1391" t="str">
            <v>WM+ NDH 167 Phù Nghĩa</v>
          </cell>
          <cell r="H1391" t="str">
            <v>VND</v>
          </cell>
          <cell r="I1391" t="str">
            <v>TM/20E#0002958</v>
          </cell>
          <cell r="J1391">
            <v>44617</v>
          </cell>
        </row>
        <row r="1392">
          <cell r="A1392" t="str">
            <v>9101153135</v>
          </cell>
          <cell r="B1392" t="str">
            <v>5131529882</v>
          </cell>
          <cell r="C1392" t="str">
            <v>2003606</v>
          </cell>
          <cell r="D1392" t="str">
            <v>CTY TNHH MTV TMDV NGỌC THƠM</v>
          </cell>
          <cell r="E1392">
            <v>44615</v>
          </cell>
          <cell r="F1392" t="str">
            <v>6174</v>
          </cell>
          <cell r="G1392" t="str">
            <v>WM+ HNI Phù Mã, Sóc Sơn</v>
          </cell>
          <cell r="H1392" t="str">
            <v>VND</v>
          </cell>
          <cell r="I1392" t="str">
            <v>TM/20E#0190911</v>
          </cell>
          <cell r="J1392">
            <v>44617</v>
          </cell>
        </row>
        <row r="1393">
          <cell r="A1393" t="str">
            <v>9101153141</v>
          </cell>
          <cell r="B1393" t="str">
            <v>5131529896</v>
          </cell>
          <cell r="C1393" t="str">
            <v>2003606</v>
          </cell>
          <cell r="D1393" t="str">
            <v>CTY TNHH MTV TMDV NGỌC THƠM</v>
          </cell>
          <cell r="E1393">
            <v>44615</v>
          </cell>
          <cell r="F1393" t="str">
            <v>3385</v>
          </cell>
          <cell r="G1393" t="str">
            <v>WM+ HDG 101-103-105 Thanh Niên</v>
          </cell>
          <cell r="H1393" t="str">
            <v>VND</v>
          </cell>
          <cell r="I1393" t="str">
            <v>TM/20E#0004442</v>
          </cell>
          <cell r="J1393">
            <v>44617</v>
          </cell>
        </row>
        <row r="1394">
          <cell r="A1394" t="str">
            <v>9101153165</v>
          </cell>
          <cell r="B1394" t="str">
            <v>5131529904</v>
          </cell>
          <cell r="C1394" t="str">
            <v>2003606</v>
          </cell>
          <cell r="D1394" t="str">
            <v>CTY TNHH MTV TMDV NGỌC THƠM</v>
          </cell>
          <cell r="E1394">
            <v>44615</v>
          </cell>
          <cell r="F1394" t="str">
            <v>4924</v>
          </cell>
          <cell r="G1394" t="str">
            <v>WM+ HNI Xóm Dền, Hoài Đức</v>
          </cell>
          <cell r="H1394" t="str">
            <v>VND</v>
          </cell>
          <cell r="I1394" t="str">
            <v>TM/20E#0190916</v>
          </cell>
          <cell r="J1394">
            <v>44617</v>
          </cell>
        </row>
        <row r="1395">
          <cell r="A1395" t="str">
            <v>9101153179</v>
          </cell>
          <cell r="B1395" t="str">
            <v>5131529912</v>
          </cell>
          <cell r="C1395" t="str">
            <v>2003606</v>
          </cell>
          <cell r="D1395" t="str">
            <v>CTY TNHH MTV TMDV NGỌC THƠM</v>
          </cell>
          <cell r="E1395">
            <v>44615</v>
          </cell>
          <cell r="F1395" t="str">
            <v>4191</v>
          </cell>
          <cell r="G1395" t="str">
            <v>WM+ HNI 77 Tổ 6 Sóc Sơn</v>
          </cell>
          <cell r="H1395" t="str">
            <v>VND</v>
          </cell>
          <cell r="I1395" t="str">
            <v>TM/20E#0190921</v>
          </cell>
          <cell r="J1395">
            <v>44617</v>
          </cell>
        </row>
        <row r="1396">
          <cell r="A1396" t="str">
            <v>9101153186</v>
          </cell>
          <cell r="B1396" t="str">
            <v>5131529924</v>
          </cell>
          <cell r="C1396" t="str">
            <v>2003606</v>
          </cell>
          <cell r="D1396" t="str">
            <v>CTY TNHH MTV TMDV NGỌC THƠM</v>
          </cell>
          <cell r="E1396">
            <v>44615</v>
          </cell>
          <cell r="F1396" t="str">
            <v>3925</v>
          </cell>
          <cell r="G1396" t="str">
            <v>WM+ HNI 347 Vũ Tông Phan</v>
          </cell>
          <cell r="H1396" t="str">
            <v>VND</v>
          </cell>
          <cell r="I1396" t="str">
            <v>TM/20E#0190922</v>
          </cell>
          <cell r="J1396">
            <v>44617</v>
          </cell>
        </row>
        <row r="1397">
          <cell r="A1397" t="str">
            <v>9101153230</v>
          </cell>
          <cell r="B1397" t="str">
            <v>5131529940</v>
          </cell>
          <cell r="C1397" t="str">
            <v>2003606</v>
          </cell>
          <cell r="D1397" t="str">
            <v>CTY TNHH MTV TMDV NGỌC THƠM</v>
          </cell>
          <cell r="E1397">
            <v>44615</v>
          </cell>
          <cell r="F1397" t="str">
            <v>2539</v>
          </cell>
          <cell r="G1397" t="str">
            <v>WM+ HNI 79/34 Vĩnh Tuy</v>
          </cell>
          <cell r="H1397" t="str">
            <v>VND</v>
          </cell>
          <cell r="I1397" t="str">
            <v>TM/20E#0190931</v>
          </cell>
          <cell r="J1397">
            <v>44617</v>
          </cell>
        </row>
        <row r="1398">
          <cell r="A1398" t="str">
            <v>9101153269</v>
          </cell>
          <cell r="B1398" t="str">
            <v>5131529960</v>
          </cell>
          <cell r="C1398" t="str">
            <v>2003606</v>
          </cell>
          <cell r="D1398" t="str">
            <v>CTY TNHH MTV TMDV NGỌC THƠM</v>
          </cell>
          <cell r="E1398">
            <v>44615</v>
          </cell>
          <cell r="F1398" t="str">
            <v>3385</v>
          </cell>
          <cell r="G1398" t="str">
            <v>WM+ HDG 101-103-105 Thanh Niên</v>
          </cell>
          <cell r="H1398" t="str">
            <v>VND</v>
          </cell>
          <cell r="I1398" t="str">
            <v>TM/20E#0004443</v>
          </cell>
          <cell r="J1398">
            <v>44617</v>
          </cell>
        </row>
        <row r="1399">
          <cell r="A1399" t="str">
            <v>9101153358</v>
          </cell>
          <cell r="B1399" t="str">
            <v>5131530008</v>
          </cell>
          <cell r="C1399" t="str">
            <v>2003606</v>
          </cell>
          <cell r="D1399" t="str">
            <v>CTY TNHH MTV TMDV NGỌC THƠM</v>
          </cell>
          <cell r="E1399">
            <v>44615</v>
          </cell>
          <cell r="F1399" t="str">
            <v>4139</v>
          </cell>
          <cell r="G1399" t="str">
            <v>WM+ DNI 157-159 Phan Đình Phùn</v>
          </cell>
          <cell r="H1399" t="str">
            <v>VND</v>
          </cell>
          <cell r="I1399" t="str">
            <v>TM/20E#0005048</v>
          </cell>
          <cell r="J1399">
            <v>44617</v>
          </cell>
        </row>
        <row r="1400">
          <cell r="A1400" t="str">
            <v>9101153630</v>
          </cell>
          <cell r="B1400" t="str">
            <v>5131530178</v>
          </cell>
          <cell r="C1400" t="str">
            <v>2003606</v>
          </cell>
          <cell r="D1400" t="str">
            <v>CTY TNHH MTV TMDV NGỌC THƠM</v>
          </cell>
          <cell r="E1400">
            <v>44615</v>
          </cell>
          <cell r="F1400" t="str">
            <v>5793</v>
          </cell>
          <cell r="G1400" t="str">
            <v>WM+ HCM 0.08, Tầng 1, CC Saigo</v>
          </cell>
          <cell r="H1400" t="str">
            <v>VND</v>
          </cell>
          <cell r="I1400" t="str">
            <v>TM/20E#0056368</v>
          </cell>
          <cell r="J1400">
            <v>44617</v>
          </cell>
        </row>
        <row r="1401">
          <cell r="A1401" t="str">
            <v>9101153659</v>
          </cell>
          <cell r="B1401" t="str">
            <v>5131530203</v>
          </cell>
          <cell r="C1401" t="str">
            <v>2003606</v>
          </cell>
          <cell r="D1401" t="str">
            <v>CTY TNHH MTV TMDV NGỌC THƠM</v>
          </cell>
          <cell r="E1401">
            <v>44615</v>
          </cell>
          <cell r="F1401" t="str">
            <v>5275</v>
          </cell>
          <cell r="G1401" t="str">
            <v>WM+HCM 363-365A Tô Ngọc Vân</v>
          </cell>
          <cell r="H1401" t="str">
            <v>VND</v>
          </cell>
          <cell r="I1401" t="str">
            <v>TM/20E#0056370</v>
          </cell>
          <cell r="J1401">
            <v>44617</v>
          </cell>
        </row>
        <row r="1402">
          <cell r="A1402" t="str">
            <v>9101153699</v>
          </cell>
          <cell r="B1402" t="str">
            <v>5131530225</v>
          </cell>
          <cell r="C1402" t="str">
            <v>2003606</v>
          </cell>
          <cell r="D1402" t="str">
            <v>CTY TNHH MTV TMDV NGỌC THƠM</v>
          </cell>
          <cell r="E1402">
            <v>44615</v>
          </cell>
          <cell r="F1402" t="str">
            <v>3194</v>
          </cell>
          <cell r="G1402" t="str">
            <v>WM+ DNG 263 Ông Ích Đường</v>
          </cell>
          <cell r="H1402" t="str">
            <v>VND</v>
          </cell>
          <cell r="I1402" t="str">
            <v>TM/20E#0025123</v>
          </cell>
          <cell r="J1402">
            <v>44617</v>
          </cell>
        </row>
        <row r="1403">
          <cell r="A1403" t="str">
            <v>9101153737</v>
          </cell>
          <cell r="B1403" t="str">
            <v>5131530237</v>
          </cell>
          <cell r="C1403" t="str">
            <v>2003606</v>
          </cell>
          <cell r="D1403" t="str">
            <v>CTY TNHH MTV TMDV NGỌC THƠM</v>
          </cell>
          <cell r="E1403">
            <v>44615</v>
          </cell>
          <cell r="F1403" t="str">
            <v>3063</v>
          </cell>
          <cell r="G1403" t="str">
            <v>WM+ HCM 70 Đường số 8</v>
          </cell>
          <cell r="H1403" t="str">
            <v>VND</v>
          </cell>
          <cell r="I1403" t="str">
            <v>TM/20E#0056375</v>
          </cell>
          <cell r="J1403">
            <v>44617</v>
          </cell>
        </row>
        <row r="1404">
          <cell r="A1404" t="str">
            <v>9101153838</v>
          </cell>
          <cell r="B1404" t="str">
            <v>5131530292</v>
          </cell>
          <cell r="C1404" t="str">
            <v>2003606</v>
          </cell>
          <cell r="D1404" t="str">
            <v>CTY TNHH MTV TMDV NGỌC THƠM</v>
          </cell>
          <cell r="E1404">
            <v>44615</v>
          </cell>
          <cell r="F1404" t="str">
            <v>5989</v>
          </cell>
          <cell r="G1404" t="str">
            <v>WM+ HPG Hà Đới, Tiên Lãng</v>
          </cell>
          <cell r="H1404" t="str">
            <v>VND</v>
          </cell>
          <cell r="I1404" t="str">
            <v>TM/20E#0014307</v>
          </cell>
          <cell r="J1404">
            <v>44617</v>
          </cell>
        </row>
        <row r="1405">
          <cell r="A1405" t="str">
            <v>9101153842</v>
          </cell>
          <cell r="B1405" t="str">
            <v>5131530306</v>
          </cell>
          <cell r="C1405" t="str">
            <v>2003606</v>
          </cell>
          <cell r="D1405" t="str">
            <v>CTY TNHH MTV TMDV NGỌC THƠM</v>
          </cell>
          <cell r="E1405">
            <v>44615</v>
          </cell>
          <cell r="F1405" t="str">
            <v>4741</v>
          </cell>
          <cell r="G1405" t="str">
            <v>WM+ NDH 308 Tổ 13 Đường Hoàng</v>
          </cell>
          <cell r="H1405" t="str">
            <v>VND</v>
          </cell>
          <cell r="I1405" t="str">
            <v>TM/20E#0002960</v>
          </cell>
          <cell r="J1405">
            <v>44617</v>
          </cell>
        </row>
        <row r="1406">
          <cell r="A1406" t="str">
            <v>9101153898</v>
          </cell>
          <cell r="B1406" t="str">
            <v>5131530330</v>
          </cell>
          <cell r="C1406" t="str">
            <v>2003606</v>
          </cell>
          <cell r="D1406" t="str">
            <v>CTY TNHH MTV TMDV NGỌC THƠM</v>
          </cell>
          <cell r="E1406">
            <v>44615</v>
          </cell>
          <cell r="F1406" t="str">
            <v>3882</v>
          </cell>
          <cell r="G1406" t="str">
            <v>WM+ HNI A10- NV4 Ô 26-27 Lê Tr</v>
          </cell>
          <cell r="H1406" t="str">
            <v>VND</v>
          </cell>
          <cell r="I1406" t="str">
            <v>TM/20E#0191099</v>
          </cell>
          <cell r="J1406">
            <v>44617</v>
          </cell>
        </row>
        <row r="1407">
          <cell r="A1407" t="str">
            <v>9101153908</v>
          </cell>
          <cell r="B1407" t="str">
            <v>5131530333</v>
          </cell>
          <cell r="C1407" t="str">
            <v>2003606</v>
          </cell>
          <cell r="D1407" t="str">
            <v>CTY TNHH MTV TMDV NGỌC THƠM</v>
          </cell>
          <cell r="E1407">
            <v>44615</v>
          </cell>
          <cell r="F1407" t="str">
            <v>5101</v>
          </cell>
          <cell r="G1407" t="str">
            <v>WM+ HNI 168 Thôn Mới</v>
          </cell>
          <cell r="H1407" t="str">
            <v>VND</v>
          </cell>
          <cell r="I1407" t="str">
            <v>TM/20E#0191101</v>
          </cell>
          <cell r="J1407">
            <v>44617</v>
          </cell>
        </row>
        <row r="1408">
          <cell r="A1408" t="str">
            <v>9101153960</v>
          </cell>
          <cell r="B1408" t="str">
            <v>5131530371</v>
          </cell>
          <cell r="C1408" t="str">
            <v>2003606</v>
          </cell>
          <cell r="D1408" t="str">
            <v>CTY TNHH MTV TMDV NGỌC THƠM</v>
          </cell>
          <cell r="E1408">
            <v>44615</v>
          </cell>
          <cell r="F1408" t="str">
            <v>6070</v>
          </cell>
          <cell r="G1408" t="str">
            <v>WM+ HCM 726 Phạm Thế Hiển</v>
          </cell>
          <cell r="H1408" t="str">
            <v>VND</v>
          </cell>
          <cell r="I1408" t="str">
            <v>TM/20E#0056381</v>
          </cell>
          <cell r="J1408">
            <v>44617</v>
          </cell>
        </row>
        <row r="1409">
          <cell r="A1409" t="str">
            <v>9101153961</v>
          </cell>
          <cell r="B1409" t="str">
            <v>5131530373</v>
          </cell>
          <cell r="C1409" t="str">
            <v>2003606</v>
          </cell>
          <cell r="D1409" t="str">
            <v>CTY TNHH MTV TMDV NGỌC THƠM</v>
          </cell>
          <cell r="E1409">
            <v>44615</v>
          </cell>
          <cell r="F1409" t="str">
            <v>5816</v>
          </cell>
          <cell r="G1409" t="str">
            <v>WM+ NDH 71 Quán Chiền</v>
          </cell>
          <cell r="H1409" t="str">
            <v>VND</v>
          </cell>
          <cell r="I1409" t="str">
            <v>TM/20E#0002962</v>
          </cell>
          <cell r="J1409">
            <v>44617</v>
          </cell>
        </row>
        <row r="1410">
          <cell r="A1410" t="str">
            <v>9101153966</v>
          </cell>
          <cell r="B1410" t="str">
            <v>5131530378</v>
          </cell>
          <cell r="C1410" t="str">
            <v>2003606</v>
          </cell>
          <cell r="D1410" t="str">
            <v>CTY TNHH MTV TMDV NGỌC THƠM</v>
          </cell>
          <cell r="E1410">
            <v>44615</v>
          </cell>
          <cell r="F1410" t="str">
            <v>2066</v>
          </cell>
          <cell r="G1410" t="str">
            <v>WM+ HNI 208L Lê Trọng Tấn</v>
          </cell>
          <cell r="H1410" t="str">
            <v>VND</v>
          </cell>
          <cell r="I1410" t="str">
            <v>TM/20E#0191123</v>
          </cell>
          <cell r="J1410">
            <v>44617</v>
          </cell>
        </row>
        <row r="1411">
          <cell r="A1411" t="str">
            <v>9101154004</v>
          </cell>
          <cell r="B1411" t="str">
            <v>5131530412</v>
          </cell>
          <cell r="C1411" t="str">
            <v>2003606</v>
          </cell>
          <cell r="D1411" t="str">
            <v>CTY TNHH MTV TMDV NGỌC THƠM</v>
          </cell>
          <cell r="E1411">
            <v>44615</v>
          </cell>
          <cell r="F1411" t="str">
            <v>2767</v>
          </cell>
          <cell r="G1411" t="str">
            <v>WM+ HNI 31/260 Cầu Giấy</v>
          </cell>
          <cell r="H1411" t="str">
            <v>VND</v>
          </cell>
          <cell r="I1411" t="str">
            <v>TM/20E#0191138</v>
          </cell>
          <cell r="J1411">
            <v>44617</v>
          </cell>
        </row>
        <row r="1412">
          <cell r="A1412" t="str">
            <v>9101154049</v>
          </cell>
          <cell r="B1412" t="str">
            <v>5131530445</v>
          </cell>
          <cell r="C1412" t="str">
            <v>2003606</v>
          </cell>
          <cell r="D1412" t="str">
            <v>CTY TNHH MTV TMDV NGỌC THƠM</v>
          </cell>
          <cell r="E1412">
            <v>44615</v>
          </cell>
          <cell r="F1412" t="str">
            <v>5925</v>
          </cell>
          <cell r="G1412" t="str">
            <v>WM+ HNI Yên Thường, Gia Lâm</v>
          </cell>
          <cell r="H1412" t="str">
            <v>VND</v>
          </cell>
          <cell r="I1412" t="str">
            <v>TM/20E#0191153</v>
          </cell>
          <cell r="J1412">
            <v>44617</v>
          </cell>
        </row>
        <row r="1413">
          <cell r="A1413" t="str">
            <v>9101154053</v>
          </cell>
          <cell r="B1413" t="str">
            <v>5131530449</v>
          </cell>
          <cell r="C1413" t="str">
            <v>2003606</v>
          </cell>
          <cell r="D1413" t="str">
            <v>CTY TNHH MTV TMDV NGỌC THƠM</v>
          </cell>
          <cell r="E1413">
            <v>44615</v>
          </cell>
          <cell r="F1413" t="str">
            <v>5925</v>
          </cell>
          <cell r="G1413" t="str">
            <v>WM+ HNI Yên Thường, Gia Lâm</v>
          </cell>
          <cell r="H1413" t="str">
            <v>VND</v>
          </cell>
          <cell r="I1413" t="str">
            <v>TM/20E#0191156</v>
          </cell>
          <cell r="J1413">
            <v>44617</v>
          </cell>
        </row>
        <row r="1414">
          <cell r="A1414" t="str">
            <v>9101154174</v>
          </cell>
          <cell r="B1414" t="str">
            <v>5131530461</v>
          </cell>
          <cell r="C1414" t="str">
            <v>2003606</v>
          </cell>
          <cell r="D1414" t="str">
            <v>CTY TNHH MTV TMDV NGỌC THƠM</v>
          </cell>
          <cell r="E1414">
            <v>44615</v>
          </cell>
          <cell r="F1414" t="str">
            <v>4226</v>
          </cell>
          <cell r="G1414" t="str">
            <v>WM+ HCM 96 Lâm Văn Bền</v>
          </cell>
          <cell r="H1414" t="str">
            <v>VND</v>
          </cell>
          <cell r="I1414" t="str">
            <v>TM/20E#0056385</v>
          </cell>
          <cell r="J1414">
            <v>44617</v>
          </cell>
        </row>
        <row r="1415">
          <cell r="A1415" t="str">
            <v>9101154206</v>
          </cell>
          <cell r="B1415" t="str">
            <v>5131530482</v>
          </cell>
          <cell r="C1415" t="str">
            <v>2003606</v>
          </cell>
          <cell r="D1415" t="str">
            <v>CTY TNHH MTV TMDV NGỌC THƠM</v>
          </cell>
          <cell r="E1415">
            <v>44615</v>
          </cell>
          <cell r="F1415" t="str">
            <v>5881</v>
          </cell>
          <cell r="G1415" t="str">
            <v>WM+ QNH 415 Đường 334 Hạ Long</v>
          </cell>
          <cell r="H1415" t="str">
            <v>VND</v>
          </cell>
          <cell r="I1415" t="str">
            <v>TM/20E#0016692</v>
          </cell>
          <cell r="J1415">
            <v>44617</v>
          </cell>
        </row>
        <row r="1416">
          <cell r="A1416" t="str">
            <v>9101154222</v>
          </cell>
          <cell r="B1416" t="str">
            <v>5131530498</v>
          </cell>
          <cell r="C1416" t="str">
            <v>2003606</v>
          </cell>
          <cell r="D1416" t="str">
            <v>CTY TNHH MTV TMDV NGỌC THƠM</v>
          </cell>
          <cell r="E1416">
            <v>44615</v>
          </cell>
          <cell r="F1416" t="str">
            <v>3631</v>
          </cell>
          <cell r="G1416" t="str">
            <v>WM+ BNH 53 Đấu Mã</v>
          </cell>
          <cell r="H1416" t="str">
            <v>VND</v>
          </cell>
          <cell r="I1416" t="str">
            <v>TM/20E#0004827</v>
          </cell>
          <cell r="J1416">
            <v>44617</v>
          </cell>
        </row>
        <row r="1417">
          <cell r="A1417" t="str">
            <v>9101154237</v>
          </cell>
          <cell r="B1417" t="str">
            <v>5131530514</v>
          </cell>
          <cell r="C1417" t="str">
            <v>2003606</v>
          </cell>
          <cell r="D1417" t="str">
            <v>CTY TNHH MTV TMDV NGỌC THƠM</v>
          </cell>
          <cell r="E1417">
            <v>44615</v>
          </cell>
          <cell r="F1417" t="str">
            <v>5295</v>
          </cell>
          <cell r="G1417" t="str">
            <v>WM+ HNI 158 Tiểu khu Phú Thịnh</v>
          </cell>
          <cell r="H1417" t="str">
            <v>VND</v>
          </cell>
          <cell r="I1417" t="str">
            <v>TM/20E#0191176</v>
          </cell>
          <cell r="J1417">
            <v>44617</v>
          </cell>
        </row>
        <row r="1418">
          <cell r="A1418" t="str">
            <v>9101154255</v>
          </cell>
          <cell r="B1418" t="str">
            <v>5131530518</v>
          </cell>
          <cell r="C1418" t="str">
            <v>2003606</v>
          </cell>
          <cell r="D1418" t="str">
            <v>CTY TNHH MTV TMDV NGỌC THƠM</v>
          </cell>
          <cell r="E1418">
            <v>44615</v>
          </cell>
          <cell r="F1418" t="str">
            <v>3133</v>
          </cell>
          <cell r="G1418" t="str">
            <v>WM+ HNI An Trai</v>
          </cell>
          <cell r="H1418" t="str">
            <v>VND</v>
          </cell>
          <cell r="I1418" t="str">
            <v>TM/20E#0191178</v>
          </cell>
          <cell r="J1418">
            <v>44617</v>
          </cell>
        </row>
        <row r="1419">
          <cell r="A1419" t="str">
            <v>9101154365</v>
          </cell>
          <cell r="B1419" t="str">
            <v>5131530589</v>
          </cell>
          <cell r="C1419" t="str">
            <v>2003606</v>
          </cell>
          <cell r="D1419" t="str">
            <v>CTY TNHH MTV TMDV NGỌC THƠM</v>
          </cell>
          <cell r="E1419">
            <v>44615</v>
          </cell>
          <cell r="F1419" t="str">
            <v>4513</v>
          </cell>
          <cell r="G1419" t="str">
            <v>WM+ HNI Sân bóng Phú Lãm</v>
          </cell>
          <cell r="H1419" t="str">
            <v>VND</v>
          </cell>
          <cell r="I1419" t="str">
            <v>TM/20E#0191203</v>
          </cell>
          <cell r="J1419">
            <v>44617</v>
          </cell>
        </row>
        <row r="1420">
          <cell r="A1420" t="str">
            <v>9101154397</v>
          </cell>
          <cell r="B1420" t="str">
            <v>5131530607</v>
          </cell>
          <cell r="C1420" t="str">
            <v>2003606</v>
          </cell>
          <cell r="D1420" t="str">
            <v>CTY TNHH MTV TMDV NGỌC THƠM</v>
          </cell>
          <cell r="E1420">
            <v>44615</v>
          </cell>
          <cell r="F1420" t="str">
            <v>4982</v>
          </cell>
          <cell r="G1420" t="str">
            <v>WM+ HNM 203 Đinh Tiên Hoàng</v>
          </cell>
          <cell r="H1420" t="str">
            <v>VND</v>
          </cell>
          <cell r="I1420" t="str">
            <v>TM/20E#0001544</v>
          </cell>
          <cell r="J1420">
            <v>44617</v>
          </cell>
        </row>
        <row r="1421">
          <cell r="A1421" t="str">
            <v>9101154496</v>
          </cell>
          <cell r="B1421" t="str">
            <v>5131530652</v>
          </cell>
          <cell r="C1421" t="str">
            <v>2003606</v>
          </cell>
          <cell r="D1421" t="str">
            <v>CTY TNHH MTV TMDV NGỌC THƠM</v>
          </cell>
          <cell r="E1421">
            <v>44616</v>
          </cell>
          <cell r="F1421" t="str">
            <v>4880</v>
          </cell>
          <cell r="G1421" t="str">
            <v>WM+ HYN Thôn Bến, Văn Giang</v>
          </cell>
          <cell r="H1421" t="str">
            <v>VND</v>
          </cell>
          <cell r="I1421" t="str">
            <v>TM/20E#0002804</v>
          </cell>
          <cell r="J1421">
            <v>44617</v>
          </cell>
        </row>
        <row r="1422">
          <cell r="A1422" t="str">
            <v>9101154538</v>
          </cell>
          <cell r="B1422" t="str">
            <v>5131530666</v>
          </cell>
          <cell r="C1422" t="str">
            <v>2003606</v>
          </cell>
          <cell r="D1422" t="str">
            <v>CTY TNHH MTV TMDV NGỌC THƠM</v>
          </cell>
          <cell r="E1422">
            <v>44616</v>
          </cell>
          <cell r="F1422" t="str">
            <v>5630</v>
          </cell>
          <cell r="G1422" t="str">
            <v>WM+ QBH 161 Hai Bà Trưng</v>
          </cell>
          <cell r="H1422" t="str">
            <v>VND</v>
          </cell>
          <cell r="I1422" t="str">
            <v>TM/20E#0001089</v>
          </cell>
          <cell r="J1422">
            <v>44617</v>
          </cell>
        </row>
        <row r="1423">
          <cell r="A1423" t="str">
            <v>9101154575</v>
          </cell>
          <cell r="B1423" t="str">
            <v>5131530685</v>
          </cell>
          <cell r="C1423" t="str">
            <v>2003606</v>
          </cell>
          <cell r="D1423" t="str">
            <v>CTY TNHH MTV TMDV NGỌC THƠM</v>
          </cell>
          <cell r="E1423">
            <v>44616</v>
          </cell>
          <cell r="F1423" t="str">
            <v>3272</v>
          </cell>
          <cell r="G1423" t="str">
            <v>WM+ DNG 152 Trần Cao Vân</v>
          </cell>
          <cell r="H1423" t="str">
            <v>VND</v>
          </cell>
          <cell r="I1423" t="str">
            <v>TM/20E#0025139</v>
          </cell>
          <cell r="J1423">
            <v>44617</v>
          </cell>
        </row>
        <row r="1424">
          <cell r="A1424" t="str">
            <v>9101154614</v>
          </cell>
          <cell r="B1424" t="str">
            <v>5131530689</v>
          </cell>
          <cell r="C1424" t="str">
            <v>2003606</v>
          </cell>
          <cell r="D1424" t="str">
            <v>CTY TNHH MTV TMDV NGỌC THƠM</v>
          </cell>
          <cell r="E1424">
            <v>44616</v>
          </cell>
          <cell r="F1424" t="str">
            <v>4164</v>
          </cell>
          <cell r="G1424" t="str">
            <v>WM+ DNG 30 Đô Đốc Bảo, Tổ 60</v>
          </cell>
          <cell r="H1424" t="str">
            <v>VND</v>
          </cell>
          <cell r="I1424" t="str">
            <v>TM/20E#0025140</v>
          </cell>
          <cell r="J1424">
            <v>44617</v>
          </cell>
        </row>
        <row r="1425">
          <cell r="A1425" t="str">
            <v>9101154617</v>
          </cell>
          <cell r="B1425" t="str">
            <v>5131530691</v>
          </cell>
          <cell r="C1425" t="str">
            <v>2003606</v>
          </cell>
          <cell r="D1425" t="str">
            <v>CTY TNHH MTV TMDV NGỌC THƠM</v>
          </cell>
          <cell r="E1425">
            <v>44616</v>
          </cell>
          <cell r="F1425" t="str">
            <v>6125</v>
          </cell>
          <cell r="G1425" t="str">
            <v>WM+ HBH Toà Ann House, Tân Thị</v>
          </cell>
          <cell r="H1425" t="str">
            <v>VND</v>
          </cell>
          <cell r="I1425" t="str">
            <v>TM/20E#0001025</v>
          </cell>
          <cell r="J1425">
            <v>44617</v>
          </cell>
        </row>
        <row r="1426">
          <cell r="A1426" t="str">
            <v>9101154630</v>
          </cell>
          <cell r="B1426" t="str">
            <v>5131530698</v>
          </cell>
          <cell r="C1426" t="str">
            <v>2003606</v>
          </cell>
          <cell r="D1426" t="str">
            <v>CTY TNHH MTV TMDV NGỌC THƠM</v>
          </cell>
          <cell r="E1426">
            <v>44616</v>
          </cell>
          <cell r="F1426" t="str">
            <v>1650</v>
          </cell>
          <cell r="G1426" t="str">
            <v>WM HNI Trúc Khê</v>
          </cell>
          <cell r="H1426" t="str">
            <v>VND</v>
          </cell>
          <cell r="I1426" t="str">
            <v>TM/20E#0191237</v>
          </cell>
          <cell r="J1426">
            <v>44617</v>
          </cell>
        </row>
        <row r="1427">
          <cell r="A1427" t="str">
            <v>9101154644</v>
          </cell>
          <cell r="B1427" t="str">
            <v>5131530724</v>
          </cell>
          <cell r="C1427" t="str">
            <v>2003606</v>
          </cell>
          <cell r="D1427" t="str">
            <v>CTY TNHH MTV TMDV NGỌC THƠM</v>
          </cell>
          <cell r="E1427">
            <v>44616</v>
          </cell>
          <cell r="F1427" t="str">
            <v>6058</v>
          </cell>
          <cell r="G1427" t="str">
            <v>WM+ HCM CC The Botanica, TB-01</v>
          </cell>
          <cell r="H1427" t="str">
            <v>VND</v>
          </cell>
          <cell r="I1427" t="str">
            <v>TM/20E#0056405</v>
          </cell>
          <cell r="J1427">
            <v>44617</v>
          </cell>
        </row>
        <row r="1428">
          <cell r="A1428" t="str">
            <v>9101154663</v>
          </cell>
          <cell r="B1428" t="str">
            <v>5131530728</v>
          </cell>
          <cell r="C1428" t="str">
            <v>2003606</v>
          </cell>
          <cell r="D1428" t="str">
            <v>CTY TNHH MTV TMDV NGỌC THƠM</v>
          </cell>
          <cell r="E1428">
            <v>44616</v>
          </cell>
          <cell r="F1428" t="str">
            <v>5863</v>
          </cell>
          <cell r="G1428" t="str">
            <v>WM+ VPC Chợ Hợp Châu, Tam Đảo</v>
          </cell>
          <cell r="H1428" t="str">
            <v>VND</v>
          </cell>
          <cell r="I1428" t="str">
            <v>TM/20E#0000981</v>
          </cell>
          <cell r="J1428">
            <v>44617</v>
          </cell>
        </row>
        <row r="1429">
          <cell r="A1429" t="str">
            <v>9101154670</v>
          </cell>
          <cell r="B1429" t="str">
            <v>5131530732</v>
          </cell>
          <cell r="C1429" t="str">
            <v>2003606</v>
          </cell>
          <cell r="D1429" t="str">
            <v>CTY TNHH MTV TMDV NGỌC THƠM</v>
          </cell>
          <cell r="E1429">
            <v>44616</v>
          </cell>
          <cell r="F1429" t="str">
            <v>1515</v>
          </cell>
          <cell r="G1429" t="str">
            <v>WM GLI Pleiku</v>
          </cell>
          <cell r="H1429" t="str">
            <v>VND</v>
          </cell>
          <cell r="I1429" t="str">
            <v>TM/20E#0001519</v>
          </cell>
          <cell r="J1429">
            <v>44617</v>
          </cell>
        </row>
        <row r="1430">
          <cell r="A1430" t="str">
            <v>9101154680</v>
          </cell>
          <cell r="B1430" t="str">
            <v>5131530737</v>
          </cell>
          <cell r="C1430" t="str">
            <v>2003606</v>
          </cell>
          <cell r="D1430" t="str">
            <v>CTY TNHH MTV TMDV NGỌC THƠM</v>
          </cell>
          <cell r="E1430">
            <v>44616</v>
          </cell>
          <cell r="F1430" t="str">
            <v>6125</v>
          </cell>
          <cell r="G1430" t="str">
            <v>WM+ HBH Toà Ann House, Tân Thị</v>
          </cell>
          <cell r="H1430" t="str">
            <v>VND</v>
          </cell>
          <cell r="I1430" t="str">
            <v>TM/20E#0001026</v>
          </cell>
          <cell r="J1430">
            <v>44617</v>
          </cell>
        </row>
        <row r="1431">
          <cell r="A1431" t="str">
            <v>9101154763</v>
          </cell>
          <cell r="B1431" t="str">
            <v>5131530777</v>
          </cell>
          <cell r="C1431" t="str">
            <v>2003606</v>
          </cell>
          <cell r="D1431" t="str">
            <v>CTY TNHH MTV TMDV NGỌC THƠM</v>
          </cell>
          <cell r="E1431">
            <v>44616</v>
          </cell>
          <cell r="F1431" t="str">
            <v>4384</v>
          </cell>
          <cell r="G1431" t="str">
            <v>WM+ HCM CC Jamona 2 - B2</v>
          </cell>
          <cell r="H1431" t="str">
            <v>VND</v>
          </cell>
          <cell r="I1431" t="str">
            <v>TM/20E#0056411</v>
          </cell>
          <cell r="J1431">
            <v>44617</v>
          </cell>
        </row>
        <row r="1432">
          <cell r="A1432" t="str">
            <v>9101154798</v>
          </cell>
          <cell r="B1432" t="str">
            <v>5131530800</v>
          </cell>
          <cell r="C1432" t="str">
            <v>2003606</v>
          </cell>
          <cell r="D1432" t="str">
            <v>CTY TNHH MTV TMDV NGỌC THƠM</v>
          </cell>
          <cell r="E1432">
            <v>44616</v>
          </cell>
          <cell r="F1432" t="str">
            <v>4629</v>
          </cell>
          <cell r="G1432" t="str">
            <v>WM+ TTH 50 Phan Bội Châu</v>
          </cell>
          <cell r="H1432" t="str">
            <v>VND</v>
          </cell>
          <cell r="I1432" t="str">
            <v>TM/20E#0002567</v>
          </cell>
          <cell r="J1432">
            <v>44617</v>
          </cell>
        </row>
        <row r="1433">
          <cell r="A1433" t="str">
            <v>9101154900</v>
          </cell>
          <cell r="B1433" t="str">
            <v>5131530837</v>
          </cell>
          <cell r="C1433" t="str">
            <v>2003606</v>
          </cell>
          <cell r="D1433" t="str">
            <v>CTY TNHH MTV TMDV NGỌC THƠM</v>
          </cell>
          <cell r="E1433">
            <v>44616</v>
          </cell>
          <cell r="F1433" t="str">
            <v>5340</v>
          </cell>
          <cell r="G1433" t="str">
            <v>WM+ HNI 17 Ngõ 75 Hồ Tùng Mậu</v>
          </cell>
          <cell r="H1433" t="str">
            <v>VND</v>
          </cell>
          <cell r="I1433" t="str">
            <v>TM/20E#0191296</v>
          </cell>
          <cell r="J1433">
            <v>44617</v>
          </cell>
        </row>
        <row r="1434">
          <cell r="A1434" t="str">
            <v>9101154935</v>
          </cell>
          <cell r="B1434" t="str">
            <v>5131530860</v>
          </cell>
          <cell r="C1434" t="str">
            <v>2003606</v>
          </cell>
          <cell r="D1434" t="str">
            <v>CTY TNHH MTV TMDV NGỌC THƠM</v>
          </cell>
          <cell r="E1434">
            <v>44616</v>
          </cell>
          <cell r="F1434" t="str">
            <v>5659</v>
          </cell>
          <cell r="G1434" t="str">
            <v>WM+ HNI 92 Tô Vĩnh Diện</v>
          </cell>
          <cell r="H1434" t="str">
            <v>VND</v>
          </cell>
          <cell r="I1434" t="str">
            <v>TM/20E#0191306</v>
          </cell>
          <cell r="J1434">
            <v>44617</v>
          </cell>
        </row>
        <row r="1435">
          <cell r="A1435" t="str">
            <v>9101155036</v>
          </cell>
          <cell r="B1435" t="str">
            <v>5131530914</v>
          </cell>
          <cell r="C1435" t="str">
            <v>2003606</v>
          </cell>
          <cell r="D1435" t="str">
            <v>CTY TNHH MTV TMDV NGỌC THƠM</v>
          </cell>
          <cell r="E1435">
            <v>44616</v>
          </cell>
          <cell r="F1435" t="str">
            <v>1623</v>
          </cell>
          <cell r="G1435" t="str">
            <v>WM VCP QNI Quảng Ngãi</v>
          </cell>
          <cell r="H1435" t="str">
            <v>VND</v>
          </cell>
          <cell r="I1435" t="str">
            <v>TM/20E#0000866</v>
          </cell>
          <cell r="J1435">
            <v>44617</v>
          </cell>
        </row>
        <row r="1436">
          <cell r="A1436" t="str">
            <v>9101155042</v>
          </cell>
          <cell r="B1436" t="str">
            <v>5131530918</v>
          </cell>
          <cell r="C1436" t="str">
            <v>2003606</v>
          </cell>
          <cell r="D1436" t="str">
            <v>CTY TNHH MTV TMDV NGỌC THƠM</v>
          </cell>
          <cell r="E1436">
            <v>44616</v>
          </cell>
          <cell r="F1436" t="str">
            <v>3479</v>
          </cell>
          <cell r="G1436" t="str">
            <v>WM+ QNH Khu 2 Thanh Sơn</v>
          </cell>
          <cell r="H1436" t="str">
            <v>VND</v>
          </cell>
          <cell r="I1436" t="str">
            <v>TM/20E#0016713</v>
          </cell>
          <cell r="J1436">
            <v>44617</v>
          </cell>
        </row>
        <row r="1437">
          <cell r="A1437" t="str">
            <v>9101155066</v>
          </cell>
          <cell r="B1437" t="str">
            <v>5131530926</v>
          </cell>
          <cell r="C1437" t="str">
            <v>2003606</v>
          </cell>
          <cell r="D1437" t="str">
            <v>CTY TNHH MTV TMDV NGỌC THƠM</v>
          </cell>
          <cell r="E1437">
            <v>44616</v>
          </cell>
          <cell r="F1437" t="str">
            <v>3443</v>
          </cell>
          <cell r="G1437" t="str">
            <v>WM+ HCM 1189-1191 Phạm Văn Bạc</v>
          </cell>
          <cell r="H1437" t="str">
            <v>VND</v>
          </cell>
          <cell r="I1437" t="str">
            <v>TM/20E#0056429</v>
          </cell>
          <cell r="J1437">
            <v>44617</v>
          </cell>
        </row>
        <row r="1438">
          <cell r="A1438" t="str">
            <v>9101155086</v>
          </cell>
          <cell r="B1438" t="str">
            <v>5131530932</v>
          </cell>
          <cell r="C1438" t="str">
            <v>2003606</v>
          </cell>
          <cell r="D1438" t="str">
            <v>CTY TNHH MTV TMDV NGỌC THƠM</v>
          </cell>
          <cell r="E1438">
            <v>44616</v>
          </cell>
          <cell r="F1438" t="str">
            <v>5046</v>
          </cell>
          <cell r="G1438" t="str">
            <v>WM+ CMU 418 Trần Văn Thời</v>
          </cell>
          <cell r="H1438" t="str">
            <v>VND</v>
          </cell>
          <cell r="I1438" t="str">
            <v>TM/20E#0001507</v>
          </cell>
          <cell r="J1438">
            <v>44617</v>
          </cell>
        </row>
        <row r="1439">
          <cell r="A1439" t="str">
            <v>9101155139</v>
          </cell>
          <cell r="B1439" t="str">
            <v>5131530954</v>
          </cell>
          <cell r="C1439" t="str">
            <v>2003606</v>
          </cell>
          <cell r="D1439" t="str">
            <v>CTY TNHH MTV TMDV NGỌC THƠM</v>
          </cell>
          <cell r="E1439">
            <v>44616</v>
          </cell>
          <cell r="F1439" t="str">
            <v>3229</v>
          </cell>
          <cell r="G1439" t="str">
            <v>WM+ HNI CT7K Parkview Dương Nộ</v>
          </cell>
          <cell r="H1439" t="str">
            <v>VND</v>
          </cell>
          <cell r="I1439" t="str">
            <v>TM/20E#0191361</v>
          </cell>
          <cell r="J1439">
            <v>44617</v>
          </cell>
        </row>
        <row r="1440">
          <cell r="A1440" t="str">
            <v>9101155149</v>
          </cell>
          <cell r="B1440" t="str">
            <v>5131530958</v>
          </cell>
          <cell r="C1440" t="str">
            <v>2003606</v>
          </cell>
          <cell r="D1440" t="str">
            <v>CTY TNHH MTV TMDV NGỌC THƠM</v>
          </cell>
          <cell r="E1440">
            <v>44616</v>
          </cell>
          <cell r="F1440" t="str">
            <v>2142</v>
          </cell>
          <cell r="G1440" t="str">
            <v>WM+ HNI 268 Lê Trọng Tấn</v>
          </cell>
          <cell r="H1440" t="str">
            <v>VND</v>
          </cell>
          <cell r="I1440" t="str">
            <v>TM/20E#0191363</v>
          </cell>
          <cell r="J1440">
            <v>44617</v>
          </cell>
        </row>
        <row r="1441">
          <cell r="A1441" t="str">
            <v>9101155154</v>
          </cell>
          <cell r="B1441" t="str">
            <v>5131530962</v>
          </cell>
          <cell r="C1441" t="str">
            <v>2003606</v>
          </cell>
          <cell r="D1441" t="str">
            <v>CTY TNHH MTV TMDV NGỌC THƠM</v>
          </cell>
          <cell r="E1441">
            <v>44616</v>
          </cell>
          <cell r="F1441" t="str">
            <v>5588</v>
          </cell>
          <cell r="G1441" t="str">
            <v>WM+ HCM Lô TM BPA-01.05-Botani</v>
          </cell>
          <cell r="H1441" t="str">
            <v>VND</v>
          </cell>
          <cell r="I1441" t="str">
            <v>TM/20E#0056433</v>
          </cell>
          <cell r="J1441">
            <v>44617</v>
          </cell>
        </row>
        <row r="1442">
          <cell r="A1442" t="str">
            <v>9101155207</v>
          </cell>
          <cell r="B1442" t="str">
            <v>5131530988</v>
          </cell>
          <cell r="C1442" t="str">
            <v>2003606</v>
          </cell>
          <cell r="D1442" t="str">
            <v>CTY TNHH MTV TMDV NGỌC THƠM</v>
          </cell>
          <cell r="E1442">
            <v>44616</v>
          </cell>
          <cell r="F1442" t="str">
            <v>5230</v>
          </cell>
          <cell r="G1442" t="str">
            <v>WM+ HCM 2N Bình Giã</v>
          </cell>
          <cell r="H1442" t="str">
            <v>VND</v>
          </cell>
          <cell r="I1442" t="str">
            <v>TM/20E#0056439</v>
          </cell>
          <cell r="J1442">
            <v>44617</v>
          </cell>
        </row>
        <row r="1443">
          <cell r="A1443" t="str">
            <v>9101155209</v>
          </cell>
          <cell r="B1443" t="str">
            <v>5131530990</v>
          </cell>
          <cell r="C1443" t="str">
            <v>2003606</v>
          </cell>
          <cell r="D1443" t="str">
            <v>CTY TNHH MTV TMDV NGỌC THƠM</v>
          </cell>
          <cell r="E1443">
            <v>44616</v>
          </cell>
          <cell r="F1443" t="str">
            <v>4202</v>
          </cell>
          <cell r="G1443" t="str">
            <v>WM+ HCM 28 Trần Tử Bình</v>
          </cell>
          <cell r="H1443" t="str">
            <v>VND</v>
          </cell>
          <cell r="I1443" t="str">
            <v>TM/20E#0056440</v>
          </cell>
          <cell r="J1443">
            <v>44617</v>
          </cell>
        </row>
        <row r="1444">
          <cell r="A1444" t="str">
            <v>9101155211</v>
          </cell>
          <cell r="B1444" t="str">
            <v>5131530992</v>
          </cell>
          <cell r="C1444" t="str">
            <v>2003606</v>
          </cell>
          <cell r="D1444" t="str">
            <v>CTY TNHH MTV TMDV NGỌC THƠM</v>
          </cell>
          <cell r="E1444">
            <v>44616</v>
          </cell>
          <cell r="F1444" t="str">
            <v>5697</v>
          </cell>
          <cell r="G1444" t="str">
            <v>WM+ HTH 160 Trần Phú</v>
          </cell>
          <cell r="H1444" t="str">
            <v>VND</v>
          </cell>
          <cell r="I1444" t="str">
            <v>TM/20E#0002743</v>
          </cell>
          <cell r="J1444">
            <v>44617</v>
          </cell>
        </row>
        <row r="1445">
          <cell r="A1445" t="str">
            <v>9101155215</v>
          </cell>
          <cell r="B1445" t="str">
            <v>5131531006</v>
          </cell>
          <cell r="C1445" t="str">
            <v>2003606</v>
          </cell>
          <cell r="D1445" t="str">
            <v>CTY TNHH MTV TMDV NGỌC THƠM</v>
          </cell>
          <cell r="E1445">
            <v>44616</v>
          </cell>
          <cell r="F1445" t="str">
            <v>2558</v>
          </cell>
          <cell r="G1445" t="str">
            <v>WM+ HNI 70/268 Ngọc Thụy</v>
          </cell>
          <cell r="H1445" t="str">
            <v>VND</v>
          </cell>
          <cell r="I1445" t="str">
            <v>TM/20E#0191386</v>
          </cell>
          <cell r="J1445">
            <v>44617</v>
          </cell>
        </row>
        <row r="1446">
          <cell r="A1446" t="str">
            <v>9101155235</v>
          </cell>
          <cell r="B1446" t="str">
            <v>5131531012</v>
          </cell>
          <cell r="C1446" t="str">
            <v>2003606</v>
          </cell>
          <cell r="D1446" t="str">
            <v>CTY TNHH MTV TMDV NGỌC THƠM</v>
          </cell>
          <cell r="E1446">
            <v>44616</v>
          </cell>
          <cell r="F1446" t="str">
            <v>3610</v>
          </cell>
          <cell r="G1446" t="str">
            <v>WM+ KHA 513 Đường 2/4</v>
          </cell>
          <cell r="H1446" t="str">
            <v>VND</v>
          </cell>
          <cell r="I1446" t="str">
            <v>TM/20E#0005203</v>
          </cell>
          <cell r="J1446">
            <v>44617</v>
          </cell>
        </row>
        <row r="1447">
          <cell r="A1447" t="str">
            <v>9101155253</v>
          </cell>
          <cell r="B1447" t="str">
            <v>5131531031</v>
          </cell>
          <cell r="C1447" t="str">
            <v>2003606</v>
          </cell>
          <cell r="D1447" t="str">
            <v>CTY TNHH MTV TMDV NGỌC THƠM</v>
          </cell>
          <cell r="E1447">
            <v>44616</v>
          </cell>
          <cell r="F1447" t="str">
            <v>6066</v>
          </cell>
          <cell r="G1447" t="str">
            <v>WM+ HCM 59-61 Tân Hải</v>
          </cell>
          <cell r="H1447" t="str">
            <v>VND</v>
          </cell>
          <cell r="I1447" t="str">
            <v>TM/20E#0056447</v>
          </cell>
          <cell r="J1447">
            <v>44617</v>
          </cell>
        </row>
        <row r="1448">
          <cell r="A1448" t="str">
            <v>9101155281</v>
          </cell>
          <cell r="B1448" t="str">
            <v>5131531052</v>
          </cell>
          <cell r="C1448" t="str">
            <v>2003606</v>
          </cell>
          <cell r="D1448" t="str">
            <v>CTY TNHH MTV TMDV NGỌC THƠM</v>
          </cell>
          <cell r="E1448">
            <v>44616</v>
          </cell>
          <cell r="F1448" t="str">
            <v>1629</v>
          </cell>
          <cell r="G1448" t="str">
            <v>WM VCP BNH Bắc Ninh</v>
          </cell>
          <cell r="H1448" t="str">
            <v>VND</v>
          </cell>
          <cell r="I1448" t="str">
            <v>TM/20E#0004831</v>
          </cell>
          <cell r="J1448">
            <v>44617</v>
          </cell>
        </row>
        <row r="1449">
          <cell r="A1449" t="str">
            <v>9101155286</v>
          </cell>
          <cell r="B1449" t="str">
            <v>5131531053</v>
          </cell>
          <cell r="C1449" t="str">
            <v>2003606</v>
          </cell>
          <cell r="D1449" t="str">
            <v>CTY TNHH MTV TMDV NGỌC THƠM</v>
          </cell>
          <cell r="E1449">
            <v>44616</v>
          </cell>
          <cell r="F1449" t="str">
            <v>5587</v>
          </cell>
          <cell r="G1449" t="str">
            <v>WM+ BNH 46 Thanh Bình</v>
          </cell>
          <cell r="H1449" t="str">
            <v>VND</v>
          </cell>
          <cell r="I1449" t="str">
            <v>TM/20E#0004832</v>
          </cell>
          <cell r="J1449">
            <v>44617</v>
          </cell>
        </row>
        <row r="1450">
          <cell r="A1450" t="str">
            <v>9101155288</v>
          </cell>
          <cell r="B1450" t="str">
            <v>5131531066</v>
          </cell>
          <cell r="C1450" t="str">
            <v>2003606</v>
          </cell>
          <cell r="D1450" t="str">
            <v>CTY TNHH MTV TMDV NGỌC THƠM</v>
          </cell>
          <cell r="E1450">
            <v>44616</v>
          </cell>
          <cell r="F1450" t="str">
            <v>2189</v>
          </cell>
          <cell r="G1450" t="str">
            <v>WM+ HNI 29A Ng Công Hoan</v>
          </cell>
          <cell r="H1450" t="str">
            <v>VND</v>
          </cell>
          <cell r="I1450" t="str">
            <v>TM/20E#0191416</v>
          </cell>
          <cell r="J1450">
            <v>44617</v>
          </cell>
        </row>
        <row r="1451">
          <cell r="A1451" t="str">
            <v>9101155289</v>
          </cell>
          <cell r="B1451" t="str">
            <v>5131531067</v>
          </cell>
          <cell r="C1451" t="str">
            <v>2003606</v>
          </cell>
          <cell r="D1451" t="str">
            <v>CTY TNHH MTV TMDV NGỌC THƠM</v>
          </cell>
          <cell r="E1451">
            <v>44616</v>
          </cell>
          <cell r="F1451" t="str">
            <v>5362</v>
          </cell>
          <cell r="G1451" t="str">
            <v>WM+ DNG 62 Nguyễn Hữu Tiến</v>
          </cell>
          <cell r="H1451" t="str">
            <v>VND</v>
          </cell>
          <cell r="I1451" t="str">
            <v>TM/20E#0025150</v>
          </cell>
          <cell r="J1451">
            <v>44617</v>
          </cell>
        </row>
        <row r="1452">
          <cell r="A1452" t="str">
            <v>9101155295</v>
          </cell>
          <cell r="B1452" t="str">
            <v>5131531069</v>
          </cell>
          <cell r="C1452" t="str">
            <v>2003606</v>
          </cell>
          <cell r="D1452" t="str">
            <v>CTY TNHH MTV TMDV NGỌC THƠM</v>
          </cell>
          <cell r="E1452">
            <v>44616</v>
          </cell>
          <cell r="F1452" t="str">
            <v>4616</v>
          </cell>
          <cell r="G1452" t="str">
            <v>WM+ BTN 180 Võ Thị Sáu</v>
          </cell>
          <cell r="H1452" t="str">
            <v>VND</v>
          </cell>
          <cell r="I1452" t="str">
            <v>TM/20E#0002681</v>
          </cell>
          <cell r="J1452">
            <v>44617</v>
          </cell>
        </row>
        <row r="1453">
          <cell r="A1453" t="str">
            <v>9101155299</v>
          </cell>
          <cell r="B1453" t="str">
            <v>5131531073</v>
          </cell>
          <cell r="C1453" t="str">
            <v>2003606</v>
          </cell>
          <cell r="D1453" t="str">
            <v>CTY TNHH MTV TMDV NGỌC THƠM</v>
          </cell>
          <cell r="E1453">
            <v>44616</v>
          </cell>
          <cell r="F1453" t="str">
            <v>2507</v>
          </cell>
          <cell r="G1453" t="str">
            <v>WM+ HCM 18 Trương Gia Mô</v>
          </cell>
          <cell r="H1453" t="str">
            <v>VND</v>
          </cell>
          <cell r="I1453" t="str">
            <v>TM/20E#0056453</v>
          </cell>
          <cell r="J1453">
            <v>44617</v>
          </cell>
        </row>
        <row r="1454">
          <cell r="A1454" t="str">
            <v>9101155301</v>
          </cell>
          <cell r="B1454" t="str">
            <v>5131531085</v>
          </cell>
          <cell r="C1454" t="str">
            <v>2003606</v>
          </cell>
          <cell r="D1454" t="str">
            <v>CTY TNHH MTV TMDV NGỌC THƠM</v>
          </cell>
          <cell r="E1454">
            <v>44616</v>
          </cell>
          <cell r="F1454" t="str">
            <v>5193</v>
          </cell>
          <cell r="G1454" t="str">
            <v>WM+ NTN 10 Nguyễn Du</v>
          </cell>
          <cell r="H1454" t="str">
            <v>VND</v>
          </cell>
          <cell r="I1454" t="str">
            <v>TM/20E#0002520</v>
          </cell>
          <cell r="J1454">
            <v>44617</v>
          </cell>
        </row>
        <row r="1455">
          <cell r="A1455" t="str">
            <v>9101155311</v>
          </cell>
          <cell r="B1455" t="str">
            <v>5131531091</v>
          </cell>
          <cell r="C1455" t="str">
            <v>2003606</v>
          </cell>
          <cell r="D1455" t="str">
            <v>CTY TNHH MTV TMDV NGỌC THƠM</v>
          </cell>
          <cell r="E1455">
            <v>44616</v>
          </cell>
          <cell r="F1455" t="str">
            <v>3455</v>
          </cell>
          <cell r="G1455" t="str">
            <v>WM+ HNI18T1-HH6 Nam An Khánh</v>
          </cell>
          <cell r="H1455" t="str">
            <v>VND</v>
          </cell>
          <cell r="I1455" t="str">
            <v>TM/20E#0191428</v>
          </cell>
          <cell r="J1455">
            <v>44617</v>
          </cell>
        </row>
        <row r="1456">
          <cell r="A1456" t="str">
            <v>9101155312</v>
          </cell>
          <cell r="B1456" t="str">
            <v>5131531093</v>
          </cell>
          <cell r="C1456" t="str">
            <v>2003606</v>
          </cell>
          <cell r="D1456" t="str">
            <v>CTY TNHH MTV TMDV NGỌC THƠM</v>
          </cell>
          <cell r="E1456">
            <v>44616</v>
          </cell>
          <cell r="F1456" t="str">
            <v>3627</v>
          </cell>
          <cell r="G1456" t="str">
            <v>WM+ PTO Khu 2A, Nông Trang</v>
          </cell>
          <cell r="H1456" t="str">
            <v>VND</v>
          </cell>
          <cell r="I1456" t="str">
            <v>TM/20E#0003475</v>
          </cell>
          <cell r="J1456">
            <v>44617</v>
          </cell>
        </row>
        <row r="1457">
          <cell r="A1457" t="str">
            <v>9101155320</v>
          </cell>
          <cell r="B1457" t="str">
            <v>5131531105</v>
          </cell>
          <cell r="C1457" t="str">
            <v>2003606</v>
          </cell>
          <cell r="D1457" t="str">
            <v>CTY TNHH MTV TMDV NGỌC THƠM</v>
          </cell>
          <cell r="E1457">
            <v>44616</v>
          </cell>
          <cell r="F1457" t="str">
            <v>5362</v>
          </cell>
          <cell r="G1457" t="str">
            <v>WM+ DNG 62 Nguyễn Hữu Tiến</v>
          </cell>
          <cell r="H1457" t="str">
            <v>VND</v>
          </cell>
          <cell r="I1457" t="str">
            <v>TM/20E#0025153</v>
          </cell>
          <cell r="J1457">
            <v>44617</v>
          </cell>
        </row>
        <row r="1458">
          <cell r="A1458" t="str">
            <v>9101155321</v>
          </cell>
          <cell r="B1458" t="str">
            <v>5131531107</v>
          </cell>
          <cell r="C1458" t="str">
            <v>2003606</v>
          </cell>
          <cell r="D1458" t="str">
            <v>CTY TNHH MTV TMDV NGỌC THƠM</v>
          </cell>
          <cell r="E1458">
            <v>44616</v>
          </cell>
          <cell r="F1458" t="str">
            <v>3461</v>
          </cell>
          <cell r="G1458" t="str">
            <v>WM+ HDG 42 Thanh Niên</v>
          </cell>
          <cell r="H1458" t="str">
            <v>VND</v>
          </cell>
          <cell r="I1458" t="str">
            <v>TM/20E#0004464</v>
          </cell>
          <cell r="J1458">
            <v>44617</v>
          </cell>
        </row>
        <row r="1459">
          <cell r="A1459" t="str">
            <v>9101155333</v>
          </cell>
          <cell r="B1459" t="str">
            <v>5131531111</v>
          </cell>
          <cell r="C1459" t="str">
            <v>2003606</v>
          </cell>
          <cell r="D1459" t="str">
            <v>CTY TNHH MTV TMDV NGỌC THƠM</v>
          </cell>
          <cell r="E1459">
            <v>44616</v>
          </cell>
          <cell r="F1459" t="str">
            <v>4690</v>
          </cell>
          <cell r="G1459" t="str">
            <v>WM+ TQG Đức Hùng Plaza</v>
          </cell>
          <cell r="H1459" t="str">
            <v>VND</v>
          </cell>
          <cell r="I1459" t="str">
            <v>TM/20E#0001773</v>
          </cell>
          <cell r="J1459">
            <v>44617</v>
          </cell>
        </row>
        <row r="1460">
          <cell r="A1460" t="str">
            <v>9101155334</v>
          </cell>
          <cell r="B1460" t="str">
            <v>5131531113</v>
          </cell>
          <cell r="C1460" t="str">
            <v>2003606</v>
          </cell>
          <cell r="D1460" t="str">
            <v>CTY TNHH MTV TMDV NGỌC THƠM</v>
          </cell>
          <cell r="E1460">
            <v>44616</v>
          </cell>
          <cell r="F1460" t="str">
            <v>4690</v>
          </cell>
          <cell r="G1460" t="str">
            <v>WM+ TQG Đức Hùng Plaza</v>
          </cell>
          <cell r="H1460" t="str">
            <v>VND</v>
          </cell>
          <cell r="I1460" t="str">
            <v>TM/20E#0001774</v>
          </cell>
          <cell r="J1460">
            <v>44617</v>
          </cell>
        </row>
        <row r="1461">
          <cell r="A1461" t="str">
            <v>9101155337</v>
          </cell>
          <cell r="B1461" t="str">
            <v>5131531125</v>
          </cell>
          <cell r="C1461" t="str">
            <v>2003606</v>
          </cell>
          <cell r="D1461" t="str">
            <v>CTY TNHH MTV TMDV NGỌC THƠM</v>
          </cell>
          <cell r="E1461">
            <v>44616</v>
          </cell>
          <cell r="F1461" t="str">
            <v>5759</v>
          </cell>
          <cell r="G1461" t="str">
            <v>WM+ TNN 150 Phan Đình Phùng</v>
          </cell>
          <cell r="H1461" t="str">
            <v>VND</v>
          </cell>
          <cell r="I1461" t="str">
            <v>TM/20E#0002108</v>
          </cell>
          <cell r="J1461">
            <v>44617</v>
          </cell>
        </row>
        <row r="1462">
          <cell r="A1462" t="str">
            <v>9101155339</v>
          </cell>
          <cell r="B1462" t="str">
            <v>5131531127</v>
          </cell>
          <cell r="C1462" t="str">
            <v>2003606</v>
          </cell>
          <cell r="D1462" t="str">
            <v>CTY TNHH MTV TMDV NGỌC THƠM</v>
          </cell>
          <cell r="E1462">
            <v>44616</v>
          </cell>
          <cell r="F1462" t="str">
            <v>2100</v>
          </cell>
          <cell r="G1462" t="str">
            <v>WM+ HNI 55 Thụy Khuê</v>
          </cell>
          <cell r="H1462" t="str">
            <v>VND</v>
          </cell>
          <cell r="I1462" t="str">
            <v>TM/20E#0191441</v>
          </cell>
          <cell r="J1462">
            <v>44617</v>
          </cell>
        </row>
        <row r="1463">
          <cell r="A1463" t="str">
            <v>9101155346</v>
          </cell>
          <cell r="B1463" t="str">
            <v>5131531133</v>
          </cell>
          <cell r="C1463" t="str">
            <v>2003606</v>
          </cell>
          <cell r="D1463" t="str">
            <v>CTY TNHH MTV TMDV NGỌC THƠM</v>
          </cell>
          <cell r="E1463">
            <v>44616</v>
          </cell>
          <cell r="F1463" t="str">
            <v>5292</v>
          </cell>
          <cell r="G1463" t="str">
            <v>WM+ NAN LK1-04 Trường Thịnh Ph</v>
          </cell>
          <cell r="H1463" t="str">
            <v>VND</v>
          </cell>
          <cell r="I1463" t="str">
            <v>TM/20E#0004053</v>
          </cell>
          <cell r="J1463">
            <v>44617</v>
          </cell>
        </row>
        <row r="1464">
          <cell r="A1464" t="str">
            <v>9101155347</v>
          </cell>
          <cell r="B1464" t="str">
            <v>5131531145</v>
          </cell>
          <cell r="C1464" t="str">
            <v>2003606</v>
          </cell>
          <cell r="D1464" t="str">
            <v>CTY TNHH MTV TMDV NGỌC THƠM</v>
          </cell>
          <cell r="E1464">
            <v>44616</v>
          </cell>
          <cell r="F1464" t="str">
            <v>5674</v>
          </cell>
          <cell r="G1464" t="str">
            <v>WM+ HNI Xóm 8 Thôn 2 Chợ Thạch</v>
          </cell>
          <cell r="H1464" t="str">
            <v>VND</v>
          </cell>
          <cell r="I1464" t="str">
            <v>TM/20E#0191453</v>
          </cell>
          <cell r="J1464">
            <v>44617</v>
          </cell>
        </row>
        <row r="1465">
          <cell r="A1465" t="str">
            <v>9101155348</v>
          </cell>
          <cell r="B1465" t="str">
            <v>5131531147</v>
          </cell>
          <cell r="C1465" t="str">
            <v>2003606</v>
          </cell>
          <cell r="D1465" t="str">
            <v>CTY TNHH MTV TMDV NGỌC THƠM</v>
          </cell>
          <cell r="E1465">
            <v>44616</v>
          </cell>
          <cell r="F1465" t="str">
            <v>5011</v>
          </cell>
          <cell r="G1465" t="str">
            <v>WM+ DNG 84 Bùi Tá Hán</v>
          </cell>
          <cell r="H1465" t="str">
            <v>VND</v>
          </cell>
          <cell r="I1465" t="str">
            <v>TM/20E#0025157</v>
          </cell>
          <cell r="J1465">
            <v>44617</v>
          </cell>
        </row>
        <row r="1466">
          <cell r="A1466" t="str">
            <v>9101155366</v>
          </cell>
          <cell r="B1466" t="str">
            <v>5131531151</v>
          </cell>
          <cell r="C1466" t="str">
            <v>2003606</v>
          </cell>
          <cell r="D1466" t="str">
            <v>CTY TNHH MTV TMDV NGỌC THƠM</v>
          </cell>
          <cell r="E1466">
            <v>44616</v>
          </cell>
          <cell r="F1466" t="str">
            <v>4554</v>
          </cell>
          <cell r="G1466" t="str">
            <v>WM+ HNI Đội 7 Ngọc Hồi</v>
          </cell>
          <cell r="H1466" t="str">
            <v>VND</v>
          </cell>
          <cell r="I1466" t="str">
            <v>TM/20E#0191457</v>
          </cell>
          <cell r="J1466">
            <v>44617</v>
          </cell>
        </row>
        <row r="1467">
          <cell r="A1467" t="str">
            <v>9101155385</v>
          </cell>
          <cell r="B1467" t="str">
            <v>5131531165</v>
          </cell>
          <cell r="C1467" t="str">
            <v>2003606</v>
          </cell>
          <cell r="D1467" t="str">
            <v>CTY TNHH MTV TMDV NGỌC THƠM</v>
          </cell>
          <cell r="E1467">
            <v>44616</v>
          </cell>
          <cell r="F1467" t="str">
            <v>5188</v>
          </cell>
          <cell r="G1467" t="str">
            <v>WM+ HGG 469 Nguyễn Trãi</v>
          </cell>
          <cell r="H1467" t="str">
            <v>VND</v>
          </cell>
          <cell r="I1467" t="str">
            <v>TM/20E#0000730</v>
          </cell>
          <cell r="J1467">
            <v>44617</v>
          </cell>
        </row>
        <row r="1468">
          <cell r="A1468" t="str">
            <v>9101155403</v>
          </cell>
          <cell r="B1468" t="str">
            <v>5131531171</v>
          </cell>
          <cell r="C1468" t="str">
            <v>2003606</v>
          </cell>
          <cell r="D1468" t="str">
            <v>CTY TNHH MTV TMDV NGỌC THƠM</v>
          </cell>
          <cell r="E1468">
            <v>44616</v>
          </cell>
          <cell r="F1468" t="str">
            <v>4450</v>
          </cell>
          <cell r="G1468" t="str">
            <v>WM+ HNI Hải Phát Plaza</v>
          </cell>
          <cell r="H1468" t="str">
            <v>VND</v>
          </cell>
          <cell r="I1468" t="str">
            <v>TM/20E#0191466</v>
          </cell>
          <cell r="J1468">
            <v>44617</v>
          </cell>
        </row>
        <row r="1469">
          <cell r="A1469" t="str">
            <v>9101155404</v>
          </cell>
          <cell r="B1469" t="str">
            <v>5131531173</v>
          </cell>
          <cell r="C1469" t="str">
            <v>2003606</v>
          </cell>
          <cell r="D1469" t="str">
            <v>CTY TNHH MTV TMDV NGỌC THƠM</v>
          </cell>
          <cell r="E1469">
            <v>44616</v>
          </cell>
          <cell r="F1469" t="str">
            <v>5496</v>
          </cell>
          <cell r="G1469" t="str">
            <v>WM+ BGG 61 Mỹ Độ</v>
          </cell>
          <cell r="H1469" t="str">
            <v>VND</v>
          </cell>
          <cell r="I1469" t="str">
            <v>TM/20E#0003139</v>
          </cell>
          <cell r="J1469">
            <v>44617</v>
          </cell>
        </row>
        <row r="1470">
          <cell r="A1470" t="str">
            <v>9101155424</v>
          </cell>
          <cell r="B1470" t="str">
            <v>5131531206</v>
          </cell>
          <cell r="C1470" t="str">
            <v>2003606</v>
          </cell>
          <cell r="D1470" t="str">
            <v>CTY TNHH MTV TMDV NGỌC THƠM</v>
          </cell>
          <cell r="E1470">
            <v>44616</v>
          </cell>
          <cell r="F1470" t="str">
            <v>3954</v>
          </cell>
          <cell r="G1470" t="str">
            <v>WM+ HDG 108 Vũ Hựu</v>
          </cell>
          <cell r="H1470" t="str">
            <v>VND</v>
          </cell>
          <cell r="I1470" t="str">
            <v>TM/20E#0004465</v>
          </cell>
          <cell r="J1470">
            <v>44617</v>
          </cell>
        </row>
        <row r="1471">
          <cell r="A1471" t="str">
            <v>9101155426</v>
          </cell>
          <cell r="B1471" t="str">
            <v>5131531208</v>
          </cell>
          <cell r="C1471" t="str">
            <v>2003606</v>
          </cell>
          <cell r="D1471" t="str">
            <v>CTY TNHH MTV TMDV NGỌC THƠM</v>
          </cell>
          <cell r="E1471">
            <v>44616</v>
          </cell>
          <cell r="F1471" t="str">
            <v>5820</v>
          </cell>
          <cell r="G1471" t="str">
            <v>WM+ QNH 1 Trần Quang Triều</v>
          </cell>
          <cell r="H1471" t="str">
            <v>VND</v>
          </cell>
          <cell r="I1471" t="str">
            <v>TM/20E#0016720</v>
          </cell>
          <cell r="J1471">
            <v>44617</v>
          </cell>
        </row>
        <row r="1472">
          <cell r="A1472" t="str">
            <v>9101155428</v>
          </cell>
          <cell r="B1472" t="str">
            <v>5131531210</v>
          </cell>
          <cell r="C1472" t="str">
            <v>2003606</v>
          </cell>
          <cell r="D1472" t="str">
            <v>CTY TNHH MTV TMDV NGỌC THƠM</v>
          </cell>
          <cell r="E1472">
            <v>44616</v>
          </cell>
          <cell r="F1472" t="str">
            <v>3379</v>
          </cell>
          <cell r="G1472" t="str">
            <v>WM+ HCM Vinhomes Central Park</v>
          </cell>
          <cell r="H1472" t="str">
            <v>VND</v>
          </cell>
          <cell r="I1472" t="str">
            <v>TM/20E#0056467</v>
          </cell>
          <cell r="J1472">
            <v>44617</v>
          </cell>
        </row>
        <row r="1473">
          <cell r="A1473" t="str">
            <v>9101155430</v>
          </cell>
          <cell r="B1473" t="str">
            <v>5131531212</v>
          </cell>
          <cell r="C1473" t="str">
            <v>2003606</v>
          </cell>
          <cell r="D1473" t="str">
            <v>CTY TNHH MTV TMDV NGỌC THƠM</v>
          </cell>
          <cell r="E1473">
            <v>44616</v>
          </cell>
          <cell r="F1473" t="str">
            <v>3555</v>
          </cell>
          <cell r="G1473" t="str">
            <v>WM+ HNI Lô 4, TT19&amp;20 Xuân Phư</v>
          </cell>
          <cell r="H1473" t="str">
            <v>VND</v>
          </cell>
          <cell r="I1473" t="str">
            <v>TM/20E#0191491</v>
          </cell>
          <cell r="J1473">
            <v>44617</v>
          </cell>
        </row>
        <row r="1474">
          <cell r="A1474" t="str">
            <v>9101155438</v>
          </cell>
          <cell r="B1474" t="str">
            <v>5131531224</v>
          </cell>
          <cell r="C1474" t="str">
            <v>2003606</v>
          </cell>
          <cell r="D1474" t="str">
            <v>CTY TNHH MTV TMDV NGỌC THƠM</v>
          </cell>
          <cell r="E1474">
            <v>44616</v>
          </cell>
          <cell r="F1474" t="str">
            <v>4690</v>
          </cell>
          <cell r="G1474" t="str">
            <v>WM+ TQG Đức Hùng Plaza</v>
          </cell>
          <cell r="H1474" t="str">
            <v>VND</v>
          </cell>
          <cell r="I1474" t="str">
            <v>TM/20E#0001775</v>
          </cell>
          <cell r="J1474">
            <v>44617</v>
          </cell>
        </row>
        <row r="1475">
          <cell r="A1475" t="str">
            <v>9101155440</v>
          </cell>
          <cell r="B1475" t="str">
            <v>5131531228</v>
          </cell>
          <cell r="C1475" t="str">
            <v>2003606</v>
          </cell>
          <cell r="D1475" t="str">
            <v>CTY TNHH MTV TMDV NGỌC THƠM</v>
          </cell>
          <cell r="E1475">
            <v>44616</v>
          </cell>
          <cell r="F1475" t="str">
            <v>5645</v>
          </cell>
          <cell r="G1475" t="str">
            <v>WM+ DNG 86 Cao Sơn Pháo</v>
          </cell>
          <cell r="H1475" t="str">
            <v>VND</v>
          </cell>
          <cell r="I1475" t="str">
            <v>TM/20E#0025159</v>
          </cell>
          <cell r="J1475">
            <v>44617</v>
          </cell>
        </row>
        <row r="1476">
          <cell r="A1476" t="str">
            <v>9101155456</v>
          </cell>
          <cell r="B1476" t="str">
            <v>5131531231</v>
          </cell>
          <cell r="C1476" t="str">
            <v>2003606</v>
          </cell>
          <cell r="D1476" t="str">
            <v>CTY TNHH MTV TMDV NGỌC THƠM</v>
          </cell>
          <cell r="E1476">
            <v>44616</v>
          </cell>
          <cell r="F1476" t="str">
            <v>3026</v>
          </cell>
          <cell r="G1476" t="str">
            <v>WM+ HNI CC Nàng Hương</v>
          </cell>
          <cell r="H1476" t="str">
            <v>VND</v>
          </cell>
          <cell r="I1476" t="str">
            <v>TM/20E#0191500</v>
          </cell>
          <cell r="J1476">
            <v>44617</v>
          </cell>
        </row>
        <row r="1477">
          <cell r="A1477" t="str">
            <v>9101155475</v>
          </cell>
          <cell r="B1477" t="str">
            <v>5131531251</v>
          </cell>
          <cell r="C1477" t="str">
            <v>2003606</v>
          </cell>
          <cell r="D1477" t="str">
            <v>CTY TNHH MTV TMDV NGỌC THƠM</v>
          </cell>
          <cell r="E1477">
            <v>44616</v>
          </cell>
          <cell r="F1477" t="str">
            <v>6016</v>
          </cell>
          <cell r="G1477" t="str">
            <v>WM+ HNI Đan Tảo, Sóc Sơn</v>
          </cell>
          <cell r="H1477" t="str">
            <v>VND</v>
          </cell>
          <cell r="I1477" t="str">
            <v>TM/20E#0191515</v>
          </cell>
          <cell r="J1477">
            <v>44617</v>
          </cell>
        </row>
        <row r="1478">
          <cell r="A1478" t="str">
            <v>9101155476</v>
          </cell>
          <cell r="B1478" t="str">
            <v>5131531253</v>
          </cell>
          <cell r="C1478" t="str">
            <v>2003606</v>
          </cell>
          <cell r="D1478" t="str">
            <v>CTY TNHH MTV TMDV NGỌC THƠM</v>
          </cell>
          <cell r="E1478">
            <v>44616</v>
          </cell>
          <cell r="F1478" t="str">
            <v>1663</v>
          </cell>
          <cell r="G1478" t="str">
            <v>WM HNI Xuân Diệu</v>
          </cell>
          <cell r="H1478" t="str">
            <v>VND</v>
          </cell>
          <cell r="I1478" t="str">
            <v>TM/20E#0191517</v>
          </cell>
          <cell r="J1478">
            <v>44617</v>
          </cell>
        </row>
        <row r="1479">
          <cell r="A1479" t="str">
            <v>9101155477</v>
          </cell>
          <cell r="B1479" t="str">
            <v>5131531265</v>
          </cell>
          <cell r="C1479" t="str">
            <v>2003606</v>
          </cell>
          <cell r="D1479" t="str">
            <v>CTY TNHH MTV TMDV NGỌC THƠM</v>
          </cell>
          <cell r="E1479">
            <v>44616</v>
          </cell>
          <cell r="F1479" t="str">
            <v>3055</v>
          </cell>
          <cell r="G1479" t="str">
            <v>WM+ HNI 86 Nguyễn Đổng Chi</v>
          </cell>
          <cell r="H1479" t="str">
            <v>VND</v>
          </cell>
          <cell r="I1479" t="str">
            <v>TM/20E#0191523</v>
          </cell>
          <cell r="J1479">
            <v>44617</v>
          </cell>
        </row>
        <row r="1480">
          <cell r="A1480" t="str">
            <v>9101155484</v>
          </cell>
          <cell r="B1480" t="str">
            <v>5131531267</v>
          </cell>
          <cell r="C1480" t="str">
            <v>2003606</v>
          </cell>
          <cell r="D1480" t="str">
            <v>CTY TNHH MTV TMDV NGỌC THƠM</v>
          </cell>
          <cell r="E1480">
            <v>44616</v>
          </cell>
          <cell r="F1480" t="str">
            <v>4358</v>
          </cell>
          <cell r="G1480" t="str">
            <v>WM+ QNH 590 Trần Phú</v>
          </cell>
          <cell r="H1480" t="str">
            <v>VND</v>
          </cell>
          <cell r="I1480" t="str">
            <v>TM/20E#0016722</v>
          </cell>
          <cell r="J1480">
            <v>44617</v>
          </cell>
        </row>
        <row r="1481">
          <cell r="A1481" t="str">
            <v>9101155491</v>
          </cell>
          <cell r="B1481" t="str">
            <v>5131531271</v>
          </cell>
          <cell r="C1481" t="str">
            <v>2003606</v>
          </cell>
          <cell r="D1481" t="str">
            <v>CTY TNHH MTV TMDV NGỌC THƠM</v>
          </cell>
          <cell r="E1481">
            <v>44616</v>
          </cell>
          <cell r="F1481" t="str">
            <v>5304</v>
          </cell>
          <cell r="G1481" t="str">
            <v>WM+ HNI UDIC Riverside 1</v>
          </cell>
          <cell r="H1481" t="str">
            <v>VND</v>
          </cell>
          <cell r="I1481" t="str">
            <v>TM/20E#0191527</v>
          </cell>
          <cell r="J1481">
            <v>44617</v>
          </cell>
        </row>
        <row r="1482">
          <cell r="A1482" t="str">
            <v>9101155505</v>
          </cell>
          <cell r="B1482" t="str">
            <v>5131531277</v>
          </cell>
          <cell r="C1482" t="str">
            <v>2003606</v>
          </cell>
          <cell r="D1482" t="str">
            <v>CTY TNHH MTV TMDV NGỌC THƠM</v>
          </cell>
          <cell r="E1482">
            <v>44616</v>
          </cell>
          <cell r="F1482" t="str">
            <v>4638</v>
          </cell>
          <cell r="G1482" t="str">
            <v>WM+ NAN 16 Lê Lợi</v>
          </cell>
          <cell r="H1482" t="str">
            <v>VND</v>
          </cell>
          <cell r="I1482" t="str">
            <v>TM/20E#0004054</v>
          </cell>
          <cell r="J1482">
            <v>44617</v>
          </cell>
        </row>
        <row r="1483">
          <cell r="A1483" t="str">
            <v>9101155511</v>
          </cell>
          <cell r="B1483" t="str">
            <v>5131531281</v>
          </cell>
          <cell r="C1483" t="str">
            <v>2003606</v>
          </cell>
          <cell r="D1483" t="str">
            <v>CTY TNHH MTV TMDV NGỌC THƠM</v>
          </cell>
          <cell r="E1483">
            <v>44616</v>
          </cell>
          <cell r="F1483" t="str">
            <v>5610</v>
          </cell>
          <cell r="G1483" t="str">
            <v>WM+ HTH 08 Đường 3/2 Hồng Lĩnh</v>
          </cell>
          <cell r="H1483" t="str">
            <v>VND</v>
          </cell>
          <cell r="I1483" t="str">
            <v>TM/20E#0002746</v>
          </cell>
          <cell r="J1483">
            <v>44617</v>
          </cell>
        </row>
        <row r="1484">
          <cell r="A1484" t="str">
            <v>9101155535</v>
          </cell>
          <cell r="B1484" t="str">
            <v>5131531297</v>
          </cell>
          <cell r="C1484" t="str">
            <v>2003606</v>
          </cell>
          <cell r="D1484" t="str">
            <v>CTY TNHH MTV TMDV NGỌC THƠM</v>
          </cell>
          <cell r="E1484">
            <v>44616</v>
          </cell>
          <cell r="F1484" t="str">
            <v>3510</v>
          </cell>
          <cell r="G1484" t="str">
            <v>WM+ DNG 248 Đống Đa</v>
          </cell>
          <cell r="H1484" t="str">
            <v>VND</v>
          </cell>
          <cell r="I1484" t="str">
            <v>TM/20E#0025161</v>
          </cell>
          <cell r="J1484">
            <v>44617</v>
          </cell>
        </row>
        <row r="1485">
          <cell r="A1485" t="str">
            <v>9101155593</v>
          </cell>
          <cell r="B1485" t="str">
            <v>5131531322</v>
          </cell>
          <cell r="C1485" t="str">
            <v>2003606</v>
          </cell>
          <cell r="D1485" t="str">
            <v>CTY TNHH MTV TMDV NGỌC THƠM</v>
          </cell>
          <cell r="E1485">
            <v>44616</v>
          </cell>
          <cell r="F1485" t="str">
            <v>5299</v>
          </cell>
          <cell r="G1485" t="str">
            <v>WM+ NTN 111 Lê Lợi</v>
          </cell>
          <cell r="H1485" t="str">
            <v>VND</v>
          </cell>
          <cell r="I1485" t="str">
            <v>TM/20E#0002522</v>
          </cell>
          <cell r="J1485">
            <v>44617</v>
          </cell>
        </row>
        <row r="1486">
          <cell r="A1486" t="str">
            <v>9101155606</v>
          </cell>
          <cell r="B1486" t="str">
            <v>5131531336</v>
          </cell>
          <cell r="C1486" t="str">
            <v>2003606</v>
          </cell>
          <cell r="D1486" t="str">
            <v>CTY TNHH MTV TMDV NGỌC THƠM</v>
          </cell>
          <cell r="E1486">
            <v>44616</v>
          </cell>
          <cell r="F1486" t="str">
            <v>1620</v>
          </cell>
          <cell r="G1486" t="str">
            <v>WM HNI Gardenia</v>
          </cell>
          <cell r="H1486" t="str">
            <v>VND</v>
          </cell>
          <cell r="I1486" t="str">
            <v>TM/20E#0191563</v>
          </cell>
          <cell r="J1486">
            <v>44617</v>
          </cell>
        </row>
        <row r="1487">
          <cell r="A1487" t="str">
            <v>9101155606</v>
          </cell>
          <cell r="B1487" t="str">
            <v>5131531338</v>
          </cell>
          <cell r="C1487" t="str">
            <v>2003606</v>
          </cell>
          <cell r="D1487" t="str">
            <v>CTY TNHH MTV TMDV NGỌC THƠM</v>
          </cell>
          <cell r="E1487">
            <v>44616</v>
          </cell>
          <cell r="F1487" t="str">
            <v>1620</v>
          </cell>
          <cell r="G1487" t="str">
            <v>WM HNI Gardenia</v>
          </cell>
          <cell r="H1487" t="str">
            <v>VND</v>
          </cell>
          <cell r="I1487" t="str">
            <v>TM/20E#0191564</v>
          </cell>
          <cell r="J1487">
            <v>44617</v>
          </cell>
        </row>
        <row r="1488">
          <cell r="A1488" t="str">
            <v>9101155632</v>
          </cell>
          <cell r="B1488" t="str">
            <v>5131531354</v>
          </cell>
          <cell r="C1488" t="str">
            <v>2003606</v>
          </cell>
          <cell r="D1488" t="str">
            <v>CTY TNHH MTV TMDV NGỌC THƠM</v>
          </cell>
          <cell r="E1488">
            <v>44616</v>
          </cell>
          <cell r="F1488" t="str">
            <v>5346</v>
          </cell>
          <cell r="G1488" t="str">
            <v>WM+ HNI Thôn Bái Đô</v>
          </cell>
          <cell r="H1488" t="str">
            <v>VND</v>
          </cell>
          <cell r="I1488" t="str">
            <v>TM/20E#0191578</v>
          </cell>
          <cell r="J1488">
            <v>44617</v>
          </cell>
        </row>
        <row r="1489">
          <cell r="A1489" t="str">
            <v>9101155712</v>
          </cell>
          <cell r="B1489" t="str">
            <v>5131531378</v>
          </cell>
          <cell r="C1489" t="str">
            <v>2003606</v>
          </cell>
          <cell r="D1489" t="str">
            <v>CTY TNHH MTV TMDV NGỌC THƠM</v>
          </cell>
          <cell r="E1489">
            <v>44616</v>
          </cell>
          <cell r="F1489" t="str">
            <v>4621</v>
          </cell>
          <cell r="G1489" t="str">
            <v>WM+ LAN 468 Nguyễn Đình Chiểu</v>
          </cell>
          <cell r="H1489" t="str">
            <v>VND</v>
          </cell>
          <cell r="I1489" t="str">
            <v>TM/20E#0000961</v>
          </cell>
          <cell r="J1489">
            <v>44617</v>
          </cell>
        </row>
        <row r="1490">
          <cell r="A1490" t="str">
            <v>9101155762</v>
          </cell>
          <cell r="B1490" t="str">
            <v>5131531397</v>
          </cell>
          <cell r="C1490" t="str">
            <v>2003606</v>
          </cell>
          <cell r="D1490" t="str">
            <v>CTY TNHH MTV TMDV NGỌC THƠM</v>
          </cell>
          <cell r="E1490">
            <v>44616</v>
          </cell>
          <cell r="F1490" t="str">
            <v>4360</v>
          </cell>
          <cell r="G1490" t="str">
            <v>WM+ HNI Tổ 1, TT Quang Minh</v>
          </cell>
          <cell r="H1490" t="str">
            <v>VND</v>
          </cell>
          <cell r="I1490" t="str">
            <v>TM/20E#0191600</v>
          </cell>
          <cell r="J1490">
            <v>44617</v>
          </cell>
        </row>
        <row r="1491">
          <cell r="A1491" t="str">
            <v>9101155764</v>
          </cell>
          <cell r="B1491" t="str">
            <v>5131531398</v>
          </cell>
          <cell r="C1491" t="str">
            <v>2003606</v>
          </cell>
          <cell r="D1491" t="str">
            <v>CTY TNHH MTV TMDV NGỌC THƠM</v>
          </cell>
          <cell r="E1491">
            <v>44616</v>
          </cell>
          <cell r="F1491" t="str">
            <v>6182</v>
          </cell>
          <cell r="G1491" t="str">
            <v>WM+ VPC 19 Lê Xoay</v>
          </cell>
          <cell r="H1491" t="str">
            <v>VND</v>
          </cell>
          <cell r="I1491" t="str">
            <v>TM/20E#0000997</v>
          </cell>
          <cell r="J1491">
            <v>44617</v>
          </cell>
        </row>
        <row r="1492">
          <cell r="A1492" t="str">
            <v>9101155780</v>
          </cell>
          <cell r="B1492" t="str">
            <v>5131531415</v>
          </cell>
          <cell r="C1492" t="str">
            <v>2003606</v>
          </cell>
          <cell r="D1492" t="str">
            <v>CTY TNHH MTV TMDV NGỌC THƠM</v>
          </cell>
          <cell r="E1492">
            <v>44616</v>
          </cell>
          <cell r="F1492" t="str">
            <v>5078</v>
          </cell>
          <cell r="G1492" t="str">
            <v>WM+ CTO Thửa 1717, TBĐ 7 Vũ Đì</v>
          </cell>
          <cell r="H1492" t="str">
            <v>VND</v>
          </cell>
          <cell r="I1492" t="str">
            <v>TM/20E#0008552</v>
          </cell>
          <cell r="J1492">
            <v>44617</v>
          </cell>
        </row>
        <row r="1493">
          <cell r="A1493" t="str">
            <v>9101155789</v>
          </cell>
          <cell r="B1493" t="str">
            <v>5131531420</v>
          </cell>
          <cell r="C1493" t="str">
            <v>2003606</v>
          </cell>
          <cell r="D1493" t="str">
            <v>CTY TNHH MTV TMDV NGỌC THƠM</v>
          </cell>
          <cell r="E1493">
            <v>44616</v>
          </cell>
          <cell r="F1493" t="str">
            <v>4937</v>
          </cell>
          <cell r="G1493" t="str">
            <v>WM+ HCM Jamila Khang Điền</v>
          </cell>
          <cell r="H1493" t="str">
            <v>VND</v>
          </cell>
          <cell r="I1493" t="str">
            <v>TM/20E#0056492</v>
          </cell>
          <cell r="J1493">
            <v>44617</v>
          </cell>
        </row>
        <row r="1494">
          <cell r="A1494" t="str">
            <v>9101155792</v>
          </cell>
          <cell r="B1494" t="str">
            <v>5131531422</v>
          </cell>
          <cell r="C1494" t="str">
            <v>2003606</v>
          </cell>
          <cell r="D1494" t="str">
            <v>CTY TNHH MTV TMDV NGỌC THƠM</v>
          </cell>
          <cell r="E1494">
            <v>44616</v>
          </cell>
          <cell r="F1494" t="str">
            <v>3835</v>
          </cell>
          <cell r="G1494" t="str">
            <v>WM+ DNG 234 Lê Văn Hiến</v>
          </cell>
          <cell r="H1494" t="str">
            <v>VND</v>
          </cell>
          <cell r="I1494" t="str">
            <v>TM/20E#0025165</v>
          </cell>
          <cell r="J1494">
            <v>44617</v>
          </cell>
        </row>
        <row r="1495">
          <cell r="A1495" t="str">
            <v>9101155794</v>
          </cell>
          <cell r="B1495" t="str">
            <v>5131531434</v>
          </cell>
          <cell r="C1495" t="str">
            <v>2003606</v>
          </cell>
          <cell r="D1495" t="str">
            <v>CTY TNHH MTV TMDV NGỌC THƠM</v>
          </cell>
          <cell r="E1495">
            <v>44616</v>
          </cell>
          <cell r="F1495" t="str">
            <v>4147</v>
          </cell>
          <cell r="G1495" t="str">
            <v>WM+ HCM 17/41 Thanh Đa</v>
          </cell>
          <cell r="H1495" t="str">
            <v>VND</v>
          </cell>
          <cell r="I1495" t="str">
            <v>TM/20E#0056499</v>
          </cell>
          <cell r="J1495">
            <v>44617</v>
          </cell>
        </row>
        <row r="1496">
          <cell r="A1496" t="str">
            <v>9101155828</v>
          </cell>
          <cell r="B1496" t="str">
            <v>5131531456</v>
          </cell>
          <cell r="C1496" t="str">
            <v>2003606</v>
          </cell>
          <cell r="D1496" t="str">
            <v>CTY TNHH MTV TMDV NGỌC THƠM</v>
          </cell>
          <cell r="E1496">
            <v>44616</v>
          </cell>
          <cell r="F1496" t="str">
            <v>5084</v>
          </cell>
          <cell r="G1496" t="str">
            <v>WM+ QNM 536 Hai Bà Trưng, Hội</v>
          </cell>
          <cell r="H1496" t="str">
            <v>VND</v>
          </cell>
          <cell r="I1496" t="str">
            <v>TM/20E#0001251</v>
          </cell>
          <cell r="J1496">
            <v>44617</v>
          </cell>
        </row>
        <row r="1497">
          <cell r="A1497" t="str">
            <v>9101155837</v>
          </cell>
          <cell r="B1497" t="str">
            <v>5131531458</v>
          </cell>
          <cell r="C1497" t="str">
            <v>2003606</v>
          </cell>
          <cell r="D1497" t="str">
            <v>CTY TNHH MTV TMDV NGỌC THƠM</v>
          </cell>
          <cell r="E1497">
            <v>44616</v>
          </cell>
          <cell r="F1497" t="str">
            <v>3645</v>
          </cell>
          <cell r="G1497" t="str">
            <v>WM+ HCM 1/54 Thanh Đa</v>
          </cell>
          <cell r="H1497" t="str">
            <v>VND</v>
          </cell>
          <cell r="I1497" t="str">
            <v>TM/20E#0056503</v>
          </cell>
          <cell r="J1497">
            <v>44617</v>
          </cell>
        </row>
        <row r="1498">
          <cell r="A1498" t="str">
            <v>9101155843</v>
          </cell>
          <cell r="B1498" t="str">
            <v>5131531461</v>
          </cell>
          <cell r="C1498" t="str">
            <v>2003606</v>
          </cell>
          <cell r="D1498" t="str">
            <v>CTY TNHH MTV TMDV NGỌC THƠM</v>
          </cell>
          <cell r="E1498">
            <v>44616</v>
          </cell>
          <cell r="F1498" t="str">
            <v>3268</v>
          </cell>
          <cell r="G1498" t="str">
            <v>WM+ HPG 121 Dư Hàng</v>
          </cell>
          <cell r="H1498" t="str">
            <v>VND</v>
          </cell>
          <cell r="I1498" t="str">
            <v>TM/20E#0014325</v>
          </cell>
          <cell r="J1498">
            <v>44617</v>
          </cell>
        </row>
        <row r="1499">
          <cell r="A1499" t="str">
            <v>9101155854</v>
          </cell>
          <cell r="B1499" t="str">
            <v>5131531463</v>
          </cell>
          <cell r="C1499" t="str">
            <v>2003606</v>
          </cell>
          <cell r="D1499" t="str">
            <v>CTY TNHH MTV TMDV NGỌC THƠM</v>
          </cell>
          <cell r="E1499">
            <v>44616</v>
          </cell>
          <cell r="F1499" t="str">
            <v>2120</v>
          </cell>
          <cell r="G1499" t="str">
            <v>WM+ DNG 179 Hồ Nghinh</v>
          </cell>
          <cell r="H1499" t="str">
            <v>VND</v>
          </cell>
          <cell r="I1499" t="str">
            <v>TM/20E#0025167</v>
          </cell>
          <cell r="J1499">
            <v>44617</v>
          </cell>
        </row>
        <row r="1500">
          <cell r="A1500" t="str">
            <v>9101155864</v>
          </cell>
          <cell r="B1500" t="str">
            <v>5131531480</v>
          </cell>
          <cell r="C1500" t="str">
            <v>2003606</v>
          </cell>
          <cell r="D1500" t="str">
            <v>CTY TNHH MTV TMDV NGỌC THƠM</v>
          </cell>
          <cell r="E1500">
            <v>44616</v>
          </cell>
          <cell r="F1500" t="str">
            <v>6017</v>
          </cell>
          <cell r="G1500" t="str">
            <v>WM+ HNI M7-108 Mipec City View</v>
          </cell>
          <cell r="H1500" t="str">
            <v>VND</v>
          </cell>
          <cell r="I1500" t="str">
            <v>TM/20E#0191637</v>
          </cell>
          <cell r="J1500">
            <v>44617</v>
          </cell>
        </row>
        <row r="1501">
          <cell r="A1501" t="str">
            <v>9101155872</v>
          </cell>
          <cell r="B1501" t="str">
            <v>5131531482</v>
          </cell>
          <cell r="C1501" t="str">
            <v>2003606</v>
          </cell>
          <cell r="D1501" t="str">
            <v>CTY TNHH MTV TMDV NGỌC THƠM</v>
          </cell>
          <cell r="E1501">
            <v>44616</v>
          </cell>
          <cell r="F1501" t="str">
            <v>5072</v>
          </cell>
          <cell r="G1501" t="str">
            <v>WM+ NAN 46 Hải Thượng Lãn Ông</v>
          </cell>
          <cell r="H1501" t="str">
            <v>VND</v>
          </cell>
          <cell r="I1501" t="str">
            <v>TM/20E#0004058</v>
          </cell>
          <cell r="J1501">
            <v>44617</v>
          </cell>
        </row>
        <row r="1502">
          <cell r="A1502" t="str">
            <v>9101155910</v>
          </cell>
          <cell r="B1502" t="str">
            <v>5131531501</v>
          </cell>
          <cell r="C1502" t="str">
            <v>2003606</v>
          </cell>
          <cell r="D1502" t="str">
            <v>CTY TNHH MTV TMDV NGỌC THƠM</v>
          </cell>
          <cell r="E1502">
            <v>44616</v>
          </cell>
          <cell r="F1502" t="str">
            <v>4259</v>
          </cell>
          <cell r="G1502" t="str">
            <v>WM+ HNI N2-L1-04 Gold Season</v>
          </cell>
          <cell r="H1502" t="str">
            <v>VND</v>
          </cell>
          <cell r="I1502" t="str">
            <v>TM/20E#0191649</v>
          </cell>
          <cell r="J1502">
            <v>44617</v>
          </cell>
        </row>
        <row r="1503">
          <cell r="A1503" t="str">
            <v>9101155930</v>
          </cell>
          <cell r="B1503" t="str">
            <v>5131531519</v>
          </cell>
          <cell r="C1503" t="str">
            <v>2003606</v>
          </cell>
          <cell r="D1503" t="str">
            <v>CTY TNHH MTV TMDV NGỌC THƠM</v>
          </cell>
          <cell r="E1503">
            <v>44616</v>
          </cell>
          <cell r="F1503" t="str">
            <v>3531</v>
          </cell>
          <cell r="G1503" t="str">
            <v>WM+ HNI 24T3 Thanh Xuân Comple</v>
          </cell>
          <cell r="H1503" t="str">
            <v>VND</v>
          </cell>
          <cell r="I1503" t="str">
            <v>TM/20E#0191658</v>
          </cell>
          <cell r="J1503">
            <v>44617</v>
          </cell>
        </row>
        <row r="1504">
          <cell r="A1504" t="str">
            <v>9101155949</v>
          </cell>
          <cell r="B1504" t="str">
            <v>5131531521</v>
          </cell>
          <cell r="C1504" t="str">
            <v>2003606</v>
          </cell>
          <cell r="D1504" t="str">
            <v>CTY TNHH MTV TMDV NGỌC THƠM</v>
          </cell>
          <cell r="E1504">
            <v>44616</v>
          </cell>
          <cell r="F1504" t="str">
            <v>3708</v>
          </cell>
          <cell r="G1504" t="str">
            <v>WM+ QNH số 9 LK1 khu Bao Biển</v>
          </cell>
          <cell r="H1504" t="str">
            <v>VND</v>
          </cell>
          <cell r="I1504" t="str">
            <v>TM/20E#0016728</v>
          </cell>
          <cell r="J1504">
            <v>44617</v>
          </cell>
        </row>
        <row r="1505">
          <cell r="A1505" t="str">
            <v>9101155958</v>
          </cell>
          <cell r="B1505" t="str">
            <v>5131531536</v>
          </cell>
          <cell r="C1505" t="str">
            <v>2003606</v>
          </cell>
          <cell r="D1505" t="str">
            <v>CTY TNHH MTV TMDV NGỌC THƠM</v>
          </cell>
          <cell r="E1505">
            <v>44616</v>
          </cell>
          <cell r="F1505" t="str">
            <v>5936</v>
          </cell>
          <cell r="G1505" t="str">
            <v>WM+ HNI Tầm Xá, Đông Anh</v>
          </cell>
          <cell r="H1505" t="str">
            <v>VND</v>
          </cell>
          <cell r="I1505" t="str">
            <v>TM/20E#0191667</v>
          </cell>
          <cell r="J1505">
            <v>44617</v>
          </cell>
        </row>
        <row r="1506">
          <cell r="A1506" t="str">
            <v>9101155959</v>
          </cell>
          <cell r="B1506" t="str">
            <v>5131531538</v>
          </cell>
          <cell r="C1506" t="str">
            <v>2003606</v>
          </cell>
          <cell r="D1506" t="str">
            <v>CTY TNHH MTV TMDV NGỌC THƠM</v>
          </cell>
          <cell r="E1506">
            <v>44616</v>
          </cell>
          <cell r="F1506" t="str">
            <v>5359</v>
          </cell>
          <cell r="G1506" t="str">
            <v>WM+ BTN 92 Hoàng Văn Thụ</v>
          </cell>
          <cell r="H1506" t="str">
            <v>VND</v>
          </cell>
          <cell r="I1506" t="str">
            <v>TM/20E#0002683</v>
          </cell>
          <cell r="J1506">
            <v>44617</v>
          </cell>
        </row>
        <row r="1507">
          <cell r="A1507" t="str">
            <v>9101155969</v>
          </cell>
          <cell r="B1507" t="str">
            <v>5131531542</v>
          </cell>
          <cell r="C1507" t="str">
            <v>2003606</v>
          </cell>
          <cell r="D1507" t="str">
            <v>CTY TNHH MTV TMDV NGỌC THƠM</v>
          </cell>
          <cell r="E1507">
            <v>44616</v>
          </cell>
          <cell r="F1507" t="str">
            <v>3843</v>
          </cell>
          <cell r="G1507" t="str">
            <v>WM+ HCM 911 A-B Nguyễn Ảnh Thủ</v>
          </cell>
          <cell r="H1507" t="str">
            <v>VND</v>
          </cell>
          <cell r="I1507" t="str">
            <v>TM/20E#0056519</v>
          </cell>
          <cell r="J1507">
            <v>44617</v>
          </cell>
        </row>
        <row r="1508">
          <cell r="A1508" t="str">
            <v>9101155970</v>
          </cell>
          <cell r="B1508" t="str">
            <v>5131531543</v>
          </cell>
          <cell r="C1508" t="str">
            <v>2003606</v>
          </cell>
          <cell r="D1508" t="str">
            <v>CTY TNHH MTV TMDV NGỌC THƠM</v>
          </cell>
          <cell r="E1508">
            <v>44616</v>
          </cell>
          <cell r="F1508" t="str">
            <v>5228</v>
          </cell>
          <cell r="G1508" t="str">
            <v>WM+ KGG 6 Mai Thị Hồng Hạnh</v>
          </cell>
          <cell r="H1508" t="str">
            <v>VND</v>
          </cell>
          <cell r="I1508" t="str">
            <v>TM/20E#0001852</v>
          </cell>
          <cell r="J1508">
            <v>44617</v>
          </cell>
        </row>
        <row r="1509">
          <cell r="A1509" t="str">
            <v>9101155973</v>
          </cell>
          <cell r="B1509" t="str">
            <v>5131531556</v>
          </cell>
          <cell r="C1509" t="str">
            <v>2003606</v>
          </cell>
          <cell r="D1509" t="str">
            <v>CTY TNHH MTV TMDV NGỌC THƠM</v>
          </cell>
          <cell r="E1509">
            <v>44616</v>
          </cell>
          <cell r="F1509" t="str">
            <v>6002</v>
          </cell>
          <cell r="G1509" t="str">
            <v>WM+ BDG CH Sacom Bình Thắng</v>
          </cell>
          <cell r="H1509" t="str">
            <v>VND</v>
          </cell>
          <cell r="I1509" t="str">
            <v>TM/20E#0003967</v>
          </cell>
          <cell r="J1509">
            <v>44617</v>
          </cell>
        </row>
        <row r="1510">
          <cell r="A1510" t="str">
            <v>9101155980</v>
          </cell>
          <cell r="B1510" t="str">
            <v>5131531558</v>
          </cell>
          <cell r="C1510" t="str">
            <v>2003606</v>
          </cell>
          <cell r="D1510" t="str">
            <v>CTY TNHH MTV TMDV NGỌC THƠM</v>
          </cell>
          <cell r="E1510">
            <v>44616</v>
          </cell>
          <cell r="F1510" t="str">
            <v>6124</v>
          </cell>
          <cell r="G1510" t="str">
            <v>WM+ CTO 24A Hồ Trung Thành</v>
          </cell>
          <cell r="H1510" t="str">
            <v>VND</v>
          </cell>
          <cell r="I1510" t="str">
            <v>TM/20E#0008553</v>
          </cell>
          <cell r="J1510">
            <v>44617</v>
          </cell>
        </row>
        <row r="1511">
          <cell r="A1511" t="str">
            <v>9101155985</v>
          </cell>
          <cell r="B1511" t="str">
            <v>5131531560</v>
          </cell>
          <cell r="C1511" t="str">
            <v>2003606</v>
          </cell>
          <cell r="D1511" t="str">
            <v>CTY TNHH MTV TMDV NGỌC THƠM</v>
          </cell>
          <cell r="E1511">
            <v>44616</v>
          </cell>
          <cell r="F1511" t="str">
            <v>2292</v>
          </cell>
          <cell r="G1511" t="str">
            <v>WM+ HNI 151 Ng Đức Cảnh</v>
          </cell>
          <cell r="H1511" t="str">
            <v>VND</v>
          </cell>
          <cell r="I1511" t="str">
            <v>TM/20E#0191679</v>
          </cell>
          <cell r="J1511">
            <v>44617</v>
          </cell>
        </row>
        <row r="1512">
          <cell r="A1512" t="str">
            <v>9101155988</v>
          </cell>
          <cell r="B1512" t="str">
            <v>5131531562</v>
          </cell>
          <cell r="C1512" t="str">
            <v>2003606</v>
          </cell>
          <cell r="D1512" t="str">
            <v>CTY TNHH MTV TMDV NGỌC THƠM</v>
          </cell>
          <cell r="E1512">
            <v>44616</v>
          </cell>
          <cell r="F1512" t="str">
            <v>3173</v>
          </cell>
          <cell r="G1512" t="str">
            <v>WM+ HCM 192/72/74/76 Nguyễn Oa</v>
          </cell>
          <cell r="H1512" t="str">
            <v>VND</v>
          </cell>
          <cell r="I1512" t="str">
            <v>TM/20E#0056521</v>
          </cell>
          <cell r="J1512">
            <v>44617</v>
          </cell>
        </row>
        <row r="1513">
          <cell r="A1513" t="str">
            <v>9101155990</v>
          </cell>
          <cell r="B1513" t="str">
            <v>5131531574</v>
          </cell>
          <cell r="C1513" t="str">
            <v>2003606</v>
          </cell>
          <cell r="D1513" t="str">
            <v>CTY TNHH MTV TMDV NGỌC THƠM</v>
          </cell>
          <cell r="E1513">
            <v>44616</v>
          </cell>
          <cell r="F1513" t="str">
            <v>5200</v>
          </cell>
          <cell r="G1513" t="str">
            <v>WM+ NTN 143 Hải Thượng Lãn Ông</v>
          </cell>
          <cell r="H1513" t="str">
            <v>VND</v>
          </cell>
          <cell r="I1513" t="str">
            <v>TM/20E#0002523</v>
          </cell>
          <cell r="J1513">
            <v>44617</v>
          </cell>
        </row>
        <row r="1514">
          <cell r="A1514" t="str">
            <v>9101155997</v>
          </cell>
          <cell r="B1514" t="str">
            <v>5131531576</v>
          </cell>
          <cell r="C1514" t="str">
            <v>2003606</v>
          </cell>
          <cell r="D1514" t="str">
            <v>CTY TNHH MTV TMDV NGỌC THƠM</v>
          </cell>
          <cell r="E1514">
            <v>44616</v>
          </cell>
          <cell r="F1514" t="str">
            <v>3306</v>
          </cell>
          <cell r="G1514" t="str">
            <v>WM+ DNG 41 Hải Hồ</v>
          </cell>
          <cell r="H1514" t="str">
            <v>VND</v>
          </cell>
          <cell r="I1514" t="str">
            <v>TM/20E#0025171</v>
          </cell>
          <cell r="J1514">
            <v>44617</v>
          </cell>
        </row>
        <row r="1515">
          <cell r="A1515" t="str">
            <v>9101155998</v>
          </cell>
          <cell r="B1515" t="str">
            <v>5131531578</v>
          </cell>
          <cell r="C1515" t="str">
            <v>2003606</v>
          </cell>
          <cell r="D1515" t="str">
            <v>CTY TNHH MTV TMDV NGỌC THƠM</v>
          </cell>
          <cell r="E1515">
            <v>44616</v>
          </cell>
          <cell r="F1515" t="str">
            <v>5731</v>
          </cell>
          <cell r="G1515" t="str">
            <v>WM+ THA 04 Đường Thanh Niên</v>
          </cell>
          <cell r="H1515" t="str">
            <v>VND</v>
          </cell>
          <cell r="I1515" t="str">
            <v>TM/20E#0006991</v>
          </cell>
          <cell r="J1515">
            <v>44617</v>
          </cell>
        </row>
        <row r="1516">
          <cell r="A1516" t="str">
            <v>9101156001</v>
          </cell>
          <cell r="B1516" t="str">
            <v>5131531579</v>
          </cell>
          <cell r="C1516" t="str">
            <v>2003606</v>
          </cell>
          <cell r="D1516" t="str">
            <v>CTY TNHH MTV TMDV NGỌC THƠM</v>
          </cell>
          <cell r="E1516">
            <v>44616</v>
          </cell>
          <cell r="F1516" t="str">
            <v>5461</v>
          </cell>
          <cell r="G1516" t="str">
            <v>WM+ BTN 272 Thủ Khoa Huân</v>
          </cell>
          <cell r="H1516" t="str">
            <v>VND</v>
          </cell>
          <cell r="I1516" t="str">
            <v>TM/20E#0002684</v>
          </cell>
          <cell r="J1516">
            <v>44617</v>
          </cell>
        </row>
        <row r="1517">
          <cell r="A1517" t="str">
            <v>9101156027</v>
          </cell>
          <cell r="B1517" t="str">
            <v>5131531596</v>
          </cell>
          <cell r="C1517" t="str">
            <v>2003606</v>
          </cell>
          <cell r="D1517" t="str">
            <v>CTY TNHH MTV TMDV NGỌC THƠM</v>
          </cell>
          <cell r="E1517">
            <v>44616</v>
          </cell>
          <cell r="F1517" t="str">
            <v>5310</v>
          </cell>
          <cell r="G1517" t="str">
            <v>WM+ QNH Tổ 1 khu 5 P Mông Dươn</v>
          </cell>
          <cell r="H1517" t="str">
            <v>VND</v>
          </cell>
          <cell r="I1517" t="str">
            <v>TM/20E#0016730</v>
          </cell>
          <cell r="J1517">
            <v>44617</v>
          </cell>
        </row>
        <row r="1518">
          <cell r="A1518" t="str">
            <v>9101156028</v>
          </cell>
          <cell r="B1518" t="str">
            <v>5131531598</v>
          </cell>
          <cell r="C1518" t="str">
            <v>2003606</v>
          </cell>
          <cell r="D1518" t="str">
            <v>CTY TNHH MTV TMDV NGỌC THƠM</v>
          </cell>
          <cell r="E1518">
            <v>44616</v>
          </cell>
          <cell r="F1518" t="str">
            <v>4967</v>
          </cell>
          <cell r="G1518" t="str">
            <v>WM+ HNI Golden West</v>
          </cell>
          <cell r="H1518" t="str">
            <v>VND</v>
          </cell>
          <cell r="I1518" t="str">
            <v>TM/20E#0191695</v>
          </cell>
          <cell r="J1518">
            <v>44617</v>
          </cell>
        </row>
        <row r="1519">
          <cell r="A1519" t="str">
            <v>9101156038</v>
          </cell>
          <cell r="B1519" t="str">
            <v>5131531602</v>
          </cell>
          <cell r="C1519" t="str">
            <v>2003606</v>
          </cell>
          <cell r="D1519" t="str">
            <v>CTY TNHH MTV TMDV NGỌC THƠM</v>
          </cell>
          <cell r="E1519">
            <v>44616</v>
          </cell>
          <cell r="F1519" t="str">
            <v>4997</v>
          </cell>
          <cell r="G1519" t="str">
            <v>WM+ YBI 352 Đường Đại Đồng-Yên</v>
          </cell>
          <cell r="H1519" t="str">
            <v>VND</v>
          </cell>
          <cell r="I1519" t="str">
            <v>TM/20E#0001005</v>
          </cell>
          <cell r="J1519">
            <v>44617</v>
          </cell>
        </row>
        <row r="1520">
          <cell r="A1520" t="str">
            <v>9101156051</v>
          </cell>
          <cell r="B1520" t="str">
            <v>5131531618</v>
          </cell>
          <cell r="C1520" t="str">
            <v>2003606</v>
          </cell>
          <cell r="D1520" t="str">
            <v>CTY TNHH MTV TMDV NGỌC THƠM</v>
          </cell>
          <cell r="E1520">
            <v>44616</v>
          </cell>
          <cell r="F1520" t="str">
            <v>3012</v>
          </cell>
          <cell r="G1520" t="str">
            <v>WM+ HNI 62 Nguyễn Đức Cảnh</v>
          </cell>
          <cell r="H1520" t="str">
            <v>VND</v>
          </cell>
          <cell r="I1520" t="str">
            <v>TM/20E#0191705</v>
          </cell>
          <cell r="J1520">
            <v>44617</v>
          </cell>
        </row>
        <row r="1521">
          <cell r="A1521" t="str">
            <v>9101156052</v>
          </cell>
          <cell r="B1521" t="str">
            <v>5131531620</v>
          </cell>
          <cell r="C1521" t="str">
            <v>2003606</v>
          </cell>
          <cell r="D1521" t="str">
            <v>CTY TNHH MTV TMDV NGỌC THƠM</v>
          </cell>
          <cell r="E1521">
            <v>44616</v>
          </cell>
          <cell r="F1521" t="str">
            <v>5629</v>
          </cell>
          <cell r="G1521" t="str">
            <v>WM+ HNI S3.S05 VinHomes Sympho</v>
          </cell>
          <cell r="H1521" t="str">
            <v>VND</v>
          </cell>
          <cell r="I1521" t="str">
            <v>TM/20E#0191707</v>
          </cell>
          <cell r="J1521">
            <v>44617</v>
          </cell>
        </row>
        <row r="1522">
          <cell r="A1522" t="str">
            <v>9101156065</v>
          </cell>
          <cell r="B1522" t="str">
            <v>5131531623</v>
          </cell>
          <cell r="C1522" t="str">
            <v>2003606</v>
          </cell>
          <cell r="D1522" t="str">
            <v>CTY TNHH MTV TMDV NGỌC THƠM</v>
          </cell>
          <cell r="E1522">
            <v>44616</v>
          </cell>
          <cell r="F1522" t="str">
            <v>5716</v>
          </cell>
          <cell r="G1522" t="str">
            <v>WM+ QNH 41 Nguyễn Trãi</v>
          </cell>
          <cell r="H1522" t="str">
            <v>VND</v>
          </cell>
          <cell r="I1522" t="str">
            <v>TM/20E#0016732</v>
          </cell>
          <cell r="J1522">
            <v>44617</v>
          </cell>
        </row>
        <row r="1523">
          <cell r="A1523" t="str">
            <v>9101156073</v>
          </cell>
          <cell r="B1523" t="str">
            <v>5131531635</v>
          </cell>
          <cell r="C1523" t="str">
            <v>2003606</v>
          </cell>
          <cell r="D1523" t="str">
            <v>CTY TNHH MTV TMDV NGỌC THƠM</v>
          </cell>
          <cell r="E1523">
            <v>44616</v>
          </cell>
          <cell r="F1523" t="str">
            <v>5797</v>
          </cell>
          <cell r="G1523" t="str">
            <v>WM+ TQG 292 TDP Tân Tiến, Tân</v>
          </cell>
          <cell r="H1523" t="str">
            <v>VND</v>
          </cell>
          <cell r="I1523" t="str">
            <v>TM/20E#0001778</v>
          </cell>
          <cell r="J1523">
            <v>44617</v>
          </cell>
        </row>
        <row r="1524">
          <cell r="A1524" t="str">
            <v>9101156087</v>
          </cell>
          <cell r="B1524" t="str">
            <v>5131531641</v>
          </cell>
          <cell r="C1524" t="str">
            <v>2003606</v>
          </cell>
          <cell r="D1524" t="str">
            <v>CTY TNHH MTV TMDV NGỌC THƠM</v>
          </cell>
          <cell r="E1524">
            <v>44616</v>
          </cell>
          <cell r="F1524" t="str">
            <v>5986</v>
          </cell>
          <cell r="G1524" t="str">
            <v>WM+ BNH Nghiêm Xá, Yên Phong</v>
          </cell>
          <cell r="H1524" t="str">
            <v>VND</v>
          </cell>
          <cell r="I1524" t="str">
            <v>TM/20E#0004836</v>
          </cell>
          <cell r="J1524">
            <v>44617</v>
          </cell>
        </row>
        <row r="1525">
          <cell r="A1525" t="str">
            <v>9101156088</v>
          </cell>
          <cell r="B1525" t="str">
            <v>5131531643</v>
          </cell>
          <cell r="C1525" t="str">
            <v>2003606</v>
          </cell>
          <cell r="D1525" t="str">
            <v>CTY TNHH MTV TMDV NGỌC THƠM</v>
          </cell>
          <cell r="E1525">
            <v>44616</v>
          </cell>
          <cell r="F1525" t="str">
            <v>3409</v>
          </cell>
          <cell r="G1525" t="str">
            <v>WM+ VTU 152A Xô Viết Nghệ Tĩnh</v>
          </cell>
          <cell r="H1525" t="str">
            <v>VND</v>
          </cell>
          <cell r="I1525" t="str">
            <v>TM/20E#0004039</v>
          </cell>
          <cell r="J1525">
            <v>44617</v>
          </cell>
        </row>
        <row r="1526">
          <cell r="A1526" t="str">
            <v>9101156100</v>
          </cell>
          <cell r="B1526" t="str">
            <v>5131531658</v>
          </cell>
          <cell r="C1526" t="str">
            <v>2003606</v>
          </cell>
          <cell r="D1526" t="str">
            <v>CTY TNHH MTV TMDV NGỌC THƠM</v>
          </cell>
          <cell r="E1526">
            <v>44616</v>
          </cell>
          <cell r="F1526" t="str">
            <v>4411</v>
          </cell>
          <cell r="G1526" t="str">
            <v>WM+ HNI CT-21B KĐTM Việt Hưng</v>
          </cell>
          <cell r="H1526" t="str">
            <v>VND</v>
          </cell>
          <cell r="I1526" t="str">
            <v>TM/20E#0191724</v>
          </cell>
          <cell r="J1526">
            <v>44617</v>
          </cell>
        </row>
        <row r="1527">
          <cell r="A1527" t="str">
            <v>9101156107</v>
          </cell>
          <cell r="B1527" t="str">
            <v>5131531660</v>
          </cell>
          <cell r="C1527" t="str">
            <v>2003606</v>
          </cell>
          <cell r="D1527" t="str">
            <v>CTY TNHH MTV TMDV NGỌC THƠM</v>
          </cell>
          <cell r="E1527">
            <v>44616</v>
          </cell>
          <cell r="F1527" t="str">
            <v>3581</v>
          </cell>
          <cell r="G1527" t="str">
            <v>WM+ DNG 47 Nguyễn Phong Sắc</v>
          </cell>
          <cell r="H1527" t="str">
            <v>VND</v>
          </cell>
          <cell r="I1527" t="str">
            <v>TM/20E#0025174</v>
          </cell>
          <cell r="J1527">
            <v>44617</v>
          </cell>
        </row>
        <row r="1528">
          <cell r="A1528" t="str">
            <v>9101156114</v>
          </cell>
          <cell r="B1528" t="str">
            <v>5131531663</v>
          </cell>
          <cell r="C1528" t="str">
            <v>2003606</v>
          </cell>
          <cell r="D1528" t="str">
            <v>CTY TNHH MTV TMDV NGỌC THƠM</v>
          </cell>
          <cell r="E1528">
            <v>44616</v>
          </cell>
          <cell r="F1528" t="str">
            <v>3353</v>
          </cell>
          <cell r="G1528" t="str">
            <v>WM+ HCM 1132 Quốc lộ 50</v>
          </cell>
          <cell r="H1528" t="str">
            <v>VND</v>
          </cell>
          <cell r="I1528" t="str">
            <v>TM/20E#0056534</v>
          </cell>
          <cell r="J1528">
            <v>44617</v>
          </cell>
        </row>
        <row r="1529">
          <cell r="A1529" t="str">
            <v>9101156126</v>
          </cell>
          <cell r="B1529" t="str">
            <v>5131531676</v>
          </cell>
          <cell r="C1529" t="str">
            <v>2003606</v>
          </cell>
          <cell r="D1529" t="str">
            <v>CTY TNHH MTV TMDV NGỌC THƠM</v>
          </cell>
          <cell r="E1529">
            <v>44616</v>
          </cell>
          <cell r="F1529" t="str">
            <v>2918</v>
          </cell>
          <cell r="G1529" t="str">
            <v>WM+ HNI 5 Nhật Tảo</v>
          </cell>
          <cell r="H1529" t="str">
            <v>VND</v>
          </cell>
          <cell r="I1529" t="str">
            <v>TM/20E#0191732</v>
          </cell>
          <cell r="J1529">
            <v>44617</v>
          </cell>
        </row>
        <row r="1530">
          <cell r="A1530" t="str">
            <v>9101156129</v>
          </cell>
          <cell r="B1530" t="str">
            <v>5131531678</v>
          </cell>
          <cell r="C1530" t="str">
            <v>2003606</v>
          </cell>
          <cell r="D1530" t="str">
            <v>CTY TNHH MTV TMDV NGỌC THƠM</v>
          </cell>
          <cell r="E1530">
            <v>44616</v>
          </cell>
          <cell r="F1530" t="str">
            <v>4557</v>
          </cell>
          <cell r="G1530" t="str">
            <v>WM+ TGG 203 Lý Thường Kiệt</v>
          </cell>
          <cell r="H1530" t="str">
            <v>VND</v>
          </cell>
          <cell r="I1530" t="str">
            <v>TM/20E#0000692</v>
          </cell>
          <cell r="J1530">
            <v>44617</v>
          </cell>
        </row>
        <row r="1531">
          <cell r="A1531" t="str">
            <v>9101156164</v>
          </cell>
          <cell r="B1531" t="str">
            <v>5131531681</v>
          </cell>
          <cell r="C1531" t="str">
            <v>2003606</v>
          </cell>
          <cell r="D1531" t="str">
            <v>CTY TNHH MTV TMDV NGỌC THƠM</v>
          </cell>
          <cell r="E1531">
            <v>44616</v>
          </cell>
          <cell r="F1531" t="str">
            <v>4140</v>
          </cell>
          <cell r="G1531" t="str">
            <v>WM+ HNI 262 Lĩnh Nam</v>
          </cell>
          <cell r="H1531" t="str">
            <v>VND</v>
          </cell>
          <cell r="I1531" t="str">
            <v>TM/20E#0191735</v>
          </cell>
          <cell r="J1531">
            <v>44617</v>
          </cell>
        </row>
        <row r="1532">
          <cell r="A1532" t="str">
            <v>9101156167</v>
          </cell>
          <cell r="B1532" t="str">
            <v>5131531683</v>
          </cell>
          <cell r="C1532" t="str">
            <v>2003606</v>
          </cell>
          <cell r="D1532" t="str">
            <v>CTY TNHH MTV TMDV NGỌC THƠM</v>
          </cell>
          <cell r="E1532">
            <v>44616</v>
          </cell>
          <cell r="F1532" t="str">
            <v>4418</v>
          </cell>
          <cell r="G1532" t="str">
            <v>WM+ HNI Lô 5-N01 New Horizon</v>
          </cell>
          <cell r="H1532" t="str">
            <v>VND</v>
          </cell>
          <cell r="I1532" t="str">
            <v>TM/20E#0191736</v>
          </cell>
          <cell r="J1532">
            <v>44617</v>
          </cell>
        </row>
        <row r="1533">
          <cell r="A1533" t="str">
            <v>9101156171</v>
          </cell>
          <cell r="B1533" t="str">
            <v>5131531695</v>
          </cell>
          <cell r="C1533" t="str">
            <v>2003606</v>
          </cell>
          <cell r="D1533" t="str">
            <v>CTY TNHH MTV TMDV NGỌC THƠM</v>
          </cell>
          <cell r="E1533">
            <v>44616</v>
          </cell>
          <cell r="F1533" t="str">
            <v>3878</v>
          </cell>
          <cell r="G1533" t="str">
            <v>WM+ QNH Tổ 2 khu 8 Hồng Hải</v>
          </cell>
          <cell r="H1533" t="str">
            <v>VND</v>
          </cell>
          <cell r="I1533" t="str">
            <v>TM/20E#0016733</v>
          </cell>
          <cell r="J1533">
            <v>44617</v>
          </cell>
        </row>
        <row r="1534">
          <cell r="A1534" t="str">
            <v>9101156201</v>
          </cell>
          <cell r="B1534" t="str">
            <v>5131531703</v>
          </cell>
          <cell r="C1534" t="str">
            <v>2003606</v>
          </cell>
          <cell r="D1534" t="str">
            <v>CTY TNHH MTV TMDV NGỌC THƠM</v>
          </cell>
          <cell r="E1534">
            <v>44616</v>
          </cell>
          <cell r="F1534" t="str">
            <v>5552</v>
          </cell>
          <cell r="G1534" t="str">
            <v>WM+ HCM 107/4A Hương Lộ 80B</v>
          </cell>
          <cell r="H1534" t="str">
            <v>VND</v>
          </cell>
          <cell r="I1534" t="str">
            <v>TM/20E#0056544</v>
          </cell>
          <cell r="J1534">
            <v>44617</v>
          </cell>
        </row>
        <row r="1535">
          <cell r="A1535" t="str">
            <v>9101156205</v>
          </cell>
          <cell r="B1535" t="str">
            <v>5131531715</v>
          </cell>
          <cell r="C1535" t="str">
            <v>2003606</v>
          </cell>
          <cell r="D1535" t="str">
            <v>CTY TNHH MTV TMDV NGỌC THƠM</v>
          </cell>
          <cell r="E1535">
            <v>44616</v>
          </cell>
          <cell r="F1535" t="str">
            <v>6034</v>
          </cell>
          <cell r="G1535" t="str">
            <v>WM+ BDG A-S-04 và A-S-05 EcoXu</v>
          </cell>
          <cell r="H1535" t="str">
            <v>VND</v>
          </cell>
          <cell r="I1535" t="str">
            <v>TM/20E#0003969</v>
          </cell>
          <cell r="J1535">
            <v>44617</v>
          </cell>
        </row>
        <row r="1536">
          <cell r="A1536" t="str">
            <v>9101156206</v>
          </cell>
          <cell r="B1536" t="str">
            <v>5131531717</v>
          </cell>
          <cell r="C1536" t="str">
            <v>2003606</v>
          </cell>
          <cell r="D1536" t="str">
            <v>CTY TNHH MTV TMDV NGỌC THƠM</v>
          </cell>
          <cell r="E1536">
            <v>44616</v>
          </cell>
          <cell r="F1536" t="str">
            <v>3444</v>
          </cell>
          <cell r="G1536" t="str">
            <v>WM+ VTU 890 đường 30/4</v>
          </cell>
          <cell r="H1536" t="str">
            <v>VND</v>
          </cell>
          <cell r="I1536" t="str">
            <v>TM/20E#0004041</v>
          </cell>
          <cell r="J1536">
            <v>44617</v>
          </cell>
        </row>
        <row r="1537">
          <cell r="A1537" t="str">
            <v>9101156234</v>
          </cell>
          <cell r="B1537" t="str">
            <v>5131531721</v>
          </cell>
          <cell r="C1537" t="str">
            <v>2003606</v>
          </cell>
          <cell r="D1537" t="str">
            <v>CTY TNHH MTV TMDV NGỌC THƠM</v>
          </cell>
          <cell r="E1537">
            <v>44616</v>
          </cell>
          <cell r="F1537" t="str">
            <v>5421</v>
          </cell>
          <cell r="G1537" t="str">
            <v>WM+ DNG 124 Nguyễn Đức Trung</v>
          </cell>
          <cell r="H1537" t="str">
            <v>VND</v>
          </cell>
          <cell r="I1537" t="str">
            <v>TM/20E#0025180</v>
          </cell>
          <cell r="J1537">
            <v>44617</v>
          </cell>
        </row>
        <row r="1538">
          <cell r="A1538" t="str">
            <v>9101156239</v>
          </cell>
          <cell r="B1538" t="str">
            <v>5131531735</v>
          </cell>
          <cell r="C1538" t="str">
            <v>2003606</v>
          </cell>
          <cell r="D1538" t="str">
            <v>CTY TNHH MTV TMDV NGỌC THƠM</v>
          </cell>
          <cell r="E1538">
            <v>44616</v>
          </cell>
          <cell r="F1538" t="str">
            <v>4914</v>
          </cell>
          <cell r="G1538" t="str">
            <v>WM+ HYN Thôn Như Phượng Thượng</v>
          </cell>
          <cell r="H1538" t="str">
            <v>VND</v>
          </cell>
          <cell r="I1538" t="str">
            <v>TM/20E#0002809</v>
          </cell>
          <cell r="J1538">
            <v>44617</v>
          </cell>
        </row>
        <row r="1539">
          <cell r="A1539" t="str">
            <v>9101156244</v>
          </cell>
          <cell r="B1539" t="str">
            <v>5131531736</v>
          </cell>
          <cell r="C1539" t="str">
            <v>2003606</v>
          </cell>
          <cell r="D1539" t="str">
            <v>CTY TNHH MTV TMDV NGỌC THƠM</v>
          </cell>
          <cell r="E1539">
            <v>44616</v>
          </cell>
          <cell r="F1539" t="str">
            <v>6044</v>
          </cell>
          <cell r="G1539" t="str">
            <v>WM+ HNI 27 Phùng Chí Kiên</v>
          </cell>
          <cell r="H1539" t="str">
            <v>VND</v>
          </cell>
          <cell r="I1539" t="str">
            <v>TM/20E#0191761</v>
          </cell>
          <cell r="J1539">
            <v>44617</v>
          </cell>
        </row>
        <row r="1540">
          <cell r="A1540" t="str">
            <v>9101156250</v>
          </cell>
          <cell r="B1540" t="str">
            <v>5131531738</v>
          </cell>
          <cell r="C1540" t="str">
            <v>2003606</v>
          </cell>
          <cell r="D1540" t="str">
            <v>CTY TNHH MTV TMDV NGỌC THƠM</v>
          </cell>
          <cell r="E1540">
            <v>44616</v>
          </cell>
          <cell r="F1540" t="str">
            <v>3104</v>
          </cell>
          <cell r="G1540" t="str">
            <v>WM+ HNI N04 T1 ĐOÀN NGOẠI GIAO</v>
          </cell>
          <cell r="H1540" t="str">
            <v>VND</v>
          </cell>
          <cell r="I1540" t="str">
            <v>TM/20E#0191763</v>
          </cell>
          <cell r="J1540">
            <v>44617</v>
          </cell>
        </row>
        <row r="1541">
          <cell r="A1541" t="str">
            <v>9101156256</v>
          </cell>
          <cell r="B1541" t="str">
            <v>5131531740</v>
          </cell>
          <cell r="C1541" t="str">
            <v>2003606</v>
          </cell>
          <cell r="D1541" t="str">
            <v>CTY TNHH MTV TMDV NGỌC THƠM</v>
          </cell>
          <cell r="E1541">
            <v>44616</v>
          </cell>
          <cell r="F1541" t="str">
            <v>5254</v>
          </cell>
          <cell r="G1541" t="str">
            <v>WM+ DNG 84 Nguyễn Lương Bằng</v>
          </cell>
          <cell r="H1541" t="str">
            <v>VND</v>
          </cell>
          <cell r="I1541" t="str">
            <v>TM/20E#0025181</v>
          </cell>
          <cell r="J1541">
            <v>44617</v>
          </cell>
        </row>
        <row r="1542">
          <cell r="A1542" t="str">
            <v>9101156278</v>
          </cell>
          <cell r="B1542" t="str">
            <v>5131531756</v>
          </cell>
          <cell r="C1542" t="str">
            <v>2003606</v>
          </cell>
          <cell r="D1542" t="str">
            <v>CTY TNHH MTV TMDV NGỌC THƠM</v>
          </cell>
          <cell r="E1542">
            <v>44616</v>
          </cell>
          <cell r="F1542" t="str">
            <v>3779</v>
          </cell>
          <cell r="G1542" t="str">
            <v>WM+ QNH Tổ 8 khu 2, Bãi Cháy H</v>
          </cell>
          <cell r="H1542" t="str">
            <v>VND</v>
          </cell>
          <cell r="I1542" t="str">
            <v>TM/20E#0016735</v>
          </cell>
          <cell r="J1542">
            <v>44617</v>
          </cell>
        </row>
        <row r="1543">
          <cell r="A1543" t="str">
            <v>9101156282</v>
          </cell>
          <cell r="B1543" t="str">
            <v>5131531758</v>
          </cell>
          <cell r="C1543" t="str">
            <v>2003606</v>
          </cell>
          <cell r="D1543" t="str">
            <v>CTY TNHH MTV TMDV NGỌC THƠM</v>
          </cell>
          <cell r="E1543">
            <v>44616</v>
          </cell>
          <cell r="F1543" t="str">
            <v>2078</v>
          </cell>
          <cell r="G1543" t="str">
            <v>WM+ HNI 210 Xã Đàn 2</v>
          </cell>
          <cell r="H1543" t="str">
            <v>VND</v>
          </cell>
          <cell r="I1543" t="str">
            <v>TM/20E#0191772</v>
          </cell>
          <cell r="J1543">
            <v>44617</v>
          </cell>
        </row>
        <row r="1544">
          <cell r="A1544" t="str">
            <v>9101156293</v>
          </cell>
          <cell r="B1544" t="str">
            <v>5131531777</v>
          </cell>
          <cell r="C1544" t="str">
            <v>2003606</v>
          </cell>
          <cell r="D1544" t="str">
            <v>CTY TNHH MTV TMDV NGỌC THƠM</v>
          </cell>
          <cell r="E1544">
            <v>44616</v>
          </cell>
          <cell r="F1544" t="str">
            <v>4830</v>
          </cell>
          <cell r="G1544" t="str">
            <v>WM+ NBH 73 Ngô Thì Nhậm</v>
          </cell>
          <cell r="H1544" t="str">
            <v>VND</v>
          </cell>
          <cell r="I1544" t="str">
            <v>TM/20E#0002280</v>
          </cell>
          <cell r="J1544">
            <v>44617</v>
          </cell>
        </row>
        <row r="1545">
          <cell r="A1545" t="str">
            <v>9101156296</v>
          </cell>
          <cell r="B1545" t="str">
            <v>5131531779</v>
          </cell>
          <cell r="C1545" t="str">
            <v>2003606</v>
          </cell>
          <cell r="D1545" t="str">
            <v>CTY TNHH MTV TMDV NGỌC THƠM</v>
          </cell>
          <cell r="E1545">
            <v>44616</v>
          </cell>
          <cell r="F1545" t="str">
            <v>3260</v>
          </cell>
          <cell r="G1545" t="str">
            <v>WM+ HNI 135 Cửu Việt 2</v>
          </cell>
          <cell r="H1545" t="str">
            <v>VND</v>
          </cell>
          <cell r="I1545" t="str">
            <v>TM/20E#0191783</v>
          </cell>
          <cell r="J1545">
            <v>44617</v>
          </cell>
        </row>
        <row r="1546">
          <cell r="A1546" t="str">
            <v>9101156302</v>
          </cell>
          <cell r="B1546" t="str">
            <v>5131531781</v>
          </cell>
          <cell r="C1546" t="str">
            <v>2003606</v>
          </cell>
          <cell r="D1546" t="str">
            <v>CTY TNHH MTV TMDV NGỌC THƠM</v>
          </cell>
          <cell r="E1546">
            <v>44616</v>
          </cell>
          <cell r="F1546" t="str">
            <v>3644</v>
          </cell>
          <cell r="G1546" t="str">
            <v>WM+ HCM 58 Nguyễn Phúc Chu</v>
          </cell>
          <cell r="H1546" t="str">
            <v>VND</v>
          </cell>
          <cell r="I1546" t="str">
            <v>TM/20E#0056554</v>
          </cell>
          <cell r="J1546">
            <v>44617</v>
          </cell>
        </row>
        <row r="1547">
          <cell r="A1547" t="str">
            <v>9101156318</v>
          </cell>
          <cell r="B1547" t="str">
            <v>5131531797</v>
          </cell>
          <cell r="C1547" t="str">
            <v>2003606</v>
          </cell>
          <cell r="D1547" t="str">
            <v>CTY TNHH MTV TMDV NGỌC THƠM</v>
          </cell>
          <cell r="E1547">
            <v>44616</v>
          </cell>
          <cell r="F1547" t="str">
            <v>4689</v>
          </cell>
          <cell r="G1547" t="str">
            <v>WM+ TTH 156 Nguyễn Trãi</v>
          </cell>
          <cell r="H1547" t="str">
            <v>VND</v>
          </cell>
          <cell r="I1547" t="str">
            <v>TM/20E#0002571</v>
          </cell>
          <cell r="J1547">
            <v>44617</v>
          </cell>
        </row>
        <row r="1548">
          <cell r="A1548" t="str">
            <v>9101156323</v>
          </cell>
          <cell r="B1548" t="str">
            <v>5131531801</v>
          </cell>
          <cell r="C1548" t="str">
            <v>2003606</v>
          </cell>
          <cell r="D1548" t="str">
            <v>CTY TNHH MTV TMDV NGỌC THƠM</v>
          </cell>
          <cell r="E1548">
            <v>44616</v>
          </cell>
          <cell r="F1548" t="str">
            <v>5725</v>
          </cell>
          <cell r="G1548" t="str">
            <v>WM+ HCM S3.0101S02 Vinhomes Gr</v>
          </cell>
          <cell r="H1548" t="str">
            <v>VND</v>
          </cell>
          <cell r="I1548" t="str">
            <v>TM/20E#0056556</v>
          </cell>
          <cell r="J1548">
            <v>44617</v>
          </cell>
        </row>
        <row r="1549">
          <cell r="A1549" t="str">
            <v>9101156324</v>
          </cell>
          <cell r="B1549" t="str">
            <v>5131531803</v>
          </cell>
          <cell r="C1549" t="str">
            <v>2003606</v>
          </cell>
          <cell r="D1549" t="str">
            <v>CTY TNHH MTV TMDV NGỌC THƠM</v>
          </cell>
          <cell r="E1549">
            <v>44616</v>
          </cell>
          <cell r="F1549" t="str">
            <v>5490</v>
          </cell>
          <cell r="G1549" t="str">
            <v>WM+ HNI 94 Phố Kim Bài</v>
          </cell>
          <cell r="H1549" t="str">
            <v>VND</v>
          </cell>
          <cell r="I1549" t="str">
            <v>TM/20E#0191794</v>
          </cell>
          <cell r="J1549">
            <v>44617</v>
          </cell>
        </row>
        <row r="1550">
          <cell r="A1550" t="str">
            <v>9101156325</v>
          </cell>
          <cell r="B1550" t="str">
            <v>5131531815</v>
          </cell>
          <cell r="C1550" t="str">
            <v>2003606</v>
          </cell>
          <cell r="D1550" t="str">
            <v>CTY TNHH MTV TMDV NGỌC THƠM</v>
          </cell>
          <cell r="E1550">
            <v>44616</v>
          </cell>
          <cell r="F1550" t="str">
            <v>5490</v>
          </cell>
          <cell r="G1550" t="str">
            <v>WM+ HNI 94 Phố Kim Bài</v>
          </cell>
          <cell r="H1550" t="str">
            <v>VND</v>
          </cell>
          <cell r="I1550" t="str">
            <v>TM/20E#0191804</v>
          </cell>
          <cell r="J1550">
            <v>44617</v>
          </cell>
        </row>
        <row r="1551">
          <cell r="A1551" t="str">
            <v>9101156329</v>
          </cell>
          <cell r="B1551" t="str">
            <v>5131531817</v>
          </cell>
          <cell r="C1551" t="str">
            <v>2003606</v>
          </cell>
          <cell r="D1551" t="str">
            <v>CTY TNHH MTV TMDV NGỌC THƠM</v>
          </cell>
          <cell r="E1551">
            <v>44616</v>
          </cell>
          <cell r="F1551" t="str">
            <v>4666</v>
          </cell>
          <cell r="G1551" t="str">
            <v>WM+ TQG 11 - 13 Trường Chinh</v>
          </cell>
          <cell r="H1551" t="str">
            <v>VND</v>
          </cell>
          <cell r="I1551" t="str">
            <v>TM/20E#0001780</v>
          </cell>
          <cell r="J1551">
            <v>44617</v>
          </cell>
        </row>
        <row r="1552">
          <cell r="A1552" t="str">
            <v>9101156346</v>
          </cell>
          <cell r="B1552" t="str">
            <v>5131531819</v>
          </cell>
          <cell r="C1552" t="str">
            <v>2003606</v>
          </cell>
          <cell r="D1552" t="str">
            <v>CTY TNHH MTV TMDV NGỌC THƠM</v>
          </cell>
          <cell r="E1552">
            <v>44616</v>
          </cell>
          <cell r="F1552" t="str">
            <v>5652</v>
          </cell>
          <cell r="G1552" t="str">
            <v>WM+ HCM S2.0501S11 VinHomes Gr</v>
          </cell>
          <cell r="H1552" t="str">
            <v>VND</v>
          </cell>
          <cell r="I1552" t="str">
            <v>TM/20E#0056557</v>
          </cell>
          <cell r="J1552">
            <v>44617</v>
          </cell>
        </row>
        <row r="1553">
          <cell r="A1553" t="str">
            <v>9101156348</v>
          </cell>
          <cell r="B1553" t="str">
            <v>5131569238</v>
          </cell>
          <cell r="C1553" t="str">
            <v>2003606</v>
          </cell>
          <cell r="D1553" t="str">
            <v>CTY TNHH MTV TMDV NGỌC THƠM</v>
          </cell>
          <cell r="E1553">
            <v>44616</v>
          </cell>
          <cell r="F1553" t="str">
            <v>1642</v>
          </cell>
          <cell r="G1553" t="str">
            <v>WM VCP KHA Trần Phú</v>
          </cell>
          <cell r="H1553" t="str">
            <v>VND</v>
          </cell>
          <cell r="I1553" t="str">
            <v>TM/20E#0005382</v>
          </cell>
          <cell r="J1553">
            <v>44620</v>
          </cell>
        </row>
        <row r="1554">
          <cell r="A1554" t="str">
            <v>9101156356</v>
          </cell>
          <cell r="B1554" t="str">
            <v>5131531822</v>
          </cell>
          <cell r="C1554" t="str">
            <v>2003606</v>
          </cell>
          <cell r="D1554" t="str">
            <v>CTY TNHH MTV TMDV NGỌC THƠM</v>
          </cell>
          <cell r="E1554">
            <v>44616</v>
          </cell>
          <cell r="F1554" t="str">
            <v>5692</v>
          </cell>
          <cell r="G1554" t="str">
            <v>WM+ NAN Xóm 9 Diễn Thành, Diễn</v>
          </cell>
          <cell r="H1554" t="str">
            <v>VND</v>
          </cell>
          <cell r="I1554" t="str">
            <v>TM/20E#0004062</v>
          </cell>
          <cell r="J1554">
            <v>44617</v>
          </cell>
        </row>
        <row r="1555">
          <cell r="A1555" t="str">
            <v>9101156364</v>
          </cell>
          <cell r="B1555" t="str">
            <v>5131531836</v>
          </cell>
          <cell r="C1555" t="str">
            <v>2003606</v>
          </cell>
          <cell r="D1555" t="str">
            <v>CTY TNHH MTV TMDV NGỌC THƠM</v>
          </cell>
          <cell r="E1555">
            <v>44616</v>
          </cell>
          <cell r="F1555" t="str">
            <v>3144</v>
          </cell>
          <cell r="G1555" t="str">
            <v>WM+ HNI 313 Trần Cung</v>
          </cell>
          <cell r="H1555" t="str">
            <v>VND</v>
          </cell>
          <cell r="I1555" t="str">
            <v>TM/20E#0191814</v>
          </cell>
          <cell r="J1555">
            <v>44617</v>
          </cell>
        </row>
        <row r="1556">
          <cell r="A1556" t="str">
            <v>9101156365</v>
          </cell>
          <cell r="B1556" t="str">
            <v>5131531838</v>
          </cell>
          <cell r="C1556" t="str">
            <v>2003606</v>
          </cell>
          <cell r="D1556" t="str">
            <v>CTY TNHH MTV TMDV NGỌC THƠM</v>
          </cell>
          <cell r="E1556">
            <v>44616</v>
          </cell>
          <cell r="F1556" t="str">
            <v>4915</v>
          </cell>
          <cell r="G1556" t="str">
            <v>WM+HCM 001 SAV4, CC Avenue</v>
          </cell>
          <cell r="H1556" t="str">
            <v>VND</v>
          </cell>
          <cell r="I1556" t="str">
            <v>TM/20E#0056560</v>
          </cell>
          <cell r="J1556">
            <v>44617</v>
          </cell>
        </row>
        <row r="1557">
          <cell r="A1557" t="str">
            <v>9101156366</v>
          </cell>
          <cell r="B1557" t="str">
            <v>5131531839</v>
          </cell>
          <cell r="C1557" t="str">
            <v>2003606</v>
          </cell>
          <cell r="D1557" t="str">
            <v>CTY TNHH MTV TMDV NGỌC THƠM</v>
          </cell>
          <cell r="E1557">
            <v>44616</v>
          </cell>
          <cell r="F1557" t="str">
            <v>3144</v>
          </cell>
          <cell r="G1557" t="str">
            <v>WM+ HNI 313 Trần Cung</v>
          </cell>
          <cell r="H1557" t="str">
            <v>VND</v>
          </cell>
          <cell r="I1557" t="str">
            <v>TM/20E#0191816</v>
          </cell>
          <cell r="J1557">
            <v>44617</v>
          </cell>
        </row>
        <row r="1558">
          <cell r="A1558" t="str">
            <v>9101156367</v>
          </cell>
          <cell r="B1558" t="str">
            <v>5131531841</v>
          </cell>
          <cell r="C1558" t="str">
            <v>2003606</v>
          </cell>
          <cell r="D1558" t="str">
            <v>CTY TNHH MTV TMDV NGỌC THƠM</v>
          </cell>
          <cell r="E1558">
            <v>44616</v>
          </cell>
          <cell r="F1558" t="str">
            <v>5727</v>
          </cell>
          <cell r="G1558" t="str">
            <v>WM+ HNI 96 Trần Bình</v>
          </cell>
          <cell r="H1558" t="str">
            <v>VND</v>
          </cell>
          <cell r="I1558" t="str">
            <v>TM/20E#0191817</v>
          </cell>
          <cell r="J1558">
            <v>44617</v>
          </cell>
        </row>
        <row r="1559">
          <cell r="A1559" t="str">
            <v>9101156374</v>
          </cell>
          <cell r="B1559" t="str">
            <v>5131531855</v>
          </cell>
          <cell r="C1559" t="str">
            <v>2003606</v>
          </cell>
          <cell r="D1559" t="str">
            <v>CTY TNHH MTV TMDV NGỌC THƠM</v>
          </cell>
          <cell r="E1559">
            <v>44616</v>
          </cell>
          <cell r="F1559" t="str">
            <v>5508</v>
          </cell>
          <cell r="G1559" t="str">
            <v>WM+ THA Lô 01-05 MBQH 1087 Ngọ</v>
          </cell>
          <cell r="H1559" t="str">
            <v>VND</v>
          </cell>
          <cell r="I1559" t="str">
            <v>TM/20E#0006992</v>
          </cell>
          <cell r="J1559">
            <v>44617</v>
          </cell>
        </row>
        <row r="1560">
          <cell r="A1560" t="str">
            <v>9101156385</v>
          </cell>
          <cell r="B1560" t="str">
            <v>5131531861</v>
          </cell>
          <cell r="C1560" t="str">
            <v>2003606</v>
          </cell>
          <cell r="D1560" t="str">
            <v>CTY TNHH MTV TMDV NGỌC THƠM</v>
          </cell>
          <cell r="E1560">
            <v>44616</v>
          </cell>
          <cell r="F1560" t="str">
            <v>4950</v>
          </cell>
          <cell r="G1560" t="str">
            <v>WM+ DNG 286 Văn Tiến Dũng</v>
          </cell>
          <cell r="H1560" t="str">
            <v>VND</v>
          </cell>
          <cell r="I1560" t="str">
            <v>TM/20E#0025187</v>
          </cell>
          <cell r="J1560">
            <v>44617</v>
          </cell>
        </row>
        <row r="1561">
          <cell r="A1561" t="str">
            <v>9101156386</v>
          </cell>
          <cell r="B1561" t="str">
            <v>5131531863</v>
          </cell>
          <cell r="C1561" t="str">
            <v>2003606</v>
          </cell>
          <cell r="D1561" t="str">
            <v>CTY TNHH MTV TMDV NGỌC THƠM</v>
          </cell>
          <cell r="E1561">
            <v>44616</v>
          </cell>
          <cell r="F1561" t="str">
            <v>6022</v>
          </cell>
          <cell r="G1561" t="str">
            <v>WM+ HPG Tiến Lập, An Lão</v>
          </cell>
          <cell r="H1561" t="str">
            <v>VND</v>
          </cell>
          <cell r="I1561" t="str">
            <v>TM/20E#0014331</v>
          </cell>
          <cell r="J1561">
            <v>44617</v>
          </cell>
        </row>
        <row r="1562">
          <cell r="A1562" t="str">
            <v>9101156403</v>
          </cell>
          <cell r="B1562" t="str">
            <v>5131531878</v>
          </cell>
          <cell r="C1562" t="str">
            <v>2003606</v>
          </cell>
          <cell r="D1562" t="str">
            <v>CTY TNHH MTV TMDV NGỌC THƠM</v>
          </cell>
          <cell r="E1562">
            <v>44616</v>
          </cell>
          <cell r="F1562" t="str">
            <v>4135</v>
          </cell>
          <cell r="G1562" t="str">
            <v>WM+ HNI 134 Lò Đúc</v>
          </cell>
          <cell r="H1562" t="str">
            <v>VND</v>
          </cell>
          <cell r="I1562" t="str">
            <v>TM/20E#0191831</v>
          </cell>
          <cell r="J1562">
            <v>44617</v>
          </cell>
        </row>
        <row r="1563">
          <cell r="A1563" t="str">
            <v>9101156405</v>
          </cell>
          <cell r="B1563" t="str">
            <v>5131531880</v>
          </cell>
          <cell r="C1563" t="str">
            <v>2003606</v>
          </cell>
          <cell r="D1563" t="str">
            <v>CTY TNHH MTV TMDV NGỌC THƠM</v>
          </cell>
          <cell r="E1563">
            <v>44616</v>
          </cell>
          <cell r="F1563" t="str">
            <v>4842</v>
          </cell>
          <cell r="G1563" t="str">
            <v>WM+ QNH 125 Nguyễn Văn Trỗi</v>
          </cell>
          <cell r="H1563" t="str">
            <v>VND</v>
          </cell>
          <cell r="I1563" t="str">
            <v>TM/20E#0016739</v>
          </cell>
          <cell r="J1563">
            <v>44617</v>
          </cell>
        </row>
        <row r="1564">
          <cell r="A1564" t="str">
            <v>9101156410</v>
          </cell>
          <cell r="B1564" t="str">
            <v>5131531882</v>
          </cell>
          <cell r="C1564" t="str">
            <v>2003606</v>
          </cell>
          <cell r="D1564" t="str">
            <v>CTY TNHH MTV TMDV NGỌC THƠM</v>
          </cell>
          <cell r="E1564">
            <v>44616</v>
          </cell>
          <cell r="F1564" t="str">
            <v>5408</v>
          </cell>
          <cell r="G1564" t="str">
            <v>WM+ HNI Tòa B1 CC Ruby CT3 Phú</v>
          </cell>
          <cell r="H1564" t="str">
            <v>VND</v>
          </cell>
          <cell r="I1564" t="str">
            <v>TM/20E#0191834</v>
          </cell>
          <cell r="J1564">
            <v>44617</v>
          </cell>
        </row>
        <row r="1565">
          <cell r="A1565" t="str">
            <v>9101156412</v>
          </cell>
          <cell r="B1565" t="str">
            <v>5131531894</v>
          </cell>
          <cell r="C1565" t="str">
            <v>2003606</v>
          </cell>
          <cell r="D1565" t="str">
            <v>CTY TNHH MTV TMDV NGỌC THƠM</v>
          </cell>
          <cell r="E1565">
            <v>44616</v>
          </cell>
          <cell r="F1565" t="str">
            <v>5887</v>
          </cell>
          <cell r="G1565" t="str">
            <v>WM+ HPG Lôi Trạch, Vĩnh Bảo</v>
          </cell>
          <cell r="H1565" t="str">
            <v>VND</v>
          </cell>
          <cell r="I1565" t="str">
            <v>TM/20E#0014332</v>
          </cell>
          <cell r="J1565">
            <v>44617</v>
          </cell>
        </row>
        <row r="1566">
          <cell r="A1566" t="str">
            <v>9101156417</v>
          </cell>
          <cell r="B1566" t="str">
            <v>5131531898</v>
          </cell>
          <cell r="C1566" t="str">
            <v>2003606</v>
          </cell>
          <cell r="D1566" t="str">
            <v>CTY TNHH MTV TMDV NGỌC THƠM</v>
          </cell>
          <cell r="E1566">
            <v>44616</v>
          </cell>
          <cell r="F1566" t="str">
            <v>3144</v>
          </cell>
          <cell r="G1566" t="str">
            <v>WM+ HNI 313 Trần Cung</v>
          </cell>
          <cell r="H1566" t="str">
            <v>VND</v>
          </cell>
          <cell r="I1566" t="str">
            <v>TM/20E#0191841</v>
          </cell>
          <cell r="J1566">
            <v>44617</v>
          </cell>
        </row>
        <row r="1567">
          <cell r="A1567" t="str">
            <v>9101156462</v>
          </cell>
          <cell r="B1567" t="str">
            <v>5131531902</v>
          </cell>
          <cell r="C1567" t="str">
            <v>2003606</v>
          </cell>
          <cell r="D1567" t="str">
            <v>CTY TNHH MTV TMDV NGỌC THƠM</v>
          </cell>
          <cell r="E1567">
            <v>44616</v>
          </cell>
          <cell r="F1567" t="str">
            <v>5299</v>
          </cell>
          <cell r="G1567" t="str">
            <v>WM+ NTN 111 Lê Lợi</v>
          </cell>
          <cell r="H1567" t="str">
            <v>VND</v>
          </cell>
          <cell r="I1567" t="str">
            <v>TM/20E#0002526</v>
          </cell>
          <cell r="J1567">
            <v>44617</v>
          </cell>
        </row>
        <row r="1568">
          <cell r="A1568" t="str">
            <v>9101156463</v>
          </cell>
          <cell r="B1568" t="str">
            <v>5131531904</v>
          </cell>
          <cell r="C1568" t="str">
            <v>2003606</v>
          </cell>
          <cell r="D1568" t="str">
            <v>CTY TNHH MTV TMDV NGỌC THƠM</v>
          </cell>
          <cell r="E1568">
            <v>44616</v>
          </cell>
          <cell r="F1568" t="str">
            <v>3789</v>
          </cell>
          <cell r="G1568" t="str">
            <v>WM+ DNG 36 Trần Quý Hai</v>
          </cell>
          <cell r="H1568" t="str">
            <v>VND</v>
          </cell>
          <cell r="I1568" t="str">
            <v>TM/20E#0025188</v>
          </cell>
          <cell r="J1568">
            <v>44617</v>
          </cell>
        </row>
        <row r="1569">
          <cell r="A1569" t="str">
            <v>9101156464</v>
          </cell>
          <cell r="B1569" t="str">
            <v>5131531906</v>
          </cell>
          <cell r="C1569" t="str">
            <v>2003606</v>
          </cell>
          <cell r="D1569" t="str">
            <v>CTY TNHH MTV TMDV NGỌC THƠM</v>
          </cell>
          <cell r="E1569">
            <v>44616</v>
          </cell>
          <cell r="F1569" t="str">
            <v>2446</v>
          </cell>
          <cell r="G1569" t="str">
            <v>WM+ HCM 94 Trần Văn Dư</v>
          </cell>
          <cell r="H1569" t="str">
            <v>VND</v>
          </cell>
          <cell r="I1569" t="str">
            <v>TM/20E#0056571</v>
          </cell>
          <cell r="J1569">
            <v>44617</v>
          </cell>
        </row>
        <row r="1570">
          <cell r="A1570" t="str">
            <v>9101156465</v>
          </cell>
          <cell r="B1570" t="str">
            <v>5131531908</v>
          </cell>
          <cell r="C1570" t="str">
            <v>2003606</v>
          </cell>
          <cell r="D1570" t="str">
            <v>CTY TNHH MTV TMDV NGỌC THƠM</v>
          </cell>
          <cell r="E1570">
            <v>44616</v>
          </cell>
          <cell r="F1570" t="str">
            <v>4605</v>
          </cell>
          <cell r="G1570" t="str">
            <v>WM+ NAN 70 Nguyễn Trãi</v>
          </cell>
          <cell r="H1570" t="str">
            <v>VND</v>
          </cell>
          <cell r="I1570" t="str">
            <v>TM/20E#0004063</v>
          </cell>
          <cell r="J1570">
            <v>44617</v>
          </cell>
        </row>
        <row r="1571">
          <cell r="A1571" t="str">
            <v>9101156466</v>
          </cell>
          <cell r="B1571" t="str">
            <v>5131531910</v>
          </cell>
          <cell r="C1571" t="str">
            <v>2003606</v>
          </cell>
          <cell r="D1571" t="str">
            <v>CTY TNHH MTV TMDV NGỌC THƠM</v>
          </cell>
          <cell r="E1571">
            <v>44616</v>
          </cell>
          <cell r="F1571" t="str">
            <v>4699</v>
          </cell>
          <cell r="G1571" t="str">
            <v>WM+ HPG 37 Minh Đức</v>
          </cell>
          <cell r="H1571" t="str">
            <v>VND</v>
          </cell>
          <cell r="I1571" t="str">
            <v>TM/20E#0014333</v>
          </cell>
          <cell r="J1571">
            <v>44617</v>
          </cell>
        </row>
        <row r="1572">
          <cell r="A1572" t="str">
            <v>9101156471</v>
          </cell>
          <cell r="B1572" t="str">
            <v>5131531912</v>
          </cell>
          <cell r="C1572" t="str">
            <v>2003606</v>
          </cell>
          <cell r="D1572" t="str">
            <v>CTY TNHH MTV TMDV NGỌC THƠM</v>
          </cell>
          <cell r="E1572">
            <v>44616</v>
          </cell>
          <cell r="F1572" t="str">
            <v>4356</v>
          </cell>
          <cell r="G1572" t="str">
            <v>WM+ HNI 103-105 Đa Phúc</v>
          </cell>
          <cell r="H1572" t="str">
            <v>VND</v>
          </cell>
          <cell r="I1572" t="str">
            <v>TM/20E#0191847</v>
          </cell>
          <cell r="J1572">
            <v>44617</v>
          </cell>
        </row>
        <row r="1573">
          <cell r="A1573" t="str">
            <v>9101156478</v>
          </cell>
          <cell r="B1573" t="str">
            <v>5131531924</v>
          </cell>
          <cell r="C1573" t="str">
            <v>2003606</v>
          </cell>
          <cell r="D1573" t="str">
            <v>CTY TNHH MTV TMDV NGỌC THƠM</v>
          </cell>
          <cell r="E1573">
            <v>44616</v>
          </cell>
          <cell r="F1573" t="str">
            <v>5412</v>
          </cell>
          <cell r="G1573" t="str">
            <v>WM+ DNG 91 Châu Thị Vĩnh Tế</v>
          </cell>
          <cell r="H1573" t="str">
            <v>VND</v>
          </cell>
          <cell r="I1573" t="str">
            <v>TM/20E#0025189</v>
          </cell>
          <cell r="J1573">
            <v>44617</v>
          </cell>
        </row>
        <row r="1574">
          <cell r="A1574" t="str">
            <v>9101156484</v>
          </cell>
          <cell r="B1574" t="str">
            <v>5131531926</v>
          </cell>
          <cell r="C1574" t="str">
            <v>2003606</v>
          </cell>
          <cell r="D1574" t="str">
            <v>CTY TNHH MTV TMDV NGỌC THƠM</v>
          </cell>
          <cell r="E1574">
            <v>44617</v>
          </cell>
          <cell r="F1574" t="str">
            <v>4535</v>
          </cell>
          <cell r="G1574" t="str">
            <v>WM+ HNI 120 Phố Mã</v>
          </cell>
          <cell r="H1574" t="str">
            <v>VND</v>
          </cell>
          <cell r="I1574" t="str">
            <v>TM/20E#0191854</v>
          </cell>
          <cell r="J1574">
            <v>44617</v>
          </cell>
        </row>
        <row r="1575">
          <cell r="A1575" t="str">
            <v>9101156490</v>
          </cell>
          <cell r="B1575" t="str">
            <v>5131531945</v>
          </cell>
          <cell r="C1575" t="str">
            <v>2003606</v>
          </cell>
          <cell r="D1575" t="str">
            <v>CTY TNHH MTV TMDV NGỌC THƠM</v>
          </cell>
          <cell r="E1575">
            <v>44617</v>
          </cell>
          <cell r="F1575" t="str">
            <v>4596</v>
          </cell>
          <cell r="G1575" t="str">
            <v>WM+ TQG 102 Phan Thiết</v>
          </cell>
          <cell r="H1575" t="str">
            <v>VND</v>
          </cell>
          <cell r="I1575" t="str">
            <v>TM/20E#0001781</v>
          </cell>
          <cell r="J1575">
            <v>44617</v>
          </cell>
        </row>
        <row r="1576">
          <cell r="A1576" t="str">
            <v>9101156497</v>
          </cell>
          <cell r="B1576" t="str">
            <v>5131531949</v>
          </cell>
          <cell r="C1576" t="str">
            <v>2003606</v>
          </cell>
          <cell r="D1576" t="str">
            <v>CTY TNHH MTV TMDV NGỌC THƠM</v>
          </cell>
          <cell r="E1576">
            <v>44616</v>
          </cell>
          <cell r="F1576" t="str">
            <v>3688</v>
          </cell>
          <cell r="G1576" t="str">
            <v>WM+ HPG 422 Lạch Tray</v>
          </cell>
          <cell r="H1576" t="str">
            <v>VND</v>
          </cell>
          <cell r="I1576" t="str">
            <v>TM/20E#0014335</v>
          </cell>
          <cell r="J1576">
            <v>44617</v>
          </cell>
        </row>
        <row r="1577">
          <cell r="A1577" t="str">
            <v>9101156509</v>
          </cell>
          <cell r="B1577" t="str">
            <v>5131531951</v>
          </cell>
          <cell r="C1577" t="str">
            <v>2003606</v>
          </cell>
          <cell r="D1577" t="str">
            <v>CTY TNHH MTV TMDV NGỌC THƠM</v>
          </cell>
          <cell r="E1577">
            <v>44617</v>
          </cell>
          <cell r="F1577" t="str">
            <v>5165</v>
          </cell>
          <cell r="G1577" t="str">
            <v>WM+ LDG 09 Bùi Thị Xuân</v>
          </cell>
          <cell r="H1577" t="str">
            <v>VND</v>
          </cell>
          <cell r="I1577" t="str">
            <v>TM/20E#0000651</v>
          </cell>
          <cell r="J1577">
            <v>44617</v>
          </cell>
        </row>
        <row r="1578">
          <cell r="A1578" t="str">
            <v>9101156514</v>
          </cell>
          <cell r="B1578" t="str">
            <v>5131531964</v>
          </cell>
          <cell r="C1578" t="str">
            <v>2003606</v>
          </cell>
          <cell r="D1578" t="str">
            <v>CTY TNHH MTV TMDV NGỌC THƠM</v>
          </cell>
          <cell r="E1578">
            <v>44617</v>
          </cell>
          <cell r="F1578" t="str">
            <v>5947</v>
          </cell>
          <cell r="G1578" t="str">
            <v>WM+ PTO Khu 8 Thanh Ba</v>
          </cell>
          <cell r="H1578" t="str">
            <v>VND</v>
          </cell>
          <cell r="I1578" t="str">
            <v>TM/20E#0003487</v>
          </cell>
          <cell r="J1578">
            <v>44617</v>
          </cell>
        </row>
        <row r="1579">
          <cell r="A1579" t="str">
            <v>9101156529</v>
          </cell>
          <cell r="B1579" t="str">
            <v>5131531968</v>
          </cell>
          <cell r="C1579" t="str">
            <v>2003606</v>
          </cell>
          <cell r="D1579" t="str">
            <v>CTY TNHH MTV TMDV NGỌC THƠM</v>
          </cell>
          <cell r="E1579">
            <v>44617</v>
          </cell>
          <cell r="F1579" t="str">
            <v>5333</v>
          </cell>
          <cell r="G1579" t="str">
            <v>WM+ BTN 41-41B Trương Văn Ly</v>
          </cell>
          <cell r="H1579" t="str">
            <v>VND</v>
          </cell>
          <cell r="I1579" t="str">
            <v>TM/20E#0002689</v>
          </cell>
          <cell r="J1579">
            <v>44617</v>
          </cell>
        </row>
        <row r="1580">
          <cell r="A1580" t="str">
            <v>9101156530</v>
          </cell>
          <cell r="B1580" t="str">
            <v>5131531970</v>
          </cell>
          <cell r="C1580" t="str">
            <v>2003606</v>
          </cell>
          <cell r="D1580" t="str">
            <v>CTY TNHH MTV TMDV NGỌC THƠM</v>
          </cell>
          <cell r="E1580">
            <v>44617</v>
          </cell>
          <cell r="F1580" t="str">
            <v>5876</v>
          </cell>
          <cell r="G1580" t="str">
            <v>WM+ HPG Phong Cầu, Đại Đồng</v>
          </cell>
          <cell r="H1580" t="str">
            <v>VND</v>
          </cell>
          <cell r="I1580" t="str">
            <v>TM/20E#0014336</v>
          </cell>
          <cell r="J1580">
            <v>44617</v>
          </cell>
        </row>
        <row r="1581">
          <cell r="A1581" t="str">
            <v>9101156545</v>
          </cell>
          <cell r="B1581" t="str">
            <v>5131531972</v>
          </cell>
          <cell r="C1581" t="str">
            <v>2003606</v>
          </cell>
          <cell r="D1581" t="str">
            <v>CTY TNHH MTV TMDV NGỌC THƠM</v>
          </cell>
          <cell r="E1581">
            <v>44617</v>
          </cell>
          <cell r="F1581" t="str">
            <v>3732</v>
          </cell>
          <cell r="G1581" t="str">
            <v>WM+ QNH SH23, tòa C Newlife To</v>
          </cell>
          <cell r="H1581" t="str">
            <v>VND</v>
          </cell>
          <cell r="I1581" t="str">
            <v>TM/20E#0016742</v>
          </cell>
          <cell r="J1581">
            <v>44617</v>
          </cell>
        </row>
        <row r="1582">
          <cell r="A1582" t="str">
            <v>9101156559</v>
          </cell>
          <cell r="B1582" t="str">
            <v>5131531986</v>
          </cell>
          <cell r="C1582" t="str">
            <v>2003606</v>
          </cell>
          <cell r="D1582" t="str">
            <v>CTY TNHH MTV TMDV NGỌC THƠM</v>
          </cell>
          <cell r="E1582">
            <v>44617</v>
          </cell>
          <cell r="F1582" t="str">
            <v>5374</v>
          </cell>
          <cell r="G1582" t="str">
            <v>WM+ QNH Tổ 6 Khu 7 P Mông Dươn</v>
          </cell>
          <cell r="H1582" t="str">
            <v>VND</v>
          </cell>
          <cell r="I1582" t="str">
            <v>TM/20E#0016743</v>
          </cell>
          <cell r="J1582">
            <v>44617</v>
          </cell>
        </row>
        <row r="1583">
          <cell r="A1583" t="str">
            <v>9101156626</v>
          </cell>
          <cell r="B1583" t="str">
            <v>5131569274</v>
          </cell>
          <cell r="C1583" t="str">
            <v>2003606</v>
          </cell>
          <cell r="D1583" t="str">
            <v>CTY TNHH MTV TMDV NGỌC THƠM</v>
          </cell>
          <cell r="E1583">
            <v>44617</v>
          </cell>
          <cell r="F1583" t="str">
            <v>5395</v>
          </cell>
          <cell r="G1583" t="str">
            <v>WM+ QNH Dự án quỹ đất đường sắ</v>
          </cell>
          <cell r="H1583" t="str">
            <v>VND</v>
          </cell>
          <cell r="I1583" t="str">
            <v>TM/20E#0017352</v>
          </cell>
          <cell r="J1583">
            <v>44620</v>
          </cell>
        </row>
        <row r="1584">
          <cell r="A1584" t="str">
            <v>9101156643</v>
          </cell>
          <cell r="B1584" t="str">
            <v>5131569280</v>
          </cell>
          <cell r="C1584" t="str">
            <v>2003606</v>
          </cell>
          <cell r="D1584" t="str">
            <v>CTY TNHH MTV TMDV NGỌC THƠM</v>
          </cell>
          <cell r="E1584">
            <v>44617</v>
          </cell>
          <cell r="F1584" t="str">
            <v>4445</v>
          </cell>
          <cell r="G1584" t="str">
            <v>WM+ BNH 51 Hai Bà Trưng-Bắc Ni</v>
          </cell>
          <cell r="H1584" t="str">
            <v>VND</v>
          </cell>
          <cell r="I1584" t="str">
            <v>TM/20E#0004997</v>
          </cell>
          <cell r="J1584">
            <v>44620</v>
          </cell>
        </row>
        <row r="1585">
          <cell r="A1585" t="str">
            <v>9101156650</v>
          </cell>
          <cell r="B1585" t="str">
            <v>5131569284</v>
          </cell>
          <cell r="C1585" t="str">
            <v>2003606</v>
          </cell>
          <cell r="D1585" t="str">
            <v>CTY TNHH MTV TMDV NGỌC THƠM</v>
          </cell>
          <cell r="E1585">
            <v>44617</v>
          </cell>
          <cell r="F1585" t="str">
            <v>2168</v>
          </cell>
          <cell r="G1585" t="str">
            <v>WM+ HNI 70 Lê Trọng Tấn</v>
          </cell>
          <cell r="H1585" t="str">
            <v>VND</v>
          </cell>
          <cell r="I1585" t="str">
            <v>TM/20E#0197686</v>
          </cell>
          <cell r="J1585">
            <v>44620</v>
          </cell>
        </row>
        <row r="1586">
          <cell r="A1586" t="str">
            <v>9101156659</v>
          </cell>
          <cell r="B1586" t="str">
            <v>5131569286</v>
          </cell>
          <cell r="C1586" t="str">
            <v>2003606</v>
          </cell>
          <cell r="D1586" t="str">
            <v>CTY TNHH MTV TMDV NGỌC THƠM</v>
          </cell>
          <cell r="E1586">
            <v>44617</v>
          </cell>
          <cell r="F1586" t="str">
            <v>5012</v>
          </cell>
          <cell r="G1586" t="str">
            <v>WM+ DNG Savico 66 Võ Văn Tần</v>
          </cell>
          <cell r="H1586" t="str">
            <v>VND</v>
          </cell>
          <cell r="I1586" t="str">
            <v>TM/20E#0025845</v>
          </cell>
          <cell r="J1586">
            <v>44620</v>
          </cell>
        </row>
        <row r="1587">
          <cell r="A1587" t="str">
            <v>9101156662</v>
          </cell>
          <cell r="B1587" t="str">
            <v>5131569288</v>
          </cell>
          <cell r="C1587" t="str">
            <v>2003606</v>
          </cell>
          <cell r="D1587" t="str">
            <v>CTY TNHH MTV TMDV NGỌC THƠM</v>
          </cell>
          <cell r="E1587">
            <v>44617</v>
          </cell>
          <cell r="F1587" t="str">
            <v>5012</v>
          </cell>
          <cell r="G1587" t="str">
            <v>WM+ DNG Savico 66 Võ Văn Tần</v>
          </cell>
          <cell r="H1587" t="str">
            <v>VND</v>
          </cell>
          <cell r="I1587" t="str">
            <v>TM/20E#0025846</v>
          </cell>
          <cell r="J1587">
            <v>44620</v>
          </cell>
        </row>
        <row r="1588">
          <cell r="A1588" t="str">
            <v>9101156699</v>
          </cell>
          <cell r="B1588" t="str">
            <v>5131569316</v>
          </cell>
          <cell r="C1588" t="str">
            <v>2003606</v>
          </cell>
          <cell r="D1588" t="str">
            <v>CTY TNHH MTV TMDV NGỌC THƠM</v>
          </cell>
          <cell r="E1588">
            <v>44617</v>
          </cell>
          <cell r="F1588" t="str">
            <v>4908</v>
          </cell>
          <cell r="G1588" t="str">
            <v>WM+ GLI Lô A5 86-87 Đường Tôn</v>
          </cell>
          <cell r="H1588" t="str">
            <v>VND</v>
          </cell>
          <cell r="I1588" t="str">
            <v>TM/20E#0001607</v>
          </cell>
          <cell r="J1588">
            <v>44620</v>
          </cell>
        </row>
        <row r="1589">
          <cell r="A1589" t="str">
            <v>9101156721</v>
          </cell>
          <cell r="B1589" t="str">
            <v>5131569325</v>
          </cell>
          <cell r="C1589" t="str">
            <v>2003606</v>
          </cell>
          <cell r="D1589" t="str">
            <v>CTY TNHH MTV TMDV NGỌC THƠM</v>
          </cell>
          <cell r="E1589">
            <v>44617</v>
          </cell>
          <cell r="F1589" t="str">
            <v>3713</v>
          </cell>
          <cell r="G1589" t="str">
            <v>WM+ HNI 47 Vũ Trọng Phụng</v>
          </cell>
          <cell r="H1589" t="str">
            <v>VND</v>
          </cell>
          <cell r="I1589" t="str">
            <v>TM/20E#0197705</v>
          </cell>
          <cell r="J1589">
            <v>44620</v>
          </cell>
        </row>
        <row r="1590">
          <cell r="A1590" t="str">
            <v>9101156724</v>
          </cell>
          <cell r="B1590" t="str">
            <v>5131569327</v>
          </cell>
          <cell r="C1590" t="str">
            <v>2003606</v>
          </cell>
          <cell r="D1590" t="str">
            <v>CTY TNHH MTV TMDV NGỌC THƠM</v>
          </cell>
          <cell r="E1590">
            <v>44617</v>
          </cell>
          <cell r="F1590" t="str">
            <v>3433</v>
          </cell>
          <cell r="G1590" t="str">
            <v>WM+ HNI 68 Hoàng Như Tiếp</v>
          </cell>
          <cell r="H1590" t="str">
            <v>VND</v>
          </cell>
          <cell r="I1590" t="str">
            <v>TM/20E#0197706</v>
          </cell>
          <cell r="J1590">
            <v>44620</v>
          </cell>
        </row>
        <row r="1591">
          <cell r="A1591" t="str">
            <v>9101156742</v>
          </cell>
          <cell r="B1591" t="str">
            <v>5131569334</v>
          </cell>
          <cell r="C1591" t="str">
            <v>2003606</v>
          </cell>
          <cell r="D1591" t="str">
            <v>CTY TNHH MTV TMDV NGỌC THƠM</v>
          </cell>
          <cell r="E1591">
            <v>44617</v>
          </cell>
          <cell r="F1591" t="str">
            <v>4465</v>
          </cell>
          <cell r="G1591" t="str">
            <v>WM+ DNI G1, Khu 94, Ấp Long Đứ</v>
          </cell>
          <cell r="H1591" t="str">
            <v>VND</v>
          </cell>
          <cell r="I1591" t="str">
            <v>TM/20E#0005235</v>
          </cell>
          <cell r="J1591">
            <v>44620</v>
          </cell>
        </row>
        <row r="1592">
          <cell r="A1592" t="str">
            <v>9101156747</v>
          </cell>
          <cell r="B1592" t="str">
            <v>5131569339</v>
          </cell>
          <cell r="C1592" t="str">
            <v>2003606</v>
          </cell>
          <cell r="D1592" t="str">
            <v>CTY TNHH MTV TMDV NGỌC THƠM</v>
          </cell>
          <cell r="E1592">
            <v>44617</v>
          </cell>
          <cell r="F1592" t="str">
            <v>4544</v>
          </cell>
          <cell r="G1592" t="str">
            <v>WM+ DNG 2 Đinh Công Trứ</v>
          </cell>
          <cell r="H1592" t="str">
            <v>VND</v>
          </cell>
          <cell r="I1592" t="str">
            <v>TM/20E#0025850</v>
          </cell>
          <cell r="J1592">
            <v>44620</v>
          </cell>
        </row>
        <row r="1593">
          <cell r="A1593" t="str">
            <v>9101156802</v>
          </cell>
          <cell r="B1593" t="str">
            <v>5131569361</v>
          </cell>
          <cell r="C1593" t="str">
            <v>2003606</v>
          </cell>
          <cell r="D1593" t="str">
            <v>CTY TNHH MTV TMDV NGỌC THƠM</v>
          </cell>
          <cell r="E1593">
            <v>44617</v>
          </cell>
          <cell r="F1593" t="str">
            <v>3855</v>
          </cell>
          <cell r="G1593" t="str">
            <v>WM+ BDG 453 Lý Thường Kiệt</v>
          </cell>
          <cell r="H1593" t="str">
            <v>VND</v>
          </cell>
          <cell r="I1593" t="str">
            <v>TM/20E#0004128</v>
          </cell>
          <cell r="J1593">
            <v>44620</v>
          </cell>
        </row>
        <row r="1594">
          <cell r="A1594" t="str">
            <v>9101156805</v>
          </cell>
          <cell r="B1594" t="str">
            <v>5131569363</v>
          </cell>
          <cell r="C1594" t="str">
            <v>2003606</v>
          </cell>
          <cell r="D1594" t="str">
            <v>CTY TNHH MTV TMDV NGỌC THƠM</v>
          </cell>
          <cell r="E1594">
            <v>44617</v>
          </cell>
          <cell r="F1594" t="str">
            <v>5516</v>
          </cell>
          <cell r="G1594" t="str">
            <v>WM+ HPG 102-104 Tô Vũ/ 193 Văn</v>
          </cell>
          <cell r="H1594" t="str">
            <v>VND</v>
          </cell>
          <cell r="I1594" t="str">
            <v>TM/20E#0014687</v>
          </cell>
          <cell r="J1594">
            <v>44620</v>
          </cell>
        </row>
        <row r="1595">
          <cell r="A1595" t="str">
            <v>9101156817</v>
          </cell>
          <cell r="B1595" t="str">
            <v>5131569375</v>
          </cell>
          <cell r="C1595" t="str">
            <v>2003606</v>
          </cell>
          <cell r="D1595" t="str">
            <v>CTY TNHH MTV TMDV NGỌC THƠM</v>
          </cell>
          <cell r="E1595">
            <v>44617</v>
          </cell>
          <cell r="F1595" t="str">
            <v>5516</v>
          </cell>
          <cell r="G1595" t="str">
            <v>WM+ HPG 102-104 Tô Vũ/ 193 Văn</v>
          </cell>
          <cell r="H1595" t="str">
            <v>VND</v>
          </cell>
          <cell r="I1595" t="str">
            <v>TM/20E#0014689</v>
          </cell>
          <cell r="J1595">
            <v>44620</v>
          </cell>
        </row>
        <row r="1596">
          <cell r="A1596" t="str">
            <v>9101156873</v>
          </cell>
          <cell r="B1596" t="str">
            <v>5131569397</v>
          </cell>
          <cell r="C1596" t="str">
            <v>2003606</v>
          </cell>
          <cell r="D1596" t="str">
            <v>CTY TNHH MTV TMDV NGỌC THƠM</v>
          </cell>
          <cell r="E1596">
            <v>44617</v>
          </cell>
          <cell r="F1596" t="str">
            <v>5993</v>
          </cell>
          <cell r="G1596" t="str">
            <v>WM+ HNI Thống Nhất, Sóc Sơn</v>
          </cell>
          <cell r="H1596" t="str">
            <v>VND</v>
          </cell>
          <cell r="I1596" t="str">
            <v>TM/20E#0197735</v>
          </cell>
          <cell r="J1596">
            <v>44620</v>
          </cell>
        </row>
        <row r="1597">
          <cell r="A1597" t="str">
            <v>9101156878</v>
          </cell>
          <cell r="B1597" t="str">
            <v>5131569401</v>
          </cell>
          <cell r="C1597" t="str">
            <v>2003606</v>
          </cell>
          <cell r="D1597" t="str">
            <v>CTY TNHH MTV TMDV NGỌC THƠM</v>
          </cell>
          <cell r="E1597">
            <v>44617</v>
          </cell>
          <cell r="F1597" t="str">
            <v>5832</v>
          </cell>
          <cell r="G1597" t="str">
            <v>WM+ HNI SH A7 Anland Premium</v>
          </cell>
          <cell r="H1597" t="str">
            <v>VND</v>
          </cell>
          <cell r="I1597" t="str">
            <v>TM/20E#0197738</v>
          </cell>
          <cell r="J1597">
            <v>44620</v>
          </cell>
        </row>
        <row r="1598">
          <cell r="A1598" t="str">
            <v>9101156899</v>
          </cell>
          <cell r="B1598" t="str">
            <v>5131569407</v>
          </cell>
          <cell r="C1598" t="str">
            <v>2003606</v>
          </cell>
          <cell r="D1598" t="str">
            <v>CTY TNHH MTV TMDV NGỌC THƠM</v>
          </cell>
          <cell r="E1598">
            <v>44617</v>
          </cell>
          <cell r="F1598" t="str">
            <v>5853</v>
          </cell>
          <cell r="G1598" t="str">
            <v>WM+ QNH Tổ 4 Khu 2 Mông Dương</v>
          </cell>
          <cell r="H1598" t="str">
            <v>VND</v>
          </cell>
          <cell r="I1598" t="str">
            <v>TM/20E#0017357</v>
          </cell>
          <cell r="J1598">
            <v>44620</v>
          </cell>
        </row>
        <row r="1599">
          <cell r="A1599" t="str">
            <v>9101156904</v>
          </cell>
          <cell r="B1599" t="str">
            <v>5131569409</v>
          </cell>
          <cell r="C1599" t="str">
            <v>2003606</v>
          </cell>
          <cell r="D1599" t="str">
            <v>CTY TNHH MTV TMDV NGỌC THƠM</v>
          </cell>
          <cell r="E1599">
            <v>44617</v>
          </cell>
          <cell r="F1599" t="str">
            <v>3842</v>
          </cell>
          <cell r="G1599" t="str">
            <v>WM+ QNH 43 Hoàng Quốc Việt</v>
          </cell>
          <cell r="H1599" t="str">
            <v>VND</v>
          </cell>
          <cell r="I1599" t="str">
            <v>TM/20E#0017359</v>
          </cell>
          <cell r="J1599">
            <v>44620</v>
          </cell>
        </row>
        <row r="1600">
          <cell r="A1600" t="str">
            <v>9101156909</v>
          </cell>
          <cell r="B1600" t="str">
            <v>5131569414</v>
          </cell>
          <cell r="C1600" t="str">
            <v>2003606</v>
          </cell>
          <cell r="D1600" t="str">
            <v>CTY TNHH MTV TMDV NGỌC THƠM</v>
          </cell>
          <cell r="E1600">
            <v>44617</v>
          </cell>
          <cell r="F1600" t="str">
            <v>4336</v>
          </cell>
          <cell r="G1600" t="str">
            <v>WM+ HCM 07 Nguyễn Duy Dương</v>
          </cell>
          <cell r="H1600" t="str">
            <v>VND</v>
          </cell>
          <cell r="I1600" t="str">
            <v>TM/20E#0058754</v>
          </cell>
          <cell r="J1600">
            <v>44620</v>
          </cell>
        </row>
        <row r="1601">
          <cell r="A1601" t="str">
            <v>9101156913</v>
          </cell>
          <cell r="B1601" t="str">
            <v>5131569418</v>
          </cell>
          <cell r="C1601" t="str">
            <v>2003606</v>
          </cell>
          <cell r="D1601" t="str">
            <v>CTY TNHH MTV TMDV NGỌC THƠM</v>
          </cell>
          <cell r="E1601">
            <v>44617</v>
          </cell>
          <cell r="F1601" t="str">
            <v>2013</v>
          </cell>
          <cell r="G1601" t="str">
            <v>WM+ HNI 183 Hg Văn Thái</v>
          </cell>
          <cell r="H1601" t="str">
            <v>VND</v>
          </cell>
          <cell r="I1601" t="str">
            <v>TM/20E#0197742</v>
          </cell>
          <cell r="J1601">
            <v>44620</v>
          </cell>
        </row>
        <row r="1602">
          <cell r="A1602" t="str">
            <v>9101156936</v>
          </cell>
          <cell r="B1602" t="str">
            <v>5131569437</v>
          </cell>
          <cell r="C1602" t="str">
            <v>2003606</v>
          </cell>
          <cell r="D1602" t="str">
            <v>CTY TNHH MTV TMDV NGỌC THƠM</v>
          </cell>
          <cell r="E1602">
            <v>44617</v>
          </cell>
          <cell r="F1602" t="str">
            <v>5647</v>
          </cell>
          <cell r="G1602" t="str">
            <v>WM+ HCM 24B Lam Sơn</v>
          </cell>
          <cell r="H1602" t="str">
            <v>VND</v>
          </cell>
          <cell r="I1602" t="str">
            <v>TM/20E#0058761</v>
          </cell>
          <cell r="J1602">
            <v>44620</v>
          </cell>
        </row>
        <row r="1603">
          <cell r="A1603" t="str">
            <v>9101156939</v>
          </cell>
          <cell r="B1603" t="str">
            <v>5131569439</v>
          </cell>
          <cell r="C1603" t="str">
            <v>2003606</v>
          </cell>
          <cell r="D1603" t="str">
            <v>CTY TNHH MTV TMDV NGỌC THƠM</v>
          </cell>
          <cell r="E1603">
            <v>44617</v>
          </cell>
          <cell r="F1603" t="str">
            <v>3122</v>
          </cell>
          <cell r="G1603" t="str">
            <v>WM+ HPG 328 Trần Nguyên Hãn</v>
          </cell>
          <cell r="H1603" t="str">
            <v>VND</v>
          </cell>
          <cell r="I1603" t="str">
            <v>TM/20E#0014692</v>
          </cell>
          <cell r="J1603">
            <v>44620</v>
          </cell>
        </row>
        <row r="1604">
          <cell r="A1604" t="str">
            <v>9101156944</v>
          </cell>
          <cell r="B1604" t="str">
            <v>5131569441</v>
          </cell>
          <cell r="C1604" t="str">
            <v>2003606</v>
          </cell>
          <cell r="D1604" t="str">
            <v>CTY TNHH MTV TMDV NGỌC THƠM</v>
          </cell>
          <cell r="E1604">
            <v>44617</v>
          </cell>
          <cell r="F1604" t="str">
            <v>5216</v>
          </cell>
          <cell r="G1604" t="str">
            <v>WM+ TTH 43 Nguyễn Công Trứ</v>
          </cell>
          <cell r="H1604" t="str">
            <v>VND</v>
          </cell>
          <cell r="I1604" t="str">
            <v>TM/20E#0002636</v>
          </cell>
          <cell r="J1604">
            <v>44620</v>
          </cell>
        </row>
        <row r="1605">
          <cell r="A1605" t="str">
            <v>9101156954</v>
          </cell>
          <cell r="B1605" t="str">
            <v>5131569445</v>
          </cell>
          <cell r="C1605" t="str">
            <v>2003606</v>
          </cell>
          <cell r="D1605" t="str">
            <v>CTY TNHH MTV TMDV NGỌC THƠM</v>
          </cell>
          <cell r="E1605">
            <v>44617</v>
          </cell>
          <cell r="F1605" t="str">
            <v>5972</v>
          </cell>
          <cell r="G1605" t="str">
            <v>WM+ HCM B4 Bạch Đằng</v>
          </cell>
          <cell r="H1605" t="str">
            <v>VND</v>
          </cell>
          <cell r="I1605" t="str">
            <v>TM/20E#0058763</v>
          </cell>
          <cell r="J1605">
            <v>44620</v>
          </cell>
        </row>
        <row r="1606">
          <cell r="A1606" t="str">
            <v>9101156964</v>
          </cell>
          <cell r="B1606" t="str">
            <v>5131565506</v>
          </cell>
          <cell r="C1606" t="str">
            <v>2003606</v>
          </cell>
          <cell r="D1606" t="str">
            <v>CTY TNHH MTV TMDV NGỌC THƠM</v>
          </cell>
          <cell r="E1606">
            <v>44617</v>
          </cell>
          <cell r="F1606" t="str">
            <v>5453</v>
          </cell>
          <cell r="G1606" t="str">
            <v>WM+ HNI 48 Bích Câu</v>
          </cell>
          <cell r="H1606" t="str">
            <v>VND</v>
          </cell>
          <cell r="I1606" t="str">
            <v>TM/20E#0196583</v>
          </cell>
          <cell r="J1606">
            <v>44620</v>
          </cell>
        </row>
        <row r="1607">
          <cell r="A1607" t="str">
            <v>9101157018</v>
          </cell>
          <cell r="B1607" t="str">
            <v>5131565577</v>
          </cell>
          <cell r="C1607" t="str">
            <v>2003606</v>
          </cell>
          <cell r="D1607" t="str">
            <v>CTY TNHH MTV TMDV NGỌC THƠM</v>
          </cell>
          <cell r="E1607">
            <v>44617</v>
          </cell>
          <cell r="F1607" t="str">
            <v>5968</v>
          </cell>
          <cell r="G1607" t="str">
            <v>WM+ HNI 44 Phúc Diễn</v>
          </cell>
          <cell r="H1607" t="str">
            <v>VND</v>
          </cell>
          <cell r="I1607" t="str">
            <v>TM/20E#0196606</v>
          </cell>
          <cell r="J1607">
            <v>44620</v>
          </cell>
        </row>
        <row r="1608">
          <cell r="A1608" t="str">
            <v>9101157019</v>
          </cell>
          <cell r="B1608" t="str">
            <v>5131565580</v>
          </cell>
          <cell r="C1608" t="str">
            <v>2003606</v>
          </cell>
          <cell r="D1608" t="str">
            <v>CTY TNHH MTV TMDV NGỌC THƠM</v>
          </cell>
          <cell r="E1608">
            <v>44617</v>
          </cell>
          <cell r="F1608" t="str">
            <v>4093</v>
          </cell>
          <cell r="G1608" t="str">
            <v>WM+ PTO Tổ 26A Hai Bà Trưng</v>
          </cell>
          <cell r="H1608" t="str">
            <v>VND</v>
          </cell>
          <cell r="I1608" t="str">
            <v>TM/20E#0003579</v>
          </cell>
          <cell r="J1608">
            <v>44620</v>
          </cell>
        </row>
        <row r="1609">
          <cell r="A1609" t="str">
            <v>9101157021</v>
          </cell>
          <cell r="B1609" t="str">
            <v>5131565583</v>
          </cell>
          <cell r="C1609" t="str">
            <v>2003606</v>
          </cell>
          <cell r="D1609" t="str">
            <v>CTY TNHH MTV TMDV NGỌC THƠM</v>
          </cell>
          <cell r="E1609">
            <v>44617</v>
          </cell>
          <cell r="F1609" t="str">
            <v>3514</v>
          </cell>
          <cell r="G1609" t="str">
            <v>WM+ DNG 131-133 Lý Thái Tông</v>
          </cell>
          <cell r="H1609" t="str">
            <v>VND</v>
          </cell>
          <cell r="I1609" t="str">
            <v>TM/20E#0025691</v>
          </cell>
          <cell r="J1609">
            <v>44620</v>
          </cell>
        </row>
        <row r="1610">
          <cell r="A1610" t="str">
            <v>9101157023</v>
          </cell>
          <cell r="B1610" t="str">
            <v>5131565586</v>
          </cell>
          <cell r="C1610" t="str">
            <v>2003606</v>
          </cell>
          <cell r="D1610" t="str">
            <v>CTY TNHH MTV TMDV NGỌC THƠM</v>
          </cell>
          <cell r="E1610">
            <v>44617</v>
          </cell>
          <cell r="F1610" t="str">
            <v>5025</v>
          </cell>
          <cell r="G1610" t="str">
            <v>WM+ HCM 15 Nguyễn Quang Bích</v>
          </cell>
          <cell r="H1610" t="str">
            <v>VND</v>
          </cell>
          <cell r="I1610" t="str">
            <v>TM/20E#0058235</v>
          </cell>
          <cell r="J1610">
            <v>44620</v>
          </cell>
        </row>
        <row r="1611">
          <cell r="A1611" t="str">
            <v>9101157036</v>
          </cell>
          <cell r="B1611" t="str">
            <v>5131565608</v>
          </cell>
          <cell r="C1611" t="str">
            <v>2003606</v>
          </cell>
          <cell r="D1611" t="str">
            <v>CTY TNHH MTV TMDV NGỌC THƠM</v>
          </cell>
          <cell r="E1611">
            <v>44617</v>
          </cell>
          <cell r="F1611" t="str">
            <v>5356</v>
          </cell>
          <cell r="G1611" t="str">
            <v>WM+ BTE 600B1 Nguyễn Thị Định</v>
          </cell>
          <cell r="H1611" t="str">
            <v>VND</v>
          </cell>
          <cell r="I1611" t="str">
            <v>TM/20E#0001861</v>
          </cell>
          <cell r="J1611">
            <v>44620</v>
          </cell>
        </row>
        <row r="1612">
          <cell r="A1612" t="str">
            <v>9101157050</v>
          </cell>
          <cell r="B1612" t="str">
            <v>5131565640</v>
          </cell>
          <cell r="C1612" t="str">
            <v>2003606</v>
          </cell>
          <cell r="D1612" t="str">
            <v>CTY TNHH MTV TMDV NGỌC THƠM</v>
          </cell>
          <cell r="E1612">
            <v>44617</v>
          </cell>
          <cell r="F1612" t="str">
            <v>4654</v>
          </cell>
          <cell r="G1612" t="str">
            <v>WM+ NAN 57A Nguyễn Thị Minh Kh</v>
          </cell>
          <cell r="H1612" t="str">
            <v>VND</v>
          </cell>
          <cell r="I1612" t="str">
            <v>TM/20E#0004246</v>
          </cell>
          <cell r="J1612">
            <v>44620</v>
          </cell>
        </row>
        <row r="1613">
          <cell r="A1613" t="str">
            <v>9101157069</v>
          </cell>
          <cell r="B1613" t="str">
            <v>5131565657</v>
          </cell>
          <cell r="C1613" t="str">
            <v>2003606</v>
          </cell>
          <cell r="D1613" t="str">
            <v>CTY TNHH MTV TMDV NGỌC THƠM</v>
          </cell>
          <cell r="E1613">
            <v>44617</v>
          </cell>
          <cell r="F1613" t="str">
            <v>3774</v>
          </cell>
          <cell r="G1613" t="str">
            <v>WM+ HCM 965/44 Quang Trung</v>
          </cell>
          <cell r="H1613" t="str">
            <v>VND</v>
          </cell>
          <cell r="I1613" t="str">
            <v>TM/20E#0058250</v>
          </cell>
          <cell r="J1613">
            <v>44620</v>
          </cell>
        </row>
        <row r="1614">
          <cell r="A1614" t="str">
            <v>9101157074</v>
          </cell>
          <cell r="B1614" t="str">
            <v>5131565660</v>
          </cell>
          <cell r="C1614" t="str">
            <v>2003606</v>
          </cell>
          <cell r="D1614" t="str">
            <v>CTY TNHH MTV TMDV NGỌC THƠM</v>
          </cell>
          <cell r="E1614">
            <v>44617</v>
          </cell>
          <cell r="F1614" t="str">
            <v>3994</v>
          </cell>
          <cell r="G1614" t="str">
            <v>WM+ HNI Phố Keo, Gia Lâm</v>
          </cell>
          <cell r="H1614" t="str">
            <v>VND</v>
          </cell>
          <cell r="I1614" t="str">
            <v>TM/20E#0196633</v>
          </cell>
          <cell r="J1614">
            <v>44620</v>
          </cell>
        </row>
        <row r="1615">
          <cell r="A1615" t="str">
            <v>9101157076</v>
          </cell>
          <cell r="B1615" t="str">
            <v>5131565666</v>
          </cell>
          <cell r="C1615" t="str">
            <v>2003606</v>
          </cell>
          <cell r="D1615" t="str">
            <v>CTY TNHH MTV TMDV NGỌC THƠM</v>
          </cell>
          <cell r="E1615">
            <v>44617</v>
          </cell>
          <cell r="F1615" t="str">
            <v>3733</v>
          </cell>
          <cell r="G1615" t="str">
            <v>WM+ DNG 148 Dương Vân Nga</v>
          </cell>
          <cell r="H1615" t="str">
            <v>VND</v>
          </cell>
          <cell r="I1615" t="str">
            <v>TM/20E#0025692</v>
          </cell>
          <cell r="J1615">
            <v>44620</v>
          </cell>
        </row>
        <row r="1616">
          <cell r="A1616" t="str">
            <v>9101157082</v>
          </cell>
          <cell r="B1616" t="str">
            <v>5131565669</v>
          </cell>
          <cell r="C1616" t="str">
            <v>2003606</v>
          </cell>
          <cell r="D1616" t="str">
            <v>CTY TNHH MTV TMDV NGỌC THƠM</v>
          </cell>
          <cell r="E1616">
            <v>44617</v>
          </cell>
          <cell r="F1616" t="str">
            <v>5012</v>
          </cell>
          <cell r="G1616" t="str">
            <v>WM+ DNG Savico 66 Võ Văn Tần</v>
          </cell>
          <cell r="H1616" t="str">
            <v>VND</v>
          </cell>
          <cell r="I1616" t="str">
            <v>TM/20E#0025693</v>
          </cell>
          <cell r="J1616">
            <v>44620</v>
          </cell>
        </row>
        <row r="1617">
          <cell r="A1617" t="str">
            <v>9101157085</v>
          </cell>
          <cell r="B1617" t="str">
            <v>5131565672</v>
          </cell>
          <cell r="C1617" t="str">
            <v>2003606</v>
          </cell>
          <cell r="D1617" t="str">
            <v>CTY TNHH MTV TMDV NGỌC THƠM</v>
          </cell>
          <cell r="E1617">
            <v>44617</v>
          </cell>
          <cell r="F1617" t="str">
            <v>5335</v>
          </cell>
          <cell r="G1617" t="str">
            <v>WM+ CTO 365/14 Nguyễn Văn Cừ</v>
          </cell>
          <cell r="H1617" t="str">
            <v>VND</v>
          </cell>
          <cell r="I1617" t="str">
            <v>TM/20E#0008771</v>
          </cell>
          <cell r="J1617">
            <v>44620</v>
          </cell>
        </row>
        <row r="1618">
          <cell r="A1618" t="str">
            <v>9101157104</v>
          </cell>
          <cell r="B1618" t="str">
            <v>5131565694</v>
          </cell>
          <cell r="C1618" t="str">
            <v>2003606</v>
          </cell>
          <cell r="D1618" t="str">
            <v>CTY TNHH MTV TMDV NGỌC THƠM</v>
          </cell>
          <cell r="E1618">
            <v>44617</v>
          </cell>
          <cell r="F1618" t="str">
            <v>4897</v>
          </cell>
          <cell r="G1618" t="str">
            <v>WM+ TNN 111 Phan Đình Phùng</v>
          </cell>
          <cell r="H1618" t="str">
            <v>VND</v>
          </cell>
          <cell r="I1618" t="str">
            <v>TM/20E#0002158</v>
          </cell>
          <cell r="J1618">
            <v>44620</v>
          </cell>
        </row>
        <row r="1619">
          <cell r="A1619" t="str">
            <v>9101157118</v>
          </cell>
          <cell r="B1619" t="str">
            <v>5131565707</v>
          </cell>
          <cell r="C1619" t="str">
            <v>2003606</v>
          </cell>
          <cell r="D1619" t="str">
            <v>CTY TNHH MTV TMDV NGỌC THƠM</v>
          </cell>
          <cell r="E1619">
            <v>44617</v>
          </cell>
          <cell r="F1619" t="str">
            <v>3479</v>
          </cell>
          <cell r="G1619" t="str">
            <v>WM+ QNH Khu 2 Thanh Sơn</v>
          </cell>
          <cell r="H1619" t="str">
            <v>VND</v>
          </cell>
          <cell r="I1619" t="str">
            <v>TM/20E#0017203</v>
          </cell>
          <cell r="J1619">
            <v>44620</v>
          </cell>
        </row>
        <row r="1620">
          <cell r="A1620" t="str">
            <v>9101157121</v>
          </cell>
          <cell r="B1620" t="str">
            <v>5131565713</v>
          </cell>
          <cell r="C1620" t="str">
            <v>2003606</v>
          </cell>
          <cell r="D1620" t="str">
            <v>CTY TNHH MTV TMDV NGỌC THƠM</v>
          </cell>
          <cell r="E1620">
            <v>44617</v>
          </cell>
          <cell r="F1620" t="str">
            <v>5974</v>
          </cell>
          <cell r="G1620" t="str">
            <v>WM+ TBH 212 Nguyễn Đức Cảnh</v>
          </cell>
          <cell r="H1620" t="str">
            <v>VND</v>
          </cell>
          <cell r="I1620" t="str">
            <v>TM/20E#0002121</v>
          </cell>
          <cell r="J1620">
            <v>44620</v>
          </cell>
        </row>
        <row r="1621">
          <cell r="A1621" t="str">
            <v>9101157128</v>
          </cell>
          <cell r="B1621" t="str">
            <v>5131565733</v>
          </cell>
          <cell r="C1621" t="str">
            <v>2003606</v>
          </cell>
          <cell r="D1621" t="str">
            <v>CTY TNHH MTV TMDV NGỌC THƠM</v>
          </cell>
          <cell r="E1621">
            <v>44617</v>
          </cell>
          <cell r="F1621" t="str">
            <v>4741</v>
          </cell>
          <cell r="G1621" t="str">
            <v>WM+ NDH 308 Tổ 13 Đường Hoàng</v>
          </cell>
          <cell r="H1621" t="str">
            <v>VND</v>
          </cell>
          <cell r="I1621" t="str">
            <v>TM/20E#0003065</v>
          </cell>
          <cell r="J1621">
            <v>44620</v>
          </cell>
        </row>
        <row r="1622">
          <cell r="A1622" t="str">
            <v>9101157137</v>
          </cell>
          <cell r="B1622" t="str">
            <v>5131565739</v>
          </cell>
          <cell r="C1622" t="str">
            <v>2003606</v>
          </cell>
          <cell r="D1622" t="str">
            <v>CTY TNHH MTV TMDV NGỌC THƠM</v>
          </cell>
          <cell r="E1622">
            <v>44617</v>
          </cell>
          <cell r="F1622" t="str">
            <v>2263</v>
          </cell>
          <cell r="G1622" t="str">
            <v>WM+ HNI 272 Thụy Phương</v>
          </cell>
          <cell r="H1622" t="str">
            <v>VND</v>
          </cell>
          <cell r="I1622" t="str">
            <v>TM/20E#0196654</v>
          </cell>
          <cell r="J1622">
            <v>44620</v>
          </cell>
        </row>
        <row r="1623">
          <cell r="A1623" t="str">
            <v>9101157154</v>
          </cell>
          <cell r="B1623" t="str">
            <v>5131565745</v>
          </cell>
          <cell r="C1623" t="str">
            <v>2003606</v>
          </cell>
          <cell r="D1623" t="str">
            <v>CTY TNHH MTV TMDV NGỌC THƠM</v>
          </cell>
          <cell r="E1623">
            <v>44617</v>
          </cell>
          <cell r="F1623" t="str">
            <v>3128</v>
          </cell>
          <cell r="G1623" t="str">
            <v>WM+ DNG 757 Trần Cao Vân</v>
          </cell>
          <cell r="H1623" t="str">
            <v>VND</v>
          </cell>
          <cell r="I1623" t="str">
            <v>TM/20E#0025695</v>
          </cell>
          <cell r="J1623">
            <v>44620</v>
          </cell>
        </row>
        <row r="1624">
          <cell r="A1624" t="str">
            <v>9101157158</v>
          </cell>
          <cell r="B1624" t="str">
            <v>5131565748</v>
          </cell>
          <cell r="C1624" t="str">
            <v>2003606</v>
          </cell>
          <cell r="D1624" t="str">
            <v>CTY TNHH MTV TMDV NGỌC THƠM</v>
          </cell>
          <cell r="E1624">
            <v>44617</v>
          </cell>
          <cell r="F1624" t="str">
            <v>6155</v>
          </cell>
          <cell r="G1624" t="str">
            <v>WM+ NAN 38 Nguyễn Xí</v>
          </cell>
          <cell r="H1624" t="str">
            <v>VND</v>
          </cell>
          <cell r="I1624" t="str">
            <v>TM/20E#0004248</v>
          </cell>
          <cell r="J1624">
            <v>44620</v>
          </cell>
        </row>
        <row r="1625">
          <cell r="A1625" t="str">
            <v>9101157170</v>
          </cell>
          <cell r="B1625" t="str">
            <v>5131565758</v>
          </cell>
          <cell r="C1625" t="str">
            <v>2003606</v>
          </cell>
          <cell r="D1625" t="str">
            <v>CTY TNHH MTV TMDV NGỌC THƠM</v>
          </cell>
          <cell r="E1625">
            <v>44617</v>
          </cell>
          <cell r="F1625" t="str">
            <v>5238</v>
          </cell>
          <cell r="G1625" t="str">
            <v>WM+ HCM 81 Cầu Xây</v>
          </cell>
          <cell r="H1625" t="str">
            <v>VND</v>
          </cell>
          <cell r="I1625" t="str">
            <v>TM/20E#0058264</v>
          </cell>
          <cell r="J1625">
            <v>44620</v>
          </cell>
        </row>
        <row r="1626">
          <cell r="A1626" t="str">
            <v>9101157180</v>
          </cell>
          <cell r="B1626" t="str">
            <v>5131565761</v>
          </cell>
          <cell r="C1626" t="str">
            <v>2003606</v>
          </cell>
          <cell r="D1626" t="str">
            <v>CTY TNHH MTV TMDV NGỌC THƠM</v>
          </cell>
          <cell r="E1626">
            <v>44617</v>
          </cell>
          <cell r="F1626" t="str">
            <v>3253</v>
          </cell>
          <cell r="G1626" t="str">
            <v>WM+ HCM 472 Phạm Văn Bạch</v>
          </cell>
          <cell r="H1626" t="str">
            <v>VND</v>
          </cell>
          <cell r="I1626" t="str">
            <v>TM/20E#0058265</v>
          </cell>
          <cell r="J1626">
            <v>44620</v>
          </cell>
        </row>
        <row r="1627">
          <cell r="A1627" t="str">
            <v>9101157186</v>
          </cell>
          <cell r="B1627" t="str">
            <v>5131565764</v>
          </cell>
          <cell r="C1627" t="str">
            <v>2003606</v>
          </cell>
          <cell r="D1627" t="str">
            <v>CTY TNHH MTV TMDV NGỌC THƠM</v>
          </cell>
          <cell r="E1627">
            <v>44617</v>
          </cell>
          <cell r="F1627" t="str">
            <v>5661</v>
          </cell>
          <cell r="G1627" t="str">
            <v>WM+ HDG 59 An Ninh</v>
          </cell>
          <cell r="H1627" t="str">
            <v>VND</v>
          </cell>
          <cell r="I1627" t="str">
            <v>TM/20E#0004605</v>
          </cell>
          <cell r="J1627">
            <v>44620</v>
          </cell>
        </row>
        <row r="1628">
          <cell r="A1628" t="str">
            <v>9101157196</v>
          </cell>
          <cell r="B1628" t="str">
            <v>5131565773</v>
          </cell>
          <cell r="C1628" t="str">
            <v>2003606</v>
          </cell>
          <cell r="D1628" t="str">
            <v>CTY TNHH MTV TMDV NGỌC THƠM</v>
          </cell>
          <cell r="E1628">
            <v>44617</v>
          </cell>
          <cell r="F1628" t="str">
            <v>3785</v>
          </cell>
          <cell r="G1628" t="str">
            <v>WM+ HCM 54 đường 339</v>
          </cell>
          <cell r="H1628" t="str">
            <v>VND</v>
          </cell>
          <cell r="I1628" t="str">
            <v>TM/20E#0058268</v>
          </cell>
          <cell r="J1628">
            <v>44620</v>
          </cell>
        </row>
        <row r="1629">
          <cell r="A1629" t="str">
            <v>9101157225</v>
          </cell>
          <cell r="B1629" t="str">
            <v>5131565802</v>
          </cell>
          <cell r="C1629" t="str">
            <v>2003606</v>
          </cell>
          <cell r="D1629" t="str">
            <v>CTY TNHH MTV TMDV NGỌC THƠM</v>
          </cell>
          <cell r="E1629">
            <v>44617</v>
          </cell>
          <cell r="F1629" t="str">
            <v>5103</v>
          </cell>
          <cell r="G1629" t="str">
            <v>WM+ LAN 218/2 Ấp Xóm Cống</v>
          </cell>
          <cell r="H1629" t="str">
            <v>VND</v>
          </cell>
          <cell r="I1629" t="str">
            <v>TM/20E#0000995</v>
          </cell>
          <cell r="J1629">
            <v>44620</v>
          </cell>
        </row>
        <row r="1630">
          <cell r="A1630" t="str">
            <v>9101157227</v>
          </cell>
          <cell r="B1630" t="str">
            <v>5131565807</v>
          </cell>
          <cell r="C1630" t="str">
            <v>2003606</v>
          </cell>
          <cell r="D1630" t="str">
            <v>CTY TNHH MTV TMDV NGỌC THƠM</v>
          </cell>
          <cell r="E1630">
            <v>44617</v>
          </cell>
          <cell r="F1630" t="str">
            <v>4190</v>
          </cell>
          <cell r="G1630" t="str">
            <v>WM+ HNI 121 Phú Minh</v>
          </cell>
          <cell r="H1630" t="str">
            <v>VND</v>
          </cell>
          <cell r="I1630" t="str">
            <v>TM/20E#0196675</v>
          </cell>
          <cell r="J1630">
            <v>44620</v>
          </cell>
        </row>
        <row r="1631">
          <cell r="A1631" t="str">
            <v>9101157229</v>
          </cell>
          <cell r="B1631" t="str">
            <v>5131565809</v>
          </cell>
          <cell r="C1631" t="str">
            <v>2003606</v>
          </cell>
          <cell r="D1631" t="str">
            <v>CTY TNHH MTV TMDV NGỌC THƠM</v>
          </cell>
          <cell r="E1631">
            <v>44617</v>
          </cell>
          <cell r="F1631" t="str">
            <v>4190</v>
          </cell>
          <cell r="G1631" t="str">
            <v>WM+ HNI 121 Phú Minh</v>
          </cell>
          <cell r="H1631" t="str">
            <v>VND</v>
          </cell>
          <cell r="I1631" t="str">
            <v>TM/20E#0196676</v>
          </cell>
          <cell r="J1631">
            <v>44620</v>
          </cell>
        </row>
        <row r="1632">
          <cell r="A1632" t="str">
            <v>9101157233</v>
          </cell>
          <cell r="B1632" t="str">
            <v>5131565812</v>
          </cell>
          <cell r="C1632" t="str">
            <v>2003606</v>
          </cell>
          <cell r="D1632" t="str">
            <v>CTY TNHH MTV TMDV NGỌC THƠM</v>
          </cell>
          <cell r="E1632">
            <v>44617</v>
          </cell>
          <cell r="F1632" t="str">
            <v>3826</v>
          </cell>
          <cell r="G1632" t="str">
            <v>WM+ DNG 20 Triệu Việt Vương</v>
          </cell>
          <cell r="H1632" t="str">
            <v>VND</v>
          </cell>
          <cell r="I1632" t="str">
            <v>TM/20E#0025700</v>
          </cell>
          <cell r="J1632">
            <v>44620</v>
          </cell>
        </row>
        <row r="1633">
          <cell r="A1633" t="str">
            <v>9101157236</v>
          </cell>
          <cell r="B1633" t="str">
            <v>5131565839</v>
          </cell>
          <cell r="C1633" t="str">
            <v>2003606</v>
          </cell>
          <cell r="D1633" t="str">
            <v>CTY TNHH MTV TMDV NGỌC THƠM</v>
          </cell>
          <cell r="E1633">
            <v>44617</v>
          </cell>
          <cell r="F1633" t="str">
            <v>4190</v>
          </cell>
          <cell r="G1633" t="str">
            <v>WM+ HNI 121 Phú Minh</v>
          </cell>
          <cell r="H1633" t="str">
            <v>VND</v>
          </cell>
          <cell r="I1633" t="str">
            <v>TM/20E#0196680</v>
          </cell>
          <cell r="J1633">
            <v>44620</v>
          </cell>
        </row>
        <row r="1634">
          <cell r="A1634" t="str">
            <v>9101157243</v>
          </cell>
          <cell r="B1634" t="str">
            <v>5131565845</v>
          </cell>
          <cell r="C1634" t="str">
            <v>2003606</v>
          </cell>
          <cell r="D1634" t="str">
            <v>CTY TNHH MTV TMDV NGỌC THƠM</v>
          </cell>
          <cell r="E1634">
            <v>44617</v>
          </cell>
          <cell r="F1634" t="str">
            <v>4807</v>
          </cell>
          <cell r="G1634" t="str">
            <v>WM+ DNG 92 Mai Thúc Lân</v>
          </cell>
          <cell r="H1634" t="str">
            <v>VND</v>
          </cell>
          <cell r="I1634" t="str">
            <v>TM/20E#0025701</v>
          </cell>
          <cell r="J1634">
            <v>44620</v>
          </cell>
        </row>
        <row r="1635">
          <cell r="A1635" t="str">
            <v>9101157250</v>
          </cell>
          <cell r="B1635" t="str">
            <v>5131565849</v>
          </cell>
          <cell r="C1635" t="str">
            <v>2003606</v>
          </cell>
          <cell r="D1635" t="str">
            <v>CTY TNHH MTV TMDV NGỌC THƠM</v>
          </cell>
          <cell r="E1635">
            <v>44617</v>
          </cell>
          <cell r="F1635" t="str">
            <v>5949</v>
          </cell>
          <cell r="G1635" t="str">
            <v>WM+ HDG Hiến Thành, Kinh Môn</v>
          </cell>
          <cell r="H1635" t="str">
            <v>VND</v>
          </cell>
          <cell r="I1635" t="str">
            <v>TM/20E#0004606</v>
          </cell>
          <cell r="J1635">
            <v>44620</v>
          </cell>
        </row>
        <row r="1636">
          <cell r="A1636" t="str">
            <v>9101157259</v>
          </cell>
          <cell r="B1636" t="str">
            <v>5131565858</v>
          </cell>
          <cell r="C1636" t="str">
            <v>2003606</v>
          </cell>
          <cell r="D1636" t="str">
            <v>CTY TNHH MTV TMDV NGỌC THƠM</v>
          </cell>
          <cell r="E1636">
            <v>44617</v>
          </cell>
          <cell r="F1636" t="str">
            <v>3797</v>
          </cell>
          <cell r="G1636" t="str">
            <v>WM+ DNG 274 Nguyễn Phước Nguyê</v>
          </cell>
          <cell r="H1636" t="str">
            <v>VND</v>
          </cell>
          <cell r="I1636" t="str">
            <v>TM/20E#0025703</v>
          </cell>
          <cell r="J1636">
            <v>44620</v>
          </cell>
        </row>
        <row r="1637">
          <cell r="A1637" t="str">
            <v>9101157270</v>
          </cell>
          <cell r="B1637" t="str">
            <v>5131565861</v>
          </cell>
          <cell r="C1637" t="str">
            <v>2003606</v>
          </cell>
          <cell r="D1637" t="str">
            <v>CTY TNHH MTV TMDV NGỌC THƠM</v>
          </cell>
          <cell r="E1637">
            <v>44617</v>
          </cell>
          <cell r="F1637" t="str">
            <v>6163</v>
          </cell>
          <cell r="G1637" t="str">
            <v>WM+ HNI Đông Nhân, Hoài Đức</v>
          </cell>
          <cell r="H1637" t="str">
            <v>VND</v>
          </cell>
          <cell r="I1637" t="str">
            <v>TM/20E#0196686</v>
          </cell>
          <cell r="J1637">
            <v>44620</v>
          </cell>
        </row>
        <row r="1638">
          <cell r="A1638" t="str">
            <v>9101157285</v>
          </cell>
          <cell r="B1638" t="str">
            <v>5131565898</v>
          </cell>
          <cell r="C1638" t="str">
            <v>2003606</v>
          </cell>
          <cell r="D1638" t="str">
            <v>CTY TNHH MTV TMDV NGỌC THƠM</v>
          </cell>
          <cell r="E1638">
            <v>44617</v>
          </cell>
          <cell r="F1638" t="str">
            <v>3530</v>
          </cell>
          <cell r="G1638" t="str">
            <v>WM+ HNI Five Star Kim Giang</v>
          </cell>
          <cell r="H1638" t="str">
            <v>VND</v>
          </cell>
          <cell r="I1638" t="str">
            <v>TM/20E#0196694</v>
          </cell>
          <cell r="J1638">
            <v>44620</v>
          </cell>
        </row>
        <row r="1639">
          <cell r="A1639" t="str">
            <v>9101157292</v>
          </cell>
          <cell r="B1639" t="str">
            <v>5131565905</v>
          </cell>
          <cell r="C1639" t="str">
            <v>2003606</v>
          </cell>
          <cell r="D1639" t="str">
            <v>CTY TNHH MTV TMDV NGỌC THƠM</v>
          </cell>
          <cell r="E1639">
            <v>44617</v>
          </cell>
          <cell r="F1639" t="str">
            <v>4502</v>
          </cell>
          <cell r="G1639" t="str">
            <v>WM+ DNG 19 Đinh Gia Trinh</v>
          </cell>
          <cell r="H1639" t="str">
            <v>VND</v>
          </cell>
          <cell r="I1639" t="str">
            <v>TM/20E#0025706</v>
          </cell>
          <cell r="J1639">
            <v>44620</v>
          </cell>
        </row>
        <row r="1640">
          <cell r="A1640" t="str">
            <v>9101157317</v>
          </cell>
          <cell r="B1640" t="str">
            <v>5131565942</v>
          </cell>
          <cell r="C1640" t="str">
            <v>2003606</v>
          </cell>
          <cell r="D1640" t="str">
            <v>CTY TNHH MTV TMDV NGỌC THƠM</v>
          </cell>
          <cell r="E1640">
            <v>44617</v>
          </cell>
          <cell r="F1640" t="str">
            <v>4210</v>
          </cell>
          <cell r="G1640" t="str">
            <v>WM+ HNI TDP 6 Quang Minh</v>
          </cell>
          <cell r="H1640" t="str">
            <v>VND</v>
          </cell>
          <cell r="I1640" t="str">
            <v>TM/20E#0196710</v>
          </cell>
          <cell r="J1640">
            <v>44620</v>
          </cell>
        </row>
        <row r="1641">
          <cell r="A1641" t="str">
            <v>9101157342</v>
          </cell>
          <cell r="B1641" t="str">
            <v>5131565996</v>
          </cell>
          <cell r="C1641" t="str">
            <v>2003606</v>
          </cell>
          <cell r="D1641" t="str">
            <v>CTY TNHH MTV TMDV NGỌC THƠM</v>
          </cell>
          <cell r="E1641">
            <v>44617</v>
          </cell>
          <cell r="F1641" t="str">
            <v>3812</v>
          </cell>
          <cell r="G1641" t="str">
            <v>WM+ BDG 15B Nguyễn Văn Tiết</v>
          </cell>
          <cell r="H1641" t="str">
            <v>VND</v>
          </cell>
          <cell r="I1641" t="str">
            <v>TM/20E#0004097</v>
          </cell>
          <cell r="J1641">
            <v>44620</v>
          </cell>
        </row>
        <row r="1642">
          <cell r="A1642" t="str">
            <v>9101157361</v>
          </cell>
          <cell r="B1642" t="str">
            <v>5131566019</v>
          </cell>
          <cell r="C1642" t="str">
            <v>2003606</v>
          </cell>
          <cell r="D1642" t="str">
            <v>CTY TNHH MTV TMDV NGỌC THƠM</v>
          </cell>
          <cell r="E1642">
            <v>44617</v>
          </cell>
          <cell r="F1642" t="str">
            <v>5855</v>
          </cell>
          <cell r="G1642" t="str">
            <v>WM+ HNI Rose Town Ngọc Hồi</v>
          </cell>
          <cell r="H1642" t="str">
            <v>VND</v>
          </cell>
          <cell r="I1642" t="str">
            <v>TM/20E#0196728</v>
          </cell>
          <cell r="J1642">
            <v>44620</v>
          </cell>
        </row>
        <row r="1643">
          <cell r="A1643" t="str">
            <v>9101157371</v>
          </cell>
          <cell r="B1643" t="str">
            <v>5131566025</v>
          </cell>
          <cell r="C1643" t="str">
            <v>2003606</v>
          </cell>
          <cell r="D1643" t="str">
            <v>CTY TNHH MTV TMDV NGỌC THƠM</v>
          </cell>
          <cell r="E1643">
            <v>44617</v>
          </cell>
          <cell r="F1643" t="str">
            <v>6081</v>
          </cell>
          <cell r="G1643" t="str">
            <v>WM+ HNI 138 Tổ 8 Phú Lãm</v>
          </cell>
          <cell r="H1643" t="str">
            <v>VND</v>
          </cell>
          <cell r="I1643" t="str">
            <v>TM/20E#0196734</v>
          </cell>
          <cell r="J1643">
            <v>44620</v>
          </cell>
        </row>
        <row r="1644">
          <cell r="A1644" t="str">
            <v>9101157384</v>
          </cell>
          <cell r="B1644" t="str">
            <v>5131566040</v>
          </cell>
          <cell r="C1644" t="str">
            <v>2003606</v>
          </cell>
          <cell r="D1644" t="str">
            <v>CTY TNHH MTV TMDV NGỌC THƠM</v>
          </cell>
          <cell r="E1644">
            <v>44617</v>
          </cell>
          <cell r="F1644" t="str">
            <v>5241</v>
          </cell>
          <cell r="G1644" t="str">
            <v>WM+ DNI 8F2-9F2 đường N4</v>
          </cell>
          <cell r="H1644" t="str">
            <v>VND</v>
          </cell>
          <cell r="I1644" t="str">
            <v>TM/20E#0005188</v>
          </cell>
          <cell r="J1644">
            <v>44620</v>
          </cell>
        </row>
        <row r="1645">
          <cell r="A1645" t="str">
            <v>9101157390</v>
          </cell>
          <cell r="B1645" t="str">
            <v>5131566043</v>
          </cell>
          <cell r="C1645" t="str">
            <v>2003606</v>
          </cell>
          <cell r="D1645" t="str">
            <v>CTY TNHH MTV TMDV NGỌC THƠM</v>
          </cell>
          <cell r="E1645">
            <v>44617</v>
          </cell>
          <cell r="F1645" t="str">
            <v>5910</v>
          </cell>
          <cell r="G1645" t="str">
            <v>WM+ HNM 180 Nguyễn Văn Trỗi</v>
          </cell>
          <cell r="H1645" t="str">
            <v>VND</v>
          </cell>
          <cell r="I1645" t="str">
            <v>TM/20E#0001594</v>
          </cell>
          <cell r="J1645">
            <v>44620</v>
          </cell>
        </row>
        <row r="1646">
          <cell r="A1646" t="str">
            <v>9101157400</v>
          </cell>
          <cell r="B1646" t="str">
            <v>5131566064</v>
          </cell>
          <cell r="C1646" t="str">
            <v>2003606</v>
          </cell>
          <cell r="D1646" t="str">
            <v>CTY TNHH MTV TMDV NGỌC THƠM</v>
          </cell>
          <cell r="E1646">
            <v>44617</v>
          </cell>
          <cell r="F1646" t="str">
            <v>1646</v>
          </cell>
          <cell r="G1646" t="str">
            <v>WM VCC HNI Trần Duy Hưng</v>
          </cell>
          <cell r="H1646" t="str">
            <v>VND</v>
          </cell>
          <cell r="I1646" t="str">
            <v>TM/20E#0196745</v>
          </cell>
          <cell r="J1646">
            <v>44620</v>
          </cell>
        </row>
        <row r="1647">
          <cell r="A1647" t="str">
            <v>9101157403</v>
          </cell>
          <cell r="B1647" t="str">
            <v>5131566067</v>
          </cell>
          <cell r="C1647" t="str">
            <v>2003606</v>
          </cell>
          <cell r="D1647" t="str">
            <v>CTY TNHH MTV TMDV NGỌC THƠM</v>
          </cell>
          <cell r="E1647">
            <v>44617</v>
          </cell>
          <cell r="F1647" t="str">
            <v>3418</v>
          </cell>
          <cell r="G1647" t="str">
            <v>WM+ DNG 56 Doản Uẩn</v>
          </cell>
          <cell r="H1647" t="str">
            <v>VND</v>
          </cell>
          <cell r="I1647" t="str">
            <v>TM/20E#0025708</v>
          </cell>
          <cell r="J1647">
            <v>44620</v>
          </cell>
        </row>
        <row r="1648">
          <cell r="A1648" t="str">
            <v>9101157420</v>
          </cell>
          <cell r="B1648" t="str">
            <v>5131566073</v>
          </cell>
          <cell r="C1648" t="str">
            <v>2003606</v>
          </cell>
          <cell r="D1648" t="str">
            <v>CTY TNHH MTV TMDV NGỌC THƠM</v>
          </cell>
          <cell r="E1648">
            <v>44617</v>
          </cell>
          <cell r="F1648" t="str">
            <v>6086</v>
          </cell>
          <cell r="G1648" t="str">
            <v>WM+ HCM 515-517 Hương Lộ 2</v>
          </cell>
          <cell r="H1648" t="str">
            <v>VND</v>
          </cell>
          <cell r="I1648" t="str">
            <v>TM/20E#0058296</v>
          </cell>
          <cell r="J1648">
            <v>44620</v>
          </cell>
        </row>
        <row r="1649">
          <cell r="A1649" t="str">
            <v>9101157434</v>
          </cell>
          <cell r="B1649" t="str">
            <v>5131566097</v>
          </cell>
          <cell r="C1649" t="str">
            <v>2003606</v>
          </cell>
          <cell r="D1649" t="str">
            <v>CTY TNHH MTV TMDV NGỌC THƠM</v>
          </cell>
          <cell r="E1649">
            <v>44617</v>
          </cell>
          <cell r="F1649" t="str">
            <v>1595</v>
          </cell>
          <cell r="G1649" t="str">
            <v>WM VCP VLG Vĩnh Long</v>
          </cell>
          <cell r="H1649" t="str">
            <v>VND</v>
          </cell>
          <cell r="I1649" t="str">
            <v>TM/20E#0001176</v>
          </cell>
          <cell r="J1649">
            <v>44620</v>
          </cell>
        </row>
        <row r="1650">
          <cell r="A1650" t="str">
            <v>9101157441</v>
          </cell>
          <cell r="B1650" t="str">
            <v>5131566111</v>
          </cell>
          <cell r="C1650" t="str">
            <v>2003606</v>
          </cell>
          <cell r="D1650" t="str">
            <v>CTY TNHH MTV TMDV NGỌC THƠM</v>
          </cell>
          <cell r="E1650">
            <v>44617</v>
          </cell>
          <cell r="F1650" t="str">
            <v>4879</v>
          </cell>
          <cell r="G1650" t="str">
            <v>WM+ TTH 97 Trần Phú</v>
          </cell>
          <cell r="H1650" t="str">
            <v>VND</v>
          </cell>
          <cell r="I1650" t="str">
            <v>TM/20E#0002624</v>
          </cell>
          <cell r="J1650">
            <v>44620</v>
          </cell>
        </row>
        <row r="1651">
          <cell r="A1651" t="str">
            <v>9101157472</v>
          </cell>
          <cell r="B1651" t="str">
            <v>5131566149</v>
          </cell>
          <cell r="C1651" t="str">
            <v>2003606</v>
          </cell>
          <cell r="D1651" t="str">
            <v>CTY TNHH MTV TMDV NGỌC THƠM</v>
          </cell>
          <cell r="E1651">
            <v>44617</v>
          </cell>
          <cell r="F1651" t="str">
            <v>5930</v>
          </cell>
          <cell r="G1651" t="str">
            <v>WM+ LSN 16 Cách Mạng Tháng 8</v>
          </cell>
          <cell r="H1651" t="str">
            <v>VND</v>
          </cell>
          <cell r="I1651" t="str">
            <v>TM/20E#0002496</v>
          </cell>
          <cell r="J1651">
            <v>44620</v>
          </cell>
        </row>
        <row r="1652">
          <cell r="A1652" t="str">
            <v>9101157493</v>
          </cell>
          <cell r="B1652" t="str">
            <v>5131566167</v>
          </cell>
          <cell r="C1652" t="str">
            <v>2003606</v>
          </cell>
          <cell r="D1652" t="str">
            <v>CTY TNHH MTV TMDV NGỌC THƠM</v>
          </cell>
          <cell r="E1652">
            <v>44617</v>
          </cell>
          <cell r="F1652" t="str">
            <v>5818</v>
          </cell>
          <cell r="G1652" t="str">
            <v>WM+ HNI Tân Trại, Phú Cường, S</v>
          </cell>
          <cell r="H1652" t="str">
            <v>VND</v>
          </cell>
          <cell r="I1652" t="str">
            <v>TM/20E#0196770</v>
          </cell>
          <cell r="J1652">
            <v>44620</v>
          </cell>
        </row>
        <row r="1653">
          <cell r="A1653" t="str">
            <v>9101157506</v>
          </cell>
          <cell r="B1653" t="str">
            <v>5131566175</v>
          </cell>
          <cell r="C1653" t="str">
            <v>2003606</v>
          </cell>
          <cell r="D1653" t="str">
            <v>CTY TNHH MTV TMDV NGỌC THƠM</v>
          </cell>
          <cell r="E1653">
            <v>44617</v>
          </cell>
          <cell r="F1653" t="str">
            <v>4279</v>
          </cell>
          <cell r="G1653" t="str">
            <v>WM+ DNG K48/104 Lê Đình Dương</v>
          </cell>
          <cell r="H1653" t="str">
            <v>VND</v>
          </cell>
          <cell r="I1653" t="str">
            <v>TM/20E#0025711</v>
          </cell>
          <cell r="J1653">
            <v>44620</v>
          </cell>
        </row>
        <row r="1654">
          <cell r="A1654" t="str">
            <v>9101157508</v>
          </cell>
          <cell r="B1654" t="str">
            <v>5131566178</v>
          </cell>
          <cell r="C1654" t="str">
            <v>2003606</v>
          </cell>
          <cell r="D1654" t="str">
            <v>CTY TNHH MTV TMDV NGỌC THƠM</v>
          </cell>
          <cell r="E1654">
            <v>44617</v>
          </cell>
          <cell r="F1654" t="str">
            <v>4572</v>
          </cell>
          <cell r="G1654" t="str">
            <v>WM+ AGG 77 Ung Văn Khiêm</v>
          </cell>
          <cell r="H1654" t="str">
            <v>VND</v>
          </cell>
          <cell r="I1654" t="str">
            <v>TM/20E#0004243</v>
          </cell>
          <cell r="J1654">
            <v>44620</v>
          </cell>
        </row>
        <row r="1655">
          <cell r="A1655" t="str">
            <v>9101157519</v>
          </cell>
          <cell r="B1655" t="str">
            <v>5131566190</v>
          </cell>
          <cell r="C1655" t="str">
            <v>2003606</v>
          </cell>
          <cell r="D1655" t="str">
            <v>CTY TNHH MTV TMDV NGỌC THƠM</v>
          </cell>
          <cell r="E1655">
            <v>44617</v>
          </cell>
          <cell r="F1655" t="str">
            <v>1610</v>
          </cell>
          <cell r="G1655" t="str">
            <v>WM VCP TNN Thái Nguyên</v>
          </cell>
          <cell r="H1655" t="str">
            <v>VND</v>
          </cell>
          <cell r="I1655" t="str">
            <v>TM/20E#0002162</v>
          </cell>
          <cell r="J1655">
            <v>44620</v>
          </cell>
        </row>
        <row r="1656">
          <cell r="A1656" t="str">
            <v>9101157521</v>
          </cell>
          <cell r="B1656" t="str">
            <v>5131566193</v>
          </cell>
          <cell r="C1656" t="str">
            <v>2003606</v>
          </cell>
          <cell r="D1656" t="str">
            <v>CTY TNHH MTV TMDV NGỌC THƠM</v>
          </cell>
          <cell r="E1656">
            <v>44617</v>
          </cell>
          <cell r="F1656" t="str">
            <v>1610</v>
          </cell>
          <cell r="G1656" t="str">
            <v>WM VCP TNN Thái Nguyên</v>
          </cell>
          <cell r="H1656" t="str">
            <v>VND</v>
          </cell>
          <cell r="I1656" t="str">
            <v>TM/20E#0002163</v>
          </cell>
          <cell r="J1656">
            <v>44620</v>
          </cell>
        </row>
        <row r="1657">
          <cell r="A1657" t="str">
            <v>9101157526</v>
          </cell>
          <cell r="B1657" t="str">
            <v>5131566212</v>
          </cell>
          <cell r="C1657" t="str">
            <v>2003606</v>
          </cell>
          <cell r="D1657" t="str">
            <v>CTY TNHH MTV TMDV NGỌC THƠM</v>
          </cell>
          <cell r="E1657">
            <v>44617</v>
          </cell>
          <cell r="F1657" t="str">
            <v>1630</v>
          </cell>
          <cell r="G1657" t="str">
            <v>WM VCC HCM Landmark 81</v>
          </cell>
          <cell r="H1657" t="str">
            <v>VND</v>
          </cell>
          <cell r="I1657" t="str">
            <v>TM/20E#0058311</v>
          </cell>
          <cell r="J1657">
            <v>44620</v>
          </cell>
        </row>
        <row r="1658">
          <cell r="A1658" t="str">
            <v>9101157531</v>
          </cell>
          <cell r="B1658" t="str">
            <v>5131566220</v>
          </cell>
          <cell r="C1658" t="str">
            <v>2003606</v>
          </cell>
          <cell r="D1658" t="str">
            <v>CTY TNHH MTV TMDV NGỌC THƠM</v>
          </cell>
          <cell r="E1658">
            <v>44617</v>
          </cell>
          <cell r="F1658" t="str">
            <v>6110</v>
          </cell>
          <cell r="G1658" t="str">
            <v>WM+ NAN CT1B Quang Trung</v>
          </cell>
          <cell r="H1658" t="str">
            <v>VND</v>
          </cell>
          <cell r="I1658" t="str">
            <v>TM/20E#0004251</v>
          </cell>
          <cell r="J1658">
            <v>44620</v>
          </cell>
        </row>
        <row r="1659">
          <cell r="A1659" t="str">
            <v>9101157534</v>
          </cell>
          <cell r="B1659" t="str">
            <v>5131566226</v>
          </cell>
          <cell r="C1659" t="str">
            <v>2003606</v>
          </cell>
          <cell r="D1659" t="str">
            <v>CTY TNHH MTV TMDV NGỌC THƠM</v>
          </cell>
          <cell r="E1659">
            <v>44617</v>
          </cell>
          <cell r="F1659" t="str">
            <v>6146</v>
          </cell>
          <cell r="G1659" t="str">
            <v>WM+ VPC Phố Me, Tam Dương</v>
          </cell>
          <cell r="H1659" t="str">
            <v>VND</v>
          </cell>
          <cell r="I1659" t="str">
            <v>TM/20E#0001052</v>
          </cell>
          <cell r="J1659">
            <v>44620</v>
          </cell>
        </row>
        <row r="1660">
          <cell r="A1660" t="str">
            <v>9101157538</v>
          </cell>
          <cell r="B1660" t="str">
            <v>5131566229</v>
          </cell>
          <cell r="C1660" t="str">
            <v>2003606</v>
          </cell>
          <cell r="D1660" t="str">
            <v>CTY TNHH MTV TMDV NGỌC THƠM</v>
          </cell>
          <cell r="E1660">
            <v>44617</v>
          </cell>
          <cell r="F1660" t="str">
            <v>5818</v>
          </cell>
          <cell r="G1660" t="str">
            <v>WM+ HNI Tân Trại, Phú Cường, S</v>
          </cell>
          <cell r="H1660" t="str">
            <v>VND</v>
          </cell>
          <cell r="I1660" t="str">
            <v>TM/20E#0196785</v>
          </cell>
          <cell r="J1660">
            <v>44620</v>
          </cell>
        </row>
        <row r="1661">
          <cell r="A1661" t="str">
            <v>9101157558</v>
          </cell>
          <cell r="B1661" t="str">
            <v>5131566250</v>
          </cell>
          <cell r="C1661" t="str">
            <v>2003606</v>
          </cell>
          <cell r="D1661" t="str">
            <v>CTY TNHH MTV TMDV NGỌC THƠM</v>
          </cell>
          <cell r="E1661">
            <v>44617</v>
          </cell>
          <cell r="F1661" t="str">
            <v>2968</v>
          </cell>
          <cell r="G1661" t="str">
            <v>WM+ Vinhomes Central Park C2</v>
          </cell>
          <cell r="H1661" t="str">
            <v>VND</v>
          </cell>
          <cell r="I1661" t="str">
            <v>TM/20E#0058317</v>
          </cell>
          <cell r="J1661">
            <v>44620</v>
          </cell>
        </row>
        <row r="1662">
          <cell r="A1662" t="str">
            <v>9101157562</v>
          </cell>
          <cell r="B1662" t="str">
            <v>5131566256</v>
          </cell>
          <cell r="C1662" t="str">
            <v>2003606</v>
          </cell>
          <cell r="D1662" t="str">
            <v>CTY TNHH MTV TMDV NGỌC THƠM</v>
          </cell>
          <cell r="E1662">
            <v>44617</v>
          </cell>
          <cell r="F1662" t="str">
            <v>5970</v>
          </cell>
          <cell r="G1662" t="str">
            <v>WM+ HDG Cập Thượng, Tiền Tiến</v>
          </cell>
          <cell r="H1662" t="str">
            <v>VND</v>
          </cell>
          <cell r="I1662" t="str">
            <v>TM/20E#0004610</v>
          </cell>
          <cell r="J1662">
            <v>44620</v>
          </cell>
        </row>
        <row r="1663">
          <cell r="A1663" t="str">
            <v>9101157575</v>
          </cell>
          <cell r="B1663" t="str">
            <v>5131566274</v>
          </cell>
          <cell r="C1663" t="str">
            <v>2003606</v>
          </cell>
          <cell r="D1663" t="str">
            <v>CTY TNHH MTV TMDV NGỌC THƠM</v>
          </cell>
          <cell r="E1663">
            <v>44617</v>
          </cell>
          <cell r="F1663" t="str">
            <v>4259</v>
          </cell>
          <cell r="G1663" t="str">
            <v>WM+ HNI N2-L1-04 Gold Season</v>
          </cell>
          <cell r="H1663" t="str">
            <v>VND</v>
          </cell>
          <cell r="I1663" t="str">
            <v>TM/20E#0196796</v>
          </cell>
          <cell r="J1663">
            <v>44620</v>
          </cell>
        </row>
        <row r="1664">
          <cell r="A1664" t="str">
            <v>9101157618</v>
          </cell>
          <cell r="B1664" t="str">
            <v>5131586154</v>
          </cell>
          <cell r="C1664" t="str">
            <v>2003606</v>
          </cell>
          <cell r="D1664" t="str">
            <v>CTY TNHH MTV TMDV NGỌC THƠM</v>
          </cell>
          <cell r="E1664">
            <v>44617</v>
          </cell>
          <cell r="F1664" t="str">
            <v>1628</v>
          </cell>
          <cell r="G1664" t="str">
            <v>WM VCP HPG Imperia Hải Phòng</v>
          </cell>
          <cell r="H1664" t="str">
            <v>VND</v>
          </cell>
          <cell r="I1664" t="str">
            <v>TM/20E#0014718</v>
          </cell>
          <cell r="J1664">
            <v>44620</v>
          </cell>
        </row>
        <row r="1665">
          <cell r="A1665" t="str">
            <v>9101157648</v>
          </cell>
          <cell r="B1665" t="str">
            <v>5131566321</v>
          </cell>
          <cell r="C1665" t="str">
            <v>2003606</v>
          </cell>
          <cell r="D1665" t="str">
            <v>CTY TNHH MTV TMDV NGỌC THƠM</v>
          </cell>
          <cell r="E1665">
            <v>44617</v>
          </cell>
          <cell r="F1665" t="str">
            <v>5749</v>
          </cell>
          <cell r="G1665" t="str">
            <v>WM+ HNI Lô D1.1 Imperia Garden</v>
          </cell>
          <cell r="H1665" t="str">
            <v>VND</v>
          </cell>
          <cell r="I1665" t="str">
            <v>TM/20E#0196816</v>
          </cell>
          <cell r="J1665">
            <v>44620</v>
          </cell>
        </row>
        <row r="1666">
          <cell r="A1666" t="str">
            <v>9101157649</v>
          </cell>
          <cell r="B1666" t="str">
            <v>5131566323</v>
          </cell>
          <cell r="C1666" t="str">
            <v>2003606</v>
          </cell>
          <cell r="D1666" t="str">
            <v>CTY TNHH MTV TMDV NGỌC THƠM</v>
          </cell>
          <cell r="E1666">
            <v>44617</v>
          </cell>
          <cell r="F1666" t="str">
            <v>3468</v>
          </cell>
          <cell r="G1666" t="str">
            <v>WM+ QNH 45 tổ 19C Quang Trung</v>
          </cell>
          <cell r="H1666" t="str">
            <v>VND</v>
          </cell>
          <cell r="I1666" t="str">
            <v>TM/20E#0017224</v>
          </cell>
          <cell r="J1666">
            <v>44620</v>
          </cell>
        </row>
        <row r="1667">
          <cell r="A1667" t="str">
            <v>9101157650</v>
          </cell>
          <cell r="B1667" t="str">
            <v>5131566327</v>
          </cell>
          <cell r="C1667" t="str">
            <v>2003606</v>
          </cell>
          <cell r="D1667" t="str">
            <v>CTY TNHH MTV TMDV NGỌC THƠM</v>
          </cell>
          <cell r="E1667">
            <v>44617</v>
          </cell>
          <cell r="F1667" t="str">
            <v>5749</v>
          </cell>
          <cell r="G1667" t="str">
            <v>WM+ HNI Lô D1.1 Imperia Garden</v>
          </cell>
          <cell r="H1667" t="str">
            <v>VND</v>
          </cell>
          <cell r="I1667" t="str">
            <v>TM/20E#0196820</v>
          </cell>
          <cell r="J1667">
            <v>44620</v>
          </cell>
        </row>
        <row r="1668">
          <cell r="A1668" t="str">
            <v>9101157653</v>
          </cell>
          <cell r="B1668" t="str">
            <v>5131566329</v>
          </cell>
          <cell r="C1668" t="str">
            <v>2003606</v>
          </cell>
          <cell r="D1668" t="str">
            <v>CTY TNHH MTV TMDV NGỌC THƠM</v>
          </cell>
          <cell r="E1668">
            <v>44617</v>
          </cell>
          <cell r="F1668" t="str">
            <v>2590</v>
          </cell>
          <cell r="G1668" t="str">
            <v>WM+ DNG 47 Lý Thường Kiệt - ĐN</v>
          </cell>
          <cell r="H1668" t="str">
            <v>VND</v>
          </cell>
          <cell r="I1668" t="str">
            <v>TM/20E#0025718</v>
          </cell>
          <cell r="J1668">
            <v>44620</v>
          </cell>
        </row>
        <row r="1669">
          <cell r="A1669" t="str">
            <v>9101157678</v>
          </cell>
          <cell r="B1669" t="str">
            <v>5131566345</v>
          </cell>
          <cell r="C1669" t="str">
            <v>2003606</v>
          </cell>
          <cell r="D1669" t="str">
            <v>CTY TNHH MTV TMDV NGỌC THƠM</v>
          </cell>
          <cell r="E1669">
            <v>44617</v>
          </cell>
          <cell r="F1669" t="str">
            <v>4152</v>
          </cell>
          <cell r="G1669" t="str">
            <v>WM+ HCM 186 đường số 1</v>
          </cell>
          <cell r="H1669" t="str">
            <v>VND</v>
          </cell>
          <cell r="I1669" t="str">
            <v>TM/20E#0058322</v>
          </cell>
          <cell r="J1669">
            <v>44620</v>
          </cell>
        </row>
        <row r="1670">
          <cell r="A1670" t="str">
            <v>9101157683</v>
          </cell>
          <cell r="B1670" t="str">
            <v>5131566347</v>
          </cell>
          <cell r="C1670" t="str">
            <v>2003606</v>
          </cell>
          <cell r="D1670" t="str">
            <v>CTY TNHH MTV TMDV NGỌC THƠM</v>
          </cell>
          <cell r="E1670">
            <v>44617</v>
          </cell>
          <cell r="F1670" t="str">
            <v>2063</v>
          </cell>
          <cell r="G1670" t="str">
            <v>WM+ HNI 304 Hoàng Mai</v>
          </cell>
          <cell r="H1670" t="str">
            <v>VND</v>
          </cell>
          <cell r="I1670" t="str">
            <v>TM/20E#0196824</v>
          </cell>
          <cell r="J1670">
            <v>44620</v>
          </cell>
        </row>
        <row r="1671">
          <cell r="A1671" t="str">
            <v>9101157704</v>
          </cell>
          <cell r="B1671" t="str">
            <v>5131566358</v>
          </cell>
          <cell r="C1671" t="str">
            <v>2003606</v>
          </cell>
          <cell r="D1671" t="str">
            <v>CTY TNHH MTV TMDV NGỌC THƠM</v>
          </cell>
          <cell r="E1671">
            <v>44617</v>
          </cell>
          <cell r="F1671" t="str">
            <v>3688</v>
          </cell>
          <cell r="G1671" t="str">
            <v>WM+ HPG 422 Lạch Tray</v>
          </cell>
          <cell r="H1671" t="str">
            <v>VND</v>
          </cell>
          <cell r="I1671" t="str">
            <v>TM/20E#0014623</v>
          </cell>
          <cell r="J1671">
            <v>44620</v>
          </cell>
        </row>
        <row r="1672">
          <cell r="A1672" t="str">
            <v>9101157712</v>
          </cell>
          <cell r="B1672" t="str">
            <v>5131566374</v>
          </cell>
          <cell r="C1672" t="str">
            <v>2003606</v>
          </cell>
          <cell r="D1672" t="str">
            <v>CTY TNHH MTV TMDV NGỌC THƠM</v>
          </cell>
          <cell r="E1672">
            <v>44617</v>
          </cell>
          <cell r="F1672" t="str">
            <v>5878</v>
          </cell>
          <cell r="G1672" t="str">
            <v>WM+ HNI Khoang Sau, Sơn Đông</v>
          </cell>
          <cell r="H1672" t="str">
            <v>VND</v>
          </cell>
          <cell r="I1672" t="str">
            <v>TM/20E#0196829</v>
          </cell>
          <cell r="J1672">
            <v>44620</v>
          </cell>
        </row>
        <row r="1673">
          <cell r="A1673" t="str">
            <v>9101157715</v>
          </cell>
          <cell r="B1673" t="str">
            <v>5131566378</v>
          </cell>
          <cell r="C1673" t="str">
            <v>2003606</v>
          </cell>
          <cell r="D1673" t="str">
            <v>CTY TNHH MTV TMDV NGỌC THƠM</v>
          </cell>
          <cell r="E1673">
            <v>44617</v>
          </cell>
          <cell r="F1673" t="str">
            <v>3345</v>
          </cell>
          <cell r="G1673" t="str">
            <v>WM+ PTO 44 Nguyễn Du</v>
          </cell>
          <cell r="H1673" t="str">
            <v>VND</v>
          </cell>
          <cell r="I1673" t="str">
            <v>TM/20E#0003584</v>
          </cell>
          <cell r="J1673">
            <v>44620</v>
          </cell>
        </row>
        <row r="1674">
          <cell r="A1674" t="str">
            <v>9101157721</v>
          </cell>
          <cell r="B1674" t="str">
            <v>5131566383</v>
          </cell>
          <cell r="C1674" t="str">
            <v>2003606</v>
          </cell>
          <cell r="D1674" t="str">
            <v>CTY TNHH MTV TMDV NGỌC THƠM</v>
          </cell>
          <cell r="E1674">
            <v>44617</v>
          </cell>
          <cell r="F1674" t="str">
            <v>5220</v>
          </cell>
          <cell r="G1674" t="str">
            <v>WM+ TTH 47 Hồ Đắc Di</v>
          </cell>
          <cell r="H1674" t="str">
            <v>VND</v>
          </cell>
          <cell r="I1674" t="str">
            <v>TM/20E#0002628</v>
          </cell>
          <cell r="J1674">
            <v>44620</v>
          </cell>
        </row>
        <row r="1675">
          <cell r="A1675" t="str">
            <v>9101157740</v>
          </cell>
          <cell r="B1675" t="str">
            <v>5131586170</v>
          </cell>
          <cell r="C1675" t="str">
            <v>2003606</v>
          </cell>
          <cell r="D1675" t="str">
            <v>CTY TNHH MTV TMDV NGỌC THƠM</v>
          </cell>
          <cell r="E1675">
            <v>44617</v>
          </cell>
          <cell r="F1675" t="str">
            <v>1685</v>
          </cell>
          <cell r="G1675" t="str">
            <v>WM HCM Diamond</v>
          </cell>
          <cell r="H1675" t="str">
            <v>VND</v>
          </cell>
          <cell r="I1675" t="str">
            <v>TM/20E#0058903</v>
          </cell>
          <cell r="J1675">
            <v>44620</v>
          </cell>
        </row>
        <row r="1676">
          <cell r="A1676" t="str">
            <v>9101157768</v>
          </cell>
          <cell r="B1676" t="str">
            <v>5131566420</v>
          </cell>
          <cell r="C1676" t="str">
            <v>2003606</v>
          </cell>
          <cell r="D1676" t="str">
            <v>CTY TNHH MTV TMDV NGỌC THƠM</v>
          </cell>
          <cell r="E1676">
            <v>44617</v>
          </cell>
          <cell r="F1676" t="str">
            <v>5831</v>
          </cell>
          <cell r="G1676" t="str">
            <v>WM+ HNI Đường 3, Phù Lỗ</v>
          </cell>
          <cell r="H1676" t="str">
            <v>VND</v>
          </cell>
          <cell r="I1676" t="str">
            <v>TM/20E#0196841</v>
          </cell>
          <cell r="J1676">
            <v>44620</v>
          </cell>
        </row>
        <row r="1677">
          <cell r="A1677" t="str">
            <v>9101157777</v>
          </cell>
          <cell r="B1677" t="str">
            <v>5131566423</v>
          </cell>
          <cell r="C1677" t="str">
            <v>2003606</v>
          </cell>
          <cell r="D1677" t="str">
            <v>CTY TNHH MTV TMDV NGỌC THƠM</v>
          </cell>
          <cell r="E1677">
            <v>44617</v>
          </cell>
          <cell r="F1677" t="str">
            <v>5220</v>
          </cell>
          <cell r="G1677" t="str">
            <v>WM+ TTH 47 Hồ Đắc Di</v>
          </cell>
          <cell r="H1677" t="str">
            <v>VND</v>
          </cell>
          <cell r="I1677" t="str">
            <v>TM/20E#0002629</v>
          </cell>
          <cell r="J1677">
            <v>44620</v>
          </cell>
        </row>
        <row r="1678">
          <cell r="A1678" t="str">
            <v>9101157795</v>
          </cell>
          <cell r="B1678" t="str">
            <v>5131566432</v>
          </cell>
          <cell r="C1678" t="str">
            <v>2003606</v>
          </cell>
          <cell r="D1678" t="str">
            <v>CTY TNHH MTV TMDV NGỌC THƠM</v>
          </cell>
          <cell r="E1678">
            <v>44617</v>
          </cell>
          <cell r="F1678" t="str">
            <v>5538</v>
          </cell>
          <cell r="G1678" t="str">
            <v>WM+ HDG Số 111 Chi Lăng</v>
          </cell>
          <cell r="H1678" t="str">
            <v>VND</v>
          </cell>
          <cell r="I1678" t="str">
            <v>TM/20E#0004612</v>
          </cell>
          <cell r="J1678">
            <v>44620</v>
          </cell>
        </row>
        <row r="1679">
          <cell r="A1679" t="str">
            <v>9101157799</v>
          </cell>
          <cell r="B1679" t="str">
            <v>5131566445</v>
          </cell>
          <cell r="C1679" t="str">
            <v>2003606</v>
          </cell>
          <cell r="D1679" t="str">
            <v>CTY TNHH MTV TMDV NGỌC THƠM</v>
          </cell>
          <cell r="E1679">
            <v>44617</v>
          </cell>
          <cell r="F1679" t="str">
            <v>3561</v>
          </cell>
          <cell r="G1679" t="str">
            <v>WM+ DNG 45 Nguyễn Đình Tứ</v>
          </cell>
          <cell r="H1679" t="str">
            <v>VND</v>
          </cell>
          <cell r="I1679" t="str">
            <v>TM/20E#0025725</v>
          </cell>
          <cell r="J1679">
            <v>44620</v>
          </cell>
        </row>
        <row r="1680">
          <cell r="A1680" t="str">
            <v>9101157815</v>
          </cell>
          <cell r="B1680" t="str">
            <v>5131566456</v>
          </cell>
          <cell r="C1680" t="str">
            <v>2003606</v>
          </cell>
          <cell r="D1680" t="str">
            <v>CTY TNHH MTV TMDV NGỌC THƠM</v>
          </cell>
          <cell r="E1680">
            <v>44617</v>
          </cell>
          <cell r="F1680" t="str">
            <v>5686</v>
          </cell>
          <cell r="G1680" t="str">
            <v>WM+ HNI Xóm 4 Đoan Nữ, Mỹ Đức</v>
          </cell>
          <cell r="H1680" t="str">
            <v>VND</v>
          </cell>
          <cell r="I1680" t="str">
            <v>TM/20E#0196852</v>
          </cell>
          <cell r="J1680">
            <v>44620</v>
          </cell>
        </row>
        <row r="1681">
          <cell r="A1681" t="str">
            <v>9101157821</v>
          </cell>
          <cell r="B1681" t="str">
            <v>5131566458</v>
          </cell>
          <cell r="C1681" t="str">
            <v>2003606</v>
          </cell>
          <cell r="D1681" t="str">
            <v>CTY TNHH MTV TMDV NGỌC THƠM</v>
          </cell>
          <cell r="E1681">
            <v>44617</v>
          </cell>
          <cell r="F1681" t="str">
            <v>4981</v>
          </cell>
          <cell r="G1681" t="str">
            <v>WM+ QTI 52 Tôn Thất Thuyết</v>
          </cell>
          <cell r="H1681" t="str">
            <v>VND</v>
          </cell>
          <cell r="I1681" t="str">
            <v>TM/20E#0001648</v>
          </cell>
          <cell r="J1681">
            <v>44620</v>
          </cell>
        </row>
        <row r="1682">
          <cell r="A1682" t="str">
            <v>9101157836</v>
          </cell>
          <cell r="B1682" t="str">
            <v>5131566463</v>
          </cell>
          <cell r="C1682" t="str">
            <v>2003606</v>
          </cell>
          <cell r="D1682" t="str">
            <v>CTY TNHH MTV TMDV NGỌC THƠM</v>
          </cell>
          <cell r="E1682">
            <v>44617</v>
          </cell>
          <cell r="F1682" t="str">
            <v>4760</v>
          </cell>
          <cell r="G1682" t="str">
            <v>WM+ NBH Thôn Vườn Hoa</v>
          </cell>
          <cell r="H1682" t="str">
            <v>VND</v>
          </cell>
          <cell r="I1682" t="str">
            <v>TM/20E#0002351</v>
          </cell>
          <cell r="J1682">
            <v>44620</v>
          </cell>
        </row>
        <row r="1683">
          <cell r="A1683" t="str">
            <v>9101157838</v>
          </cell>
          <cell r="B1683" t="str">
            <v>5131566476</v>
          </cell>
          <cell r="C1683" t="str">
            <v>2003606</v>
          </cell>
          <cell r="D1683" t="str">
            <v>CTY TNHH MTV TMDV NGỌC THƠM</v>
          </cell>
          <cell r="E1683">
            <v>44617</v>
          </cell>
          <cell r="F1683" t="str">
            <v>2795</v>
          </cell>
          <cell r="G1683" t="str">
            <v>WM+ HNI chung cư Ruby</v>
          </cell>
          <cell r="H1683" t="str">
            <v>VND</v>
          </cell>
          <cell r="I1683" t="str">
            <v>TM/20E#0196856</v>
          </cell>
          <cell r="J1683">
            <v>44620</v>
          </cell>
        </row>
        <row r="1684">
          <cell r="A1684" t="str">
            <v>9101157854</v>
          </cell>
          <cell r="B1684" t="str">
            <v>5131566484</v>
          </cell>
          <cell r="C1684" t="str">
            <v>2003606</v>
          </cell>
          <cell r="D1684" t="str">
            <v>CTY TNHH MTV TMDV NGỌC THƠM</v>
          </cell>
          <cell r="E1684">
            <v>44617</v>
          </cell>
          <cell r="F1684" t="str">
            <v>4290</v>
          </cell>
          <cell r="G1684" t="str">
            <v>WM+ HCM 13/134 Trần Văn Hoàng</v>
          </cell>
          <cell r="H1684" t="str">
            <v>VND</v>
          </cell>
          <cell r="I1684" t="str">
            <v>TM/20E#0058332</v>
          </cell>
          <cell r="J1684">
            <v>44620</v>
          </cell>
        </row>
        <row r="1685">
          <cell r="A1685" t="str">
            <v>9101157863</v>
          </cell>
          <cell r="B1685" t="str">
            <v>5131566488</v>
          </cell>
          <cell r="C1685" t="str">
            <v>2003606</v>
          </cell>
          <cell r="D1685" t="str">
            <v>CTY TNHH MTV TMDV NGỌC THƠM</v>
          </cell>
          <cell r="E1685">
            <v>44617</v>
          </cell>
          <cell r="F1685" t="str">
            <v>4579</v>
          </cell>
          <cell r="G1685" t="str">
            <v>WM+ NAN 19 Kim Đồng</v>
          </cell>
          <cell r="H1685" t="str">
            <v>VND</v>
          </cell>
          <cell r="I1685" t="str">
            <v>TM/20E#0004254</v>
          </cell>
          <cell r="J1685">
            <v>44620</v>
          </cell>
        </row>
        <row r="1686">
          <cell r="A1686" t="str">
            <v>9101157879</v>
          </cell>
          <cell r="B1686" t="str">
            <v>5131566496</v>
          </cell>
          <cell r="C1686" t="str">
            <v>2003606</v>
          </cell>
          <cell r="D1686" t="str">
            <v>CTY TNHH MTV TMDV NGỌC THƠM</v>
          </cell>
          <cell r="E1686">
            <v>44617</v>
          </cell>
          <cell r="F1686" t="str">
            <v>2419</v>
          </cell>
          <cell r="G1686" t="str">
            <v>WM+ HNI 17/77 Đặng Xuân Bảng</v>
          </cell>
          <cell r="H1686" t="str">
            <v>VND</v>
          </cell>
          <cell r="I1686" t="str">
            <v>TM/20E#0196864</v>
          </cell>
          <cell r="J1686">
            <v>44620</v>
          </cell>
        </row>
        <row r="1687">
          <cell r="A1687" t="str">
            <v>9101157902</v>
          </cell>
          <cell r="B1687" t="str">
            <v>5131566520</v>
          </cell>
          <cell r="C1687" t="str">
            <v>2003606</v>
          </cell>
          <cell r="D1687" t="str">
            <v>CTY TNHH MTV TMDV NGỌC THƠM</v>
          </cell>
          <cell r="E1687">
            <v>44617</v>
          </cell>
          <cell r="F1687" t="str">
            <v>2534</v>
          </cell>
          <cell r="G1687" t="str">
            <v>WM+ HNI 152 Yên Hòa</v>
          </cell>
          <cell r="H1687" t="str">
            <v>VND</v>
          </cell>
          <cell r="I1687" t="str">
            <v>TM/20E#0196870</v>
          </cell>
          <cell r="J1687">
            <v>44620</v>
          </cell>
        </row>
        <row r="1688">
          <cell r="A1688" t="str">
            <v>9101157910</v>
          </cell>
          <cell r="B1688" t="str">
            <v>5131566522</v>
          </cell>
          <cell r="C1688" t="str">
            <v>2003606</v>
          </cell>
          <cell r="D1688" t="str">
            <v>CTY TNHH MTV TMDV NGỌC THƠM</v>
          </cell>
          <cell r="E1688">
            <v>44617</v>
          </cell>
          <cell r="F1688" t="str">
            <v>4664</v>
          </cell>
          <cell r="G1688" t="str">
            <v>WM+ NBH 126 Xuân Thành</v>
          </cell>
          <cell r="H1688" t="str">
            <v>VND</v>
          </cell>
          <cell r="I1688" t="str">
            <v>TM/20E#0002352</v>
          </cell>
          <cell r="J1688">
            <v>44620</v>
          </cell>
        </row>
        <row r="1689">
          <cell r="A1689" t="str">
            <v>9101157918</v>
          </cell>
          <cell r="B1689" t="str">
            <v>5131566525</v>
          </cell>
          <cell r="C1689" t="str">
            <v>2003606</v>
          </cell>
          <cell r="D1689" t="str">
            <v>CTY TNHH MTV TMDV NGỌC THƠM</v>
          </cell>
          <cell r="E1689">
            <v>44617</v>
          </cell>
          <cell r="F1689" t="str">
            <v>4668</v>
          </cell>
          <cell r="G1689" t="str">
            <v>WM+ BGG 545 Lê Lợi</v>
          </cell>
          <cell r="H1689" t="str">
            <v>VND</v>
          </cell>
          <cell r="I1689" t="str">
            <v>TM/20E#0003227</v>
          </cell>
          <cell r="J1689">
            <v>44620</v>
          </cell>
        </row>
        <row r="1690">
          <cell r="A1690" t="str">
            <v>9101157921</v>
          </cell>
          <cell r="B1690" t="str">
            <v>5131566527</v>
          </cell>
          <cell r="C1690" t="str">
            <v>2003606</v>
          </cell>
          <cell r="D1690" t="str">
            <v>CTY TNHH MTV TMDV NGỌC THƠM</v>
          </cell>
          <cell r="E1690">
            <v>44617</v>
          </cell>
          <cell r="F1690" t="str">
            <v>5276</v>
          </cell>
          <cell r="G1690" t="str">
            <v>WM+ TVH 57 Đồng Khởi</v>
          </cell>
          <cell r="H1690" t="str">
            <v>VND</v>
          </cell>
          <cell r="I1690" t="str">
            <v>TM/20E#0001853</v>
          </cell>
          <cell r="J1690">
            <v>44620</v>
          </cell>
        </row>
        <row r="1691">
          <cell r="A1691" t="str">
            <v>9101157929</v>
          </cell>
          <cell r="B1691" t="str">
            <v>5131566547</v>
          </cell>
          <cell r="C1691" t="str">
            <v>2003606</v>
          </cell>
          <cell r="D1691" t="str">
            <v>CTY TNHH MTV TMDV NGỌC THƠM</v>
          </cell>
          <cell r="E1691">
            <v>44617</v>
          </cell>
          <cell r="F1691" t="str">
            <v>2846</v>
          </cell>
          <cell r="G1691" t="str">
            <v>WM+ HNI 90 ngõ 24 Kim Đồng</v>
          </cell>
          <cell r="H1691" t="str">
            <v>VND</v>
          </cell>
          <cell r="I1691" t="str">
            <v>TM/20E#0196879</v>
          </cell>
          <cell r="J1691">
            <v>44620</v>
          </cell>
        </row>
        <row r="1692">
          <cell r="A1692" t="str">
            <v>9101157956</v>
          </cell>
          <cell r="B1692" t="str">
            <v>5131566563</v>
          </cell>
          <cell r="C1692" t="str">
            <v>2003606</v>
          </cell>
          <cell r="D1692" t="str">
            <v>CTY TNHH MTV TMDV NGỌC THƠM</v>
          </cell>
          <cell r="E1692">
            <v>44617</v>
          </cell>
          <cell r="F1692" t="str">
            <v>2244</v>
          </cell>
          <cell r="G1692" t="str">
            <v>WM+ HNI 227 Ngọc Lâm</v>
          </cell>
          <cell r="H1692" t="str">
            <v>VND</v>
          </cell>
          <cell r="I1692" t="str">
            <v>TM/20E#0196884</v>
          </cell>
          <cell r="J1692">
            <v>44620</v>
          </cell>
        </row>
        <row r="1693">
          <cell r="A1693" t="str">
            <v>9101157963</v>
          </cell>
          <cell r="B1693" t="str">
            <v>5131566564</v>
          </cell>
          <cell r="C1693" t="str">
            <v>2003606</v>
          </cell>
          <cell r="D1693" t="str">
            <v>CTY TNHH MTV TMDV NGỌC THƠM</v>
          </cell>
          <cell r="E1693">
            <v>44617</v>
          </cell>
          <cell r="F1693" t="str">
            <v>3173</v>
          </cell>
          <cell r="G1693" t="str">
            <v>WM+ HCM 192/72/74/76 Nguyễn Oa</v>
          </cell>
          <cell r="H1693" t="str">
            <v>VND</v>
          </cell>
          <cell r="I1693" t="str">
            <v>TM/20E#0058335</v>
          </cell>
          <cell r="J1693">
            <v>44620</v>
          </cell>
        </row>
        <row r="1694">
          <cell r="A1694" t="str">
            <v>9101157977</v>
          </cell>
          <cell r="B1694" t="str">
            <v>5131566566</v>
          </cell>
          <cell r="C1694" t="str">
            <v>2003606</v>
          </cell>
          <cell r="D1694" t="str">
            <v>CTY TNHH MTV TMDV NGỌC THƠM</v>
          </cell>
          <cell r="E1694">
            <v>44617</v>
          </cell>
          <cell r="F1694" t="str">
            <v>2747</v>
          </cell>
          <cell r="G1694" t="str">
            <v>WM+ HNI 9 Thịnh Liệt</v>
          </cell>
          <cell r="H1694" t="str">
            <v>VND</v>
          </cell>
          <cell r="I1694" t="str">
            <v>TM/20E#0196885</v>
          </cell>
          <cell r="J1694">
            <v>44620</v>
          </cell>
        </row>
        <row r="1695">
          <cell r="A1695" t="str">
            <v>9101157996</v>
          </cell>
          <cell r="B1695" t="str">
            <v>5131566588</v>
          </cell>
          <cell r="C1695" t="str">
            <v>2003606</v>
          </cell>
          <cell r="D1695" t="str">
            <v>CTY TNHH MTV TMDV NGỌC THƠM</v>
          </cell>
          <cell r="E1695">
            <v>44617</v>
          </cell>
          <cell r="F1695" t="str">
            <v>3427</v>
          </cell>
          <cell r="G1695" t="str">
            <v>WM+ BDG 416 Nguyễn Thị Minh Kh</v>
          </cell>
          <cell r="H1695" t="str">
            <v>VND</v>
          </cell>
          <cell r="I1695" t="str">
            <v>TM/20E#0004104</v>
          </cell>
          <cell r="J1695">
            <v>44620</v>
          </cell>
        </row>
        <row r="1696">
          <cell r="A1696" t="str">
            <v>9101158005</v>
          </cell>
          <cell r="B1696" t="str">
            <v>5131566596</v>
          </cell>
          <cell r="C1696" t="str">
            <v>2003606</v>
          </cell>
          <cell r="D1696" t="str">
            <v>CTY TNHH MTV TMDV NGỌC THƠM</v>
          </cell>
          <cell r="E1696">
            <v>44617</v>
          </cell>
          <cell r="F1696" t="str">
            <v>4283</v>
          </cell>
          <cell r="G1696" t="str">
            <v>WM+ QNH Tổ 2 Khu 4 Giếng Đáy</v>
          </cell>
          <cell r="H1696" t="str">
            <v>VND</v>
          </cell>
          <cell r="I1696" t="str">
            <v>TM/20E#0017238</v>
          </cell>
          <cell r="J1696">
            <v>44620</v>
          </cell>
        </row>
        <row r="1697">
          <cell r="A1697" t="str">
            <v>9101158006</v>
          </cell>
          <cell r="B1697" t="str">
            <v>5131566598</v>
          </cell>
          <cell r="C1697" t="str">
            <v>2003606</v>
          </cell>
          <cell r="D1697" t="str">
            <v>CTY TNHH MTV TMDV NGỌC THƠM</v>
          </cell>
          <cell r="E1697">
            <v>44617</v>
          </cell>
          <cell r="F1697" t="str">
            <v>3073</v>
          </cell>
          <cell r="G1697" t="str">
            <v>WM+ HNI 38 Ô Cách</v>
          </cell>
          <cell r="H1697" t="str">
            <v>VND</v>
          </cell>
          <cell r="I1697" t="str">
            <v>TM/20E#0196892</v>
          </cell>
          <cell r="J1697">
            <v>44620</v>
          </cell>
        </row>
        <row r="1698">
          <cell r="A1698" t="str">
            <v>9101158022</v>
          </cell>
          <cell r="B1698" t="str">
            <v>5131566615</v>
          </cell>
          <cell r="C1698" t="str">
            <v>2003606</v>
          </cell>
          <cell r="D1698" t="str">
            <v>CTY TNHH MTV TMDV NGỌC THƠM</v>
          </cell>
          <cell r="E1698">
            <v>44617</v>
          </cell>
          <cell r="F1698" t="str">
            <v>5127</v>
          </cell>
          <cell r="G1698" t="str">
            <v>WM+ BTE 63/2 Phan Đình Phùng</v>
          </cell>
          <cell r="H1698" t="str">
            <v>VND</v>
          </cell>
          <cell r="I1698" t="str">
            <v>TM/20E#0001864</v>
          </cell>
          <cell r="J1698">
            <v>44620</v>
          </cell>
        </row>
        <row r="1699">
          <cell r="A1699" t="str">
            <v>9101158058</v>
          </cell>
          <cell r="B1699" t="str">
            <v>5131566628</v>
          </cell>
          <cell r="C1699" t="str">
            <v>2003606</v>
          </cell>
          <cell r="D1699" t="str">
            <v>CTY TNHH MTV TMDV NGỌC THƠM</v>
          </cell>
          <cell r="E1699">
            <v>44617</v>
          </cell>
          <cell r="F1699" t="str">
            <v>5834</v>
          </cell>
          <cell r="G1699" t="str">
            <v>WM+ DNG Thôn Miếu Bông, Xã Hòa</v>
          </cell>
          <cell r="H1699" t="str">
            <v>VND</v>
          </cell>
          <cell r="I1699" t="str">
            <v>TM/20E#0025734</v>
          </cell>
          <cell r="J1699">
            <v>44620</v>
          </cell>
        </row>
        <row r="1700">
          <cell r="A1700" t="str">
            <v>9101158071</v>
          </cell>
          <cell r="B1700" t="str">
            <v>5131566644</v>
          </cell>
          <cell r="C1700" t="str">
            <v>2003606</v>
          </cell>
          <cell r="D1700" t="str">
            <v>CTY TNHH MTV TMDV NGỌC THƠM</v>
          </cell>
          <cell r="E1700">
            <v>44617</v>
          </cell>
          <cell r="F1700" t="str">
            <v>4063</v>
          </cell>
          <cell r="G1700" t="str">
            <v>WM+ DNG 183 Tô Hiệu</v>
          </cell>
          <cell r="H1700" t="str">
            <v>VND</v>
          </cell>
          <cell r="I1700" t="str">
            <v>TM/20E#0025735</v>
          </cell>
          <cell r="J1700">
            <v>44620</v>
          </cell>
        </row>
        <row r="1701">
          <cell r="A1701" t="str">
            <v>9101158097</v>
          </cell>
          <cell r="B1701" t="str">
            <v>5131566652</v>
          </cell>
          <cell r="C1701" t="str">
            <v>2003606</v>
          </cell>
          <cell r="D1701" t="str">
            <v>CTY TNHH MTV TMDV NGỌC THƠM</v>
          </cell>
          <cell r="E1701">
            <v>44617</v>
          </cell>
          <cell r="F1701" t="str">
            <v>3326</v>
          </cell>
          <cell r="G1701" t="str">
            <v>WM+ QNH 239 Tổ 24 Quang Trung</v>
          </cell>
          <cell r="H1701" t="str">
            <v>VND</v>
          </cell>
          <cell r="I1701" t="str">
            <v>TM/20E#0017241</v>
          </cell>
          <cell r="J1701">
            <v>44620</v>
          </cell>
        </row>
        <row r="1702">
          <cell r="A1702" t="str">
            <v>9101158114</v>
          </cell>
          <cell r="B1702" t="str">
            <v>5131566658</v>
          </cell>
          <cell r="C1702" t="str">
            <v>2003606</v>
          </cell>
          <cell r="D1702" t="str">
            <v>CTY TNHH MTV TMDV NGỌC THƠM</v>
          </cell>
          <cell r="E1702">
            <v>44617</v>
          </cell>
          <cell r="F1702" t="str">
            <v>2234</v>
          </cell>
          <cell r="G1702" t="str">
            <v>WM+ HNI 121B Quan Hoa</v>
          </cell>
          <cell r="H1702" t="str">
            <v>VND</v>
          </cell>
          <cell r="I1702" t="str">
            <v>TM/20E#0196902</v>
          </cell>
          <cell r="J1702">
            <v>44620</v>
          </cell>
        </row>
        <row r="1703">
          <cell r="A1703" t="str">
            <v>9101158122</v>
          </cell>
          <cell r="B1703" t="str">
            <v>5131566674</v>
          </cell>
          <cell r="C1703" t="str">
            <v>2003606</v>
          </cell>
          <cell r="D1703" t="str">
            <v>CTY TNHH MTV TMDV NGỌC THƠM</v>
          </cell>
          <cell r="E1703">
            <v>44617</v>
          </cell>
          <cell r="F1703" t="str">
            <v>3735</v>
          </cell>
          <cell r="G1703" t="str">
            <v>WM+ CTO 21-22 Võ Nguyên Giáp,</v>
          </cell>
          <cell r="H1703" t="str">
            <v>VND</v>
          </cell>
          <cell r="I1703" t="str">
            <v>TM/20E#0008781</v>
          </cell>
          <cell r="J1703">
            <v>44620</v>
          </cell>
        </row>
        <row r="1704">
          <cell r="A1704" t="str">
            <v>9101158128</v>
          </cell>
          <cell r="B1704" t="str">
            <v>5131566678</v>
          </cell>
          <cell r="C1704" t="str">
            <v>2003606</v>
          </cell>
          <cell r="D1704" t="str">
            <v>CTY TNHH MTV TMDV NGỌC THƠM</v>
          </cell>
          <cell r="E1704">
            <v>44617</v>
          </cell>
          <cell r="F1704" t="str">
            <v>5618</v>
          </cell>
          <cell r="G1704" t="str">
            <v>WM+ HNI TMDV-1B Kosmo Tây Hồ</v>
          </cell>
          <cell r="H1704" t="str">
            <v>VND</v>
          </cell>
          <cell r="I1704" t="str">
            <v>TM/20E#0196906</v>
          </cell>
          <cell r="J1704">
            <v>44620</v>
          </cell>
        </row>
        <row r="1705">
          <cell r="A1705" t="str">
            <v>9101158138</v>
          </cell>
          <cell r="B1705" t="str">
            <v>5131566688</v>
          </cell>
          <cell r="C1705" t="str">
            <v>2003606</v>
          </cell>
          <cell r="D1705" t="str">
            <v>CTY TNHH MTV TMDV NGỌC THƠM</v>
          </cell>
          <cell r="E1705">
            <v>44617</v>
          </cell>
          <cell r="F1705" t="str">
            <v>5210</v>
          </cell>
          <cell r="G1705" t="str">
            <v>WM+ QNH Tổ 52 khu 5 P Cửa Ông</v>
          </cell>
          <cell r="H1705" t="str">
            <v>VND</v>
          </cell>
          <cell r="I1705" t="str">
            <v>TM/20E#0017242</v>
          </cell>
          <cell r="J1705">
            <v>44620</v>
          </cell>
        </row>
        <row r="1706">
          <cell r="A1706" t="str">
            <v>9101158142</v>
          </cell>
          <cell r="B1706" t="str">
            <v>5131566690</v>
          </cell>
          <cell r="C1706" t="str">
            <v>2003606</v>
          </cell>
          <cell r="D1706" t="str">
            <v>CTY TNHH MTV TMDV NGỌC THƠM</v>
          </cell>
          <cell r="E1706">
            <v>44617</v>
          </cell>
          <cell r="F1706" t="str">
            <v>5511</v>
          </cell>
          <cell r="G1706" t="str">
            <v>WM+ HNI Tầng 1 Tòa C2 Xuân Đỉn</v>
          </cell>
          <cell r="H1706" t="str">
            <v>VND</v>
          </cell>
          <cell r="I1706" t="str">
            <v>TM/20E#0196909</v>
          </cell>
          <cell r="J1706">
            <v>44620</v>
          </cell>
        </row>
        <row r="1707">
          <cell r="A1707" t="str">
            <v>9101158147</v>
          </cell>
          <cell r="B1707" t="str">
            <v>5131566691</v>
          </cell>
          <cell r="C1707" t="str">
            <v>2003606</v>
          </cell>
          <cell r="D1707" t="str">
            <v>CTY TNHH MTV TMDV NGỌC THƠM</v>
          </cell>
          <cell r="E1707">
            <v>44617</v>
          </cell>
          <cell r="F1707" t="str">
            <v>5831</v>
          </cell>
          <cell r="G1707" t="str">
            <v>WM+ HNI Đường 3, Phù Lỗ</v>
          </cell>
          <cell r="H1707" t="str">
            <v>VND</v>
          </cell>
          <cell r="I1707" t="str">
            <v>TM/20E#0196910</v>
          </cell>
          <cell r="J1707">
            <v>44620</v>
          </cell>
        </row>
        <row r="1708">
          <cell r="A1708" t="str">
            <v>9101158151</v>
          </cell>
          <cell r="B1708" t="str">
            <v>5131566695</v>
          </cell>
          <cell r="C1708" t="str">
            <v>2003606</v>
          </cell>
          <cell r="D1708" t="str">
            <v>CTY TNHH MTV TMDV NGỌC THƠM</v>
          </cell>
          <cell r="E1708">
            <v>44617</v>
          </cell>
          <cell r="F1708" t="str">
            <v>3161</v>
          </cell>
          <cell r="G1708" t="str">
            <v>WM+ HYN WB-D03 Westbay</v>
          </cell>
          <cell r="H1708" t="str">
            <v>VND</v>
          </cell>
          <cell r="I1708" t="str">
            <v>TM/20E#0002895</v>
          </cell>
          <cell r="J1708">
            <v>44620</v>
          </cell>
        </row>
        <row r="1709">
          <cell r="A1709" t="str">
            <v>9101158157</v>
          </cell>
          <cell r="B1709" t="str">
            <v>5131566698</v>
          </cell>
          <cell r="C1709" t="str">
            <v>2003606</v>
          </cell>
          <cell r="D1709" t="str">
            <v>CTY TNHH MTV TMDV NGỌC THƠM</v>
          </cell>
          <cell r="E1709">
            <v>44617</v>
          </cell>
          <cell r="F1709" t="str">
            <v>2797</v>
          </cell>
          <cell r="G1709" t="str">
            <v>WM+ HNI TTTM Chợ Sủi</v>
          </cell>
          <cell r="H1709" t="str">
            <v>VND</v>
          </cell>
          <cell r="I1709" t="str">
            <v>TM/20E#0196912</v>
          </cell>
          <cell r="J1709">
            <v>44620</v>
          </cell>
        </row>
        <row r="1710">
          <cell r="A1710" t="str">
            <v>9101158159</v>
          </cell>
          <cell r="B1710" t="str">
            <v>5131566700</v>
          </cell>
          <cell r="C1710" t="str">
            <v>2003606</v>
          </cell>
          <cell r="D1710" t="str">
            <v>CTY TNHH MTV TMDV NGỌC THƠM</v>
          </cell>
          <cell r="E1710">
            <v>44617</v>
          </cell>
          <cell r="F1710" t="str">
            <v>5027</v>
          </cell>
          <cell r="G1710" t="str">
            <v>WM+ BTN 17 Ung Chiếm</v>
          </cell>
          <cell r="H1710" t="str">
            <v>VND</v>
          </cell>
          <cell r="I1710" t="str">
            <v>TM/20E#0002739</v>
          </cell>
          <cell r="J1710">
            <v>44620</v>
          </cell>
        </row>
        <row r="1711">
          <cell r="A1711" t="str">
            <v>9101158163</v>
          </cell>
          <cell r="B1711" t="str">
            <v>5131566703</v>
          </cell>
          <cell r="C1711" t="str">
            <v>2003606</v>
          </cell>
          <cell r="D1711" t="str">
            <v>CTY TNHH MTV TMDV NGỌC THƠM</v>
          </cell>
          <cell r="E1711">
            <v>44617</v>
          </cell>
          <cell r="F1711" t="str">
            <v>5963</v>
          </cell>
          <cell r="G1711" t="str">
            <v>WM+ HDG Tiền Phong, Quyết Thắn</v>
          </cell>
          <cell r="H1711" t="str">
            <v>VND</v>
          </cell>
          <cell r="I1711" t="str">
            <v>TM/20E#0004614</v>
          </cell>
          <cell r="J1711">
            <v>44620</v>
          </cell>
        </row>
        <row r="1712">
          <cell r="A1712" t="str">
            <v>9101158164</v>
          </cell>
          <cell r="B1712" t="str">
            <v>5131566714</v>
          </cell>
          <cell r="C1712" t="str">
            <v>2003606</v>
          </cell>
          <cell r="D1712" t="str">
            <v>CTY TNHH MTV TMDV NGỌC THƠM</v>
          </cell>
          <cell r="E1712">
            <v>44617</v>
          </cell>
          <cell r="F1712" t="str">
            <v>5967</v>
          </cell>
          <cell r="G1712" t="str">
            <v>WM+ HDG 470 Đường 391 Tứ Kỳ</v>
          </cell>
          <cell r="H1712" t="str">
            <v>VND</v>
          </cell>
          <cell r="I1712" t="str">
            <v>TM/20E#0004615</v>
          </cell>
          <cell r="J1712">
            <v>44620</v>
          </cell>
        </row>
        <row r="1713">
          <cell r="A1713" t="str">
            <v>9101158171</v>
          </cell>
          <cell r="B1713" t="str">
            <v>5131566716</v>
          </cell>
          <cell r="C1713" t="str">
            <v>2003606</v>
          </cell>
          <cell r="D1713" t="str">
            <v>CTY TNHH MTV TMDV NGỌC THƠM</v>
          </cell>
          <cell r="E1713">
            <v>44617</v>
          </cell>
          <cell r="F1713" t="str">
            <v>5820</v>
          </cell>
          <cell r="G1713" t="str">
            <v>WM+ QNH 1 Trần Quang Triều</v>
          </cell>
          <cell r="H1713" t="str">
            <v>VND</v>
          </cell>
          <cell r="I1713" t="str">
            <v>TM/20E#0017244</v>
          </cell>
          <cell r="J1713">
            <v>44620</v>
          </cell>
        </row>
        <row r="1714">
          <cell r="A1714" t="str">
            <v>9101158187</v>
          </cell>
          <cell r="B1714" t="str">
            <v>5131566725</v>
          </cell>
          <cell r="C1714" t="str">
            <v>2003606</v>
          </cell>
          <cell r="D1714" t="str">
            <v>CTY TNHH MTV TMDV NGỌC THƠM</v>
          </cell>
          <cell r="E1714">
            <v>44617</v>
          </cell>
          <cell r="F1714" t="str">
            <v>3512</v>
          </cell>
          <cell r="G1714" t="str">
            <v>WM+ HNI Đội 5 thôn Yên Kiện</v>
          </cell>
          <cell r="H1714" t="str">
            <v>VND</v>
          </cell>
          <cell r="I1714" t="str">
            <v>TM/20E#0196917</v>
          </cell>
          <cell r="J1714">
            <v>44620</v>
          </cell>
        </row>
        <row r="1715">
          <cell r="A1715" t="str">
            <v>9101158189</v>
          </cell>
          <cell r="B1715" t="str">
            <v>5131566729</v>
          </cell>
          <cell r="C1715" t="str">
            <v>2003606</v>
          </cell>
          <cell r="D1715" t="str">
            <v>CTY TNHH MTV TMDV NGỌC THƠM</v>
          </cell>
          <cell r="E1715">
            <v>44617</v>
          </cell>
          <cell r="F1715" t="str">
            <v>2859</v>
          </cell>
          <cell r="G1715" t="str">
            <v>WM+ HPG 231B Trần Nguyên Hãn</v>
          </cell>
          <cell r="H1715" t="str">
            <v>VND</v>
          </cell>
          <cell r="I1715" t="str">
            <v>TM/20E#0014627</v>
          </cell>
          <cell r="J1715">
            <v>44620</v>
          </cell>
        </row>
        <row r="1716">
          <cell r="A1716" t="str">
            <v>9101158195</v>
          </cell>
          <cell r="B1716" t="str">
            <v>5131566731</v>
          </cell>
          <cell r="C1716" t="str">
            <v>2003606</v>
          </cell>
          <cell r="D1716" t="str">
            <v>CTY TNHH MTV TMDV NGỌC THƠM</v>
          </cell>
          <cell r="E1716">
            <v>44617</v>
          </cell>
          <cell r="F1716" t="str">
            <v>6114</v>
          </cell>
          <cell r="G1716" t="str">
            <v>WM+ HCM 120-122 Ca Văn Thỉnh</v>
          </cell>
          <cell r="H1716" t="str">
            <v>VND</v>
          </cell>
          <cell r="I1716" t="str">
            <v>TM/20E#0058352</v>
          </cell>
          <cell r="J1716">
            <v>44620</v>
          </cell>
        </row>
        <row r="1717">
          <cell r="A1717" t="str">
            <v>9101158197</v>
          </cell>
          <cell r="B1717" t="str">
            <v>5131566733</v>
          </cell>
          <cell r="C1717" t="str">
            <v>2003606</v>
          </cell>
          <cell r="D1717" t="str">
            <v>CTY TNHH MTV TMDV NGỌC THƠM</v>
          </cell>
          <cell r="E1717">
            <v>44617</v>
          </cell>
          <cell r="F1717" t="str">
            <v>4532</v>
          </cell>
          <cell r="G1717" t="str">
            <v>WM+ VPC Vinaconex Nguyễn Tất T</v>
          </cell>
          <cell r="H1717" t="str">
            <v>VND</v>
          </cell>
          <cell r="I1717" t="str">
            <v>TM/20E#0001053</v>
          </cell>
          <cell r="J1717">
            <v>44620</v>
          </cell>
        </row>
        <row r="1718">
          <cell r="A1718" t="str">
            <v>9101158201</v>
          </cell>
          <cell r="B1718" t="str">
            <v>5131566745</v>
          </cell>
          <cell r="C1718" t="str">
            <v>2003606</v>
          </cell>
          <cell r="D1718" t="str">
            <v>CTY TNHH MTV TMDV NGỌC THƠM</v>
          </cell>
          <cell r="E1718">
            <v>44617</v>
          </cell>
          <cell r="F1718" t="str">
            <v>4814</v>
          </cell>
          <cell r="G1718" t="str">
            <v>WM+ HPG 188 phố 3.2 TT Vĩnh Bả</v>
          </cell>
          <cell r="H1718" t="str">
            <v>VND</v>
          </cell>
          <cell r="I1718" t="str">
            <v>TM/20E#0014628</v>
          </cell>
          <cell r="J1718">
            <v>44620</v>
          </cell>
        </row>
        <row r="1719">
          <cell r="A1719" t="str">
            <v>9101158208</v>
          </cell>
          <cell r="B1719" t="str">
            <v>5131566748</v>
          </cell>
          <cell r="C1719" t="str">
            <v>2003606</v>
          </cell>
          <cell r="D1719" t="str">
            <v>CTY TNHH MTV TMDV NGỌC THƠM</v>
          </cell>
          <cell r="E1719">
            <v>44617</v>
          </cell>
          <cell r="F1719" t="str">
            <v>4768</v>
          </cell>
          <cell r="G1719" t="str">
            <v>WM+ TNN 386 Đường Ga</v>
          </cell>
          <cell r="H1719" t="str">
            <v>VND</v>
          </cell>
          <cell r="I1719" t="str">
            <v>TM/20E#0002168</v>
          </cell>
          <cell r="J1719">
            <v>44620</v>
          </cell>
        </row>
        <row r="1720">
          <cell r="A1720" t="str">
            <v>9101158226</v>
          </cell>
          <cell r="B1720" t="str">
            <v>5131566752</v>
          </cell>
          <cell r="C1720" t="str">
            <v>2003606</v>
          </cell>
          <cell r="D1720" t="str">
            <v>CTY TNHH MTV TMDV NGỌC THƠM</v>
          </cell>
          <cell r="E1720">
            <v>44617</v>
          </cell>
          <cell r="F1720" t="str">
            <v>4518</v>
          </cell>
          <cell r="G1720" t="str">
            <v>WM+ QNH Tổ 100 Khu 8A Cẩm Phú</v>
          </cell>
          <cell r="H1720" t="str">
            <v>VND</v>
          </cell>
          <cell r="I1720" t="str">
            <v>TM/20E#0017247</v>
          </cell>
          <cell r="J1720">
            <v>44620</v>
          </cell>
        </row>
        <row r="1721">
          <cell r="A1721" t="str">
            <v>9101158240</v>
          </cell>
          <cell r="B1721" t="str">
            <v>5131566758</v>
          </cell>
          <cell r="C1721" t="str">
            <v>2003606</v>
          </cell>
          <cell r="D1721" t="str">
            <v>CTY TNHH MTV TMDV NGỌC THƠM</v>
          </cell>
          <cell r="E1721">
            <v>44617</v>
          </cell>
          <cell r="F1721" t="str">
            <v>5024</v>
          </cell>
          <cell r="G1721" t="str">
            <v>WM+ HCM 33/4 ấp Mới 1</v>
          </cell>
          <cell r="H1721" t="str">
            <v>VND</v>
          </cell>
          <cell r="I1721" t="str">
            <v>TM/20E#0058355</v>
          </cell>
          <cell r="J1721">
            <v>44620</v>
          </cell>
        </row>
        <row r="1722">
          <cell r="A1722" t="str">
            <v>9101158242</v>
          </cell>
          <cell r="B1722" t="str">
            <v>5131566759</v>
          </cell>
          <cell r="C1722" t="str">
            <v>2003606</v>
          </cell>
          <cell r="D1722" t="str">
            <v>CTY TNHH MTV TMDV NGỌC THƠM</v>
          </cell>
          <cell r="E1722">
            <v>44617</v>
          </cell>
          <cell r="F1722" t="str">
            <v>5224</v>
          </cell>
          <cell r="G1722" t="str">
            <v>WM+ HNI T1 Tòa Trung Yên Smile</v>
          </cell>
          <cell r="H1722" t="str">
            <v>VND</v>
          </cell>
          <cell r="I1722" t="str">
            <v>TM/20E#0196926</v>
          </cell>
          <cell r="J1722">
            <v>44620</v>
          </cell>
        </row>
        <row r="1723">
          <cell r="A1723" t="str">
            <v>9101158248</v>
          </cell>
          <cell r="B1723" t="str">
            <v>5131566761</v>
          </cell>
          <cell r="C1723" t="str">
            <v>2003606</v>
          </cell>
          <cell r="D1723" t="str">
            <v>CTY TNHH MTV TMDV NGỌC THƠM</v>
          </cell>
          <cell r="E1723">
            <v>44617</v>
          </cell>
          <cell r="F1723" t="str">
            <v>4476</v>
          </cell>
          <cell r="G1723" t="str">
            <v>WM+ DNG 351-351A Tôn Đản, Tổ 1</v>
          </cell>
          <cell r="H1723" t="str">
            <v>VND</v>
          </cell>
          <cell r="I1723" t="str">
            <v>TM/20E#0025738</v>
          </cell>
          <cell r="J1723">
            <v>44620</v>
          </cell>
        </row>
        <row r="1724">
          <cell r="A1724" t="str">
            <v>9101158252</v>
          </cell>
          <cell r="B1724" t="str">
            <v>5131566763</v>
          </cell>
          <cell r="C1724" t="str">
            <v>2003606</v>
          </cell>
          <cell r="D1724" t="str">
            <v>CTY TNHH MTV TMDV NGỌC THƠM</v>
          </cell>
          <cell r="E1724">
            <v>44617</v>
          </cell>
          <cell r="F1724" t="str">
            <v>5358</v>
          </cell>
          <cell r="G1724" t="str">
            <v>WM+ NTN 9B Nguyễn Văn Cừ</v>
          </cell>
          <cell r="H1724" t="str">
            <v>VND</v>
          </cell>
          <cell r="I1724" t="str">
            <v>TM/20E#0002601</v>
          </cell>
          <cell r="J1724">
            <v>44620</v>
          </cell>
        </row>
        <row r="1725">
          <cell r="A1725" t="str">
            <v>9101158256</v>
          </cell>
          <cell r="B1725" t="str">
            <v>5131566775</v>
          </cell>
          <cell r="C1725" t="str">
            <v>2003606</v>
          </cell>
          <cell r="D1725" t="str">
            <v>CTY TNHH MTV TMDV NGỌC THƠM</v>
          </cell>
          <cell r="E1725">
            <v>44617</v>
          </cell>
          <cell r="F1725" t="str">
            <v>2048</v>
          </cell>
          <cell r="G1725" t="str">
            <v>WM+ DNG 134 Ba Tháng Hai</v>
          </cell>
          <cell r="H1725" t="str">
            <v>VND</v>
          </cell>
          <cell r="I1725" t="str">
            <v>TM/20E#0025739</v>
          </cell>
          <cell r="J1725">
            <v>44620</v>
          </cell>
        </row>
        <row r="1726">
          <cell r="A1726" t="str">
            <v>9101158265</v>
          </cell>
          <cell r="B1726" t="str">
            <v>5131566781</v>
          </cell>
          <cell r="C1726" t="str">
            <v>2003606</v>
          </cell>
          <cell r="D1726" t="str">
            <v>CTY TNHH MTV TMDV NGỌC THƠM</v>
          </cell>
          <cell r="E1726">
            <v>44617</v>
          </cell>
          <cell r="F1726" t="str">
            <v>5588</v>
          </cell>
          <cell r="G1726" t="str">
            <v>WM+ HCM Lô TM BPA-01.05-Botani</v>
          </cell>
          <cell r="H1726" t="str">
            <v>VND</v>
          </cell>
          <cell r="I1726" t="str">
            <v>TM/20E#0058356</v>
          </cell>
          <cell r="J1726">
            <v>44620</v>
          </cell>
        </row>
        <row r="1727">
          <cell r="A1727" t="str">
            <v>9101158276</v>
          </cell>
          <cell r="B1727" t="str">
            <v>5131566787</v>
          </cell>
          <cell r="C1727" t="str">
            <v>2003606</v>
          </cell>
          <cell r="D1727" t="str">
            <v>CTY TNHH MTV TMDV NGỌC THƠM</v>
          </cell>
          <cell r="E1727">
            <v>44617</v>
          </cell>
          <cell r="F1727" t="str">
            <v>6127</v>
          </cell>
          <cell r="G1727" t="str">
            <v>WM+ NDH Đề Thám, Trực Ninh</v>
          </cell>
          <cell r="H1727" t="str">
            <v>VND</v>
          </cell>
          <cell r="I1727" t="str">
            <v>TM/20E#0003067</v>
          </cell>
          <cell r="J1727">
            <v>44620</v>
          </cell>
        </row>
        <row r="1728">
          <cell r="A1728" t="str">
            <v>9101158289</v>
          </cell>
          <cell r="B1728" t="str">
            <v>5131566808</v>
          </cell>
          <cell r="C1728" t="str">
            <v>2003606</v>
          </cell>
          <cell r="D1728" t="str">
            <v>CTY TNHH MTV TMDV NGỌC THƠM</v>
          </cell>
          <cell r="E1728">
            <v>44617</v>
          </cell>
          <cell r="F1728" t="str">
            <v>4065</v>
          </cell>
          <cell r="G1728" t="str">
            <v>WM+ HNI C4 Đỗ Nhuận</v>
          </cell>
          <cell r="H1728" t="str">
            <v>VND</v>
          </cell>
          <cell r="I1728" t="str">
            <v>TM/20E#0196936</v>
          </cell>
          <cell r="J1728">
            <v>44620</v>
          </cell>
        </row>
        <row r="1729">
          <cell r="A1729" t="str">
            <v>9101158290</v>
          </cell>
          <cell r="B1729" t="str">
            <v>5131566810</v>
          </cell>
          <cell r="C1729" t="str">
            <v>2003606</v>
          </cell>
          <cell r="D1729" t="str">
            <v>CTY TNHH MTV TMDV NGỌC THƠM</v>
          </cell>
          <cell r="E1729">
            <v>44617</v>
          </cell>
          <cell r="F1729" t="str">
            <v>3571</v>
          </cell>
          <cell r="G1729" t="str">
            <v>WM+ HYN S3-02 Tòa Sky 3(A4) Ec</v>
          </cell>
          <cell r="H1729" t="str">
            <v>VND</v>
          </cell>
          <cell r="I1729" t="str">
            <v>TM/20E#0002896</v>
          </cell>
          <cell r="J1729">
            <v>44620</v>
          </cell>
        </row>
        <row r="1730">
          <cell r="A1730" t="str">
            <v>9101158304</v>
          </cell>
          <cell r="B1730" t="str">
            <v>5131566815</v>
          </cell>
          <cell r="C1730" t="str">
            <v>2003606</v>
          </cell>
          <cell r="D1730" t="str">
            <v>CTY TNHH MTV TMDV NGỌC THƠM</v>
          </cell>
          <cell r="E1730">
            <v>44617</v>
          </cell>
          <cell r="F1730" t="str">
            <v>2126</v>
          </cell>
          <cell r="G1730" t="str">
            <v>WM+ HNI 18B Ng Biểu</v>
          </cell>
          <cell r="H1730" t="str">
            <v>VND</v>
          </cell>
          <cell r="I1730" t="str">
            <v>TM/20E#0196938</v>
          </cell>
          <cell r="J1730">
            <v>44620</v>
          </cell>
        </row>
        <row r="1731">
          <cell r="A1731" t="str">
            <v>9101158313</v>
          </cell>
          <cell r="B1731" t="str">
            <v>5131566821</v>
          </cell>
          <cell r="C1731" t="str">
            <v>2003606</v>
          </cell>
          <cell r="D1731" t="str">
            <v>CTY TNHH MTV TMDV NGỌC THƠM</v>
          </cell>
          <cell r="E1731">
            <v>44617</v>
          </cell>
          <cell r="F1731" t="str">
            <v>3094</v>
          </cell>
          <cell r="G1731" t="str">
            <v>WM+ HNI Ngọc Chi</v>
          </cell>
          <cell r="H1731" t="str">
            <v>VND</v>
          </cell>
          <cell r="I1731" t="str">
            <v>TM/20E#0196941</v>
          </cell>
          <cell r="J1731">
            <v>44620</v>
          </cell>
        </row>
        <row r="1732">
          <cell r="A1732" t="str">
            <v>9101158314</v>
          </cell>
          <cell r="B1732" t="str">
            <v>5131566823</v>
          </cell>
          <cell r="C1732" t="str">
            <v>2003606</v>
          </cell>
          <cell r="D1732" t="str">
            <v>CTY TNHH MTV TMDV NGỌC THƠM</v>
          </cell>
          <cell r="E1732">
            <v>44617</v>
          </cell>
          <cell r="F1732" t="str">
            <v>3465</v>
          </cell>
          <cell r="G1732" t="str">
            <v>WM+ HNI 671 Hoàng Hoa Thám</v>
          </cell>
          <cell r="H1732" t="str">
            <v>VND</v>
          </cell>
          <cell r="I1732" t="str">
            <v>TM/20E#0196943</v>
          </cell>
          <cell r="J1732">
            <v>44620</v>
          </cell>
        </row>
        <row r="1733">
          <cell r="A1733" t="str">
            <v>9101158314</v>
          </cell>
          <cell r="B1733" t="str">
            <v>5131566835</v>
          </cell>
          <cell r="C1733" t="str">
            <v>2003606</v>
          </cell>
          <cell r="D1733" t="str">
            <v>CTY TNHH MTV TMDV NGỌC THƠM</v>
          </cell>
          <cell r="E1733">
            <v>44617</v>
          </cell>
          <cell r="F1733" t="str">
            <v>3465</v>
          </cell>
          <cell r="G1733" t="str">
            <v>WM+ HNI 671 Hoàng Hoa Thám</v>
          </cell>
          <cell r="H1733" t="str">
            <v>VND</v>
          </cell>
          <cell r="I1733" t="str">
            <v>TM/20E#0196944</v>
          </cell>
          <cell r="J1733">
            <v>44620</v>
          </cell>
        </row>
        <row r="1734">
          <cell r="A1734" t="str">
            <v>9101158327</v>
          </cell>
          <cell r="B1734" t="str">
            <v>5131566841</v>
          </cell>
          <cell r="C1734" t="str">
            <v>2003606</v>
          </cell>
          <cell r="D1734" t="str">
            <v>CTY TNHH MTV TMDV NGỌC THƠM</v>
          </cell>
          <cell r="E1734">
            <v>44617</v>
          </cell>
          <cell r="F1734" t="str">
            <v>3014</v>
          </cell>
          <cell r="G1734" t="str">
            <v>WM+ HNI P06 Park Hill</v>
          </cell>
          <cell r="H1734" t="str">
            <v>VND</v>
          </cell>
          <cell r="I1734" t="str">
            <v>TM/20E#0196946</v>
          </cell>
          <cell r="J1734">
            <v>44620</v>
          </cell>
        </row>
        <row r="1735">
          <cell r="A1735" t="str">
            <v>9101158347</v>
          </cell>
          <cell r="B1735" t="str">
            <v>5131566849</v>
          </cell>
          <cell r="C1735" t="str">
            <v>2003606</v>
          </cell>
          <cell r="D1735" t="str">
            <v>CTY TNHH MTV TMDV NGỌC THƠM</v>
          </cell>
          <cell r="E1735">
            <v>44617</v>
          </cell>
          <cell r="F1735" t="str">
            <v>4698</v>
          </cell>
          <cell r="G1735" t="str">
            <v>WM+ LSN 02 Trần Phú</v>
          </cell>
          <cell r="H1735" t="str">
            <v>VND</v>
          </cell>
          <cell r="I1735" t="str">
            <v>TM/20E#0002498</v>
          </cell>
          <cell r="J1735">
            <v>44620</v>
          </cell>
        </row>
        <row r="1736">
          <cell r="A1736" t="str">
            <v>9101158348</v>
          </cell>
          <cell r="B1736" t="str">
            <v>5131566851</v>
          </cell>
          <cell r="C1736" t="str">
            <v>2003606</v>
          </cell>
          <cell r="D1736" t="str">
            <v>CTY TNHH MTV TMDV NGỌC THƠM</v>
          </cell>
          <cell r="E1736">
            <v>44617</v>
          </cell>
          <cell r="F1736" t="str">
            <v>3754</v>
          </cell>
          <cell r="G1736" t="str">
            <v>WM+ HNI Đội 7, Thôn Bầu</v>
          </cell>
          <cell r="H1736" t="str">
            <v>VND</v>
          </cell>
          <cell r="I1736" t="str">
            <v>TM/20E#0196952</v>
          </cell>
          <cell r="J1736">
            <v>44620</v>
          </cell>
        </row>
        <row r="1737">
          <cell r="A1737" t="str">
            <v>9101158376</v>
          </cell>
          <cell r="B1737" t="str">
            <v>5131586238</v>
          </cell>
          <cell r="C1737" t="str">
            <v>2003606</v>
          </cell>
          <cell r="D1737" t="str">
            <v>CTY TNHH MTV TMDV NGỌC THƠM</v>
          </cell>
          <cell r="E1737">
            <v>44618</v>
          </cell>
          <cell r="F1737" t="str">
            <v>1618</v>
          </cell>
          <cell r="G1737" t="str">
            <v>WM VCP HNM Hà Nam</v>
          </cell>
          <cell r="H1737" t="str">
            <v>VND</v>
          </cell>
          <cell r="I1737" t="str">
            <v>TM/20E#0001610</v>
          </cell>
          <cell r="J1737">
            <v>44620</v>
          </cell>
        </row>
        <row r="1738">
          <cell r="A1738" t="str">
            <v>9101158379</v>
          </cell>
          <cell r="B1738" t="str">
            <v>5131566886</v>
          </cell>
          <cell r="C1738" t="str">
            <v>2003606</v>
          </cell>
          <cell r="D1738" t="str">
            <v>CTY TNHH MTV TMDV NGỌC THƠM</v>
          </cell>
          <cell r="E1738">
            <v>44617</v>
          </cell>
          <cell r="F1738" t="str">
            <v>4561</v>
          </cell>
          <cell r="G1738" t="str">
            <v>WM+ KHA 45 Phước Long</v>
          </cell>
          <cell r="H1738" t="str">
            <v>VND</v>
          </cell>
          <cell r="I1738" t="str">
            <v>TM/20E#0005350</v>
          </cell>
          <cell r="J1738">
            <v>44620</v>
          </cell>
        </row>
        <row r="1739">
          <cell r="A1739" t="str">
            <v>9101158422</v>
          </cell>
          <cell r="B1739" t="str">
            <v>5131566897</v>
          </cell>
          <cell r="C1739" t="str">
            <v>2003606</v>
          </cell>
          <cell r="D1739" t="str">
            <v>CTY TNHH MTV TMDV NGỌC THƠM</v>
          </cell>
          <cell r="E1739">
            <v>44618</v>
          </cell>
          <cell r="F1739" t="str">
            <v>6074</v>
          </cell>
          <cell r="G1739" t="str">
            <v>WM+ HNI 41 Long Biên 1</v>
          </cell>
          <cell r="H1739" t="str">
            <v>VND</v>
          </cell>
          <cell r="I1739" t="str">
            <v>TM/20E#0196959</v>
          </cell>
          <cell r="J1739">
            <v>44620</v>
          </cell>
        </row>
        <row r="1740">
          <cell r="A1740" t="str">
            <v>9101158514</v>
          </cell>
          <cell r="B1740" t="str">
            <v>5131566975</v>
          </cell>
          <cell r="C1740" t="str">
            <v>2003606</v>
          </cell>
          <cell r="D1740" t="str">
            <v>CTY TNHH MTV TMDV NGỌC THƠM</v>
          </cell>
          <cell r="E1740">
            <v>44618</v>
          </cell>
          <cell r="F1740" t="str">
            <v>5848</v>
          </cell>
          <cell r="G1740" t="str">
            <v>WM+ TQG Thôn 31, Hàm Yên</v>
          </cell>
          <cell r="H1740" t="str">
            <v>VND</v>
          </cell>
          <cell r="I1740" t="str">
            <v>TM/20E#0001891</v>
          </cell>
          <cell r="J1740">
            <v>44620</v>
          </cell>
        </row>
        <row r="1741">
          <cell r="A1741" t="str">
            <v>9101158588</v>
          </cell>
          <cell r="B1741" t="str">
            <v>5131567019</v>
          </cell>
          <cell r="C1741" t="str">
            <v>2003606</v>
          </cell>
          <cell r="D1741" t="str">
            <v>CTY TNHH MTV TMDV NGỌC THƠM</v>
          </cell>
          <cell r="E1741">
            <v>44618</v>
          </cell>
          <cell r="F1741" t="str">
            <v>2590</v>
          </cell>
          <cell r="G1741" t="str">
            <v>WM+ DNG 47 Lý Thường Kiệt - ĐN</v>
          </cell>
          <cell r="H1741" t="str">
            <v>VND</v>
          </cell>
          <cell r="I1741" t="str">
            <v>TM/20E#0025748</v>
          </cell>
          <cell r="J1741">
            <v>44620</v>
          </cell>
        </row>
        <row r="1742">
          <cell r="A1742" t="str">
            <v>9101158595</v>
          </cell>
          <cell r="B1742" t="str">
            <v>5131567034</v>
          </cell>
          <cell r="C1742" t="str">
            <v>2003606</v>
          </cell>
          <cell r="D1742" t="str">
            <v>CTY TNHH MTV TMDV NGỌC THƠM</v>
          </cell>
          <cell r="E1742">
            <v>44618</v>
          </cell>
          <cell r="F1742" t="str">
            <v>6041</v>
          </cell>
          <cell r="G1742" t="str">
            <v>WM+ YBI 486 Đinh Tiên Hoàng</v>
          </cell>
          <cell r="H1742" t="str">
            <v>VND</v>
          </cell>
          <cell r="I1742" t="str">
            <v>TM/20E#0001070</v>
          </cell>
          <cell r="J1742">
            <v>44620</v>
          </cell>
        </row>
        <row r="1743">
          <cell r="A1743" t="str">
            <v>9101158597</v>
          </cell>
          <cell r="B1743" t="str">
            <v>5131567038</v>
          </cell>
          <cell r="C1743" t="str">
            <v>2003606</v>
          </cell>
          <cell r="D1743" t="str">
            <v>CTY TNHH MTV TMDV NGỌC THƠM</v>
          </cell>
          <cell r="E1743">
            <v>44618</v>
          </cell>
          <cell r="F1743" t="str">
            <v>5271</v>
          </cell>
          <cell r="G1743" t="str">
            <v>WM+ CTO 399 Nguyễn Đệ</v>
          </cell>
          <cell r="H1743" t="str">
            <v>VND</v>
          </cell>
          <cell r="I1743" t="str">
            <v>TM/20E#0008792</v>
          </cell>
          <cell r="J1743">
            <v>44620</v>
          </cell>
        </row>
        <row r="1744">
          <cell r="A1744" t="str">
            <v>9101158613</v>
          </cell>
          <cell r="B1744" t="str">
            <v>5131567044</v>
          </cell>
          <cell r="C1744" t="str">
            <v>2003606</v>
          </cell>
          <cell r="D1744" t="str">
            <v>CTY TNHH MTV TMDV NGỌC THƠM</v>
          </cell>
          <cell r="E1744">
            <v>44618</v>
          </cell>
          <cell r="F1744" t="str">
            <v>5870</v>
          </cell>
          <cell r="G1744" t="str">
            <v>WM+ BNH Chợ Cóc, Đại Phúc</v>
          </cell>
          <cell r="H1744" t="str">
            <v>VND</v>
          </cell>
          <cell r="I1744" t="str">
            <v>TM/20E#0004974</v>
          </cell>
          <cell r="J1744">
            <v>44620</v>
          </cell>
        </row>
        <row r="1745">
          <cell r="A1745" t="str">
            <v>9101158660</v>
          </cell>
          <cell r="B1745" t="str">
            <v>5131567081</v>
          </cell>
          <cell r="C1745" t="str">
            <v>2003606</v>
          </cell>
          <cell r="D1745" t="str">
            <v>CTY TNHH MTV TMDV NGỌC THƠM</v>
          </cell>
          <cell r="E1745">
            <v>44618</v>
          </cell>
          <cell r="F1745" t="str">
            <v>4136</v>
          </cell>
          <cell r="G1745" t="str">
            <v>WM+ HNI 30 Phạm Văn Đồng</v>
          </cell>
          <cell r="H1745" t="str">
            <v>VND</v>
          </cell>
          <cell r="I1745" t="str">
            <v>TM/20E#0197004</v>
          </cell>
          <cell r="J1745">
            <v>44620</v>
          </cell>
        </row>
        <row r="1746">
          <cell r="A1746" t="str">
            <v>9101158670</v>
          </cell>
          <cell r="B1746" t="str">
            <v>5131567084</v>
          </cell>
          <cell r="C1746" t="str">
            <v>2003606</v>
          </cell>
          <cell r="D1746" t="str">
            <v>CTY TNHH MTV TMDV NGỌC THƠM</v>
          </cell>
          <cell r="E1746">
            <v>44618</v>
          </cell>
          <cell r="F1746" t="str">
            <v>4868</v>
          </cell>
          <cell r="G1746" t="str">
            <v>WM+ KGG 14 Trần Quang Khải</v>
          </cell>
          <cell r="H1746" t="str">
            <v>VND</v>
          </cell>
          <cell r="I1746" t="str">
            <v>TM/20E#0001904</v>
          </cell>
          <cell r="J1746">
            <v>44620</v>
          </cell>
        </row>
        <row r="1747">
          <cell r="A1747" t="str">
            <v>9101158718</v>
          </cell>
          <cell r="B1747" t="str">
            <v>5131567132</v>
          </cell>
          <cell r="C1747" t="str">
            <v>2003606</v>
          </cell>
          <cell r="D1747" t="str">
            <v>CTY TNHH MTV TMDV NGỌC THƠM</v>
          </cell>
          <cell r="E1747">
            <v>44618</v>
          </cell>
          <cell r="F1747" t="str">
            <v>4098</v>
          </cell>
          <cell r="G1747" t="str">
            <v>WM+ CTO 390Z Nguyễn Văn Cừ</v>
          </cell>
          <cell r="H1747" t="str">
            <v>VND</v>
          </cell>
          <cell r="I1747" t="str">
            <v>TM/20E#0008797</v>
          </cell>
          <cell r="J1747">
            <v>44620</v>
          </cell>
        </row>
        <row r="1748">
          <cell r="A1748" t="str">
            <v>9101158729</v>
          </cell>
          <cell r="B1748" t="str">
            <v>5131567153</v>
          </cell>
          <cell r="C1748" t="str">
            <v>2003606</v>
          </cell>
          <cell r="D1748" t="str">
            <v>CTY TNHH MTV TMDV NGỌC THƠM</v>
          </cell>
          <cell r="E1748">
            <v>44618</v>
          </cell>
          <cell r="F1748" t="str">
            <v>6006</v>
          </cell>
          <cell r="G1748" t="str">
            <v>WM+ TQG 11/9 Vĩnh Lộc, Chiêm H</v>
          </cell>
          <cell r="H1748" t="str">
            <v>VND</v>
          </cell>
          <cell r="I1748" t="str">
            <v>TM/20E#0001892</v>
          </cell>
          <cell r="J1748">
            <v>44620</v>
          </cell>
        </row>
        <row r="1749">
          <cell r="A1749" t="str">
            <v>9101158739</v>
          </cell>
          <cell r="B1749" t="str">
            <v>5131567160</v>
          </cell>
          <cell r="C1749" t="str">
            <v>2003606</v>
          </cell>
          <cell r="D1749" t="str">
            <v>CTY TNHH MTV TMDV NGỌC THƠM</v>
          </cell>
          <cell r="E1749">
            <v>44618</v>
          </cell>
          <cell r="F1749" t="str">
            <v>5284</v>
          </cell>
          <cell r="G1749" t="str">
            <v>WM+ HNI Thôn Bến Trung X Bắc H</v>
          </cell>
          <cell r="H1749" t="str">
            <v>VND</v>
          </cell>
          <cell r="I1749" t="str">
            <v>TM/20E#0197025</v>
          </cell>
          <cell r="J1749">
            <v>44620</v>
          </cell>
        </row>
        <row r="1750">
          <cell r="A1750" t="str">
            <v>9101158748</v>
          </cell>
          <cell r="B1750" t="str">
            <v>5131567164</v>
          </cell>
          <cell r="C1750" t="str">
            <v>2003606</v>
          </cell>
          <cell r="D1750" t="str">
            <v>CTY TNHH MTV TMDV NGỌC THƠM</v>
          </cell>
          <cell r="E1750">
            <v>44618</v>
          </cell>
          <cell r="F1750" t="str">
            <v>5476</v>
          </cell>
          <cell r="G1750" t="str">
            <v>WM+ CMU 127 Nguyễn Công Trứ</v>
          </cell>
          <cell r="H1750" t="str">
            <v>VND</v>
          </cell>
          <cell r="I1750" t="str">
            <v>TM/20E#0001563</v>
          </cell>
          <cell r="J1750">
            <v>44620</v>
          </cell>
        </row>
        <row r="1751">
          <cell r="A1751" t="str">
            <v>9101158768</v>
          </cell>
          <cell r="B1751" t="str">
            <v>5131567173</v>
          </cell>
          <cell r="C1751" t="str">
            <v>2003606</v>
          </cell>
          <cell r="D1751" t="str">
            <v>CTY TNHH MTV TMDV NGỌC THƠM</v>
          </cell>
          <cell r="E1751">
            <v>44618</v>
          </cell>
          <cell r="F1751" t="str">
            <v>3947</v>
          </cell>
          <cell r="G1751" t="str">
            <v>WM+ VTU 09 Nguyễn Hữu Cảnh</v>
          </cell>
          <cell r="H1751" t="str">
            <v>VND</v>
          </cell>
          <cell r="I1751" t="str">
            <v>TM/20E#0004105</v>
          </cell>
          <cell r="J1751">
            <v>44620</v>
          </cell>
        </row>
        <row r="1752">
          <cell r="A1752" t="str">
            <v>9101158793</v>
          </cell>
          <cell r="B1752" t="str">
            <v>5131567192</v>
          </cell>
          <cell r="C1752" t="str">
            <v>2003606</v>
          </cell>
          <cell r="D1752" t="str">
            <v>CTY TNHH MTV TMDV NGỌC THƠM</v>
          </cell>
          <cell r="E1752">
            <v>44618</v>
          </cell>
          <cell r="F1752" t="str">
            <v>5953</v>
          </cell>
          <cell r="G1752" t="str">
            <v>WM+ TBH 560 Lê Quý Đôn</v>
          </cell>
          <cell r="H1752" t="str">
            <v>VND</v>
          </cell>
          <cell r="I1752" t="str">
            <v>TM/20E#0002125</v>
          </cell>
          <cell r="J1752">
            <v>44620</v>
          </cell>
        </row>
        <row r="1753">
          <cell r="A1753" t="str">
            <v>9101158820</v>
          </cell>
          <cell r="B1753" t="str">
            <v>5131567220</v>
          </cell>
          <cell r="C1753" t="str">
            <v>2003606</v>
          </cell>
          <cell r="D1753" t="str">
            <v>CTY TNHH MTV TMDV NGỌC THƠM</v>
          </cell>
          <cell r="E1753">
            <v>44618</v>
          </cell>
          <cell r="F1753" t="str">
            <v>4599</v>
          </cell>
          <cell r="G1753" t="str">
            <v>WM+ NAN 259 Hà Huy Tập</v>
          </cell>
          <cell r="H1753" t="str">
            <v>VND</v>
          </cell>
          <cell r="I1753" t="str">
            <v>TM/20E#0004264</v>
          </cell>
          <cell r="J1753">
            <v>44620</v>
          </cell>
        </row>
        <row r="1754">
          <cell r="A1754" t="str">
            <v>9101158824</v>
          </cell>
          <cell r="B1754" t="str">
            <v>5131567222</v>
          </cell>
          <cell r="C1754" t="str">
            <v>2003606</v>
          </cell>
          <cell r="D1754" t="str">
            <v>CTY TNHH MTV TMDV NGỌC THƠM</v>
          </cell>
          <cell r="E1754">
            <v>44618</v>
          </cell>
          <cell r="F1754" t="str">
            <v>5653</v>
          </cell>
          <cell r="G1754" t="str">
            <v>WM+ QNH 81 Đường 334 TT Cái Rồ</v>
          </cell>
          <cell r="H1754" t="str">
            <v>VND</v>
          </cell>
          <cell r="I1754" t="str">
            <v>TM/20E#0017255</v>
          </cell>
          <cell r="J1754">
            <v>44620</v>
          </cell>
        </row>
        <row r="1755">
          <cell r="A1755" t="str">
            <v>9101158826</v>
          </cell>
          <cell r="B1755" t="str">
            <v>5131567224</v>
          </cell>
          <cell r="C1755" t="str">
            <v>2003606</v>
          </cell>
          <cell r="D1755" t="str">
            <v>CTY TNHH MTV TMDV NGỌC THƠM</v>
          </cell>
          <cell r="E1755">
            <v>44618</v>
          </cell>
          <cell r="F1755" t="str">
            <v>4763</v>
          </cell>
          <cell r="G1755" t="str">
            <v>WM+ AGG Thửa 173, TBĐ 6</v>
          </cell>
          <cell r="H1755" t="str">
            <v>VND</v>
          </cell>
          <cell r="I1755" t="str">
            <v>TM/20E#0004256</v>
          </cell>
          <cell r="J1755">
            <v>44620</v>
          </cell>
        </row>
        <row r="1756">
          <cell r="A1756" t="str">
            <v>9101158843</v>
          </cell>
          <cell r="B1756" t="str">
            <v>5131567231</v>
          </cell>
          <cell r="C1756" t="str">
            <v>2003606</v>
          </cell>
          <cell r="D1756" t="str">
            <v>CTY TNHH MTV TMDV NGỌC THƠM</v>
          </cell>
          <cell r="E1756">
            <v>44618</v>
          </cell>
          <cell r="F1756" t="str">
            <v>4098</v>
          </cell>
          <cell r="G1756" t="str">
            <v>WM+ CTO 390Z Nguyễn Văn Cừ</v>
          </cell>
          <cell r="H1756" t="str">
            <v>VND</v>
          </cell>
          <cell r="I1756" t="str">
            <v>TM/20E#0008798</v>
          </cell>
          <cell r="J1756">
            <v>44620</v>
          </cell>
        </row>
        <row r="1757">
          <cell r="A1757" t="str">
            <v>9101158869</v>
          </cell>
          <cell r="B1757" t="str">
            <v>5131567249</v>
          </cell>
          <cell r="C1757" t="str">
            <v>2003606</v>
          </cell>
          <cell r="D1757" t="str">
            <v>CTY TNHH MTV TMDV NGỌC THƠM</v>
          </cell>
          <cell r="E1757">
            <v>44618</v>
          </cell>
          <cell r="F1757" t="str">
            <v>6016</v>
          </cell>
          <cell r="G1757" t="str">
            <v>WM+ HNI Đan Tảo, Sóc Sơn</v>
          </cell>
          <cell r="H1757" t="str">
            <v>VND</v>
          </cell>
          <cell r="I1757" t="str">
            <v>TM/20E#0197041</v>
          </cell>
          <cell r="J1757">
            <v>44620</v>
          </cell>
        </row>
        <row r="1758">
          <cell r="A1758" t="str">
            <v>9101158876</v>
          </cell>
          <cell r="B1758" t="str">
            <v>5131567251</v>
          </cell>
          <cell r="C1758" t="str">
            <v>2003606</v>
          </cell>
          <cell r="D1758" t="str">
            <v>CTY TNHH MTV TMDV NGỌC THƠM</v>
          </cell>
          <cell r="E1758">
            <v>44618</v>
          </cell>
          <cell r="F1758" t="str">
            <v>2924</v>
          </cell>
          <cell r="G1758" t="str">
            <v>WM+ HNI 391 Ngô Xuân Quảng</v>
          </cell>
          <cell r="H1758" t="str">
            <v>VND</v>
          </cell>
          <cell r="I1758" t="str">
            <v>TM/20E#0197042</v>
          </cell>
          <cell r="J1758">
            <v>44620</v>
          </cell>
        </row>
        <row r="1759">
          <cell r="A1759" t="str">
            <v>9101158900</v>
          </cell>
          <cell r="B1759" t="str">
            <v>5131567259</v>
          </cell>
          <cell r="C1759" t="str">
            <v>2003606</v>
          </cell>
          <cell r="D1759" t="str">
            <v>CTY TNHH MTV TMDV NGỌC THƠM</v>
          </cell>
          <cell r="E1759">
            <v>44618</v>
          </cell>
          <cell r="F1759" t="str">
            <v>3505</v>
          </cell>
          <cell r="G1759" t="str">
            <v>WM+ HCM 152 Lê Lợi</v>
          </cell>
          <cell r="H1759" t="str">
            <v>VND</v>
          </cell>
          <cell r="I1759" t="str">
            <v>TM/20E#0058407</v>
          </cell>
          <cell r="J1759">
            <v>44620</v>
          </cell>
        </row>
        <row r="1760">
          <cell r="A1760" t="str">
            <v>9101158927</v>
          </cell>
          <cell r="B1760" t="str">
            <v>5131567289</v>
          </cell>
          <cell r="C1760" t="str">
            <v>2003606</v>
          </cell>
          <cell r="D1760" t="str">
            <v>CTY TNHH MTV TMDV NGỌC THƠM</v>
          </cell>
          <cell r="E1760">
            <v>44618</v>
          </cell>
          <cell r="F1760" t="str">
            <v>5579</v>
          </cell>
          <cell r="G1760" t="str">
            <v>WM+ HNI 43-45 Phan Xích</v>
          </cell>
          <cell r="H1760" t="str">
            <v>VND</v>
          </cell>
          <cell r="I1760" t="str">
            <v>TM/20E#0197054</v>
          </cell>
          <cell r="J1760">
            <v>44620</v>
          </cell>
        </row>
        <row r="1761">
          <cell r="A1761" t="str">
            <v>9101158933</v>
          </cell>
          <cell r="B1761" t="str">
            <v>5131567293</v>
          </cell>
          <cell r="C1761" t="str">
            <v>2003606</v>
          </cell>
          <cell r="D1761" t="str">
            <v>CTY TNHH MTV TMDV NGỌC THƠM</v>
          </cell>
          <cell r="E1761">
            <v>44618</v>
          </cell>
          <cell r="F1761" t="str">
            <v>4831</v>
          </cell>
          <cell r="G1761" t="str">
            <v>WM+ HNI B12 Chợ Phú Cường</v>
          </cell>
          <cell r="H1761" t="str">
            <v>VND</v>
          </cell>
          <cell r="I1761" t="str">
            <v>TM/20E#0197056</v>
          </cell>
          <cell r="J1761">
            <v>44620</v>
          </cell>
        </row>
        <row r="1762">
          <cell r="A1762" t="str">
            <v>9101158934</v>
          </cell>
          <cell r="B1762" t="str">
            <v>5131567295</v>
          </cell>
          <cell r="C1762" t="str">
            <v>2003606</v>
          </cell>
          <cell r="D1762" t="str">
            <v>CTY TNHH MTV TMDV NGỌC THƠM</v>
          </cell>
          <cell r="E1762">
            <v>44618</v>
          </cell>
          <cell r="F1762" t="str">
            <v>6179</v>
          </cell>
          <cell r="G1762" t="str">
            <v>WM+ TQG 76 TDP Vĩnh Lim</v>
          </cell>
          <cell r="H1762" t="str">
            <v>VND</v>
          </cell>
          <cell r="I1762" t="str">
            <v>TM/20E#0001893</v>
          </cell>
          <cell r="J1762">
            <v>44620</v>
          </cell>
        </row>
        <row r="1763">
          <cell r="A1763" t="str">
            <v>9101158982</v>
          </cell>
          <cell r="B1763" t="str">
            <v>5131567317</v>
          </cell>
          <cell r="C1763" t="str">
            <v>2003606</v>
          </cell>
          <cell r="D1763" t="str">
            <v>CTY TNHH MTV TMDV NGỌC THƠM</v>
          </cell>
          <cell r="E1763">
            <v>44618</v>
          </cell>
          <cell r="F1763" t="str">
            <v>2301</v>
          </cell>
          <cell r="G1763" t="str">
            <v>WM+ HNI Số 1 Đường Thành</v>
          </cell>
          <cell r="H1763" t="str">
            <v>VND</v>
          </cell>
          <cell r="I1763" t="str">
            <v>TM/20E#0197063</v>
          </cell>
          <cell r="J1763">
            <v>44620</v>
          </cell>
        </row>
        <row r="1764">
          <cell r="A1764" t="str">
            <v>9101158993</v>
          </cell>
          <cell r="B1764" t="str">
            <v>5131567323</v>
          </cell>
          <cell r="C1764" t="str">
            <v>2003606</v>
          </cell>
          <cell r="D1764" t="str">
            <v>CTY TNHH MTV TMDV NGỌC THƠM</v>
          </cell>
          <cell r="E1764">
            <v>44618</v>
          </cell>
          <cell r="F1764" t="str">
            <v>5009</v>
          </cell>
          <cell r="G1764" t="str">
            <v>WM+ QNH 557 Trần Quốc Tảng</v>
          </cell>
          <cell r="H1764" t="str">
            <v>VND</v>
          </cell>
          <cell r="I1764" t="str">
            <v>TM/20E#0017260</v>
          </cell>
          <cell r="J1764">
            <v>44620</v>
          </cell>
        </row>
        <row r="1765">
          <cell r="A1765" t="str">
            <v>9101159023</v>
          </cell>
          <cell r="B1765" t="str">
            <v>5131567344</v>
          </cell>
          <cell r="C1765" t="str">
            <v>2003606</v>
          </cell>
          <cell r="D1765" t="str">
            <v>CTY TNHH MTV TMDV NGỌC THƠM</v>
          </cell>
          <cell r="E1765">
            <v>44618</v>
          </cell>
          <cell r="F1765" t="str">
            <v>5340</v>
          </cell>
          <cell r="G1765" t="str">
            <v>WM+ HNI 17 Ngõ 75 Hồ Tùng Mậu</v>
          </cell>
          <cell r="H1765" t="str">
            <v>VND</v>
          </cell>
          <cell r="I1765" t="str">
            <v>TM/20E#0197066</v>
          </cell>
          <cell r="J1765">
            <v>44620</v>
          </cell>
        </row>
        <row r="1766">
          <cell r="A1766" t="str">
            <v>9101159074</v>
          </cell>
          <cell r="B1766" t="str">
            <v>5131567357</v>
          </cell>
          <cell r="C1766" t="str">
            <v>2003606</v>
          </cell>
          <cell r="D1766" t="str">
            <v>CTY TNHH MTV TMDV NGỌC THƠM</v>
          </cell>
          <cell r="E1766">
            <v>44618</v>
          </cell>
          <cell r="F1766" t="str">
            <v>6181</v>
          </cell>
          <cell r="G1766" t="str">
            <v>WM+ HYN Mễ Hạ, Yên Mỹ</v>
          </cell>
          <cell r="H1766" t="str">
            <v>VND</v>
          </cell>
          <cell r="I1766" t="str">
            <v>TM/20E#0002905</v>
          </cell>
          <cell r="J1766">
            <v>44620</v>
          </cell>
        </row>
        <row r="1767">
          <cell r="A1767" t="str">
            <v>9101159087</v>
          </cell>
          <cell r="B1767" t="str">
            <v>5131567365</v>
          </cell>
          <cell r="C1767" t="str">
            <v>2003606</v>
          </cell>
          <cell r="D1767" t="str">
            <v>CTY TNHH MTV TMDV NGỌC THƠM</v>
          </cell>
          <cell r="E1767">
            <v>44618</v>
          </cell>
          <cell r="F1767" t="str">
            <v>4346</v>
          </cell>
          <cell r="G1767" t="str">
            <v>WM+ KHA 21 Nguyễn Đức Cảnh</v>
          </cell>
          <cell r="H1767" t="str">
            <v>VND</v>
          </cell>
          <cell r="I1767" t="str">
            <v>TM/20E#0005353</v>
          </cell>
          <cell r="J1767">
            <v>44620</v>
          </cell>
        </row>
        <row r="1768">
          <cell r="A1768" t="str">
            <v>9101159104</v>
          </cell>
          <cell r="B1768" t="str">
            <v>5131567390</v>
          </cell>
          <cell r="C1768" t="str">
            <v>2003606</v>
          </cell>
          <cell r="D1768" t="str">
            <v>CTY TNHH MTV TMDV NGỌC THƠM</v>
          </cell>
          <cell r="E1768">
            <v>44618</v>
          </cell>
          <cell r="F1768" t="str">
            <v>4887</v>
          </cell>
          <cell r="G1768" t="str">
            <v>WM+ HNI Cụm 6 TT Phúc Thọ</v>
          </cell>
          <cell r="H1768" t="str">
            <v>VND</v>
          </cell>
          <cell r="I1768" t="str">
            <v>TM/20E#0197079</v>
          </cell>
          <cell r="J1768">
            <v>44620</v>
          </cell>
        </row>
        <row r="1769">
          <cell r="A1769" t="str">
            <v>9101159115</v>
          </cell>
          <cell r="B1769" t="str">
            <v>5131567398</v>
          </cell>
          <cell r="C1769" t="str">
            <v>2003606</v>
          </cell>
          <cell r="D1769" t="str">
            <v>CTY TNHH MTV TMDV NGỌC THƠM</v>
          </cell>
          <cell r="E1769">
            <v>44618</v>
          </cell>
          <cell r="F1769" t="str">
            <v>5371</v>
          </cell>
          <cell r="G1769" t="str">
            <v>WM+ HGG 178 Đường Nguyễn Trãi</v>
          </cell>
          <cell r="H1769" t="str">
            <v>VND</v>
          </cell>
          <cell r="I1769" t="str">
            <v>TM/20E#0000829</v>
          </cell>
          <cell r="J1769">
            <v>44620</v>
          </cell>
        </row>
        <row r="1770">
          <cell r="A1770" t="str">
            <v>9101159140</v>
          </cell>
          <cell r="B1770" t="str">
            <v>5131567417</v>
          </cell>
          <cell r="C1770" t="str">
            <v>2003606</v>
          </cell>
          <cell r="D1770" t="str">
            <v>CTY TNHH MTV TMDV NGỌC THƠM</v>
          </cell>
          <cell r="E1770">
            <v>44618</v>
          </cell>
          <cell r="F1770" t="str">
            <v>4543</v>
          </cell>
          <cell r="G1770" t="str">
            <v>WM+ QNM 450 Cửa Đại, Hội An</v>
          </cell>
          <cell r="H1770" t="str">
            <v>VND</v>
          </cell>
          <cell r="I1770" t="str">
            <v>TM/20E#0001310</v>
          </cell>
          <cell r="J1770">
            <v>44620</v>
          </cell>
        </row>
        <row r="1771">
          <cell r="A1771" t="str">
            <v>9101159143</v>
          </cell>
          <cell r="B1771" t="str">
            <v>5131567419</v>
          </cell>
          <cell r="C1771" t="str">
            <v>2003606</v>
          </cell>
          <cell r="D1771" t="str">
            <v>CTY TNHH MTV TMDV NGỌC THƠM</v>
          </cell>
          <cell r="E1771">
            <v>44618</v>
          </cell>
          <cell r="F1771" t="str">
            <v>5107</v>
          </cell>
          <cell r="G1771" t="str">
            <v>WM+ BTE 401B Nguyễn Đình Chiểu</v>
          </cell>
          <cell r="H1771" t="str">
            <v>VND</v>
          </cell>
          <cell r="I1771" t="str">
            <v>TM/20E#0001868</v>
          </cell>
          <cell r="J1771">
            <v>44620</v>
          </cell>
        </row>
        <row r="1772">
          <cell r="A1772" t="str">
            <v>9101159159</v>
          </cell>
          <cell r="B1772" t="str">
            <v>5131567427</v>
          </cell>
          <cell r="C1772" t="str">
            <v>2003606</v>
          </cell>
          <cell r="D1772" t="str">
            <v>CTY TNHH MTV TMDV NGỌC THƠM</v>
          </cell>
          <cell r="E1772">
            <v>44618</v>
          </cell>
          <cell r="F1772" t="str">
            <v>5765</v>
          </cell>
          <cell r="G1772" t="str">
            <v>WM+ HNI Xuân Giang, Sóc Sơn</v>
          </cell>
          <cell r="H1772" t="str">
            <v>VND</v>
          </cell>
          <cell r="I1772" t="str">
            <v>TM/20E#0197089</v>
          </cell>
          <cell r="J1772">
            <v>44620</v>
          </cell>
        </row>
        <row r="1773">
          <cell r="A1773" t="str">
            <v>9101159179</v>
          </cell>
          <cell r="B1773" t="str">
            <v>5131567432</v>
          </cell>
          <cell r="C1773" t="str">
            <v>2003606</v>
          </cell>
          <cell r="D1773" t="str">
            <v>CTY TNHH MTV TMDV NGỌC THƠM</v>
          </cell>
          <cell r="E1773">
            <v>44618</v>
          </cell>
          <cell r="F1773" t="str">
            <v>4606</v>
          </cell>
          <cell r="G1773" t="str">
            <v>WM+ AGG 104 đường Trần Quang K</v>
          </cell>
          <cell r="H1773" t="str">
            <v>VND</v>
          </cell>
          <cell r="I1773" t="str">
            <v>TM/20E#0004257</v>
          </cell>
          <cell r="J1773">
            <v>44620</v>
          </cell>
        </row>
        <row r="1774">
          <cell r="A1774" t="str">
            <v>9101159194</v>
          </cell>
          <cell r="B1774" t="str">
            <v>5131567439</v>
          </cell>
          <cell r="C1774" t="str">
            <v>2003606</v>
          </cell>
          <cell r="D1774" t="str">
            <v>CTY TNHH MTV TMDV NGỌC THƠM</v>
          </cell>
          <cell r="E1774">
            <v>44618</v>
          </cell>
          <cell r="F1774" t="str">
            <v>4930</v>
          </cell>
          <cell r="G1774" t="str">
            <v>WM+ QNH 1060-1062 Trần Phú</v>
          </cell>
          <cell r="H1774" t="str">
            <v>VND</v>
          </cell>
          <cell r="I1774" t="str">
            <v>TM/20E#0017264</v>
          </cell>
          <cell r="J1774">
            <v>44620</v>
          </cell>
        </row>
        <row r="1775">
          <cell r="A1775" t="str">
            <v>9101159200</v>
          </cell>
          <cell r="B1775" t="str">
            <v>5131567443</v>
          </cell>
          <cell r="C1775" t="str">
            <v>2003606</v>
          </cell>
          <cell r="D1775" t="str">
            <v>CTY TNHH MTV TMDV NGỌC THƠM</v>
          </cell>
          <cell r="E1775">
            <v>44618</v>
          </cell>
          <cell r="F1775" t="str">
            <v>5629</v>
          </cell>
          <cell r="G1775" t="str">
            <v>WM+ HNI S3.S05 VinHomes Sympho</v>
          </cell>
          <cell r="H1775" t="str">
            <v>VND</v>
          </cell>
          <cell r="I1775" t="str">
            <v>TM/20E#0197092</v>
          </cell>
          <cell r="J1775">
            <v>44620</v>
          </cell>
        </row>
        <row r="1776">
          <cell r="A1776" t="str">
            <v>9101159222</v>
          </cell>
          <cell r="B1776" t="str">
            <v>5131567470</v>
          </cell>
          <cell r="C1776" t="str">
            <v>2003606</v>
          </cell>
          <cell r="D1776" t="str">
            <v>CTY TNHH MTV TMDV NGỌC THƠM</v>
          </cell>
          <cell r="E1776">
            <v>44618</v>
          </cell>
          <cell r="F1776" t="str">
            <v>3838</v>
          </cell>
          <cell r="G1776" t="str">
            <v>WM+ QNH 372B Cao Thắng, Hạ Lon</v>
          </cell>
          <cell r="H1776" t="str">
            <v>VND</v>
          </cell>
          <cell r="I1776" t="str">
            <v>TM/20E#0017265</v>
          </cell>
          <cell r="J1776">
            <v>44620</v>
          </cell>
        </row>
        <row r="1777">
          <cell r="A1777" t="str">
            <v>9101159238</v>
          </cell>
          <cell r="B1777" t="str">
            <v>5131567486</v>
          </cell>
          <cell r="C1777" t="str">
            <v>2003606</v>
          </cell>
          <cell r="D1777" t="str">
            <v>CTY TNHH MTV TMDV NGỌC THƠM</v>
          </cell>
          <cell r="E1777">
            <v>44618</v>
          </cell>
          <cell r="F1777" t="str">
            <v>6122</v>
          </cell>
          <cell r="G1777" t="str">
            <v>WM+ CTO 369/14 KDC Bình Nhựt</v>
          </cell>
          <cell r="H1777" t="str">
            <v>VND</v>
          </cell>
          <cell r="I1777" t="str">
            <v>TM/20E#0008807</v>
          </cell>
          <cell r="J1777">
            <v>44620</v>
          </cell>
        </row>
        <row r="1778">
          <cell r="A1778" t="str">
            <v>9101159244</v>
          </cell>
          <cell r="B1778" t="str">
            <v>5131567488</v>
          </cell>
          <cell r="C1778" t="str">
            <v>2003606</v>
          </cell>
          <cell r="D1778" t="str">
            <v>CTY TNHH MTV TMDV NGỌC THƠM</v>
          </cell>
          <cell r="E1778">
            <v>44618</v>
          </cell>
          <cell r="F1778" t="str">
            <v>6177</v>
          </cell>
          <cell r="G1778" t="str">
            <v>WM+ NAN 52 Nguyễn Trường Tộ</v>
          </cell>
          <cell r="H1778" t="str">
            <v>VND</v>
          </cell>
          <cell r="I1778" t="str">
            <v>TM/20E#0004268</v>
          </cell>
          <cell r="J1778">
            <v>44620</v>
          </cell>
        </row>
        <row r="1779">
          <cell r="A1779" t="str">
            <v>9101159252</v>
          </cell>
          <cell r="B1779" t="str">
            <v>5131567498</v>
          </cell>
          <cell r="C1779" t="str">
            <v>2003606</v>
          </cell>
          <cell r="D1779" t="str">
            <v>CTY TNHH MTV TMDV NGỌC THƠM</v>
          </cell>
          <cell r="E1779">
            <v>44618</v>
          </cell>
          <cell r="F1779" t="str">
            <v>5712</v>
          </cell>
          <cell r="G1779" t="str">
            <v>WM+ HCM 0.04 CC Conic Riversid</v>
          </cell>
          <cell r="H1779" t="str">
            <v>VND</v>
          </cell>
          <cell r="I1779" t="str">
            <v>TM/20E#0058441</v>
          </cell>
          <cell r="J1779">
            <v>44620</v>
          </cell>
        </row>
        <row r="1780">
          <cell r="A1780" t="str">
            <v>9101159269</v>
          </cell>
          <cell r="B1780" t="str">
            <v>5131567516</v>
          </cell>
          <cell r="C1780" t="str">
            <v>2003606</v>
          </cell>
          <cell r="D1780" t="str">
            <v>CTY TNHH MTV TMDV NGỌC THƠM</v>
          </cell>
          <cell r="E1780">
            <v>44618</v>
          </cell>
          <cell r="F1780" t="str">
            <v>3397</v>
          </cell>
          <cell r="G1780" t="str">
            <v>WM+ VTU 921 Bình Giã</v>
          </cell>
          <cell r="H1780" t="str">
            <v>VND</v>
          </cell>
          <cell r="I1780" t="str">
            <v>TM/20E#0004110</v>
          </cell>
          <cell r="J1780">
            <v>44620</v>
          </cell>
        </row>
        <row r="1781">
          <cell r="A1781" t="str">
            <v>9101159272</v>
          </cell>
          <cell r="B1781" t="str">
            <v>5131567523</v>
          </cell>
          <cell r="C1781" t="str">
            <v>2003606</v>
          </cell>
          <cell r="D1781" t="str">
            <v>CTY TNHH MTV TMDV NGỌC THƠM</v>
          </cell>
          <cell r="E1781">
            <v>44618</v>
          </cell>
          <cell r="F1781" t="str">
            <v>5302</v>
          </cell>
          <cell r="G1781" t="str">
            <v>WM+ HCM 11/23-11/25-11/27 Nguy</v>
          </cell>
          <cell r="H1781" t="str">
            <v>VND</v>
          </cell>
          <cell r="I1781" t="str">
            <v>TM/20E#0058445</v>
          </cell>
          <cell r="J1781">
            <v>44620</v>
          </cell>
        </row>
        <row r="1782">
          <cell r="A1782" t="str">
            <v>9101159288</v>
          </cell>
          <cell r="B1782" t="str">
            <v>5131567533</v>
          </cell>
          <cell r="C1782" t="str">
            <v>2003606</v>
          </cell>
          <cell r="D1782" t="str">
            <v>CTY TNHH MTV TMDV NGỌC THƠM</v>
          </cell>
          <cell r="E1782">
            <v>44618</v>
          </cell>
          <cell r="F1782" t="str">
            <v>6174</v>
          </cell>
          <cell r="G1782" t="str">
            <v>WM+ HNI Phù Mã, Sóc Sơn</v>
          </cell>
          <cell r="H1782" t="str">
            <v>VND</v>
          </cell>
          <cell r="I1782" t="str">
            <v>TM/20E#0197110</v>
          </cell>
          <cell r="J1782">
            <v>44620</v>
          </cell>
        </row>
        <row r="1783">
          <cell r="A1783" t="str">
            <v>9101159314</v>
          </cell>
          <cell r="B1783" t="str">
            <v>5131567556</v>
          </cell>
          <cell r="C1783" t="str">
            <v>2003606</v>
          </cell>
          <cell r="D1783" t="str">
            <v>CTY TNHH MTV TMDV NGỌC THƠM</v>
          </cell>
          <cell r="E1783">
            <v>44618</v>
          </cell>
          <cell r="F1783" t="str">
            <v>2138</v>
          </cell>
          <cell r="G1783" t="str">
            <v>WM+ HNI 18 Tr Đăng Ninh</v>
          </cell>
          <cell r="H1783" t="str">
            <v>VND</v>
          </cell>
          <cell r="I1783" t="str">
            <v>TM/20E#0197113</v>
          </cell>
          <cell r="J1783">
            <v>44620</v>
          </cell>
        </row>
        <row r="1784">
          <cell r="A1784" t="str">
            <v>9101159324</v>
          </cell>
          <cell r="B1784" t="str">
            <v>5131567564</v>
          </cell>
          <cell r="C1784" t="str">
            <v>2003606</v>
          </cell>
          <cell r="D1784" t="str">
            <v>CTY TNHH MTV TMDV NGỌC THƠM</v>
          </cell>
          <cell r="E1784">
            <v>44618</v>
          </cell>
          <cell r="F1784" t="str">
            <v>5847</v>
          </cell>
          <cell r="G1784" t="str">
            <v>WM+ PTO 191 Cao Du</v>
          </cell>
          <cell r="H1784" t="str">
            <v>VND</v>
          </cell>
          <cell r="I1784" t="str">
            <v>TM/20E#0003590</v>
          </cell>
          <cell r="J1784">
            <v>44620</v>
          </cell>
        </row>
        <row r="1785">
          <cell r="A1785" t="str">
            <v>9101159326</v>
          </cell>
          <cell r="B1785" t="str">
            <v>5131567566</v>
          </cell>
          <cell r="C1785" t="str">
            <v>2003606</v>
          </cell>
          <cell r="D1785" t="str">
            <v>CTY TNHH MTV TMDV NGỌC THƠM</v>
          </cell>
          <cell r="E1785">
            <v>44618</v>
          </cell>
          <cell r="F1785" t="str">
            <v>3816</v>
          </cell>
          <cell r="G1785" t="str">
            <v>WM+ HCM 38C/7-9 Đường Cây Keo</v>
          </cell>
          <cell r="H1785" t="str">
            <v>VND</v>
          </cell>
          <cell r="I1785" t="str">
            <v>TM/20E#0058457</v>
          </cell>
          <cell r="J1785">
            <v>44620</v>
          </cell>
        </row>
        <row r="1786">
          <cell r="A1786" t="str">
            <v>9101159331</v>
          </cell>
          <cell r="B1786" t="str">
            <v>5131567571</v>
          </cell>
          <cell r="C1786" t="str">
            <v>2003606</v>
          </cell>
          <cell r="D1786" t="str">
            <v>CTY TNHH MTV TMDV NGỌC THƠM</v>
          </cell>
          <cell r="E1786">
            <v>44618</v>
          </cell>
          <cell r="F1786" t="str">
            <v>3246</v>
          </cell>
          <cell r="G1786" t="str">
            <v>WM+ HNI 140-142 Nguyễn Sơn</v>
          </cell>
          <cell r="H1786" t="str">
            <v>VND</v>
          </cell>
          <cell r="I1786" t="str">
            <v>TM/20E#0197116</v>
          </cell>
          <cell r="J1786">
            <v>44620</v>
          </cell>
        </row>
        <row r="1787">
          <cell r="A1787" t="str">
            <v>9101159398</v>
          </cell>
          <cell r="B1787" t="str">
            <v>5131567617</v>
          </cell>
          <cell r="C1787" t="str">
            <v>2003606</v>
          </cell>
          <cell r="D1787" t="str">
            <v>CTY TNHH MTV TMDV NGỌC THƠM</v>
          </cell>
          <cell r="E1787">
            <v>44618</v>
          </cell>
          <cell r="F1787" t="str">
            <v>5937</v>
          </cell>
          <cell r="G1787" t="str">
            <v>WM+ QNH 92 Hữu Nghị</v>
          </cell>
          <cell r="H1787" t="str">
            <v>VND</v>
          </cell>
          <cell r="I1787" t="str">
            <v>TM/20E#0017268</v>
          </cell>
          <cell r="J1787">
            <v>44620</v>
          </cell>
        </row>
        <row r="1788">
          <cell r="A1788" t="str">
            <v>9101159424</v>
          </cell>
          <cell r="B1788" t="str">
            <v>5131567632</v>
          </cell>
          <cell r="C1788" t="str">
            <v>2003606</v>
          </cell>
          <cell r="D1788" t="str">
            <v>CTY TNHH MTV TMDV NGỌC THƠM</v>
          </cell>
          <cell r="E1788">
            <v>44618</v>
          </cell>
          <cell r="F1788" t="str">
            <v>5939</v>
          </cell>
          <cell r="G1788" t="str">
            <v>WM+ HYN 01 Chợ Mễ</v>
          </cell>
          <cell r="H1788" t="str">
            <v>VND</v>
          </cell>
          <cell r="I1788" t="str">
            <v>TM/20E#0002911</v>
          </cell>
          <cell r="J1788">
            <v>44620</v>
          </cell>
        </row>
        <row r="1789">
          <cell r="A1789" t="str">
            <v>9101159430</v>
          </cell>
          <cell r="B1789" t="str">
            <v>5131567650</v>
          </cell>
          <cell r="C1789" t="str">
            <v>2003606</v>
          </cell>
          <cell r="D1789" t="str">
            <v>CTY TNHH MTV TMDV NGỌC THƠM</v>
          </cell>
          <cell r="E1789">
            <v>44618</v>
          </cell>
          <cell r="F1789" t="str">
            <v>5438</v>
          </cell>
          <cell r="G1789" t="str">
            <v>WM+ HBH Tổ 09 Phường Tân Thịnh</v>
          </cell>
          <cell r="H1789" t="str">
            <v>VND</v>
          </cell>
          <cell r="I1789" t="str">
            <v>TM/20E#0001071</v>
          </cell>
          <cell r="J1789">
            <v>44620</v>
          </cell>
        </row>
        <row r="1790">
          <cell r="A1790" t="str">
            <v>9101159446</v>
          </cell>
          <cell r="B1790" t="str">
            <v>5131567656</v>
          </cell>
          <cell r="C1790" t="str">
            <v>2003606</v>
          </cell>
          <cell r="D1790" t="str">
            <v>CTY TNHH MTV TMDV NGỌC THƠM</v>
          </cell>
          <cell r="E1790">
            <v>44618</v>
          </cell>
          <cell r="F1790" t="str">
            <v>5707</v>
          </cell>
          <cell r="G1790" t="str">
            <v>WM+ AGG 225 Thoại Ngọc Hầu</v>
          </cell>
          <cell r="H1790" t="str">
            <v>VND</v>
          </cell>
          <cell r="I1790" t="str">
            <v>TM/20E#0004259</v>
          </cell>
          <cell r="J1790">
            <v>44620</v>
          </cell>
        </row>
        <row r="1791">
          <cell r="A1791" t="str">
            <v>9101159456</v>
          </cell>
          <cell r="B1791" t="str">
            <v>5131567660</v>
          </cell>
          <cell r="C1791" t="str">
            <v>2003606</v>
          </cell>
          <cell r="D1791" t="str">
            <v>CTY TNHH MTV TMDV NGỌC THƠM</v>
          </cell>
          <cell r="E1791">
            <v>44618</v>
          </cell>
          <cell r="F1791" t="str">
            <v>5731</v>
          </cell>
          <cell r="G1791" t="str">
            <v>WM+ THA 04 Đường Thanh Niên</v>
          </cell>
          <cell r="H1791" t="str">
            <v>VND</v>
          </cell>
          <cell r="I1791" t="str">
            <v>TM/20E#0007154</v>
          </cell>
          <cell r="J1791">
            <v>44620</v>
          </cell>
        </row>
        <row r="1792">
          <cell r="A1792" t="str">
            <v>9101159470</v>
          </cell>
          <cell r="B1792" t="str">
            <v>5131567665</v>
          </cell>
          <cell r="C1792" t="str">
            <v>2003606</v>
          </cell>
          <cell r="D1792" t="str">
            <v>CTY TNHH MTV TMDV NGỌC THƠM</v>
          </cell>
          <cell r="E1792">
            <v>44618</v>
          </cell>
          <cell r="F1792" t="str">
            <v>2241</v>
          </cell>
          <cell r="G1792" t="str">
            <v>WM+ HNI B15 Bồ Hỏa – HĐ</v>
          </cell>
          <cell r="H1792" t="str">
            <v>VND</v>
          </cell>
          <cell r="I1792" t="str">
            <v>TM/20E#0197139</v>
          </cell>
          <cell r="J1792">
            <v>44620</v>
          </cell>
        </row>
        <row r="1793">
          <cell r="A1793" t="str">
            <v>9101159517</v>
          </cell>
          <cell r="B1793" t="str">
            <v>5131567699</v>
          </cell>
          <cell r="C1793" t="str">
            <v>2003606</v>
          </cell>
          <cell r="D1793" t="str">
            <v>CTY TNHH MTV TMDV NGỌC THƠM</v>
          </cell>
          <cell r="E1793">
            <v>44618</v>
          </cell>
          <cell r="F1793" t="str">
            <v>5937</v>
          </cell>
          <cell r="G1793" t="str">
            <v>WM+ QNH 92 Hữu Nghị</v>
          </cell>
          <cell r="H1793" t="str">
            <v>VND</v>
          </cell>
          <cell r="I1793" t="str">
            <v>TM/20E#0017274</v>
          </cell>
          <cell r="J1793">
            <v>44620</v>
          </cell>
        </row>
        <row r="1794">
          <cell r="A1794" t="str">
            <v>9101159518</v>
          </cell>
          <cell r="B1794" t="str">
            <v>5131567701</v>
          </cell>
          <cell r="C1794" t="str">
            <v>2003606</v>
          </cell>
          <cell r="D1794" t="str">
            <v>CTY TNHH MTV TMDV NGỌC THƠM</v>
          </cell>
          <cell r="E1794">
            <v>44618</v>
          </cell>
          <cell r="F1794" t="str">
            <v>4968</v>
          </cell>
          <cell r="G1794" t="str">
            <v>WM+ HNI QL3 Phố Lộc Hà</v>
          </cell>
          <cell r="H1794" t="str">
            <v>VND</v>
          </cell>
          <cell r="I1794" t="str">
            <v>TM/20E#0197149</v>
          </cell>
          <cell r="J1794">
            <v>44620</v>
          </cell>
        </row>
        <row r="1795">
          <cell r="A1795" t="str">
            <v>9101159521</v>
          </cell>
          <cell r="B1795" t="str">
            <v>5131567703</v>
          </cell>
          <cell r="C1795" t="str">
            <v>2003606</v>
          </cell>
          <cell r="D1795" t="str">
            <v>CTY TNHH MTV TMDV NGỌC THƠM</v>
          </cell>
          <cell r="E1795">
            <v>44618</v>
          </cell>
          <cell r="F1795" t="str">
            <v>5569</v>
          </cell>
          <cell r="G1795" t="str">
            <v>WM+ HNI Khu Thá, Sóc Sơn</v>
          </cell>
          <cell r="H1795" t="str">
            <v>VND</v>
          </cell>
          <cell r="I1795" t="str">
            <v>TM/20E#0197150</v>
          </cell>
          <cell r="J1795">
            <v>44620</v>
          </cell>
        </row>
        <row r="1796">
          <cell r="A1796" t="str">
            <v>9101159527</v>
          </cell>
          <cell r="B1796" t="str">
            <v>5131567715</v>
          </cell>
          <cell r="C1796" t="str">
            <v>2003606</v>
          </cell>
          <cell r="D1796" t="str">
            <v>CTY TNHH MTV TMDV NGỌC THƠM</v>
          </cell>
          <cell r="E1796">
            <v>44618</v>
          </cell>
          <cell r="F1796" t="str">
            <v>5821</v>
          </cell>
          <cell r="G1796" t="str">
            <v>WM+ QNH 438 Đặng Châu Tuệ</v>
          </cell>
          <cell r="H1796" t="str">
            <v>VND</v>
          </cell>
          <cell r="I1796" t="str">
            <v>TM/20E#0017276</v>
          </cell>
          <cell r="J1796">
            <v>44620</v>
          </cell>
        </row>
        <row r="1797">
          <cell r="A1797" t="str">
            <v>9101159561</v>
          </cell>
          <cell r="B1797" t="str">
            <v>5131567734</v>
          </cell>
          <cell r="C1797" t="str">
            <v>2003606</v>
          </cell>
          <cell r="D1797" t="str">
            <v>CTY TNHH MTV TMDV NGỌC THƠM</v>
          </cell>
          <cell r="E1797">
            <v>44618</v>
          </cell>
          <cell r="F1797" t="str">
            <v>5840</v>
          </cell>
          <cell r="G1797" t="str">
            <v>WM+ HCM 43 Quách Văn Tuấn</v>
          </cell>
          <cell r="H1797" t="str">
            <v>VND</v>
          </cell>
          <cell r="I1797" t="str">
            <v>TM/20E#0058473</v>
          </cell>
          <cell r="J1797">
            <v>44620</v>
          </cell>
        </row>
        <row r="1798">
          <cell r="A1798" t="str">
            <v>9101159574</v>
          </cell>
          <cell r="B1798" t="str">
            <v>5131567740</v>
          </cell>
          <cell r="C1798" t="str">
            <v>2003606</v>
          </cell>
          <cell r="D1798" t="str">
            <v>CTY TNHH MTV TMDV NGỌC THƠM</v>
          </cell>
          <cell r="E1798">
            <v>44618</v>
          </cell>
          <cell r="F1798" t="str">
            <v>6002</v>
          </cell>
          <cell r="G1798" t="str">
            <v>WM+ BDG CH Sacom Bình Thắng</v>
          </cell>
          <cell r="H1798" t="str">
            <v>VND</v>
          </cell>
          <cell r="I1798" t="str">
            <v>TM/20E#0004112</v>
          </cell>
          <cell r="J1798">
            <v>44620</v>
          </cell>
        </row>
        <row r="1799">
          <cell r="A1799" t="str">
            <v>9101159575</v>
          </cell>
          <cell r="B1799" t="str">
            <v>5131567742</v>
          </cell>
          <cell r="C1799" t="str">
            <v>2003606</v>
          </cell>
          <cell r="D1799" t="str">
            <v>CTY TNHH MTV TMDV NGỌC THƠM</v>
          </cell>
          <cell r="E1799">
            <v>44618</v>
          </cell>
          <cell r="F1799" t="str">
            <v>5955</v>
          </cell>
          <cell r="G1799" t="str">
            <v>WM+ HDG 110 Nguyễn Hải Thanh</v>
          </cell>
          <cell r="H1799" t="str">
            <v>VND</v>
          </cell>
          <cell r="I1799" t="str">
            <v>TM/20E#0004618</v>
          </cell>
          <cell r="J1799">
            <v>44620</v>
          </cell>
        </row>
        <row r="1800">
          <cell r="A1800" t="str">
            <v>9101159590</v>
          </cell>
          <cell r="B1800" t="str">
            <v>5131567761</v>
          </cell>
          <cell r="C1800" t="str">
            <v>2003606</v>
          </cell>
          <cell r="D1800" t="str">
            <v>CTY TNHH MTV TMDV NGỌC THƠM</v>
          </cell>
          <cell r="E1800">
            <v>44618</v>
          </cell>
          <cell r="F1800" t="str">
            <v>2988</v>
          </cell>
          <cell r="G1800" t="str">
            <v>WM+ DNI 468 Huỳnh Văn Nghệ</v>
          </cell>
          <cell r="H1800" t="str">
            <v>VND</v>
          </cell>
          <cell r="I1800" t="str">
            <v>TM/20E#0005206</v>
          </cell>
          <cell r="J1800">
            <v>44620</v>
          </cell>
        </row>
        <row r="1801">
          <cell r="A1801" t="str">
            <v>9101159627</v>
          </cell>
          <cell r="B1801" t="str">
            <v>5131567790</v>
          </cell>
          <cell r="C1801" t="str">
            <v>2003606</v>
          </cell>
          <cell r="D1801" t="str">
            <v>CTY TNHH MTV TMDV NGỌC THƠM</v>
          </cell>
          <cell r="E1801">
            <v>44618</v>
          </cell>
          <cell r="F1801" t="str">
            <v>5419</v>
          </cell>
          <cell r="G1801" t="str">
            <v>WM+ BDG Tổ 6, Đường ĐT 746</v>
          </cell>
          <cell r="H1801" t="str">
            <v>VND</v>
          </cell>
          <cell r="I1801" t="str">
            <v>TM/20E#0004113</v>
          </cell>
          <cell r="J1801">
            <v>44620</v>
          </cell>
        </row>
        <row r="1802">
          <cell r="A1802" t="str">
            <v>9101159675</v>
          </cell>
          <cell r="B1802" t="str">
            <v>5131567806</v>
          </cell>
          <cell r="C1802" t="str">
            <v>2003606</v>
          </cell>
          <cell r="D1802" t="str">
            <v>CTY TNHH MTV TMDV NGỌC THƠM</v>
          </cell>
          <cell r="E1802">
            <v>44618</v>
          </cell>
          <cell r="F1802" t="str">
            <v>5011</v>
          </cell>
          <cell r="G1802" t="str">
            <v>WM+ DNG 84 Bùi Tá Hán</v>
          </cell>
          <cell r="H1802" t="str">
            <v>VND</v>
          </cell>
          <cell r="I1802" t="str">
            <v>TM/20E#0025772</v>
          </cell>
          <cell r="J1802">
            <v>44620</v>
          </cell>
        </row>
        <row r="1803">
          <cell r="A1803" t="str">
            <v>9101159700</v>
          </cell>
          <cell r="B1803" t="str">
            <v>5131567824</v>
          </cell>
          <cell r="C1803" t="str">
            <v>2003606</v>
          </cell>
          <cell r="D1803" t="str">
            <v>CTY TNHH MTV TMDV NGỌC THƠM</v>
          </cell>
          <cell r="E1803">
            <v>44618</v>
          </cell>
          <cell r="F1803" t="str">
            <v>4125</v>
          </cell>
          <cell r="G1803" t="str">
            <v>WM+ HNI CC Trung Ương Đảng</v>
          </cell>
          <cell r="H1803" t="str">
            <v>VND</v>
          </cell>
          <cell r="I1803" t="str">
            <v>TM/20E#0197184</v>
          </cell>
          <cell r="J1803">
            <v>44620</v>
          </cell>
        </row>
        <row r="1804">
          <cell r="A1804" t="str">
            <v>9101159703</v>
          </cell>
          <cell r="B1804" t="str">
            <v>5131567830</v>
          </cell>
          <cell r="C1804" t="str">
            <v>2003606</v>
          </cell>
          <cell r="D1804" t="str">
            <v>CTY TNHH MTV TMDV NGỌC THƠM</v>
          </cell>
          <cell r="E1804">
            <v>44618</v>
          </cell>
          <cell r="F1804" t="str">
            <v>4535</v>
          </cell>
          <cell r="G1804" t="str">
            <v>WM+ HNI 120 Phố Mã</v>
          </cell>
          <cell r="H1804" t="str">
            <v>VND</v>
          </cell>
          <cell r="I1804" t="str">
            <v>TM/20E#0197186</v>
          </cell>
          <cell r="J1804">
            <v>44620</v>
          </cell>
        </row>
        <row r="1805">
          <cell r="A1805" t="str">
            <v>9101159714</v>
          </cell>
          <cell r="B1805" t="str">
            <v>5131567838</v>
          </cell>
          <cell r="C1805" t="str">
            <v>2003606</v>
          </cell>
          <cell r="D1805" t="str">
            <v>CTY TNHH MTV TMDV NGỌC THƠM</v>
          </cell>
          <cell r="E1805">
            <v>44618</v>
          </cell>
          <cell r="F1805" t="str">
            <v>4073</v>
          </cell>
          <cell r="G1805" t="str">
            <v>WM+ HCM BS6-BS7 khu nhà ở Him</v>
          </cell>
          <cell r="H1805" t="str">
            <v>VND</v>
          </cell>
          <cell r="I1805" t="str">
            <v>TM/20E#0058484</v>
          </cell>
          <cell r="J1805">
            <v>44620</v>
          </cell>
        </row>
        <row r="1806">
          <cell r="A1806" t="str">
            <v>9101159718</v>
          </cell>
          <cell r="B1806" t="str">
            <v>5131567840</v>
          </cell>
          <cell r="C1806" t="str">
            <v>2003606</v>
          </cell>
          <cell r="D1806" t="str">
            <v>CTY TNHH MTV TMDV NGỌC THƠM</v>
          </cell>
          <cell r="E1806">
            <v>44618</v>
          </cell>
          <cell r="F1806" t="str">
            <v>3181</v>
          </cell>
          <cell r="G1806" t="str">
            <v>WM+ HNI N09 B2 Dịch Vọng</v>
          </cell>
          <cell r="H1806" t="str">
            <v>VND</v>
          </cell>
          <cell r="I1806" t="str">
            <v>TM/20E#0197190</v>
          </cell>
          <cell r="J1806">
            <v>44620</v>
          </cell>
        </row>
        <row r="1807">
          <cell r="A1807" t="str">
            <v>9101159728</v>
          </cell>
          <cell r="B1807" t="str">
            <v>5131567852</v>
          </cell>
          <cell r="C1807" t="str">
            <v>2003606</v>
          </cell>
          <cell r="D1807" t="str">
            <v>CTY TNHH MTV TMDV NGỌC THƠM</v>
          </cell>
          <cell r="E1807">
            <v>44618</v>
          </cell>
          <cell r="F1807" t="str">
            <v>3386</v>
          </cell>
          <cell r="G1807" t="str">
            <v>WM+ HCM 909 Nguyễn Duy Trinh</v>
          </cell>
          <cell r="H1807" t="str">
            <v>VND</v>
          </cell>
          <cell r="I1807" t="str">
            <v>TM/20E#0058488</v>
          </cell>
          <cell r="J1807">
            <v>44620</v>
          </cell>
        </row>
        <row r="1808">
          <cell r="A1808" t="str">
            <v>9101159734</v>
          </cell>
          <cell r="B1808" t="str">
            <v>5131567864</v>
          </cell>
          <cell r="C1808" t="str">
            <v>2003606</v>
          </cell>
          <cell r="D1808" t="str">
            <v>CTY TNHH MTV TMDV NGỌC THƠM</v>
          </cell>
          <cell r="E1808">
            <v>44618</v>
          </cell>
          <cell r="F1808" t="str">
            <v>2254</v>
          </cell>
          <cell r="G1808" t="str">
            <v>WM+ HNI 164 Trương Định</v>
          </cell>
          <cell r="H1808" t="str">
            <v>VND</v>
          </cell>
          <cell r="I1808" t="str">
            <v>TM/20E#0197195</v>
          </cell>
          <cell r="J1808">
            <v>44620</v>
          </cell>
        </row>
        <row r="1809">
          <cell r="A1809" t="str">
            <v>9101159738</v>
          </cell>
          <cell r="B1809" t="str">
            <v>5131567865</v>
          </cell>
          <cell r="C1809" t="str">
            <v>2003606</v>
          </cell>
          <cell r="D1809" t="str">
            <v>CTY TNHH MTV TMDV NGỌC THƠM</v>
          </cell>
          <cell r="E1809">
            <v>44618</v>
          </cell>
          <cell r="F1809" t="str">
            <v>2959</v>
          </cell>
          <cell r="G1809" t="str">
            <v>WM+ DNG 55 Hồ Xuân Hương</v>
          </cell>
          <cell r="H1809" t="str">
            <v>VND</v>
          </cell>
          <cell r="I1809" t="str">
            <v>TM/20E#0025773</v>
          </cell>
          <cell r="J1809">
            <v>44620</v>
          </cell>
        </row>
        <row r="1810">
          <cell r="A1810" t="str">
            <v>9101159742</v>
          </cell>
          <cell r="B1810" t="str">
            <v>5131567867</v>
          </cell>
          <cell r="C1810" t="str">
            <v>2003606</v>
          </cell>
          <cell r="D1810" t="str">
            <v>CTY TNHH MTV TMDV NGỌC THƠM</v>
          </cell>
          <cell r="E1810">
            <v>44618</v>
          </cell>
          <cell r="F1810" t="str">
            <v>3831</v>
          </cell>
          <cell r="G1810" t="str">
            <v>WM+ HCM 37 Đường 385 - Tăng Nh</v>
          </cell>
          <cell r="H1810" t="str">
            <v>VND</v>
          </cell>
          <cell r="I1810" t="str">
            <v>TM/20E#0058489</v>
          </cell>
          <cell r="J1810">
            <v>44620</v>
          </cell>
        </row>
        <row r="1811">
          <cell r="A1811" t="str">
            <v>9101159752</v>
          </cell>
          <cell r="B1811" t="str">
            <v>5131567875</v>
          </cell>
          <cell r="C1811" t="str">
            <v>2003606</v>
          </cell>
          <cell r="D1811" t="str">
            <v>CTY TNHH MTV TMDV NGỌC THƠM</v>
          </cell>
          <cell r="E1811">
            <v>44618</v>
          </cell>
          <cell r="F1811" t="str">
            <v>4430</v>
          </cell>
          <cell r="G1811" t="str">
            <v>WM+ DNG 226 Thái Thị Bôi</v>
          </cell>
          <cell r="H1811" t="str">
            <v>VND</v>
          </cell>
          <cell r="I1811" t="str">
            <v>TM/20E#0025774</v>
          </cell>
          <cell r="J1811">
            <v>44620</v>
          </cell>
        </row>
        <row r="1812">
          <cell r="A1812" t="str">
            <v>9101159755</v>
          </cell>
          <cell r="B1812" t="str">
            <v>5131567878</v>
          </cell>
          <cell r="C1812" t="str">
            <v>2003606</v>
          </cell>
          <cell r="D1812" t="str">
            <v>CTY TNHH MTV TMDV NGỌC THƠM</v>
          </cell>
          <cell r="E1812">
            <v>44618</v>
          </cell>
          <cell r="F1812" t="str">
            <v>3535</v>
          </cell>
          <cell r="G1812" t="str">
            <v>WM+ DNI Khu dân cư An Bình</v>
          </cell>
          <cell r="H1812" t="str">
            <v>VND</v>
          </cell>
          <cell r="I1812" t="str">
            <v>TM/20E#0005210</v>
          </cell>
          <cell r="J1812">
            <v>44620</v>
          </cell>
        </row>
        <row r="1813">
          <cell r="A1813" t="str">
            <v>9101159764</v>
          </cell>
          <cell r="B1813" t="str">
            <v>5131567881</v>
          </cell>
          <cell r="C1813" t="str">
            <v>2003606</v>
          </cell>
          <cell r="D1813" t="str">
            <v>CTY TNHH MTV TMDV NGỌC THƠM</v>
          </cell>
          <cell r="E1813">
            <v>44618</v>
          </cell>
          <cell r="F1813" t="str">
            <v>6195</v>
          </cell>
          <cell r="G1813" t="str">
            <v>WM+ QNH 277 Cầu Sến</v>
          </cell>
          <cell r="H1813" t="str">
            <v>VND</v>
          </cell>
          <cell r="I1813" t="str">
            <v>TM/20E#0017281</v>
          </cell>
          <cell r="J1813">
            <v>44620</v>
          </cell>
        </row>
        <row r="1814">
          <cell r="A1814" t="str">
            <v>9101159769</v>
          </cell>
          <cell r="B1814" t="str">
            <v>5131567883</v>
          </cell>
          <cell r="C1814" t="str">
            <v>2003606</v>
          </cell>
          <cell r="D1814" t="str">
            <v>CTY TNHH MTV TMDV NGỌC THƠM</v>
          </cell>
          <cell r="E1814">
            <v>44618</v>
          </cell>
          <cell r="F1814" t="str">
            <v>5281</v>
          </cell>
          <cell r="G1814" t="str">
            <v>WM+ HTH 82 Vũ Quang</v>
          </cell>
          <cell r="H1814" t="str">
            <v>VND</v>
          </cell>
          <cell r="I1814" t="str">
            <v>TM/20E#0002818</v>
          </cell>
          <cell r="J1814">
            <v>44620</v>
          </cell>
        </row>
        <row r="1815">
          <cell r="A1815" t="str">
            <v>9101159784</v>
          </cell>
          <cell r="B1815" t="str">
            <v>5131567899</v>
          </cell>
          <cell r="C1815" t="str">
            <v>2003606</v>
          </cell>
          <cell r="D1815" t="str">
            <v>CTY TNHH MTV TMDV NGỌC THƠM</v>
          </cell>
          <cell r="E1815">
            <v>44618</v>
          </cell>
          <cell r="F1815" t="str">
            <v>5775</v>
          </cell>
          <cell r="G1815" t="str">
            <v>WM+ LDG 39 Ngô Quyền</v>
          </cell>
          <cell r="H1815" t="str">
            <v>VND</v>
          </cell>
          <cell r="I1815" t="str">
            <v>TM/20E#0000664</v>
          </cell>
          <cell r="J1815">
            <v>44620</v>
          </cell>
        </row>
        <row r="1816">
          <cell r="A1816" t="str">
            <v>9101159792</v>
          </cell>
          <cell r="B1816" t="str">
            <v>5131567903</v>
          </cell>
          <cell r="C1816" t="str">
            <v>2003606</v>
          </cell>
          <cell r="D1816" t="str">
            <v>CTY TNHH MTV TMDV NGỌC THƠM</v>
          </cell>
          <cell r="E1816">
            <v>44618</v>
          </cell>
          <cell r="F1816" t="str">
            <v>5967</v>
          </cell>
          <cell r="G1816" t="str">
            <v>WM+ HDG 470 Đường 391 Tứ Kỳ</v>
          </cell>
          <cell r="H1816" t="str">
            <v>VND</v>
          </cell>
          <cell r="I1816" t="str">
            <v>TM/20E#0004619</v>
          </cell>
          <cell r="J1816">
            <v>44620</v>
          </cell>
        </row>
        <row r="1817">
          <cell r="A1817" t="str">
            <v>9101159793</v>
          </cell>
          <cell r="B1817" t="str">
            <v>5131567905</v>
          </cell>
          <cell r="C1817" t="str">
            <v>2003606</v>
          </cell>
          <cell r="D1817" t="str">
            <v>CTY TNHH MTV TMDV NGỌC THƠM</v>
          </cell>
          <cell r="E1817">
            <v>44618</v>
          </cell>
          <cell r="F1817" t="str">
            <v>3619</v>
          </cell>
          <cell r="G1817" t="str">
            <v>WM+ HCM 23 I Khuông Việt</v>
          </cell>
          <cell r="H1817" t="str">
            <v>VND</v>
          </cell>
          <cell r="I1817" t="str">
            <v>TM/20E#0058493</v>
          </cell>
          <cell r="J1817">
            <v>44620</v>
          </cell>
        </row>
        <row r="1818">
          <cell r="A1818" t="str">
            <v>9101159794</v>
          </cell>
          <cell r="B1818" t="str">
            <v>5131567908</v>
          </cell>
          <cell r="C1818" t="str">
            <v>2003606</v>
          </cell>
          <cell r="D1818" t="str">
            <v>CTY TNHH MTV TMDV NGỌC THƠM</v>
          </cell>
          <cell r="E1818">
            <v>44618</v>
          </cell>
          <cell r="F1818" t="str">
            <v>3726</v>
          </cell>
          <cell r="G1818" t="str">
            <v>WM+ HCM 8/2B Trần Văn Mười</v>
          </cell>
          <cell r="H1818" t="str">
            <v>VND</v>
          </cell>
          <cell r="I1818" t="str">
            <v>TM/20E#0058494</v>
          </cell>
          <cell r="J1818">
            <v>44620</v>
          </cell>
        </row>
        <row r="1819">
          <cell r="A1819" t="str">
            <v>9101159796</v>
          </cell>
          <cell r="B1819" t="str">
            <v>5131567911</v>
          </cell>
          <cell r="C1819" t="str">
            <v>2003606</v>
          </cell>
          <cell r="D1819" t="str">
            <v>CTY TNHH MTV TMDV NGỌC THƠM</v>
          </cell>
          <cell r="E1819">
            <v>44618</v>
          </cell>
          <cell r="F1819" t="str">
            <v>3761</v>
          </cell>
          <cell r="G1819" t="str">
            <v>WM+ HNI 75 Yên Xá, Thanh Trì</v>
          </cell>
          <cell r="H1819" t="str">
            <v>VND</v>
          </cell>
          <cell r="I1819" t="str">
            <v>TM/20E#0197208</v>
          </cell>
          <cell r="J1819">
            <v>44620</v>
          </cell>
        </row>
        <row r="1820">
          <cell r="A1820" t="str">
            <v>9101159797</v>
          </cell>
          <cell r="B1820" t="str">
            <v>5131567913</v>
          </cell>
          <cell r="C1820" t="str">
            <v>2003606</v>
          </cell>
          <cell r="D1820" t="str">
            <v>CTY TNHH MTV TMDV NGỌC THƠM</v>
          </cell>
          <cell r="E1820">
            <v>44618</v>
          </cell>
          <cell r="F1820" t="str">
            <v>2762</v>
          </cell>
          <cell r="G1820" t="str">
            <v>WM+ HNI 15/68 Trung Hà</v>
          </cell>
          <cell r="H1820" t="str">
            <v>VND</v>
          </cell>
          <cell r="I1820" t="str">
            <v>TM/20E#0197209</v>
          </cell>
          <cell r="J1820">
            <v>44620</v>
          </cell>
        </row>
        <row r="1821">
          <cell r="A1821" t="str">
            <v>9101159801</v>
          </cell>
          <cell r="B1821" t="str">
            <v>5131567915</v>
          </cell>
          <cell r="C1821" t="str">
            <v>2003606</v>
          </cell>
          <cell r="D1821" t="str">
            <v>CTY TNHH MTV TMDV NGỌC THƠM</v>
          </cell>
          <cell r="E1821">
            <v>44618</v>
          </cell>
          <cell r="F1821" t="str">
            <v>4603</v>
          </cell>
          <cell r="G1821" t="str">
            <v>WM+ HNI 31 Tùng Thiện</v>
          </cell>
          <cell r="H1821" t="str">
            <v>VND</v>
          </cell>
          <cell r="I1821" t="str">
            <v>TM/20E#0197210</v>
          </cell>
          <cell r="J1821">
            <v>44620</v>
          </cell>
        </row>
        <row r="1822">
          <cell r="A1822" t="str">
            <v>9101159802</v>
          </cell>
          <cell r="B1822" t="str">
            <v>5131567917</v>
          </cell>
          <cell r="C1822" t="str">
            <v>2003606</v>
          </cell>
          <cell r="D1822" t="str">
            <v>CTY TNHH MTV TMDV NGỌC THƠM</v>
          </cell>
          <cell r="E1822">
            <v>44618</v>
          </cell>
          <cell r="F1822" t="str">
            <v>4031</v>
          </cell>
          <cell r="G1822" t="str">
            <v>WM+ HNI 60 Tứ Hiệp</v>
          </cell>
          <cell r="H1822" t="str">
            <v>VND</v>
          </cell>
          <cell r="I1822" t="str">
            <v>TM/20E#0197211</v>
          </cell>
          <cell r="J1822">
            <v>44620</v>
          </cell>
        </row>
        <row r="1823">
          <cell r="A1823" t="str">
            <v>9101159827</v>
          </cell>
          <cell r="B1823" t="str">
            <v>5131567934</v>
          </cell>
          <cell r="C1823" t="str">
            <v>2003606</v>
          </cell>
          <cell r="D1823" t="str">
            <v>CTY TNHH MTV TMDV NGỌC THƠM</v>
          </cell>
          <cell r="E1823">
            <v>44618</v>
          </cell>
          <cell r="F1823" t="str">
            <v>2909</v>
          </cell>
          <cell r="G1823" t="str">
            <v>WM+ HNI 38/76 Mai Dịch</v>
          </cell>
          <cell r="H1823" t="str">
            <v>VND</v>
          </cell>
          <cell r="I1823" t="str">
            <v>TM/20E#0197215</v>
          </cell>
          <cell r="J1823">
            <v>44620</v>
          </cell>
        </row>
        <row r="1824">
          <cell r="A1824" t="str">
            <v>9101159834</v>
          </cell>
          <cell r="B1824" t="str">
            <v>5131567936</v>
          </cell>
          <cell r="C1824" t="str">
            <v>2003606</v>
          </cell>
          <cell r="D1824" t="str">
            <v>CTY TNHH MTV TMDV NGỌC THƠM</v>
          </cell>
          <cell r="E1824">
            <v>44618</v>
          </cell>
          <cell r="F1824" t="str">
            <v>2409</v>
          </cell>
          <cell r="G1824" t="str">
            <v>WM+ HNI 354-356 Mỹ Đình</v>
          </cell>
          <cell r="H1824" t="str">
            <v>VND</v>
          </cell>
          <cell r="I1824" t="str">
            <v>TM/20E#0197216</v>
          </cell>
          <cell r="J1824">
            <v>44620</v>
          </cell>
        </row>
        <row r="1825">
          <cell r="A1825" t="str">
            <v>9101159863</v>
          </cell>
          <cell r="B1825" t="str">
            <v>5131567944</v>
          </cell>
          <cell r="C1825" t="str">
            <v>2003606</v>
          </cell>
          <cell r="D1825" t="str">
            <v>CTY TNHH MTV TMDV NGỌC THƠM</v>
          </cell>
          <cell r="E1825">
            <v>44618</v>
          </cell>
          <cell r="F1825" t="str">
            <v>3915</v>
          </cell>
          <cell r="G1825" t="str">
            <v>WM+ DNG 563 Ngô Quyền</v>
          </cell>
          <cell r="H1825" t="str">
            <v>VND</v>
          </cell>
          <cell r="I1825" t="str">
            <v>TM/20E#0025776</v>
          </cell>
          <cell r="J1825">
            <v>44620</v>
          </cell>
        </row>
        <row r="1826">
          <cell r="A1826" t="str">
            <v>9101159888</v>
          </cell>
          <cell r="B1826" t="str">
            <v>5131567964</v>
          </cell>
          <cell r="C1826" t="str">
            <v>2003606</v>
          </cell>
          <cell r="D1826" t="str">
            <v>CTY TNHH MTV TMDV NGỌC THƠM</v>
          </cell>
          <cell r="E1826">
            <v>44618</v>
          </cell>
          <cell r="F1826" t="str">
            <v>4920</v>
          </cell>
          <cell r="G1826" t="str">
            <v>WM+ NAN 99 Hermann Gmeiner</v>
          </cell>
          <cell r="H1826" t="str">
            <v>VND</v>
          </cell>
          <cell r="I1826" t="str">
            <v>TM/20E#0004271</v>
          </cell>
          <cell r="J1826">
            <v>44620</v>
          </cell>
        </row>
        <row r="1827">
          <cell r="A1827" t="str">
            <v>9101159890</v>
          </cell>
          <cell r="B1827" t="str">
            <v>5131567968</v>
          </cell>
          <cell r="C1827" t="str">
            <v>2003606</v>
          </cell>
          <cell r="D1827" t="str">
            <v>CTY TNHH MTV TMDV NGỌC THƠM</v>
          </cell>
          <cell r="E1827">
            <v>44618</v>
          </cell>
          <cell r="F1827" t="str">
            <v>4920</v>
          </cell>
          <cell r="G1827" t="str">
            <v>WM+ NAN 99 Hermann Gmeiner</v>
          </cell>
          <cell r="H1827" t="str">
            <v>VND</v>
          </cell>
          <cell r="I1827" t="str">
            <v>TM/20E#0004272</v>
          </cell>
          <cell r="J1827">
            <v>44620</v>
          </cell>
        </row>
        <row r="1828">
          <cell r="A1828" t="str">
            <v>9101159895</v>
          </cell>
          <cell r="B1828" t="str">
            <v>5131567970</v>
          </cell>
          <cell r="C1828" t="str">
            <v>2003606</v>
          </cell>
          <cell r="D1828" t="str">
            <v>CTY TNHH MTV TMDV NGỌC THƠM</v>
          </cell>
          <cell r="E1828">
            <v>44618</v>
          </cell>
          <cell r="F1828" t="str">
            <v>3553</v>
          </cell>
          <cell r="G1828" t="str">
            <v>WM+ HNI 42 Vũ Xuân Thiều</v>
          </cell>
          <cell r="H1828" t="str">
            <v>VND</v>
          </cell>
          <cell r="I1828" t="str">
            <v>TM/20E#0197228</v>
          </cell>
          <cell r="J1828">
            <v>44620</v>
          </cell>
        </row>
        <row r="1829">
          <cell r="A1829" t="str">
            <v>9101159899</v>
          </cell>
          <cell r="B1829" t="str">
            <v>5131567972</v>
          </cell>
          <cell r="C1829" t="str">
            <v>2003606</v>
          </cell>
          <cell r="D1829" t="str">
            <v>CTY TNHH MTV TMDV NGỌC THƠM</v>
          </cell>
          <cell r="E1829">
            <v>44618</v>
          </cell>
          <cell r="F1829" t="str">
            <v>6022</v>
          </cell>
          <cell r="G1829" t="str">
            <v>WM+ HPG Tiến Lập, An Lão</v>
          </cell>
          <cell r="H1829" t="str">
            <v>VND</v>
          </cell>
          <cell r="I1829" t="str">
            <v>TM/20E#0014643</v>
          </cell>
          <cell r="J1829">
            <v>44620</v>
          </cell>
        </row>
        <row r="1830">
          <cell r="A1830" t="str">
            <v>9101159919</v>
          </cell>
          <cell r="B1830" t="str">
            <v>5131567976</v>
          </cell>
          <cell r="C1830" t="str">
            <v>2003606</v>
          </cell>
          <cell r="D1830" t="str">
            <v>CTY TNHH MTV TMDV NGỌC THƠM</v>
          </cell>
          <cell r="E1830">
            <v>44618</v>
          </cell>
          <cell r="F1830" t="str">
            <v>3617</v>
          </cell>
          <cell r="G1830" t="str">
            <v>WM+ HNI Phố Vân Trì</v>
          </cell>
          <cell r="H1830" t="str">
            <v>VND</v>
          </cell>
          <cell r="I1830" t="str">
            <v>TM/20E#0197230</v>
          </cell>
          <cell r="J1830">
            <v>44620</v>
          </cell>
        </row>
        <row r="1831">
          <cell r="A1831" t="str">
            <v>9101159920</v>
          </cell>
          <cell r="B1831" t="str">
            <v>5131567978</v>
          </cell>
          <cell r="C1831" t="str">
            <v>2003606</v>
          </cell>
          <cell r="D1831" t="str">
            <v>CTY TNHH MTV TMDV NGỌC THƠM</v>
          </cell>
          <cell r="E1831">
            <v>44618</v>
          </cell>
          <cell r="F1831" t="str">
            <v>3689</v>
          </cell>
          <cell r="G1831" t="str">
            <v>WM+ QNH 42 Trần Phú</v>
          </cell>
          <cell r="H1831" t="str">
            <v>VND</v>
          </cell>
          <cell r="I1831" t="str">
            <v>TM/20E#0017286</v>
          </cell>
          <cell r="J1831">
            <v>44620</v>
          </cell>
        </row>
        <row r="1832">
          <cell r="A1832" t="str">
            <v>9101159921</v>
          </cell>
          <cell r="B1832" t="str">
            <v>5131567980</v>
          </cell>
          <cell r="C1832" t="str">
            <v>2003606</v>
          </cell>
          <cell r="D1832" t="str">
            <v>CTY TNHH MTV TMDV NGỌC THƠM</v>
          </cell>
          <cell r="E1832">
            <v>44618</v>
          </cell>
          <cell r="F1832" t="str">
            <v>3617</v>
          </cell>
          <cell r="G1832" t="str">
            <v>WM+ HNI Phố Vân Trì</v>
          </cell>
          <cell r="H1832" t="str">
            <v>VND</v>
          </cell>
          <cell r="I1832" t="str">
            <v>TM/20E#0197231</v>
          </cell>
          <cell r="J1832">
            <v>44620</v>
          </cell>
        </row>
        <row r="1833">
          <cell r="A1833" t="str">
            <v>9101159925</v>
          </cell>
          <cell r="B1833" t="str">
            <v>5131567982</v>
          </cell>
          <cell r="C1833" t="str">
            <v>2003606</v>
          </cell>
          <cell r="D1833" t="str">
            <v>CTY TNHH MTV TMDV NGỌC THƠM</v>
          </cell>
          <cell r="E1833">
            <v>44618</v>
          </cell>
          <cell r="F1833" t="str">
            <v>5176</v>
          </cell>
          <cell r="G1833" t="str">
            <v>WM+ HNI Thôn Chằm-Bình Minh</v>
          </cell>
          <cell r="H1833" t="str">
            <v>VND</v>
          </cell>
          <cell r="I1833" t="str">
            <v>TM/20E#0197232</v>
          </cell>
          <cell r="J1833">
            <v>44620</v>
          </cell>
        </row>
        <row r="1834">
          <cell r="A1834" t="str">
            <v>9101159961</v>
          </cell>
          <cell r="B1834" t="str">
            <v>5131568012</v>
          </cell>
          <cell r="C1834" t="str">
            <v>2003606</v>
          </cell>
          <cell r="D1834" t="str">
            <v>CTY TNHH MTV TMDV NGỌC THƠM</v>
          </cell>
          <cell r="E1834">
            <v>44618</v>
          </cell>
          <cell r="F1834" t="str">
            <v>3682</v>
          </cell>
          <cell r="G1834" t="str">
            <v>WM+ HNI TT4&amp;TT5 Tăng Thiết Giá</v>
          </cell>
          <cell r="H1834" t="str">
            <v>VND</v>
          </cell>
          <cell r="I1834" t="str">
            <v>TM/20E#0197241</v>
          </cell>
          <cell r="J1834">
            <v>44620</v>
          </cell>
        </row>
        <row r="1835">
          <cell r="A1835" t="str">
            <v>9101159974</v>
          </cell>
          <cell r="B1835" t="str">
            <v>5131568018</v>
          </cell>
          <cell r="C1835" t="str">
            <v>2003606</v>
          </cell>
          <cell r="D1835" t="str">
            <v>CTY TNHH MTV TMDV NGỌC THƠM</v>
          </cell>
          <cell r="E1835">
            <v>44618</v>
          </cell>
          <cell r="F1835" t="str">
            <v>4210</v>
          </cell>
          <cell r="G1835" t="str">
            <v>WM+ HNI TDP 6 Quang Minh</v>
          </cell>
          <cell r="H1835" t="str">
            <v>VND</v>
          </cell>
          <cell r="I1835" t="str">
            <v>TM/20E#0197245</v>
          </cell>
          <cell r="J1835">
            <v>44620</v>
          </cell>
        </row>
        <row r="1836">
          <cell r="A1836" t="str">
            <v>9101159975</v>
          </cell>
          <cell r="B1836" t="str">
            <v>5131568020</v>
          </cell>
          <cell r="C1836" t="str">
            <v>2003606</v>
          </cell>
          <cell r="D1836" t="str">
            <v>CTY TNHH MTV TMDV NGỌC THƠM</v>
          </cell>
          <cell r="E1836">
            <v>44618</v>
          </cell>
          <cell r="F1836" t="str">
            <v>4210</v>
          </cell>
          <cell r="G1836" t="str">
            <v>WM+ HNI TDP 6 Quang Minh</v>
          </cell>
          <cell r="H1836" t="str">
            <v>VND</v>
          </cell>
          <cell r="I1836" t="str">
            <v>TM/20E#0197246</v>
          </cell>
          <cell r="J1836">
            <v>44620</v>
          </cell>
        </row>
        <row r="1837">
          <cell r="A1837" t="str">
            <v>9101159977</v>
          </cell>
          <cell r="B1837" t="str">
            <v>5131568022</v>
          </cell>
          <cell r="C1837" t="str">
            <v>2003606</v>
          </cell>
          <cell r="D1837" t="str">
            <v>CTY TNHH MTV TMDV NGỌC THƠM</v>
          </cell>
          <cell r="E1837">
            <v>44618</v>
          </cell>
          <cell r="F1837" t="str">
            <v>3776</v>
          </cell>
          <cell r="G1837" t="str">
            <v>WM+ HNI 11 Dốc Vân, Mai Lâm</v>
          </cell>
          <cell r="H1837" t="str">
            <v>VND</v>
          </cell>
          <cell r="I1837" t="str">
            <v>TM/20E#0197247</v>
          </cell>
          <cell r="J1837">
            <v>44620</v>
          </cell>
        </row>
        <row r="1838">
          <cell r="A1838" t="str">
            <v>9101159979</v>
          </cell>
          <cell r="B1838" t="str">
            <v>5131568025</v>
          </cell>
          <cell r="C1838" t="str">
            <v>2003606</v>
          </cell>
          <cell r="D1838" t="str">
            <v>CTY TNHH MTV TMDV NGỌC THƠM</v>
          </cell>
          <cell r="E1838">
            <v>44618</v>
          </cell>
          <cell r="F1838" t="str">
            <v>5582</v>
          </cell>
          <cell r="G1838" t="str">
            <v>WM+ HNI S2.06 Ocean Park</v>
          </cell>
          <cell r="H1838" t="str">
            <v>VND</v>
          </cell>
          <cell r="I1838" t="str">
            <v>TM/20E#0197249</v>
          </cell>
          <cell r="J1838">
            <v>44620</v>
          </cell>
        </row>
        <row r="1839">
          <cell r="A1839" t="str">
            <v>9101159994</v>
          </cell>
          <cell r="B1839" t="str">
            <v>5131568035</v>
          </cell>
          <cell r="C1839" t="str">
            <v>2003606</v>
          </cell>
          <cell r="D1839" t="str">
            <v>CTY TNHH MTV TMDV NGỌC THƠM</v>
          </cell>
          <cell r="E1839">
            <v>44618</v>
          </cell>
          <cell r="F1839" t="str">
            <v>5502</v>
          </cell>
          <cell r="G1839" t="str">
            <v>WM+ QNH 15 Lý Bôn</v>
          </cell>
          <cell r="H1839" t="str">
            <v>VND</v>
          </cell>
          <cell r="I1839" t="str">
            <v>TM/20E#0017288</v>
          </cell>
          <cell r="J1839">
            <v>44620</v>
          </cell>
        </row>
        <row r="1840">
          <cell r="A1840" t="str">
            <v>9101159995</v>
          </cell>
          <cell r="B1840" t="str">
            <v>5131568037</v>
          </cell>
          <cell r="C1840" t="str">
            <v>2003606</v>
          </cell>
          <cell r="D1840" t="str">
            <v>CTY TNHH MTV TMDV NGỌC THƠM</v>
          </cell>
          <cell r="E1840">
            <v>44618</v>
          </cell>
          <cell r="F1840" t="str">
            <v>5502</v>
          </cell>
          <cell r="G1840" t="str">
            <v>WM+ QNH 15 Lý Bôn</v>
          </cell>
          <cell r="H1840" t="str">
            <v>VND</v>
          </cell>
          <cell r="I1840" t="str">
            <v>TM/20E#0017289</v>
          </cell>
          <cell r="J1840">
            <v>44620</v>
          </cell>
        </row>
        <row r="1841">
          <cell r="A1841" t="str">
            <v>9101160004</v>
          </cell>
          <cell r="B1841" t="str">
            <v>5131568048</v>
          </cell>
          <cell r="C1841" t="str">
            <v>2003606</v>
          </cell>
          <cell r="D1841" t="str">
            <v>CTY TNHH MTV TMDV NGỌC THƠM</v>
          </cell>
          <cell r="E1841">
            <v>44619</v>
          </cell>
          <cell r="F1841" t="str">
            <v>5213</v>
          </cell>
          <cell r="G1841" t="str">
            <v>WM+ BTE 116A1 Trương Định</v>
          </cell>
          <cell r="H1841" t="str">
            <v>VND</v>
          </cell>
          <cell r="I1841" t="str">
            <v>TM/20E#0001871</v>
          </cell>
          <cell r="J1841">
            <v>44620</v>
          </cell>
        </row>
        <row r="1842">
          <cell r="A1842" t="str">
            <v>9101160032</v>
          </cell>
          <cell r="B1842" t="str">
            <v>5131568073</v>
          </cell>
          <cell r="C1842" t="str">
            <v>2003606</v>
          </cell>
          <cell r="D1842" t="str">
            <v>CTY TNHH MTV TMDV NGỌC THƠM</v>
          </cell>
          <cell r="E1842">
            <v>44619</v>
          </cell>
          <cell r="F1842" t="str">
            <v>5211</v>
          </cell>
          <cell r="G1842" t="str">
            <v>WM+ TVH 491 Nguyễn Thị Minh Kh</v>
          </cell>
          <cell r="H1842" t="str">
            <v>VND</v>
          </cell>
          <cell r="I1842" t="str">
            <v>TM/20E#0001856</v>
          </cell>
          <cell r="J1842">
            <v>44620</v>
          </cell>
        </row>
        <row r="1843">
          <cell r="A1843" t="str">
            <v>9101160036</v>
          </cell>
          <cell r="B1843" t="str">
            <v>5131568083</v>
          </cell>
          <cell r="C1843" t="str">
            <v>2003606</v>
          </cell>
          <cell r="D1843" t="str">
            <v>CTY TNHH MTV TMDV NGỌC THƠM</v>
          </cell>
          <cell r="E1843">
            <v>44619</v>
          </cell>
          <cell r="F1843" t="str">
            <v>3513</v>
          </cell>
          <cell r="G1843" t="str">
            <v>WM+ HPG 180 Trung Hành</v>
          </cell>
          <cell r="H1843" t="str">
            <v>VND</v>
          </cell>
          <cell r="I1843" t="str">
            <v>TM/20E#0014646</v>
          </cell>
          <cell r="J1843">
            <v>44620</v>
          </cell>
        </row>
        <row r="1844">
          <cell r="A1844" t="str">
            <v>9101160052</v>
          </cell>
          <cell r="B1844" t="str">
            <v>5131568089</v>
          </cell>
          <cell r="C1844" t="str">
            <v>2003606</v>
          </cell>
          <cell r="D1844" t="str">
            <v>CTY TNHH MTV TMDV NGỌC THƠM</v>
          </cell>
          <cell r="E1844">
            <v>44619</v>
          </cell>
          <cell r="F1844" t="str">
            <v>6195</v>
          </cell>
          <cell r="G1844" t="str">
            <v>WM+ QNH 277 Cầu Sến</v>
          </cell>
          <cell r="H1844" t="str">
            <v>VND</v>
          </cell>
          <cell r="I1844" t="str">
            <v>TM/20E#0017292</v>
          </cell>
          <cell r="J1844">
            <v>44620</v>
          </cell>
        </row>
        <row r="1845">
          <cell r="A1845" t="str">
            <v>9101160073</v>
          </cell>
          <cell r="B1845" t="str">
            <v>5131568103</v>
          </cell>
          <cell r="C1845" t="str">
            <v>2003606</v>
          </cell>
          <cell r="D1845" t="str">
            <v>CTY TNHH MTV TMDV NGỌC THƠM</v>
          </cell>
          <cell r="E1845">
            <v>44619</v>
          </cell>
          <cell r="F1845" t="str">
            <v>4965</v>
          </cell>
          <cell r="G1845" t="str">
            <v>WM+ LCI 02-04 Võ Nguyên Giáp</v>
          </cell>
          <cell r="H1845" t="str">
            <v>VND</v>
          </cell>
          <cell r="I1845" t="str">
            <v>TM/20E#0000990</v>
          </cell>
          <cell r="J1845">
            <v>44620</v>
          </cell>
        </row>
        <row r="1846">
          <cell r="A1846" t="str">
            <v>9101160075</v>
          </cell>
          <cell r="B1846" t="str">
            <v>5131568106</v>
          </cell>
          <cell r="C1846" t="str">
            <v>2003606</v>
          </cell>
          <cell r="D1846" t="str">
            <v>CTY TNHH MTV TMDV NGỌC THƠM</v>
          </cell>
          <cell r="E1846">
            <v>44619</v>
          </cell>
          <cell r="F1846" t="str">
            <v>4700</v>
          </cell>
          <cell r="G1846" t="str">
            <v>WM+ KHA 128A Bạch Đằng</v>
          </cell>
          <cell r="H1846" t="str">
            <v>VND</v>
          </cell>
          <cell r="I1846" t="str">
            <v>TM/20E#0005368</v>
          </cell>
          <cell r="J1846">
            <v>44620</v>
          </cell>
        </row>
        <row r="1847">
          <cell r="A1847" t="str">
            <v>9101160082</v>
          </cell>
          <cell r="B1847" t="str">
            <v>5131568109</v>
          </cell>
          <cell r="C1847" t="str">
            <v>2003606</v>
          </cell>
          <cell r="D1847" t="str">
            <v>CTY TNHH MTV TMDV NGỌC THƠM</v>
          </cell>
          <cell r="E1847">
            <v>44619</v>
          </cell>
          <cell r="F1847" t="str">
            <v>5357</v>
          </cell>
          <cell r="G1847" t="str">
            <v>WM+ NTN 160-162 Thống Nhất</v>
          </cell>
          <cell r="H1847" t="str">
            <v>VND</v>
          </cell>
          <cell r="I1847" t="str">
            <v>TM/20E#0002605</v>
          </cell>
          <cell r="J1847">
            <v>44620</v>
          </cell>
        </row>
        <row r="1848">
          <cell r="A1848" t="str">
            <v>9101160087</v>
          </cell>
          <cell r="B1848" t="str">
            <v>5131568114</v>
          </cell>
          <cell r="C1848" t="str">
            <v>2003606</v>
          </cell>
          <cell r="D1848" t="str">
            <v>CTY TNHH MTV TMDV NGỌC THƠM</v>
          </cell>
          <cell r="E1848">
            <v>44619</v>
          </cell>
          <cell r="F1848" t="str">
            <v>2641</v>
          </cell>
          <cell r="G1848" t="str">
            <v>WM+ HCM Lương Định Của</v>
          </cell>
          <cell r="H1848" t="str">
            <v>VND</v>
          </cell>
          <cell r="I1848" t="str">
            <v>TM/20E#0058519</v>
          </cell>
          <cell r="J1848">
            <v>44620</v>
          </cell>
        </row>
        <row r="1849">
          <cell r="A1849" t="str">
            <v>9101160099</v>
          </cell>
          <cell r="B1849" t="str">
            <v>5131568117</v>
          </cell>
          <cell r="C1849" t="str">
            <v>2003606</v>
          </cell>
          <cell r="D1849" t="str">
            <v>CTY TNHH MTV TMDV NGỌC THƠM</v>
          </cell>
          <cell r="E1849">
            <v>44619</v>
          </cell>
          <cell r="F1849" t="str">
            <v>4149</v>
          </cell>
          <cell r="G1849" t="str">
            <v>WM+ HCM 121 Lê Niệm</v>
          </cell>
          <cell r="H1849" t="str">
            <v>VND</v>
          </cell>
          <cell r="I1849" t="str">
            <v>TM/20E#0058521</v>
          </cell>
          <cell r="J1849">
            <v>44620</v>
          </cell>
        </row>
        <row r="1850">
          <cell r="A1850" t="str">
            <v>9101160107</v>
          </cell>
          <cell r="B1850" t="str">
            <v>5131568130</v>
          </cell>
          <cell r="C1850" t="str">
            <v>2003606</v>
          </cell>
          <cell r="D1850" t="str">
            <v>CTY TNHH MTV TMDV NGỌC THƠM</v>
          </cell>
          <cell r="E1850">
            <v>44619</v>
          </cell>
          <cell r="F1850" t="str">
            <v>4062</v>
          </cell>
          <cell r="G1850" t="str">
            <v>WM+ DNG 154 Lê Đình Lý</v>
          </cell>
          <cell r="H1850" t="str">
            <v>VND</v>
          </cell>
          <cell r="I1850" t="str">
            <v>TM/20E#0025781</v>
          </cell>
          <cell r="J1850">
            <v>44620</v>
          </cell>
        </row>
        <row r="1851">
          <cell r="A1851" t="str">
            <v>9101160108</v>
          </cell>
          <cell r="B1851" t="str">
            <v>5131568133</v>
          </cell>
          <cell r="C1851" t="str">
            <v>2003606</v>
          </cell>
          <cell r="D1851" t="str">
            <v>CTY TNHH MTV TMDV NGỌC THƠM</v>
          </cell>
          <cell r="E1851">
            <v>44619</v>
          </cell>
          <cell r="F1851" t="str">
            <v>5891</v>
          </cell>
          <cell r="G1851" t="str">
            <v>WM+ PTO Khu 23 Vạn Xuân</v>
          </cell>
          <cell r="H1851" t="str">
            <v>VND</v>
          </cell>
          <cell r="I1851" t="str">
            <v>TM/20E#0003598</v>
          </cell>
          <cell r="J1851">
            <v>44620</v>
          </cell>
        </row>
        <row r="1852">
          <cell r="A1852" t="str">
            <v>9101160113</v>
          </cell>
          <cell r="B1852" t="str">
            <v>5131568138</v>
          </cell>
          <cell r="C1852" t="str">
            <v>2003606</v>
          </cell>
          <cell r="D1852" t="str">
            <v>CTY TNHH MTV TMDV NGỌC THƠM</v>
          </cell>
          <cell r="E1852">
            <v>44619</v>
          </cell>
          <cell r="F1852" t="str">
            <v>3185</v>
          </cell>
          <cell r="G1852" t="str">
            <v>WM+ HCM Chung Cư Linh Tây</v>
          </cell>
          <cell r="H1852" t="str">
            <v>VND</v>
          </cell>
          <cell r="I1852" t="str">
            <v>TM/20E#0058527</v>
          </cell>
          <cell r="J1852">
            <v>44620</v>
          </cell>
        </row>
        <row r="1853">
          <cell r="A1853" t="str">
            <v>9101160115</v>
          </cell>
          <cell r="B1853" t="str">
            <v>5131568140</v>
          </cell>
          <cell r="C1853" t="str">
            <v>2003606</v>
          </cell>
          <cell r="D1853" t="str">
            <v>CTY TNHH MTV TMDV NGỌC THƠM</v>
          </cell>
          <cell r="E1853">
            <v>44619</v>
          </cell>
          <cell r="F1853" t="str">
            <v>4510</v>
          </cell>
          <cell r="G1853" t="str">
            <v>WM+DNI 77/2 Đồng Khởi</v>
          </cell>
          <cell r="H1853" t="str">
            <v>VND</v>
          </cell>
          <cell r="I1853" t="str">
            <v>TM/20E#0005214</v>
          </cell>
          <cell r="J1853">
            <v>44620</v>
          </cell>
        </row>
        <row r="1854">
          <cell r="A1854" t="str">
            <v>9101160121</v>
          </cell>
          <cell r="B1854" t="str">
            <v>5131568142</v>
          </cell>
          <cell r="C1854" t="str">
            <v>2003606</v>
          </cell>
          <cell r="D1854" t="str">
            <v>CTY TNHH MTV TMDV NGỌC THƠM</v>
          </cell>
          <cell r="E1854">
            <v>44619</v>
          </cell>
          <cell r="F1854" t="str">
            <v>5141</v>
          </cell>
          <cell r="G1854" t="str">
            <v>WM+ HCM 112/6 Tân Chánh Hiệp 3</v>
          </cell>
          <cell r="H1854" t="str">
            <v>VND</v>
          </cell>
          <cell r="I1854" t="str">
            <v>TM/20E#0058528</v>
          </cell>
          <cell r="J1854">
            <v>44620</v>
          </cell>
        </row>
        <row r="1855">
          <cell r="A1855" t="str">
            <v>9101160136</v>
          </cell>
          <cell r="B1855" t="str">
            <v>5131568154</v>
          </cell>
          <cell r="C1855" t="str">
            <v>2003606</v>
          </cell>
          <cell r="D1855" t="str">
            <v>CTY TNHH MTV TMDV NGỌC THƠM</v>
          </cell>
          <cell r="E1855">
            <v>44619</v>
          </cell>
          <cell r="F1855" t="str">
            <v>3609</v>
          </cell>
          <cell r="G1855" t="str">
            <v>WM+ HNI 156 Phú Lãm</v>
          </cell>
          <cell r="H1855" t="str">
            <v>VND</v>
          </cell>
          <cell r="I1855" t="str">
            <v>TM/20E#0197280</v>
          </cell>
          <cell r="J1855">
            <v>44620</v>
          </cell>
        </row>
        <row r="1856">
          <cell r="A1856" t="str">
            <v>9101160140</v>
          </cell>
          <cell r="B1856" t="str">
            <v>5131568158</v>
          </cell>
          <cell r="C1856" t="str">
            <v>2003606</v>
          </cell>
          <cell r="D1856" t="str">
            <v>CTY TNHH MTV TMDV NGỌC THƠM</v>
          </cell>
          <cell r="E1856">
            <v>44619</v>
          </cell>
          <cell r="F1856" t="str">
            <v>4360</v>
          </cell>
          <cell r="G1856" t="str">
            <v>WM+ HNI Tổ 1, TT Quang Minh</v>
          </cell>
          <cell r="H1856" t="str">
            <v>VND</v>
          </cell>
          <cell r="I1856" t="str">
            <v>TM/20E#0197282</v>
          </cell>
          <cell r="J1856">
            <v>44620</v>
          </cell>
        </row>
        <row r="1857">
          <cell r="A1857" t="str">
            <v>9101160158</v>
          </cell>
          <cell r="B1857" t="str">
            <v>5131568168</v>
          </cell>
          <cell r="C1857" t="str">
            <v>2003606</v>
          </cell>
          <cell r="D1857" t="str">
            <v>CTY TNHH MTV TMDV NGỌC THƠM</v>
          </cell>
          <cell r="E1857">
            <v>44619</v>
          </cell>
          <cell r="F1857" t="str">
            <v>3609</v>
          </cell>
          <cell r="G1857" t="str">
            <v>WM+ HNI 156 Phú Lãm</v>
          </cell>
          <cell r="H1857" t="str">
            <v>VND</v>
          </cell>
          <cell r="I1857" t="str">
            <v>TM/20E#0197286</v>
          </cell>
          <cell r="J1857">
            <v>44620</v>
          </cell>
        </row>
        <row r="1858">
          <cell r="A1858" t="str">
            <v>9101160159</v>
          </cell>
          <cell r="B1858" t="str">
            <v>5131568170</v>
          </cell>
          <cell r="C1858" t="str">
            <v>2003606</v>
          </cell>
          <cell r="D1858" t="str">
            <v>CTY TNHH MTV TMDV NGỌC THƠM</v>
          </cell>
          <cell r="E1858">
            <v>44619</v>
          </cell>
          <cell r="F1858" t="str">
            <v>5926</v>
          </cell>
          <cell r="G1858" t="str">
            <v>WM+ QNH 162 Nguyễn Văn Trỗi</v>
          </cell>
          <cell r="H1858" t="str">
            <v>VND</v>
          </cell>
          <cell r="I1858" t="str">
            <v>TM/20E#0017297</v>
          </cell>
          <cell r="J1858">
            <v>44620</v>
          </cell>
        </row>
        <row r="1859">
          <cell r="A1859" t="str">
            <v>9101160160</v>
          </cell>
          <cell r="B1859" t="str">
            <v>5131568173</v>
          </cell>
          <cell r="C1859" t="str">
            <v>2003606</v>
          </cell>
          <cell r="D1859" t="str">
            <v>CTY TNHH MTV TMDV NGỌC THƠM</v>
          </cell>
          <cell r="E1859">
            <v>44619</v>
          </cell>
          <cell r="F1859" t="str">
            <v>3609</v>
          </cell>
          <cell r="G1859" t="str">
            <v>WM+ HNI 156 Phú Lãm</v>
          </cell>
          <cell r="H1859" t="str">
            <v>VND</v>
          </cell>
          <cell r="I1859" t="str">
            <v>TM/20E#0197289</v>
          </cell>
          <cell r="J1859">
            <v>44620</v>
          </cell>
        </row>
        <row r="1860">
          <cell r="A1860" t="str">
            <v>9101160162</v>
          </cell>
          <cell r="B1860" t="str">
            <v>5131568176</v>
          </cell>
          <cell r="C1860" t="str">
            <v>2003606</v>
          </cell>
          <cell r="D1860" t="str">
            <v>CTY TNHH MTV TMDV NGỌC THƠM</v>
          </cell>
          <cell r="E1860">
            <v>44619</v>
          </cell>
          <cell r="F1860" t="str">
            <v>3477</v>
          </cell>
          <cell r="G1860" t="str">
            <v>WM+ HNI 228 Vĩnh Hưng</v>
          </cell>
          <cell r="H1860" t="str">
            <v>VND</v>
          </cell>
          <cell r="I1860" t="str">
            <v>TM/20E#0197291</v>
          </cell>
          <cell r="J1860">
            <v>44620</v>
          </cell>
        </row>
        <row r="1861">
          <cell r="A1861" t="str">
            <v>9101160189</v>
          </cell>
          <cell r="B1861" t="str">
            <v>5131568189</v>
          </cell>
          <cell r="C1861" t="str">
            <v>2003606</v>
          </cell>
          <cell r="D1861" t="str">
            <v>CTY TNHH MTV TMDV NGỌC THƠM</v>
          </cell>
          <cell r="E1861">
            <v>44619</v>
          </cell>
          <cell r="F1861" t="str">
            <v>5396</v>
          </cell>
          <cell r="G1861" t="str">
            <v>WM+ HPG 55 Đoàn Kết</v>
          </cell>
          <cell r="H1861" t="str">
            <v>VND</v>
          </cell>
          <cell r="I1861" t="str">
            <v>TM/20E#0014650</v>
          </cell>
          <cell r="J1861">
            <v>44620</v>
          </cell>
        </row>
        <row r="1862">
          <cell r="A1862" t="str">
            <v>9101160190</v>
          </cell>
          <cell r="B1862" t="str">
            <v>5131568192</v>
          </cell>
          <cell r="C1862" t="str">
            <v>2003606</v>
          </cell>
          <cell r="D1862" t="str">
            <v>CTY TNHH MTV TMDV NGỌC THƠM</v>
          </cell>
          <cell r="E1862">
            <v>44619</v>
          </cell>
          <cell r="F1862" t="str">
            <v>6019</v>
          </cell>
          <cell r="G1862" t="str">
            <v>WM+ HPG Tân Lập, Tiên Lãng</v>
          </cell>
          <cell r="H1862" t="str">
            <v>VND</v>
          </cell>
          <cell r="I1862" t="str">
            <v>TM/20E#0014651</v>
          </cell>
          <cell r="J1862">
            <v>44620</v>
          </cell>
        </row>
        <row r="1863">
          <cell r="A1863" t="str">
            <v>9101160198</v>
          </cell>
          <cell r="B1863" t="str">
            <v>5131568198</v>
          </cell>
          <cell r="C1863" t="str">
            <v>2003606</v>
          </cell>
          <cell r="D1863" t="str">
            <v>CTY TNHH MTV TMDV NGỌC THƠM</v>
          </cell>
          <cell r="E1863">
            <v>44619</v>
          </cell>
          <cell r="F1863" t="str">
            <v>4659</v>
          </cell>
          <cell r="G1863" t="str">
            <v>WM+ BTN 77 Nguyễn Đình Chiểu</v>
          </cell>
          <cell r="H1863" t="str">
            <v>VND</v>
          </cell>
          <cell r="I1863" t="str">
            <v>TM/20E#0002751</v>
          </cell>
          <cell r="J1863">
            <v>44620</v>
          </cell>
        </row>
        <row r="1864">
          <cell r="A1864" t="str">
            <v>9101160218</v>
          </cell>
          <cell r="B1864" t="str">
            <v>5131568203</v>
          </cell>
          <cell r="C1864" t="str">
            <v>2003606</v>
          </cell>
          <cell r="D1864" t="str">
            <v>CTY TNHH MTV TMDV NGỌC THƠM</v>
          </cell>
          <cell r="E1864">
            <v>44619</v>
          </cell>
          <cell r="F1864" t="str">
            <v>5993</v>
          </cell>
          <cell r="G1864" t="str">
            <v>WM+ HNI Thống Nhất, Sóc Sơn</v>
          </cell>
          <cell r="H1864" t="str">
            <v>VND</v>
          </cell>
          <cell r="I1864" t="str">
            <v>TM/20E#0197304</v>
          </cell>
          <cell r="J1864">
            <v>44620</v>
          </cell>
        </row>
        <row r="1865">
          <cell r="A1865" t="str">
            <v>9101160219</v>
          </cell>
          <cell r="B1865" t="str">
            <v>5131568216</v>
          </cell>
          <cell r="C1865" t="str">
            <v>2003606</v>
          </cell>
          <cell r="D1865" t="str">
            <v>CTY TNHH MTV TMDV NGỌC THƠM</v>
          </cell>
          <cell r="E1865">
            <v>44619</v>
          </cell>
          <cell r="F1865" t="str">
            <v>5391</v>
          </cell>
          <cell r="G1865" t="str">
            <v>WM+ VTU Tổ 3, Ấp Mỹ Xuân</v>
          </cell>
          <cell r="H1865" t="str">
            <v>VND</v>
          </cell>
          <cell r="I1865" t="str">
            <v>TM/20E#0004119</v>
          </cell>
          <cell r="J1865">
            <v>44620</v>
          </cell>
        </row>
        <row r="1866">
          <cell r="A1866" t="str">
            <v>9101160223</v>
          </cell>
          <cell r="B1866" t="str">
            <v>5131568219</v>
          </cell>
          <cell r="C1866" t="str">
            <v>2003606</v>
          </cell>
          <cell r="D1866" t="str">
            <v>CTY TNHH MTV TMDV NGỌC THƠM</v>
          </cell>
          <cell r="E1866">
            <v>44619</v>
          </cell>
          <cell r="F1866" t="str">
            <v>6136</v>
          </cell>
          <cell r="G1866" t="str">
            <v>WM+ HNI 157 Đình Thôn</v>
          </cell>
          <cell r="H1866" t="str">
            <v>VND</v>
          </cell>
          <cell r="I1866" t="str">
            <v>TM/20E#0197308</v>
          </cell>
          <cell r="J1866">
            <v>44620</v>
          </cell>
        </row>
        <row r="1867">
          <cell r="A1867" t="str">
            <v>9101160228</v>
          </cell>
          <cell r="B1867" t="str">
            <v>5131568228</v>
          </cell>
          <cell r="C1867" t="str">
            <v>2003606</v>
          </cell>
          <cell r="D1867" t="str">
            <v>CTY TNHH MTV TMDV NGỌC THƠM</v>
          </cell>
          <cell r="E1867">
            <v>44619</v>
          </cell>
          <cell r="F1867" t="str">
            <v>5881</v>
          </cell>
          <cell r="G1867" t="str">
            <v>WM+ QNH 415 Đường 334 Hạ Long</v>
          </cell>
          <cell r="H1867" t="str">
            <v>VND</v>
          </cell>
          <cell r="I1867" t="str">
            <v>TM/20E#0017300</v>
          </cell>
          <cell r="J1867">
            <v>44620</v>
          </cell>
        </row>
        <row r="1868">
          <cell r="A1868" t="str">
            <v>9101160243</v>
          </cell>
          <cell r="B1868" t="str">
            <v>5131568235</v>
          </cell>
          <cell r="C1868" t="str">
            <v>2003606</v>
          </cell>
          <cell r="D1868" t="str">
            <v>CTY TNHH MTV TMDV NGỌC THƠM</v>
          </cell>
          <cell r="E1868">
            <v>44619</v>
          </cell>
          <cell r="F1868" t="str">
            <v>4634</v>
          </cell>
          <cell r="G1868" t="str">
            <v>WM+ HNI 47 QL2 Phù Lỗ</v>
          </cell>
          <cell r="H1868" t="str">
            <v>VND</v>
          </cell>
          <cell r="I1868" t="str">
            <v>TM/20E#0197314</v>
          </cell>
          <cell r="J1868">
            <v>44620</v>
          </cell>
        </row>
        <row r="1869">
          <cell r="A1869" t="str">
            <v>9101160249</v>
          </cell>
          <cell r="B1869" t="str">
            <v>5131568238</v>
          </cell>
          <cell r="C1869" t="str">
            <v>2003606</v>
          </cell>
          <cell r="D1869" t="str">
            <v>CTY TNHH MTV TMDV NGỌC THƠM</v>
          </cell>
          <cell r="E1869">
            <v>44619</v>
          </cell>
          <cell r="F1869" t="str">
            <v>5281</v>
          </cell>
          <cell r="G1869" t="str">
            <v>WM+ HTH 82 Vũ Quang</v>
          </cell>
          <cell r="H1869" t="str">
            <v>VND</v>
          </cell>
          <cell r="I1869" t="str">
            <v>TM/20E#0002822</v>
          </cell>
          <cell r="J1869">
            <v>44620</v>
          </cell>
        </row>
        <row r="1870">
          <cell r="A1870" t="str">
            <v>9101160251</v>
          </cell>
          <cell r="B1870" t="str">
            <v>5131568245</v>
          </cell>
          <cell r="C1870" t="str">
            <v>2003606</v>
          </cell>
          <cell r="D1870" t="str">
            <v>CTY TNHH MTV TMDV NGỌC THƠM</v>
          </cell>
          <cell r="E1870">
            <v>44619</v>
          </cell>
          <cell r="F1870" t="str">
            <v>4781</v>
          </cell>
          <cell r="G1870" t="str">
            <v>WM+ HNI 314 Trần Cung</v>
          </cell>
          <cell r="H1870" t="str">
            <v>VND</v>
          </cell>
          <cell r="I1870" t="str">
            <v>TM/20E#0197318</v>
          </cell>
          <cell r="J1870">
            <v>44620</v>
          </cell>
        </row>
        <row r="1871">
          <cell r="A1871" t="str">
            <v>9101160267</v>
          </cell>
          <cell r="B1871" t="str">
            <v>5131568250</v>
          </cell>
          <cell r="C1871" t="str">
            <v>2003606</v>
          </cell>
          <cell r="D1871" t="str">
            <v>CTY TNHH MTV TMDV NGỌC THƠM</v>
          </cell>
          <cell r="E1871">
            <v>44619</v>
          </cell>
          <cell r="F1871" t="str">
            <v>4527</v>
          </cell>
          <cell r="G1871" t="str">
            <v>WM+ DNG 89 Đồng Kè</v>
          </cell>
          <cell r="H1871" t="str">
            <v>VND</v>
          </cell>
          <cell r="I1871" t="str">
            <v>TM/20E#0025786</v>
          </cell>
          <cell r="J1871">
            <v>44620</v>
          </cell>
        </row>
        <row r="1872">
          <cell r="A1872" t="str">
            <v>9101160271</v>
          </cell>
          <cell r="B1872" t="str">
            <v>5131568253</v>
          </cell>
          <cell r="C1872" t="str">
            <v>2003606</v>
          </cell>
          <cell r="D1872" t="str">
            <v>CTY TNHH MTV TMDV NGỌC THƠM</v>
          </cell>
          <cell r="E1872">
            <v>44619</v>
          </cell>
          <cell r="F1872" t="str">
            <v>5874</v>
          </cell>
          <cell r="G1872" t="str">
            <v>WM+ HNI 99 Đại Nghĩa</v>
          </cell>
          <cell r="H1872" t="str">
            <v>VND</v>
          </cell>
          <cell r="I1872" t="str">
            <v>TM/20E#0197321</v>
          </cell>
          <cell r="J1872">
            <v>44620</v>
          </cell>
        </row>
        <row r="1873">
          <cell r="A1873" t="str">
            <v>9101160277</v>
          </cell>
          <cell r="B1873" t="str">
            <v>5131568256</v>
          </cell>
          <cell r="C1873" t="str">
            <v>2003606</v>
          </cell>
          <cell r="D1873" t="str">
            <v>CTY TNHH MTV TMDV NGỌC THƠM</v>
          </cell>
          <cell r="E1873">
            <v>44619</v>
          </cell>
          <cell r="F1873" t="str">
            <v>5193</v>
          </cell>
          <cell r="G1873" t="str">
            <v>WM+ NTN 10 Nguyễn Du</v>
          </cell>
          <cell r="H1873" t="str">
            <v>VND</v>
          </cell>
          <cell r="I1873" t="str">
            <v>TM/20E#0002606</v>
          </cell>
          <cell r="J1873">
            <v>44620</v>
          </cell>
        </row>
        <row r="1874">
          <cell r="A1874" t="str">
            <v>9101160282</v>
          </cell>
          <cell r="B1874" t="str">
            <v>5131568264</v>
          </cell>
          <cell r="C1874" t="str">
            <v>2003606</v>
          </cell>
          <cell r="D1874" t="str">
            <v>CTY TNHH MTV TMDV NGỌC THƠM</v>
          </cell>
          <cell r="E1874">
            <v>44619</v>
          </cell>
          <cell r="F1874" t="str">
            <v>5627</v>
          </cell>
          <cell r="G1874" t="str">
            <v>WM+ DNG 124 Hoàng Hoa Thám</v>
          </cell>
          <cell r="H1874" t="str">
            <v>VND</v>
          </cell>
          <cell r="I1874" t="str">
            <v>TM/20E#0025789</v>
          </cell>
          <cell r="J1874">
            <v>44620</v>
          </cell>
        </row>
        <row r="1875">
          <cell r="A1875" t="str">
            <v>9101160288</v>
          </cell>
          <cell r="B1875" t="str">
            <v>5131568270</v>
          </cell>
          <cell r="C1875" t="str">
            <v>2003606</v>
          </cell>
          <cell r="D1875" t="str">
            <v>CTY TNHH MTV TMDV NGỌC THƠM</v>
          </cell>
          <cell r="E1875">
            <v>44619</v>
          </cell>
          <cell r="F1875" t="str">
            <v>6144</v>
          </cell>
          <cell r="G1875" t="str">
            <v>WM+ HCM 21 Tỉnh Lộ 8</v>
          </cell>
          <cell r="H1875" t="str">
            <v>VND</v>
          </cell>
          <cell r="I1875" t="str">
            <v>TM/20E#0058542</v>
          </cell>
          <cell r="J1875">
            <v>44620</v>
          </cell>
        </row>
        <row r="1876">
          <cell r="A1876" t="str">
            <v>9101160307</v>
          </cell>
          <cell r="B1876" t="str">
            <v>5131568280</v>
          </cell>
          <cell r="C1876" t="str">
            <v>2003606</v>
          </cell>
          <cell r="D1876" t="str">
            <v>CTY TNHH MTV TMDV NGỌC THƠM</v>
          </cell>
          <cell r="E1876">
            <v>44619</v>
          </cell>
          <cell r="F1876" t="str">
            <v>4928</v>
          </cell>
          <cell r="G1876" t="str">
            <v>WM+ NAN 93 Tôn Thất Tùng</v>
          </cell>
          <cell r="H1876" t="str">
            <v>VND</v>
          </cell>
          <cell r="I1876" t="str">
            <v>TM/20E#0004274</v>
          </cell>
          <cell r="J1876">
            <v>44620</v>
          </cell>
        </row>
        <row r="1877">
          <cell r="A1877" t="str">
            <v>9101160316</v>
          </cell>
          <cell r="B1877" t="str">
            <v>5131568286</v>
          </cell>
          <cell r="C1877" t="str">
            <v>2003606</v>
          </cell>
          <cell r="D1877" t="str">
            <v>CTY TNHH MTV TMDV NGỌC THƠM</v>
          </cell>
          <cell r="E1877">
            <v>44619</v>
          </cell>
          <cell r="F1877" t="str">
            <v>2066</v>
          </cell>
          <cell r="G1877" t="str">
            <v>WM+ HNI 208L Lê Trọng Tấn</v>
          </cell>
          <cell r="H1877" t="str">
            <v>VND</v>
          </cell>
          <cell r="I1877" t="str">
            <v>TM/20E#0197331</v>
          </cell>
          <cell r="J1877">
            <v>44620</v>
          </cell>
        </row>
        <row r="1878">
          <cell r="A1878" t="str">
            <v>9101160319</v>
          </cell>
          <cell r="B1878" t="str">
            <v>5131568289</v>
          </cell>
          <cell r="C1878" t="str">
            <v>2003606</v>
          </cell>
          <cell r="D1878" t="str">
            <v>CTY TNHH MTV TMDV NGỌC THƠM</v>
          </cell>
          <cell r="E1878">
            <v>44619</v>
          </cell>
          <cell r="F1878" t="str">
            <v>6140</v>
          </cell>
          <cell r="G1878" t="str">
            <v>WM+ HCM 18 Hoàng Diệu 2</v>
          </cell>
          <cell r="H1878" t="str">
            <v>VND</v>
          </cell>
          <cell r="I1878" t="str">
            <v>TM/20E#0058547</v>
          </cell>
          <cell r="J1878">
            <v>44620</v>
          </cell>
        </row>
        <row r="1879">
          <cell r="A1879" t="str">
            <v>9101160321</v>
          </cell>
          <cell r="B1879" t="str">
            <v>5131568295</v>
          </cell>
          <cell r="C1879" t="str">
            <v>2003606</v>
          </cell>
          <cell r="D1879" t="str">
            <v>CTY TNHH MTV TMDV NGỌC THƠM</v>
          </cell>
          <cell r="E1879">
            <v>44619</v>
          </cell>
          <cell r="F1879" t="str">
            <v>2063</v>
          </cell>
          <cell r="G1879" t="str">
            <v>WM+ HNI 304 Hoàng Mai</v>
          </cell>
          <cell r="H1879" t="str">
            <v>VND</v>
          </cell>
          <cell r="I1879" t="str">
            <v>TM/20E#0197333</v>
          </cell>
          <cell r="J1879">
            <v>44620</v>
          </cell>
        </row>
        <row r="1880">
          <cell r="A1880" t="str">
            <v>9101160358</v>
          </cell>
          <cell r="B1880" t="str">
            <v>5131568313</v>
          </cell>
          <cell r="C1880" t="str">
            <v>2003606</v>
          </cell>
          <cell r="D1880" t="str">
            <v>CTY TNHH MTV TMDV NGỌC THƠM</v>
          </cell>
          <cell r="E1880">
            <v>44619</v>
          </cell>
          <cell r="F1880" t="str">
            <v>6110</v>
          </cell>
          <cell r="G1880" t="str">
            <v>WM+ NAN CT1B Quang Trung</v>
          </cell>
          <cell r="H1880" t="str">
            <v>VND</v>
          </cell>
          <cell r="I1880" t="str">
            <v>TM/20E#0004275</v>
          </cell>
          <cell r="J1880">
            <v>44620</v>
          </cell>
        </row>
        <row r="1881">
          <cell r="A1881" t="str">
            <v>9101160367</v>
          </cell>
          <cell r="B1881" t="str">
            <v>5131568321</v>
          </cell>
          <cell r="C1881" t="str">
            <v>2003606</v>
          </cell>
          <cell r="D1881" t="str">
            <v>CTY TNHH MTV TMDV NGỌC THƠM</v>
          </cell>
          <cell r="E1881">
            <v>44619</v>
          </cell>
          <cell r="F1881" t="str">
            <v>5450</v>
          </cell>
          <cell r="G1881" t="str">
            <v>WM+ STG 176 Lê Hồng Phong</v>
          </cell>
          <cell r="H1881" t="str">
            <v>VND</v>
          </cell>
          <cell r="I1881" t="str">
            <v>TM/20E#0001388</v>
          </cell>
          <cell r="J1881">
            <v>44620</v>
          </cell>
        </row>
        <row r="1882">
          <cell r="A1882" t="str">
            <v>9101160401</v>
          </cell>
          <cell r="B1882" t="str">
            <v>5131568353</v>
          </cell>
          <cell r="C1882" t="str">
            <v>2003606</v>
          </cell>
          <cell r="D1882" t="str">
            <v>CTY TNHH MTV TMDV NGỌC THƠM</v>
          </cell>
          <cell r="E1882">
            <v>44619</v>
          </cell>
          <cell r="F1882" t="str">
            <v>5884</v>
          </cell>
          <cell r="G1882" t="str">
            <v>WM+ QNH 58B Trần Nhật Duật</v>
          </cell>
          <cell r="H1882" t="str">
            <v>VND</v>
          </cell>
          <cell r="I1882" t="str">
            <v>TM/20E#0017310</v>
          </cell>
          <cell r="J1882">
            <v>44620</v>
          </cell>
        </row>
        <row r="1883">
          <cell r="A1883" t="str">
            <v>9101160407</v>
          </cell>
          <cell r="B1883" t="str">
            <v>5131568361</v>
          </cell>
          <cell r="C1883" t="str">
            <v>2003606</v>
          </cell>
          <cell r="D1883" t="str">
            <v>CTY TNHH MTV TMDV NGỌC THƠM</v>
          </cell>
          <cell r="E1883">
            <v>44619</v>
          </cell>
          <cell r="F1883" t="str">
            <v>3951</v>
          </cell>
          <cell r="G1883" t="str">
            <v>WM+ HNI 41 Vũ Thạnh</v>
          </cell>
          <cell r="H1883" t="str">
            <v>VND</v>
          </cell>
          <cell r="I1883" t="str">
            <v>TM/20E#0197351</v>
          </cell>
          <cell r="J1883">
            <v>44620</v>
          </cell>
        </row>
        <row r="1884">
          <cell r="A1884" t="str">
            <v>9101160408</v>
          </cell>
          <cell r="B1884" t="str">
            <v>5131568364</v>
          </cell>
          <cell r="C1884" t="str">
            <v>2003606</v>
          </cell>
          <cell r="D1884" t="str">
            <v>CTY TNHH MTV TMDV NGỌC THƠM</v>
          </cell>
          <cell r="E1884">
            <v>44619</v>
          </cell>
          <cell r="F1884" t="str">
            <v>6083</v>
          </cell>
          <cell r="G1884" t="str">
            <v>WM+ HPG 5/4 Quán Toan</v>
          </cell>
          <cell r="H1884" t="str">
            <v>VND</v>
          </cell>
          <cell r="I1884" t="str">
            <v>TM/20E#0014658</v>
          </cell>
          <cell r="J1884">
            <v>44620</v>
          </cell>
        </row>
        <row r="1885">
          <cell r="A1885" t="str">
            <v>9101160410</v>
          </cell>
          <cell r="B1885" t="str">
            <v>5131568366</v>
          </cell>
          <cell r="C1885" t="str">
            <v>2003606</v>
          </cell>
          <cell r="D1885" t="str">
            <v>CTY TNHH MTV TMDV NGỌC THƠM</v>
          </cell>
          <cell r="E1885">
            <v>44619</v>
          </cell>
          <cell r="F1885" t="str">
            <v>4075</v>
          </cell>
          <cell r="G1885" t="str">
            <v>WM+ KHA 69 Trường Sa</v>
          </cell>
          <cell r="H1885" t="str">
            <v>VND</v>
          </cell>
          <cell r="I1885" t="str">
            <v>TM/20E#0005371</v>
          </cell>
          <cell r="J1885">
            <v>44620</v>
          </cell>
        </row>
        <row r="1886">
          <cell r="A1886" t="str">
            <v>9101160444</v>
          </cell>
          <cell r="B1886" t="str">
            <v>5131568394</v>
          </cell>
          <cell r="C1886" t="str">
            <v>2003606</v>
          </cell>
          <cell r="D1886" t="str">
            <v>CTY TNHH MTV TMDV NGỌC THƠM</v>
          </cell>
          <cell r="E1886">
            <v>44619</v>
          </cell>
          <cell r="F1886" t="str">
            <v>4180</v>
          </cell>
          <cell r="G1886" t="str">
            <v>WM+ HNI Phố Vác</v>
          </cell>
          <cell r="H1886" t="str">
            <v>VND</v>
          </cell>
          <cell r="I1886" t="str">
            <v>TM/20E#0197361</v>
          </cell>
          <cell r="J1886">
            <v>44620</v>
          </cell>
        </row>
        <row r="1887">
          <cell r="A1887" t="str">
            <v>9101160480</v>
          </cell>
          <cell r="B1887" t="str">
            <v>5131568424</v>
          </cell>
          <cell r="C1887" t="str">
            <v>2003606</v>
          </cell>
          <cell r="D1887" t="str">
            <v>CTY TNHH MTV TMDV NGỌC THƠM</v>
          </cell>
          <cell r="E1887">
            <v>44619</v>
          </cell>
          <cell r="F1887" t="str">
            <v>6133</v>
          </cell>
          <cell r="G1887" t="str">
            <v>WM+ HCM 36/2 – 36/2B đường Lê</v>
          </cell>
          <cell r="H1887" t="str">
            <v>VND</v>
          </cell>
          <cell r="I1887" t="str">
            <v>TM/20E#0058582</v>
          </cell>
          <cell r="J1887">
            <v>44620</v>
          </cell>
        </row>
        <row r="1888">
          <cell r="A1888" t="str">
            <v>9101160487</v>
          </cell>
          <cell r="B1888" t="str">
            <v>5131568438</v>
          </cell>
          <cell r="C1888" t="str">
            <v>2003606</v>
          </cell>
          <cell r="D1888" t="str">
            <v>CTY TNHH MTV TMDV NGỌC THƠM</v>
          </cell>
          <cell r="E1888">
            <v>44619</v>
          </cell>
          <cell r="F1888" t="str">
            <v>4118</v>
          </cell>
          <cell r="G1888" t="str">
            <v>WM+ QNH Tổ 2 khu 2 Hồng Hà</v>
          </cell>
          <cell r="H1888" t="str">
            <v>VND</v>
          </cell>
          <cell r="I1888" t="str">
            <v>TM/20E#0017316</v>
          </cell>
          <cell r="J1888">
            <v>44620</v>
          </cell>
        </row>
        <row r="1889">
          <cell r="A1889" t="str">
            <v>9101160488</v>
          </cell>
          <cell r="B1889" t="str">
            <v>5131568442</v>
          </cell>
          <cell r="C1889" t="str">
            <v>2003606</v>
          </cell>
          <cell r="D1889" t="str">
            <v>CTY TNHH MTV TMDV NGỌC THƠM</v>
          </cell>
          <cell r="E1889">
            <v>44619</v>
          </cell>
          <cell r="F1889" t="str">
            <v>5458</v>
          </cell>
          <cell r="G1889" t="str">
            <v>WM+ DNG 60 Nguyễn Chánh</v>
          </cell>
          <cell r="H1889" t="str">
            <v>VND</v>
          </cell>
          <cell r="I1889" t="str">
            <v>TM/20E#0025793</v>
          </cell>
          <cell r="J1889">
            <v>44620</v>
          </cell>
        </row>
        <row r="1890">
          <cell r="A1890" t="str">
            <v>9101160508</v>
          </cell>
          <cell r="B1890" t="str">
            <v>5131568455</v>
          </cell>
          <cell r="C1890" t="str">
            <v>2003606</v>
          </cell>
          <cell r="D1890" t="str">
            <v>CTY TNHH MTV TMDV NGỌC THƠM</v>
          </cell>
          <cell r="E1890">
            <v>44619</v>
          </cell>
          <cell r="F1890" t="str">
            <v>4859</v>
          </cell>
          <cell r="G1890" t="str">
            <v>WM+ DNG K01/51 Phạm Như Xương</v>
          </cell>
          <cell r="H1890" t="str">
            <v>VND</v>
          </cell>
          <cell r="I1890" t="str">
            <v>TM/20E#0025795</v>
          </cell>
          <cell r="J1890">
            <v>44620</v>
          </cell>
        </row>
        <row r="1891">
          <cell r="A1891" t="str">
            <v>9101160513</v>
          </cell>
          <cell r="B1891" t="str">
            <v>5131568458</v>
          </cell>
          <cell r="C1891" t="str">
            <v>2003606</v>
          </cell>
          <cell r="D1891" t="str">
            <v>CTY TNHH MTV TMDV NGỌC THƠM</v>
          </cell>
          <cell r="E1891">
            <v>44619</v>
          </cell>
          <cell r="F1891" t="str">
            <v>4604</v>
          </cell>
          <cell r="G1891" t="str">
            <v>WM+ NAN 70B Hà Huy Tập</v>
          </cell>
          <cell r="H1891" t="str">
            <v>VND</v>
          </cell>
          <cell r="I1891" t="str">
            <v>TM/20E#0004278</v>
          </cell>
          <cell r="J1891">
            <v>44620</v>
          </cell>
        </row>
        <row r="1892">
          <cell r="A1892" t="str">
            <v>9101160518</v>
          </cell>
          <cell r="B1892" t="str">
            <v>5131568461</v>
          </cell>
          <cell r="C1892" t="str">
            <v>2003606</v>
          </cell>
          <cell r="D1892" t="str">
            <v>CTY TNHH MTV TMDV NGỌC THƠM</v>
          </cell>
          <cell r="E1892">
            <v>44619</v>
          </cell>
          <cell r="F1892" t="str">
            <v>2215</v>
          </cell>
          <cell r="G1892" t="str">
            <v>WM+ HNI 93 ngõ Núi Trúc</v>
          </cell>
          <cell r="H1892" t="str">
            <v>VND</v>
          </cell>
          <cell r="I1892" t="str">
            <v>TM/20E#0197389</v>
          </cell>
          <cell r="J1892">
            <v>44620</v>
          </cell>
        </row>
        <row r="1893">
          <cell r="A1893" t="str">
            <v>9101160522</v>
          </cell>
          <cell r="B1893" t="str">
            <v>5131568467</v>
          </cell>
          <cell r="C1893" t="str">
            <v>2003606</v>
          </cell>
          <cell r="D1893" t="str">
            <v>CTY TNHH MTV TMDV NGỌC THƠM</v>
          </cell>
          <cell r="E1893">
            <v>44619</v>
          </cell>
          <cell r="F1893" t="str">
            <v>2215</v>
          </cell>
          <cell r="G1893" t="str">
            <v>WM+ HNI 93 ngõ Núi Trúc</v>
          </cell>
          <cell r="H1893" t="str">
            <v>VND</v>
          </cell>
          <cell r="I1893" t="str">
            <v>TM/20E#0197390</v>
          </cell>
          <cell r="J1893">
            <v>44620</v>
          </cell>
        </row>
        <row r="1894">
          <cell r="A1894" t="str">
            <v>9101160525</v>
          </cell>
          <cell r="B1894" t="str">
            <v>5131568471</v>
          </cell>
          <cell r="C1894" t="str">
            <v>2003606</v>
          </cell>
          <cell r="D1894" t="str">
            <v>CTY TNHH MTV TMDV NGỌC THƠM</v>
          </cell>
          <cell r="E1894">
            <v>44619</v>
          </cell>
          <cell r="F1894" t="str">
            <v>3464</v>
          </cell>
          <cell r="G1894" t="str">
            <v>WM+ PTO Thành Công, Việt Trì</v>
          </cell>
          <cell r="H1894" t="str">
            <v>VND</v>
          </cell>
          <cell r="I1894" t="str">
            <v>TM/20E#0003605</v>
          </cell>
          <cell r="J1894">
            <v>44620</v>
          </cell>
        </row>
        <row r="1895">
          <cell r="A1895" t="str">
            <v>9101160531</v>
          </cell>
          <cell r="B1895" t="str">
            <v>5131568474</v>
          </cell>
          <cell r="C1895" t="str">
            <v>2003606</v>
          </cell>
          <cell r="D1895" t="str">
            <v>CTY TNHH MTV TMDV NGỌC THƠM</v>
          </cell>
          <cell r="E1895">
            <v>44619</v>
          </cell>
          <cell r="F1895" t="str">
            <v>6003</v>
          </cell>
          <cell r="G1895" t="str">
            <v>WM+ VLG 80 Nguyễn Văn Thảnh</v>
          </cell>
          <cell r="H1895" t="str">
            <v>VND</v>
          </cell>
          <cell r="I1895" t="str">
            <v>TM/20E#0001183</v>
          </cell>
          <cell r="J1895">
            <v>44620</v>
          </cell>
        </row>
        <row r="1896">
          <cell r="A1896" t="str">
            <v>9101160534</v>
          </cell>
          <cell r="B1896" t="str">
            <v>5131568476</v>
          </cell>
          <cell r="C1896" t="str">
            <v>2003606</v>
          </cell>
          <cell r="D1896" t="str">
            <v>CTY TNHH MTV TMDV NGỌC THƠM</v>
          </cell>
          <cell r="E1896">
            <v>44619</v>
          </cell>
          <cell r="F1896" t="str">
            <v>1592</v>
          </cell>
          <cell r="G1896" t="str">
            <v>WM VC+ HDG Chí Linh</v>
          </cell>
          <cell r="H1896" t="str">
            <v>VND</v>
          </cell>
          <cell r="I1896" t="str">
            <v>TM/20E#0004626</v>
          </cell>
          <cell r="J1896">
            <v>44620</v>
          </cell>
        </row>
        <row r="1897">
          <cell r="A1897" t="str">
            <v>9101160542</v>
          </cell>
          <cell r="B1897" t="str">
            <v>5131568482</v>
          </cell>
          <cell r="C1897" t="str">
            <v>2003606</v>
          </cell>
          <cell r="D1897" t="str">
            <v>CTY TNHH MTV TMDV NGỌC THƠM</v>
          </cell>
          <cell r="E1897">
            <v>44619</v>
          </cell>
          <cell r="F1897" t="str">
            <v>4421</v>
          </cell>
          <cell r="G1897" t="str">
            <v>WM+ HCM 372A Nơ Trang Long</v>
          </cell>
          <cell r="H1897" t="str">
            <v>VND</v>
          </cell>
          <cell r="I1897" t="str">
            <v>TM/20E#0058596</v>
          </cell>
          <cell r="J1897">
            <v>44620</v>
          </cell>
        </row>
        <row r="1898">
          <cell r="A1898" t="str">
            <v>9101160543</v>
          </cell>
          <cell r="B1898" t="str">
            <v>5131568485</v>
          </cell>
          <cell r="C1898" t="str">
            <v>2003606</v>
          </cell>
          <cell r="D1898" t="str">
            <v>CTY TNHH MTV TMDV NGỌC THƠM</v>
          </cell>
          <cell r="E1898">
            <v>44619</v>
          </cell>
          <cell r="F1898" t="str">
            <v>4606</v>
          </cell>
          <cell r="G1898" t="str">
            <v>WM+ AGG 104 đường Trần Quang K</v>
          </cell>
          <cell r="H1898" t="str">
            <v>VND</v>
          </cell>
          <cell r="I1898" t="str">
            <v>TM/20E#0004267</v>
          </cell>
          <cell r="J1898">
            <v>44620</v>
          </cell>
        </row>
        <row r="1899">
          <cell r="A1899" t="str">
            <v>9101160560</v>
          </cell>
          <cell r="B1899" t="str">
            <v>5131568492</v>
          </cell>
          <cell r="C1899" t="str">
            <v>2003606</v>
          </cell>
          <cell r="D1899" t="str">
            <v>CTY TNHH MTV TMDV NGỌC THƠM</v>
          </cell>
          <cell r="E1899">
            <v>44619</v>
          </cell>
          <cell r="F1899" t="str">
            <v>5585</v>
          </cell>
          <cell r="G1899" t="str">
            <v>WM+ HNI Tòa D Việt Đức Complex</v>
          </cell>
          <cell r="H1899" t="str">
            <v>VND</v>
          </cell>
          <cell r="I1899" t="str">
            <v>TM/20E#0197397</v>
          </cell>
          <cell r="J1899">
            <v>44620</v>
          </cell>
        </row>
        <row r="1900">
          <cell r="A1900" t="str">
            <v>9101160563</v>
          </cell>
          <cell r="B1900" t="str">
            <v>5131568494</v>
          </cell>
          <cell r="C1900" t="str">
            <v>2003606</v>
          </cell>
          <cell r="D1900" t="str">
            <v>CTY TNHH MTV TMDV NGỌC THƠM</v>
          </cell>
          <cell r="E1900">
            <v>44619</v>
          </cell>
          <cell r="F1900" t="str">
            <v>4829</v>
          </cell>
          <cell r="G1900" t="str">
            <v>WM+ THA 69 Bà Triệu, Sầm Sơn</v>
          </cell>
          <cell r="H1900" t="str">
            <v>VND</v>
          </cell>
          <cell r="I1900" t="str">
            <v>TM/20E#0007161</v>
          </cell>
          <cell r="J1900">
            <v>44620</v>
          </cell>
        </row>
        <row r="1901">
          <cell r="A1901" t="str">
            <v>9101160567</v>
          </cell>
          <cell r="B1901" t="str">
            <v>5131568503</v>
          </cell>
          <cell r="C1901" t="str">
            <v>2003606</v>
          </cell>
          <cell r="D1901" t="str">
            <v>CTY TNHH MTV TMDV NGỌC THƠM</v>
          </cell>
          <cell r="E1901">
            <v>44619</v>
          </cell>
          <cell r="F1901" t="str">
            <v>3980</v>
          </cell>
          <cell r="G1901" t="str">
            <v>WM+ HNI 39 Đỗ Xuân Hợp</v>
          </cell>
          <cell r="H1901" t="str">
            <v>VND</v>
          </cell>
          <cell r="I1901" t="str">
            <v>TM/20E#0197401</v>
          </cell>
          <cell r="J1901">
            <v>44620</v>
          </cell>
        </row>
        <row r="1902">
          <cell r="A1902" t="str">
            <v>9101160569</v>
          </cell>
          <cell r="B1902" t="str">
            <v>5131568507</v>
          </cell>
          <cell r="C1902" t="str">
            <v>2003606</v>
          </cell>
          <cell r="D1902" t="str">
            <v>CTY TNHH MTV TMDV NGỌC THƠM</v>
          </cell>
          <cell r="E1902">
            <v>44619</v>
          </cell>
          <cell r="F1902" t="str">
            <v>4674</v>
          </cell>
          <cell r="G1902" t="str">
            <v>WM+ DTP 669-671 Phạm Hữu Lầu</v>
          </cell>
          <cell r="H1902" t="str">
            <v>VND</v>
          </cell>
          <cell r="I1902" t="str">
            <v>TM/20E#0001366</v>
          </cell>
          <cell r="J1902">
            <v>44620</v>
          </cell>
        </row>
        <row r="1903">
          <cell r="A1903" t="str">
            <v>9101160571</v>
          </cell>
          <cell r="B1903" t="str">
            <v>5131568510</v>
          </cell>
          <cell r="C1903" t="str">
            <v>2003606</v>
          </cell>
          <cell r="D1903" t="str">
            <v>CTY TNHH MTV TMDV NGỌC THƠM</v>
          </cell>
          <cell r="E1903">
            <v>44619</v>
          </cell>
          <cell r="F1903" t="str">
            <v>3530</v>
          </cell>
          <cell r="G1903" t="str">
            <v>WM+ HNI Five Star Kim Giang</v>
          </cell>
          <cell r="H1903" t="str">
            <v>VND</v>
          </cell>
          <cell r="I1903" t="str">
            <v>TM/20E#0197403</v>
          </cell>
          <cell r="J1903">
            <v>44620</v>
          </cell>
        </row>
        <row r="1904">
          <cell r="A1904" t="str">
            <v>9101160580</v>
          </cell>
          <cell r="B1904" t="str">
            <v>5131568524</v>
          </cell>
          <cell r="C1904" t="str">
            <v>2003606</v>
          </cell>
          <cell r="D1904" t="str">
            <v>CTY TNHH MTV TMDV NGỌC THƠM</v>
          </cell>
          <cell r="E1904">
            <v>44619</v>
          </cell>
          <cell r="F1904" t="str">
            <v>5008</v>
          </cell>
          <cell r="G1904" t="str">
            <v>WM+ HNI Thôn Quất Động</v>
          </cell>
          <cell r="H1904" t="str">
            <v>VND</v>
          </cell>
          <cell r="I1904" t="str">
            <v>TM/20E#0197409</v>
          </cell>
          <cell r="J1904">
            <v>44620</v>
          </cell>
        </row>
        <row r="1905">
          <cell r="A1905" t="str">
            <v>9101160596</v>
          </cell>
          <cell r="B1905" t="str">
            <v>5131568542</v>
          </cell>
          <cell r="C1905" t="str">
            <v>2003606</v>
          </cell>
          <cell r="D1905" t="str">
            <v>CTY TNHH MTV TMDV NGỌC THƠM</v>
          </cell>
          <cell r="E1905">
            <v>44619</v>
          </cell>
          <cell r="F1905" t="str">
            <v>3234</v>
          </cell>
          <cell r="G1905" t="str">
            <v>WM+ KHA 124B Chung cư CT1</v>
          </cell>
          <cell r="H1905" t="str">
            <v>VND</v>
          </cell>
          <cell r="I1905" t="str">
            <v>TM/20E#0005373</v>
          </cell>
          <cell r="J1905">
            <v>44620</v>
          </cell>
        </row>
        <row r="1906">
          <cell r="A1906" t="str">
            <v>9101160605</v>
          </cell>
          <cell r="B1906" t="str">
            <v>5131568556</v>
          </cell>
          <cell r="C1906" t="str">
            <v>2003606</v>
          </cell>
          <cell r="D1906" t="str">
            <v>CTY TNHH MTV TMDV NGỌC THƠM</v>
          </cell>
          <cell r="E1906">
            <v>44619</v>
          </cell>
          <cell r="F1906" t="str">
            <v>5905</v>
          </cell>
          <cell r="G1906" t="str">
            <v>WM+ PTO 26 Âu Cơ</v>
          </cell>
          <cell r="H1906" t="str">
            <v>VND</v>
          </cell>
          <cell r="I1906" t="str">
            <v>TM/20E#0003607</v>
          </cell>
          <cell r="J1906">
            <v>44620</v>
          </cell>
        </row>
        <row r="1907">
          <cell r="A1907" t="str">
            <v>9101160606</v>
          </cell>
          <cell r="B1907" t="str">
            <v>5131568561</v>
          </cell>
          <cell r="C1907" t="str">
            <v>2003606</v>
          </cell>
          <cell r="D1907" t="str">
            <v>CTY TNHH MTV TMDV NGỌC THƠM</v>
          </cell>
          <cell r="E1907">
            <v>44619</v>
          </cell>
          <cell r="F1907" t="str">
            <v>5847</v>
          </cell>
          <cell r="G1907" t="str">
            <v>WM+ PTO 191 Cao Du</v>
          </cell>
          <cell r="H1907" t="str">
            <v>VND</v>
          </cell>
          <cell r="I1907" t="str">
            <v>TM/20E#0003608</v>
          </cell>
          <cell r="J1907">
            <v>44620</v>
          </cell>
        </row>
        <row r="1908">
          <cell r="A1908" t="str">
            <v>9101160632</v>
          </cell>
          <cell r="B1908" t="str">
            <v>5131568581</v>
          </cell>
          <cell r="C1908" t="str">
            <v>2003606</v>
          </cell>
          <cell r="D1908" t="str">
            <v>CTY TNHH MTV TMDV NGỌC THƠM</v>
          </cell>
          <cell r="E1908">
            <v>44619</v>
          </cell>
          <cell r="F1908" t="str">
            <v>5962</v>
          </cell>
          <cell r="G1908" t="str">
            <v>WM+ DNG An Ngãi Đông, Hòa Vang</v>
          </cell>
          <cell r="H1908" t="str">
            <v>VND</v>
          </cell>
          <cell r="I1908" t="str">
            <v>TM/20E#0025803</v>
          </cell>
          <cell r="J1908">
            <v>44620</v>
          </cell>
        </row>
        <row r="1909">
          <cell r="A1909" t="str">
            <v>9101160635</v>
          </cell>
          <cell r="B1909" t="str">
            <v>5131568584</v>
          </cell>
          <cell r="C1909" t="str">
            <v>2003606</v>
          </cell>
          <cell r="D1909" t="str">
            <v>CTY TNHH MTV TMDV NGỌC THƠM</v>
          </cell>
          <cell r="E1909">
            <v>44619</v>
          </cell>
          <cell r="F1909" t="str">
            <v>5684</v>
          </cell>
          <cell r="G1909" t="str">
            <v>WM+ VPC TDP Quang Vinh, Bình X</v>
          </cell>
          <cell r="H1909" t="str">
            <v>VND</v>
          </cell>
          <cell r="I1909" t="str">
            <v>TM/20E#0001062</v>
          </cell>
          <cell r="J1909">
            <v>44620</v>
          </cell>
        </row>
        <row r="1910">
          <cell r="A1910" t="str">
            <v>9101160636</v>
          </cell>
          <cell r="B1910" t="str">
            <v>5131568587</v>
          </cell>
          <cell r="C1910" t="str">
            <v>2003606</v>
          </cell>
          <cell r="D1910" t="str">
            <v>CTY TNHH MTV TMDV NGỌC THƠM</v>
          </cell>
          <cell r="E1910">
            <v>44619</v>
          </cell>
          <cell r="F1910" t="str">
            <v>2991</v>
          </cell>
          <cell r="G1910" t="str">
            <v>WM+ CTO 404/12 Nguyễn Văn Linh</v>
          </cell>
          <cell r="H1910" t="str">
            <v>VND</v>
          </cell>
          <cell r="I1910" t="str">
            <v>TM/20E#0008828</v>
          </cell>
          <cell r="J1910">
            <v>44620</v>
          </cell>
        </row>
        <row r="1911">
          <cell r="A1911" t="str">
            <v>9101160665</v>
          </cell>
          <cell r="B1911" t="str">
            <v>5131568616</v>
          </cell>
          <cell r="C1911" t="str">
            <v>2003606</v>
          </cell>
          <cell r="D1911" t="str">
            <v>CTY TNHH MTV TMDV NGỌC THƠM</v>
          </cell>
          <cell r="E1911">
            <v>44619</v>
          </cell>
          <cell r="F1911" t="str">
            <v>3900</v>
          </cell>
          <cell r="G1911" t="str">
            <v>WM+ HCM 44F Đường Số 8</v>
          </cell>
          <cell r="H1911" t="str">
            <v>VND</v>
          </cell>
          <cell r="I1911" t="str">
            <v>TM/20E#0058618</v>
          </cell>
          <cell r="J1911">
            <v>44620</v>
          </cell>
        </row>
        <row r="1912">
          <cell r="A1912" t="str">
            <v>9101160676</v>
          </cell>
          <cell r="B1912" t="str">
            <v>5131568627</v>
          </cell>
          <cell r="C1912" t="str">
            <v>2003606</v>
          </cell>
          <cell r="D1912" t="str">
            <v>CTY TNHH MTV TMDV NGỌC THƠM</v>
          </cell>
          <cell r="E1912">
            <v>44619</v>
          </cell>
          <cell r="F1912" t="str">
            <v>4838</v>
          </cell>
          <cell r="G1912" t="str">
            <v>WM+ DNG 588 Phạm Hùng</v>
          </cell>
          <cell r="H1912" t="str">
            <v>VND</v>
          </cell>
          <cell r="I1912" t="str">
            <v>TM/20E#0025805</v>
          </cell>
          <cell r="J1912">
            <v>44620</v>
          </cell>
        </row>
        <row r="1913">
          <cell r="A1913" t="str">
            <v>9101160683</v>
          </cell>
          <cell r="B1913" t="str">
            <v>5131568633</v>
          </cell>
          <cell r="C1913" t="str">
            <v>2003606</v>
          </cell>
          <cell r="D1913" t="str">
            <v>CTY TNHH MTV TMDV NGỌC THƠM</v>
          </cell>
          <cell r="E1913">
            <v>44619</v>
          </cell>
          <cell r="F1913" t="str">
            <v>5234</v>
          </cell>
          <cell r="G1913" t="str">
            <v>WM+ CTO 158 đường 30/4</v>
          </cell>
          <cell r="H1913" t="str">
            <v>VND</v>
          </cell>
          <cell r="I1913" t="str">
            <v>TM/20E#0008831</v>
          </cell>
          <cell r="J1913">
            <v>44620</v>
          </cell>
        </row>
        <row r="1914">
          <cell r="A1914" t="str">
            <v>9101160689</v>
          </cell>
          <cell r="B1914" t="str">
            <v>5131568636</v>
          </cell>
          <cell r="C1914" t="str">
            <v>2003606</v>
          </cell>
          <cell r="D1914" t="str">
            <v>CTY TNHH MTV TMDV NGỌC THƠM</v>
          </cell>
          <cell r="E1914">
            <v>44619</v>
          </cell>
          <cell r="F1914" t="str">
            <v>5521</v>
          </cell>
          <cell r="G1914" t="str">
            <v>WM+ HCM 34 Tân Thới Nhất 21</v>
          </cell>
          <cell r="H1914" t="str">
            <v>VND</v>
          </cell>
          <cell r="I1914" t="str">
            <v>TM/20E#0058621</v>
          </cell>
          <cell r="J1914">
            <v>44620</v>
          </cell>
        </row>
        <row r="1915">
          <cell r="A1915" t="str">
            <v>9101160700</v>
          </cell>
          <cell r="B1915" t="str">
            <v>5131568651</v>
          </cell>
          <cell r="C1915" t="str">
            <v>2003606</v>
          </cell>
          <cell r="D1915" t="str">
            <v>CTY TNHH MTV TMDV NGỌC THƠM</v>
          </cell>
          <cell r="E1915">
            <v>44619</v>
          </cell>
          <cell r="F1915" t="str">
            <v>5800</v>
          </cell>
          <cell r="G1915" t="str">
            <v>WM+ HNI S2.03 Vinhomes Tây Mỗ</v>
          </cell>
          <cell r="H1915" t="str">
            <v>VND</v>
          </cell>
          <cell r="I1915" t="str">
            <v>TM/20E#0197451</v>
          </cell>
          <cell r="J1915">
            <v>44620</v>
          </cell>
        </row>
        <row r="1916">
          <cell r="A1916" t="str">
            <v>9101160705</v>
          </cell>
          <cell r="B1916" t="str">
            <v>5131568662</v>
          </cell>
          <cell r="C1916" t="str">
            <v>2003606</v>
          </cell>
          <cell r="D1916" t="str">
            <v>CTY TNHH MTV TMDV NGỌC THƠM</v>
          </cell>
          <cell r="E1916">
            <v>44619</v>
          </cell>
          <cell r="F1916" t="str">
            <v>5760</v>
          </cell>
          <cell r="G1916" t="str">
            <v>WM+ TNN 350 Cách Mạng Tháng Tá</v>
          </cell>
          <cell r="H1916" t="str">
            <v>VND</v>
          </cell>
          <cell r="I1916" t="str">
            <v>TM/20E#0002176</v>
          </cell>
          <cell r="J1916">
            <v>44620</v>
          </cell>
        </row>
        <row r="1917">
          <cell r="A1917" t="str">
            <v>9101160713</v>
          </cell>
          <cell r="B1917" t="str">
            <v>5131568668</v>
          </cell>
          <cell r="C1917" t="str">
            <v>2003606</v>
          </cell>
          <cell r="D1917" t="str">
            <v>CTY TNHH MTV TMDV NGỌC THƠM</v>
          </cell>
          <cell r="E1917">
            <v>44619</v>
          </cell>
          <cell r="F1917" t="str">
            <v>5069</v>
          </cell>
          <cell r="G1917" t="str">
            <v>WM+ HTH 261B Hải Thượng Lãn Ôn</v>
          </cell>
          <cell r="H1917" t="str">
            <v>VND</v>
          </cell>
          <cell r="I1917" t="str">
            <v>TM/20E#0002825</v>
          </cell>
          <cell r="J1917">
            <v>44620</v>
          </cell>
        </row>
        <row r="1918">
          <cell r="A1918" t="str">
            <v>9101160720</v>
          </cell>
          <cell r="B1918" t="str">
            <v>5131568674</v>
          </cell>
          <cell r="C1918" t="str">
            <v>2003606</v>
          </cell>
          <cell r="D1918" t="str">
            <v>CTY TNHH MTV TMDV NGỌC THƠM</v>
          </cell>
          <cell r="E1918">
            <v>44619</v>
          </cell>
          <cell r="F1918" t="str">
            <v>3234</v>
          </cell>
          <cell r="G1918" t="str">
            <v>WM+ KHA 124B Chung cư CT1</v>
          </cell>
          <cell r="H1918" t="str">
            <v>VND</v>
          </cell>
          <cell r="I1918" t="str">
            <v>TM/20E#0005374</v>
          </cell>
          <cell r="J1918">
            <v>44620</v>
          </cell>
        </row>
        <row r="1919">
          <cell r="A1919" t="str">
            <v>9101160740</v>
          </cell>
          <cell r="B1919" t="str">
            <v>5131568683</v>
          </cell>
          <cell r="C1919" t="str">
            <v>2003606</v>
          </cell>
          <cell r="D1919" t="str">
            <v>CTY TNHH MTV TMDV NGỌC THƠM</v>
          </cell>
          <cell r="E1919">
            <v>44619</v>
          </cell>
          <cell r="F1919" t="str">
            <v>4215</v>
          </cell>
          <cell r="G1919" t="str">
            <v>WM+ PTO 44 Đại Nải</v>
          </cell>
          <cell r="H1919" t="str">
            <v>VND</v>
          </cell>
          <cell r="I1919" t="str">
            <v>TM/20E#0003609</v>
          </cell>
          <cell r="J1919">
            <v>44620</v>
          </cell>
        </row>
        <row r="1920">
          <cell r="A1920" t="str">
            <v>9101160743</v>
          </cell>
          <cell r="B1920" t="str">
            <v>5131568690</v>
          </cell>
          <cell r="C1920" t="str">
            <v>2003606</v>
          </cell>
          <cell r="D1920" t="str">
            <v>CTY TNHH MTV TMDV NGỌC THƠM</v>
          </cell>
          <cell r="E1920">
            <v>44619</v>
          </cell>
          <cell r="F1920" t="str">
            <v>4845</v>
          </cell>
          <cell r="G1920" t="str">
            <v>WM+ TTH 175 Phan Bội Châu</v>
          </cell>
          <cell r="H1920" t="str">
            <v>VND</v>
          </cell>
          <cell r="I1920" t="str">
            <v>TM/20E#0002635</v>
          </cell>
          <cell r="J1920">
            <v>44620</v>
          </cell>
        </row>
        <row r="1921">
          <cell r="A1921" t="str">
            <v>9101160767</v>
          </cell>
          <cell r="B1921" t="str">
            <v>5131568716</v>
          </cell>
          <cell r="C1921" t="str">
            <v>2003606</v>
          </cell>
          <cell r="D1921" t="str">
            <v>CTY TNHH MTV TMDV NGỌC THƠM</v>
          </cell>
          <cell r="E1921">
            <v>44619</v>
          </cell>
          <cell r="F1921" t="str">
            <v>3516</v>
          </cell>
          <cell r="G1921" t="str">
            <v>WM+ HCM 37/2B-2D Ấp Mỹ Hòa</v>
          </cell>
          <cell r="H1921" t="str">
            <v>VND</v>
          </cell>
          <cell r="I1921" t="str">
            <v>TM/20E#0058636</v>
          </cell>
          <cell r="J1921">
            <v>44620</v>
          </cell>
        </row>
        <row r="1922">
          <cell r="A1922" t="str">
            <v>9101160772</v>
          </cell>
          <cell r="B1922" t="str">
            <v>5131568724</v>
          </cell>
          <cell r="C1922" t="str">
            <v>2003606</v>
          </cell>
          <cell r="D1922" t="str">
            <v>CTY TNHH MTV TMDV NGỌC THƠM</v>
          </cell>
          <cell r="E1922">
            <v>44619</v>
          </cell>
          <cell r="F1922" t="str">
            <v>5618</v>
          </cell>
          <cell r="G1922" t="str">
            <v>WM+ HNI TMDV-1B Kosmo Tây Hồ</v>
          </cell>
          <cell r="H1922" t="str">
            <v>VND</v>
          </cell>
          <cell r="I1922" t="str">
            <v>TM/20E#0197478</v>
          </cell>
          <cell r="J1922">
            <v>44620</v>
          </cell>
        </row>
        <row r="1923">
          <cell r="A1923" t="str">
            <v>9101160779</v>
          </cell>
          <cell r="B1923" t="str">
            <v>5131568729</v>
          </cell>
          <cell r="C1923" t="str">
            <v>2003606</v>
          </cell>
          <cell r="D1923" t="str">
            <v>CTY TNHH MTV TMDV NGỌC THƠM</v>
          </cell>
          <cell r="E1923">
            <v>44619</v>
          </cell>
          <cell r="F1923" t="str">
            <v>5676</v>
          </cell>
          <cell r="G1923" t="str">
            <v>WM+ BNH 112B-112C Phố Hạ, Từ S</v>
          </cell>
          <cell r="H1923" t="str">
            <v>VND</v>
          </cell>
          <cell r="I1923" t="str">
            <v>TM/20E#0004995</v>
          </cell>
          <cell r="J1923">
            <v>44620</v>
          </cell>
        </row>
        <row r="1924">
          <cell r="A1924" t="str">
            <v>9101160783</v>
          </cell>
          <cell r="B1924" t="str">
            <v>5131568731</v>
          </cell>
          <cell r="C1924" t="str">
            <v>2003606</v>
          </cell>
          <cell r="D1924" t="str">
            <v>CTY TNHH MTV TMDV NGỌC THƠM</v>
          </cell>
          <cell r="E1924">
            <v>44619</v>
          </cell>
          <cell r="F1924" t="str">
            <v>5166</v>
          </cell>
          <cell r="G1924" t="str">
            <v>WM+ LDG 85 Mê Linh</v>
          </cell>
          <cell r="H1924" t="str">
            <v>VND</v>
          </cell>
          <cell r="I1924" t="str">
            <v>TM/20E#0000668</v>
          </cell>
          <cell r="J1924">
            <v>44620</v>
          </cell>
        </row>
        <row r="1925">
          <cell r="A1925" t="str">
            <v>9101160785</v>
          </cell>
          <cell r="B1925" t="str">
            <v>5131568735</v>
          </cell>
          <cell r="C1925" t="str">
            <v>2003606</v>
          </cell>
          <cell r="D1925" t="str">
            <v>CTY TNHH MTV TMDV NGỌC THƠM</v>
          </cell>
          <cell r="E1925">
            <v>44619</v>
          </cell>
          <cell r="F1925" t="str">
            <v>5031</v>
          </cell>
          <cell r="G1925" t="str">
            <v>WM+ HTH 87 Phan Đình Giót</v>
          </cell>
          <cell r="H1925" t="str">
            <v>VND</v>
          </cell>
          <cell r="I1925" t="str">
            <v>TM/20E#0002826</v>
          </cell>
          <cell r="J1925">
            <v>44620</v>
          </cell>
        </row>
        <row r="1926">
          <cell r="A1926" t="str">
            <v>9101160786</v>
          </cell>
          <cell r="B1926" t="str">
            <v>5131568737</v>
          </cell>
          <cell r="C1926" t="str">
            <v>2003606</v>
          </cell>
          <cell r="D1926" t="str">
            <v>CTY TNHH MTV TMDV NGỌC THƠM</v>
          </cell>
          <cell r="E1926">
            <v>44619</v>
          </cell>
          <cell r="F1926" t="str">
            <v>5148</v>
          </cell>
          <cell r="G1926" t="str">
            <v>WM+ NTN 134 Ngô Gia Tự</v>
          </cell>
          <cell r="H1926" t="str">
            <v>VND</v>
          </cell>
          <cell r="I1926" t="str">
            <v>TM/20E#0002611</v>
          </cell>
          <cell r="J1926">
            <v>44620</v>
          </cell>
        </row>
        <row r="1927">
          <cell r="A1927" t="str">
            <v>9101160792</v>
          </cell>
          <cell r="B1927" t="str">
            <v>5131568743</v>
          </cell>
          <cell r="C1927" t="str">
            <v>2003606</v>
          </cell>
          <cell r="D1927" t="str">
            <v>CTY TNHH MTV TMDV NGỌC THƠM</v>
          </cell>
          <cell r="E1927">
            <v>44619</v>
          </cell>
          <cell r="F1927" t="str">
            <v>4580</v>
          </cell>
          <cell r="G1927" t="str">
            <v>WM+ NAN 183 Phạm Đình Toái</v>
          </cell>
          <cell r="H1927" t="str">
            <v>VND</v>
          </cell>
          <cell r="I1927" t="str">
            <v>TM/20E#0004285</v>
          </cell>
          <cell r="J1927">
            <v>44620</v>
          </cell>
        </row>
        <row r="1928">
          <cell r="A1928" t="str">
            <v>9101160797</v>
          </cell>
          <cell r="B1928" t="str">
            <v>5131568747</v>
          </cell>
          <cell r="C1928" t="str">
            <v>2003606</v>
          </cell>
          <cell r="D1928" t="str">
            <v>CTY TNHH MTV TMDV NGỌC THƠM</v>
          </cell>
          <cell r="E1928">
            <v>44619</v>
          </cell>
          <cell r="F1928" t="str">
            <v>4359</v>
          </cell>
          <cell r="G1928" t="str">
            <v>WM+ DNG 119 Phạm Tứ (Lô 08-D18</v>
          </cell>
          <cell r="H1928" t="str">
            <v>VND</v>
          </cell>
          <cell r="I1928" t="str">
            <v>TM/20E#0025812</v>
          </cell>
          <cell r="J1928">
            <v>44620</v>
          </cell>
        </row>
        <row r="1929">
          <cell r="A1929" t="str">
            <v>9101160798</v>
          </cell>
          <cell r="B1929" t="str">
            <v>5131568749</v>
          </cell>
          <cell r="C1929" t="str">
            <v>2003606</v>
          </cell>
          <cell r="D1929" t="str">
            <v>CTY TNHH MTV TMDV NGỌC THƠM</v>
          </cell>
          <cell r="E1929">
            <v>44619</v>
          </cell>
          <cell r="F1929" t="str">
            <v>5830</v>
          </cell>
          <cell r="G1929" t="str">
            <v>WM+ VPC TDP Độc Lập, Bình Xuyê</v>
          </cell>
          <cell r="H1929" t="str">
            <v>VND</v>
          </cell>
          <cell r="I1929" t="str">
            <v>TM/20E#0001064</v>
          </cell>
          <cell r="J1929">
            <v>44620</v>
          </cell>
        </row>
        <row r="1930">
          <cell r="A1930" t="str">
            <v>9101160808</v>
          </cell>
          <cell r="B1930" t="str">
            <v>5131568760</v>
          </cell>
          <cell r="C1930" t="str">
            <v>2003606</v>
          </cell>
          <cell r="D1930" t="str">
            <v>CTY TNHH MTV TMDV NGỌC THƠM</v>
          </cell>
          <cell r="E1930">
            <v>44619</v>
          </cell>
          <cell r="F1930" t="str">
            <v>5654</v>
          </cell>
          <cell r="G1930" t="str">
            <v>WM+ HNI 132 Trần Phú, Thường T</v>
          </cell>
          <cell r="H1930" t="str">
            <v>VND</v>
          </cell>
          <cell r="I1930" t="str">
            <v>TM/20E#0197490</v>
          </cell>
          <cell r="J1930">
            <v>44620</v>
          </cell>
        </row>
        <row r="1931">
          <cell r="A1931" t="str">
            <v>9101160809</v>
          </cell>
          <cell r="B1931" t="str">
            <v>5131568762</v>
          </cell>
          <cell r="C1931" t="str">
            <v>2003606</v>
          </cell>
          <cell r="D1931" t="str">
            <v>CTY TNHH MTV TMDV NGỌC THƠM</v>
          </cell>
          <cell r="E1931">
            <v>44619</v>
          </cell>
          <cell r="F1931" t="str">
            <v>3883</v>
          </cell>
          <cell r="G1931" t="str">
            <v>WM+ HNI Số 24, ngõ 476 Ngọc Th</v>
          </cell>
          <cell r="H1931" t="str">
            <v>VND</v>
          </cell>
          <cell r="I1931" t="str">
            <v>TM/20E#0197491</v>
          </cell>
          <cell r="J1931">
            <v>44620</v>
          </cell>
        </row>
        <row r="1932">
          <cell r="A1932" t="str">
            <v>9101160826</v>
          </cell>
          <cell r="B1932" t="str">
            <v>5131568771</v>
          </cell>
          <cell r="C1932" t="str">
            <v>2003606</v>
          </cell>
          <cell r="D1932" t="str">
            <v>CTY TNHH MTV TMDV NGỌC THƠM</v>
          </cell>
          <cell r="E1932">
            <v>44619</v>
          </cell>
          <cell r="F1932" t="str">
            <v>6176</v>
          </cell>
          <cell r="G1932" t="str">
            <v>WM+ TNN 84 Bắc Sơn</v>
          </cell>
          <cell r="H1932" t="str">
            <v>VND</v>
          </cell>
          <cell r="I1932" t="str">
            <v>TM/20E#0002179</v>
          </cell>
          <cell r="J1932">
            <v>44620</v>
          </cell>
        </row>
        <row r="1933">
          <cell r="A1933" t="str">
            <v>9101160827</v>
          </cell>
          <cell r="B1933" t="str">
            <v>5131568773</v>
          </cell>
          <cell r="C1933" t="str">
            <v>2003606</v>
          </cell>
          <cell r="D1933" t="str">
            <v>CTY TNHH MTV TMDV NGỌC THƠM</v>
          </cell>
          <cell r="E1933">
            <v>44619</v>
          </cell>
          <cell r="F1933" t="str">
            <v>4191</v>
          </cell>
          <cell r="G1933" t="str">
            <v>WM+ HNI 77 Tổ 6 Sóc Sơn</v>
          </cell>
          <cell r="H1933" t="str">
            <v>VND</v>
          </cell>
          <cell r="I1933" t="str">
            <v>TM/20E#0197496</v>
          </cell>
          <cell r="J1933">
            <v>44620</v>
          </cell>
        </row>
        <row r="1934">
          <cell r="A1934" t="str">
            <v>9101160832</v>
          </cell>
          <cell r="B1934" t="str">
            <v>5131568775</v>
          </cell>
          <cell r="C1934" t="str">
            <v>2003606</v>
          </cell>
          <cell r="D1934" t="str">
            <v>CTY TNHH MTV TMDV NGỌC THƠM</v>
          </cell>
          <cell r="E1934">
            <v>44619</v>
          </cell>
          <cell r="F1934" t="str">
            <v>5285</v>
          </cell>
          <cell r="G1934" t="str">
            <v>WM+ HNI Thôn Lã Côi</v>
          </cell>
          <cell r="H1934" t="str">
            <v>VND</v>
          </cell>
          <cell r="I1934" t="str">
            <v>TM/20E#0197497</v>
          </cell>
          <cell r="J1934">
            <v>44620</v>
          </cell>
        </row>
        <row r="1935">
          <cell r="A1935" t="str">
            <v>9101160836</v>
          </cell>
          <cell r="B1935" t="str">
            <v>5131568778</v>
          </cell>
          <cell r="C1935" t="str">
            <v>2003606</v>
          </cell>
          <cell r="D1935" t="str">
            <v>CTY TNHH MTV TMDV NGỌC THƠM</v>
          </cell>
          <cell r="E1935">
            <v>44619</v>
          </cell>
          <cell r="F1935" t="str">
            <v>2369</v>
          </cell>
          <cell r="G1935" t="str">
            <v>WM+ HNI 67/213 Giáp Nhất</v>
          </cell>
          <cell r="H1935" t="str">
            <v>VND</v>
          </cell>
          <cell r="I1935" t="str">
            <v>TM/20E#0197499</v>
          </cell>
          <cell r="J1935">
            <v>44620</v>
          </cell>
        </row>
        <row r="1936">
          <cell r="A1936" t="str">
            <v>9101160841</v>
          </cell>
          <cell r="B1936" t="str">
            <v>5131568782</v>
          </cell>
          <cell r="C1936" t="str">
            <v>2003606</v>
          </cell>
          <cell r="D1936" t="str">
            <v>CTY TNHH MTV TMDV NGỌC THƠM</v>
          </cell>
          <cell r="E1936">
            <v>44619</v>
          </cell>
          <cell r="F1936" t="str">
            <v>4859</v>
          </cell>
          <cell r="G1936" t="str">
            <v>WM+ DNG K01/51 Phạm Như Xương</v>
          </cell>
          <cell r="H1936" t="str">
            <v>VND</v>
          </cell>
          <cell r="I1936" t="str">
            <v>TM/20E#0025813</v>
          </cell>
          <cell r="J1936">
            <v>44620</v>
          </cell>
        </row>
        <row r="1937">
          <cell r="A1937" t="str">
            <v>9101160878</v>
          </cell>
          <cell r="B1937" t="str">
            <v>5131568790</v>
          </cell>
          <cell r="C1937" t="str">
            <v>2003606</v>
          </cell>
          <cell r="D1937" t="str">
            <v>CTY TNHH MTV TMDV NGỌC THƠM</v>
          </cell>
          <cell r="E1937">
            <v>44619</v>
          </cell>
          <cell r="F1937" t="str">
            <v>3552</v>
          </cell>
          <cell r="G1937" t="str">
            <v>WM+ HNI TT7-7 KĐT mới Văn Phú</v>
          </cell>
          <cell r="H1937" t="str">
            <v>VND</v>
          </cell>
          <cell r="I1937" t="str">
            <v>TM/20E#0197503</v>
          </cell>
          <cell r="J1937">
            <v>44620</v>
          </cell>
        </row>
        <row r="1938">
          <cell r="A1938" t="str">
            <v>9101160887</v>
          </cell>
          <cell r="B1938" t="str">
            <v>5131568795</v>
          </cell>
          <cell r="C1938" t="str">
            <v>2003606</v>
          </cell>
          <cell r="D1938" t="str">
            <v>CTY TNHH MTV TMDV NGỌC THƠM</v>
          </cell>
          <cell r="E1938">
            <v>44619</v>
          </cell>
          <cell r="F1938" t="str">
            <v>4599</v>
          </cell>
          <cell r="G1938" t="str">
            <v>WM+ NAN 259 Hà Huy Tập</v>
          </cell>
          <cell r="H1938" t="str">
            <v>VND</v>
          </cell>
          <cell r="I1938" t="str">
            <v>TM/20E#0004289</v>
          </cell>
          <cell r="J1938">
            <v>44620</v>
          </cell>
        </row>
        <row r="1939">
          <cell r="A1939" t="str">
            <v>9101160888</v>
          </cell>
          <cell r="B1939" t="str">
            <v>5131568797</v>
          </cell>
          <cell r="C1939" t="str">
            <v>2003606</v>
          </cell>
          <cell r="D1939" t="str">
            <v>CTY TNHH MTV TMDV NGỌC THƠM</v>
          </cell>
          <cell r="E1939">
            <v>44619</v>
          </cell>
          <cell r="F1939" t="str">
            <v>4329</v>
          </cell>
          <cell r="G1939" t="str">
            <v>WM+ THA 2 Trần Hưng Đạo</v>
          </cell>
          <cell r="H1939" t="str">
            <v>VND</v>
          </cell>
          <cell r="I1939" t="str">
            <v>TM/20E#0007167</v>
          </cell>
          <cell r="J1939">
            <v>44620</v>
          </cell>
        </row>
        <row r="1940">
          <cell r="A1940" t="str">
            <v>9101160890</v>
          </cell>
          <cell r="B1940" t="str">
            <v>5131568799</v>
          </cell>
          <cell r="C1940" t="str">
            <v>2003606</v>
          </cell>
          <cell r="D1940" t="str">
            <v>CTY TNHH MTV TMDV NGỌC THƠM</v>
          </cell>
          <cell r="E1940">
            <v>44619</v>
          </cell>
          <cell r="F1940" t="str">
            <v>5148</v>
          </cell>
          <cell r="G1940" t="str">
            <v>WM+ NTN 134 Ngô Gia Tự</v>
          </cell>
          <cell r="H1940" t="str">
            <v>VND</v>
          </cell>
          <cell r="I1940" t="str">
            <v>TM/20E#0002612</v>
          </cell>
          <cell r="J1940">
            <v>44620</v>
          </cell>
        </row>
        <row r="1941">
          <cell r="A1941" t="str">
            <v>9101160896</v>
          </cell>
          <cell r="B1941" t="str">
            <v>5131568807</v>
          </cell>
          <cell r="C1941" t="str">
            <v>2003606</v>
          </cell>
          <cell r="D1941" t="str">
            <v>CTY TNHH MTV TMDV NGỌC THƠM</v>
          </cell>
          <cell r="E1941">
            <v>44619</v>
          </cell>
          <cell r="F1941" t="str">
            <v>3704</v>
          </cell>
          <cell r="G1941" t="str">
            <v>WM+ DNG 103 Nguyễn Huy Tưởng</v>
          </cell>
          <cell r="H1941" t="str">
            <v>VND</v>
          </cell>
          <cell r="I1941" t="str">
            <v>TM/20E#0025816</v>
          </cell>
          <cell r="J1941">
            <v>44620</v>
          </cell>
        </row>
        <row r="1942">
          <cell r="A1942" t="str">
            <v>9101160900</v>
          </cell>
          <cell r="B1942" t="str">
            <v>5131568811</v>
          </cell>
          <cell r="C1942" t="str">
            <v>2003606</v>
          </cell>
          <cell r="D1942" t="str">
            <v>CTY TNHH MTV TMDV NGỌC THƠM</v>
          </cell>
          <cell r="E1942">
            <v>44619</v>
          </cell>
          <cell r="F1942" t="str">
            <v>4581</v>
          </cell>
          <cell r="G1942" t="str">
            <v>WM+ NAN 117 Đặng Thái Thân</v>
          </cell>
          <cell r="H1942" t="str">
            <v>VND</v>
          </cell>
          <cell r="I1942" t="str">
            <v>TM/20E#0004290</v>
          </cell>
          <cell r="J1942">
            <v>44620</v>
          </cell>
        </row>
        <row r="1943">
          <cell r="A1943" t="str">
            <v>9101160906</v>
          </cell>
          <cell r="B1943" t="str">
            <v>5131568817</v>
          </cell>
          <cell r="C1943" t="str">
            <v>2003606</v>
          </cell>
          <cell r="D1943" t="str">
            <v>CTY TNHH MTV TMDV NGỌC THƠM</v>
          </cell>
          <cell r="E1943">
            <v>44619</v>
          </cell>
          <cell r="F1943" t="str">
            <v>4548</v>
          </cell>
          <cell r="G1943" t="str">
            <v>WM+ CTO 51 đường 26/3</v>
          </cell>
          <cell r="H1943" t="str">
            <v>VND</v>
          </cell>
          <cell r="I1943" t="str">
            <v>TM/20E#0008838</v>
          </cell>
          <cell r="J1943">
            <v>44620</v>
          </cell>
        </row>
        <row r="1944">
          <cell r="A1944" t="str">
            <v>9101160908</v>
          </cell>
          <cell r="B1944" t="str">
            <v>5131568820</v>
          </cell>
          <cell r="C1944" t="str">
            <v>2003606</v>
          </cell>
          <cell r="D1944" t="str">
            <v>CTY TNHH MTV TMDV NGỌC THƠM</v>
          </cell>
          <cell r="E1944">
            <v>44619</v>
          </cell>
          <cell r="F1944" t="str">
            <v>3001</v>
          </cell>
          <cell r="G1944" t="str">
            <v>WM+ DNG 131 Lê Văn Hiến</v>
          </cell>
          <cell r="H1944" t="str">
            <v>VND</v>
          </cell>
          <cell r="I1944" t="str">
            <v>TM/20E#0025819</v>
          </cell>
          <cell r="J1944">
            <v>44620</v>
          </cell>
        </row>
        <row r="1945">
          <cell r="A1945" t="str">
            <v>9101160909</v>
          </cell>
          <cell r="B1945" t="str">
            <v>5131568822</v>
          </cell>
          <cell r="C1945" t="str">
            <v>2003606</v>
          </cell>
          <cell r="D1945" t="str">
            <v>CTY TNHH MTV TMDV NGỌC THƠM</v>
          </cell>
          <cell r="E1945">
            <v>44619</v>
          </cell>
          <cell r="F1945" t="str">
            <v>3721</v>
          </cell>
          <cell r="G1945" t="str">
            <v>WM+ THA 90 Tô Vĩnh Diện</v>
          </cell>
          <cell r="H1945" t="str">
            <v>VND</v>
          </cell>
          <cell r="I1945" t="str">
            <v>TM/20E#0007168</v>
          </cell>
          <cell r="J1945">
            <v>44620</v>
          </cell>
        </row>
        <row r="1946">
          <cell r="A1946" t="str">
            <v>9101160911</v>
          </cell>
          <cell r="B1946" t="str">
            <v>5131568827</v>
          </cell>
          <cell r="C1946" t="str">
            <v>2003606</v>
          </cell>
          <cell r="D1946" t="str">
            <v>CTY TNHH MTV TMDV NGỌC THƠM</v>
          </cell>
          <cell r="E1946">
            <v>44619</v>
          </cell>
          <cell r="F1946" t="str">
            <v>2797</v>
          </cell>
          <cell r="G1946" t="str">
            <v>WM+ HNI TTTM Chợ Sủi</v>
          </cell>
          <cell r="H1946" t="str">
            <v>VND</v>
          </cell>
          <cell r="I1946" t="str">
            <v>TM/20E#0197511</v>
          </cell>
          <cell r="J1946">
            <v>44620</v>
          </cell>
        </row>
        <row r="1947">
          <cell r="A1947" t="str">
            <v>9101160918</v>
          </cell>
          <cell r="B1947" t="str">
            <v>5131568830</v>
          </cell>
          <cell r="C1947" t="str">
            <v>2003606</v>
          </cell>
          <cell r="D1947" t="str">
            <v>CTY TNHH MTV TMDV NGỌC THƠM</v>
          </cell>
          <cell r="E1947">
            <v>44619</v>
          </cell>
          <cell r="F1947" t="str">
            <v>5288</v>
          </cell>
          <cell r="G1947" t="str">
            <v>WM+ HNI Tổ dân phố số 17</v>
          </cell>
          <cell r="H1947" t="str">
            <v>VND</v>
          </cell>
          <cell r="I1947" t="str">
            <v>TM/20E#0197514</v>
          </cell>
          <cell r="J1947">
            <v>44620</v>
          </cell>
        </row>
        <row r="1948">
          <cell r="A1948" t="str">
            <v>9101160924</v>
          </cell>
          <cell r="B1948" t="str">
            <v>5131568840</v>
          </cell>
          <cell r="C1948" t="str">
            <v>2003606</v>
          </cell>
          <cell r="D1948" t="str">
            <v>CTY TNHH MTV TMDV NGỌC THƠM</v>
          </cell>
          <cell r="E1948">
            <v>44620</v>
          </cell>
          <cell r="F1948" t="str">
            <v>5739</v>
          </cell>
          <cell r="G1948" t="str">
            <v>WM+ HPG 144A Đằng Hải</v>
          </cell>
          <cell r="H1948" t="str">
            <v>VND</v>
          </cell>
          <cell r="I1948" t="str">
            <v>TM/20E#0014674</v>
          </cell>
          <cell r="J1948">
            <v>44620</v>
          </cell>
        </row>
        <row r="1949">
          <cell r="A1949" t="str">
            <v>9101160949</v>
          </cell>
          <cell r="B1949" t="str">
            <v>5131568864</v>
          </cell>
          <cell r="C1949" t="str">
            <v>2003606</v>
          </cell>
          <cell r="D1949" t="str">
            <v>CTY TNHH MTV TMDV NGỌC THƠM</v>
          </cell>
          <cell r="E1949">
            <v>44619</v>
          </cell>
          <cell r="F1949" t="str">
            <v>3837</v>
          </cell>
          <cell r="G1949" t="str">
            <v>WM+ HNI Thôn 7 Ninh Hiệp</v>
          </cell>
          <cell r="H1949" t="str">
            <v>VND</v>
          </cell>
          <cell r="I1949" t="str">
            <v>TM/20E#0197529</v>
          </cell>
          <cell r="J1949">
            <v>44620</v>
          </cell>
        </row>
        <row r="1950">
          <cell r="A1950" t="str">
            <v>9101160966</v>
          </cell>
          <cell r="B1950" t="str">
            <v>5131568873</v>
          </cell>
          <cell r="C1950" t="str">
            <v>2003606</v>
          </cell>
          <cell r="D1950" t="str">
            <v>CTY TNHH MTV TMDV NGỌC THƠM</v>
          </cell>
          <cell r="E1950">
            <v>44620</v>
          </cell>
          <cell r="F1950" t="str">
            <v>5559</v>
          </cell>
          <cell r="G1950" t="str">
            <v>WM+ HCM 50C Xa Lộ Hà Nội</v>
          </cell>
          <cell r="H1950" t="str">
            <v>VND</v>
          </cell>
          <cell r="I1950" t="str">
            <v>TM/20E#0058657</v>
          </cell>
          <cell r="J1950">
            <v>44620</v>
          </cell>
        </row>
        <row r="1951">
          <cell r="A1951" t="str">
            <v>9101160968</v>
          </cell>
          <cell r="B1951" t="str">
            <v>5131568875</v>
          </cell>
          <cell r="C1951" t="str">
            <v>2003606</v>
          </cell>
          <cell r="D1951" t="str">
            <v>CTY TNHH MTV TMDV NGỌC THƠM</v>
          </cell>
          <cell r="E1951">
            <v>44620</v>
          </cell>
          <cell r="F1951" t="str">
            <v>5872</v>
          </cell>
          <cell r="G1951" t="str">
            <v>WM+ QNH Đông Trung, Đông Xá</v>
          </cell>
          <cell r="H1951" t="str">
            <v>VND</v>
          </cell>
          <cell r="I1951" t="str">
            <v>TM/20E#0017329</v>
          </cell>
          <cell r="J1951">
            <v>44620</v>
          </cell>
        </row>
        <row r="1952">
          <cell r="A1952" t="str">
            <v>9101160979</v>
          </cell>
          <cell r="B1952" t="str">
            <v>5131568883</v>
          </cell>
          <cell r="C1952" t="str">
            <v>2003606</v>
          </cell>
          <cell r="D1952" t="str">
            <v>CTY TNHH MTV TMDV NGỌC THƠM</v>
          </cell>
          <cell r="E1952">
            <v>44620</v>
          </cell>
          <cell r="F1952" t="str">
            <v>3578</v>
          </cell>
          <cell r="G1952" t="str">
            <v>WM+ DNI 27 Đường 643</v>
          </cell>
          <cell r="H1952" t="str">
            <v>VND</v>
          </cell>
          <cell r="I1952" t="str">
            <v>TM/20E#0005226</v>
          </cell>
          <cell r="J1952">
            <v>44620</v>
          </cell>
        </row>
        <row r="1953">
          <cell r="A1953" t="str">
            <v>9101160989</v>
          </cell>
          <cell r="B1953" t="str">
            <v>5131568887</v>
          </cell>
          <cell r="C1953" t="str">
            <v>2003606</v>
          </cell>
          <cell r="D1953" t="str">
            <v>CTY TNHH MTV TMDV NGỌC THƠM</v>
          </cell>
          <cell r="E1953">
            <v>44620</v>
          </cell>
          <cell r="F1953" t="str">
            <v>5835</v>
          </cell>
          <cell r="G1953" t="str">
            <v>WM+ HNI Chợ Hiền Ninh, Sóc Sơn</v>
          </cell>
          <cell r="H1953" t="str">
            <v>VND</v>
          </cell>
          <cell r="I1953" t="str">
            <v>TM/20E#0197538</v>
          </cell>
          <cell r="J1953">
            <v>44620</v>
          </cell>
        </row>
        <row r="1954">
          <cell r="A1954" t="str">
            <v>9101160992</v>
          </cell>
          <cell r="B1954" t="str">
            <v>5131568889</v>
          </cell>
          <cell r="C1954" t="str">
            <v>2003606</v>
          </cell>
          <cell r="D1954" t="str">
            <v>CTY TNHH MTV TMDV NGỌC THƠM</v>
          </cell>
          <cell r="E1954">
            <v>44620</v>
          </cell>
          <cell r="F1954" t="str">
            <v>6007</v>
          </cell>
          <cell r="G1954" t="str">
            <v>WM+ HDG Phố Hóp, Nam Sách</v>
          </cell>
          <cell r="H1954" t="str">
            <v>VND</v>
          </cell>
          <cell r="I1954" t="str">
            <v>TM/20E#0004633</v>
          </cell>
          <cell r="J1954">
            <v>44620</v>
          </cell>
        </row>
        <row r="1955">
          <cell r="A1955" t="str">
            <v>9101161007</v>
          </cell>
          <cell r="B1955" t="str">
            <v>5131568893</v>
          </cell>
          <cell r="C1955" t="str">
            <v>2003606</v>
          </cell>
          <cell r="D1955" t="str">
            <v>CTY TNHH MTV TMDV NGỌC THƠM</v>
          </cell>
          <cell r="E1955">
            <v>44620</v>
          </cell>
          <cell r="F1955" t="str">
            <v>2030</v>
          </cell>
          <cell r="G1955" t="str">
            <v>WM+ HCM 24-24B Tôn Đản</v>
          </cell>
          <cell r="H1955" t="str">
            <v>VND</v>
          </cell>
          <cell r="I1955" t="str">
            <v>TM/20E#0058659</v>
          </cell>
          <cell r="J1955">
            <v>44620</v>
          </cell>
        </row>
        <row r="1956">
          <cell r="A1956" t="str">
            <v>9101161045</v>
          </cell>
          <cell r="B1956" t="str">
            <v>5131568905</v>
          </cell>
          <cell r="C1956" t="str">
            <v>2003606</v>
          </cell>
          <cell r="D1956" t="str">
            <v>CTY TNHH MTV TMDV NGỌC THƠM</v>
          </cell>
          <cell r="E1956">
            <v>44620</v>
          </cell>
          <cell r="F1956" t="str">
            <v>5872</v>
          </cell>
          <cell r="G1956" t="str">
            <v>WM+ QNH Đông Trung, Đông Xá</v>
          </cell>
          <cell r="H1956" t="str">
            <v>VND</v>
          </cell>
          <cell r="I1956" t="str">
            <v>TM/20E#0017331</v>
          </cell>
          <cell r="J1956">
            <v>44620</v>
          </cell>
        </row>
        <row r="1957">
          <cell r="A1957" t="str">
            <v>9101161071</v>
          </cell>
          <cell r="B1957" t="str">
            <v>5131568924</v>
          </cell>
          <cell r="C1957" t="str">
            <v>2003606</v>
          </cell>
          <cell r="D1957" t="str">
            <v>CTY TNHH MTV TMDV NGỌC THƠM</v>
          </cell>
          <cell r="E1957">
            <v>44620</v>
          </cell>
          <cell r="F1957" t="str">
            <v>1620</v>
          </cell>
          <cell r="G1957" t="str">
            <v>WM HNI Gardenia</v>
          </cell>
          <cell r="H1957" t="str">
            <v>VND</v>
          </cell>
          <cell r="I1957" t="str">
            <v>TM/20E#0197550</v>
          </cell>
          <cell r="J1957">
            <v>44620</v>
          </cell>
        </row>
        <row r="1958">
          <cell r="A1958" t="str">
            <v>9101161105</v>
          </cell>
          <cell r="B1958" t="str">
            <v>5131568942</v>
          </cell>
          <cell r="C1958" t="str">
            <v>2003606</v>
          </cell>
          <cell r="D1958" t="str">
            <v>CTY TNHH MTV TMDV NGỌC THƠM</v>
          </cell>
          <cell r="E1958">
            <v>44620</v>
          </cell>
          <cell r="F1958" t="str">
            <v>5855</v>
          </cell>
          <cell r="G1958" t="str">
            <v>WM+ HNI Rose Town Ngọc Hồi</v>
          </cell>
          <cell r="H1958" t="str">
            <v>VND</v>
          </cell>
          <cell r="I1958" t="str">
            <v>TM/20E#0197556</v>
          </cell>
          <cell r="J1958">
            <v>44620</v>
          </cell>
        </row>
        <row r="1959">
          <cell r="A1959" t="str">
            <v>9101161161</v>
          </cell>
          <cell r="B1959" t="str">
            <v>5131568963</v>
          </cell>
          <cell r="C1959" t="str">
            <v>2003606</v>
          </cell>
          <cell r="D1959" t="str">
            <v>CTY TNHH MTV TMDV NGỌC THƠM</v>
          </cell>
          <cell r="E1959">
            <v>44620</v>
          </cell>
          <cell r="F1959" t="str">
            <v>3961</v>
          </cell>
          <cell r="G1959" t="str">
            <v>WM+ HNI 153-155 Đê La Thành</v>
          </cell>
          <cell r="H1959" t="str">
            <v>VND</v>
          </cell>
          <cell r="I1959" t="str">
            <v>TM/20E#0197570</v>
          </cell>
          <cell r="J1959">
            <v>44620</v>
          </cell>
        </row>
        <row r="1960">
          <cell r="A1960" t="str">
            <v>9101161162</v>
          </cell>
          <cell r="B1960" t="str">
            <v>5131568965</v>
          </cell>
          <cell r="C1960" t="str">
            <v>2003606</v>
          </cell>
          <cell r="D1960" t="str">
            <v>CTY TNHH MTV TMDV NGỌC THƠM</v>
          </cell>
          <cell r="E1960">
            <v>44620</v>
          </cell>
          <cell r="F1960" t="str">
            <v>4921</v>
          </cell>
          <cell r="G1960" t="str">
            <v>WM+VLG 27A Lê Văn Tám</v>
          </cell>
          <cell r="H1960" t="str">
            <v>VND</v>
          </cell>
          <cell r="I1960" t="str">
            <v>TM/20E#0001187</v>
          </cell>
          <cell r="J1960">
            <v>44620</v>
          </cell>
        </row>
        <row r="1961">
          <cell r="A1961" t="str">
            <v>9101161188</v>
          </cell>
          <cell r="B1961" t="str">
            <v>5131568971</v>
          </cell>
          <cell r="C1961" t="str">
            <v>2003606</v>
          </cell>
          <cell r="D1961" t="str">
            <v>CTY TNHH MTV TMDV NGỌC THƠM</v>
          </cell>
          <cell r="E1961">
            <v>44620</v>
          </cell>
          <cell r="F1961" t="str">
            <v>5082</v>
          </cell>
          <cell r="G1961" t="str">
            <v>WM+ QBH 183 Lý Thái Tổ</v>
          </cell>
          <cell r="H1961" t="str">
            <v>VND</v>
          </cell>
          <cell r="I1961" t="str">
            <v>TM/20E#0001118</v>
          </cell>
          <cell r="J1961">
            <v>44620</v>
          </cell>
        </row>
        <row r="1962">
          <cell r="A1962" t="str">
            <v>9101161205</v>
          </cell>
          <cell r="B1962" t="str">
            <v>5131568979</v>
          </cell>
          <cell r="C1962" t="str">
            <v>2003606</v>
          </cell>
          <cell r="D1962" t="str">
            <v>CTY TNHH MTV TMDV NGỌC THƠM</v>
          </cell>
          <cell r="E1962">
            <v>44620</v>
          </cell>
          <cell r="F1962" t="str">
            <v>2216</v>
          </cell>
          <cell r="G1962" t="str">
            <v>WM+ HNI 5/32 An Dương</v>
          </cell>
          <cell r="H1962" t="str">
            <v>VND</v>
          </cell>
          <cell r="I1962" t="str">
            <v>TM/20E#0197575</v>
          </cell>
          <cell r="J1962">
            <v>44620</v>
          </cell>
        </row>
        <row r="1963">
          <cell r="A1963" t="str">
            <v>9101161228</v>
          </cell>
          <cell r="B1963" t="str">
            <v>5131568996</v>
          </cell>
          <cell r="C1963" t="str">
            <v>2003606</v>
          </cell>
          <cell r="D1963" t="str">
            <v>CTY TNHH MTV TMDV NGỌC THƠM</v>
          </cell>
          <cell r="E1963">
            <v>44620</v>
          </cell>
          <cell r="F1963" t="str">
            <v>3736</v>
          </cell>
          <cell r="G1963" t="str">
            <v>WM+ HCM 68 Huỳnh Văn Nghệ</v>
          </cell>
          <cell r="H1963" t="str">
            <v>VND</v>
          </cell>
          <cell r="I1963" t="str">
            <v>TM/20E#0058670</v>
          </cell>
          <cell r="J1963">
            <v>44620</v>
          </cell>
        </row>
        <row r="1964">
          <cell r="A1964" t="str">
            <v>9101161235</v>
          </cell>
          <cell r="B1964" t="str">
            <v>5131569000</v>
          </cell>
          <cell r="C1964" t="str">
            <v>2003606</v>
          </cell>
          <cell r="D1964" t="str">
            <v>CTY TNHH MTV TMDV NGỌC THƠM</v>
          </cell>
          <cell r="E1964">
            <v>44620</v>
          </cell>
          <cell r="F1964" t="str">
            <v>5878</v>
          </cell>
          <cell r="G1964" t="str">
            <v>WM+ HNI Khoang Sau, Sơn Đông</v>
          </cell>
          <cell r="H1964" t="str">
            <v>VND</v>
          </cell>
          <cell r="I1964" t="str">
            <v>TM/20E#0197584</v>
          </cell>
          <cell r="J1964">
            <v>44620</v>
          </cell>
        </row>
        <row r="1965">
          <cell r="A1965" t="str">
            <v>9101161256</v>
          </cell>
          <cell r="B1965" t="str">
            <v>5131569015</v>
          </cell>
          <cell r="C1965" t="str">
            <v>2003606</v>
          </cell>
          <cell r="D1965" t="str">
            <v>CTY TNHH MTV TMDV NGỌC THƠM</v>
          </cell>
          <cell r="E1965">
            <v>44620</v>
          </cell>
          <cell r="F1965" t="str">
            <v>3486</v>
          </cell>
          <cell r="G1965" t="str">
            <v>WM+ DNG 61 Nguyễn Duy Hiệu</v>
          </cell>
          <cell r="H1965" t="str">
            <v>VND</v>
          </cell>
          <cell r="I1965" t="str">
            <v>TM/20E#0025835</v>
          </cell>
          <cell r="J1965">
            <v>44620</v>
          </cell>
        </row>
        <row r="1966">
          <cell r="A1966" t="str">
            <v>9101161258</v>
          </cell>
          <cell r="B1966" t="str">
            <v>5131569017</v>
          </cell>
          <cell r="C1966" t="str">
            <v>2003606</v>
          </cell>
          <cell r="D1966" t="str">
            <v>CTY TNHH MTV TMDV NGỌC THƠM</v>
          </cell>
          <cell r="E1966">
            <v>44620</v>
          </cell>
          <cell r="F1966" t="str">
            <v>2672</v>
          </cell>
          <cell r="G1966" t="str">
            <v>WM+ HCM 218 Phan Văn Hân</v>
          </cell>
          <cell r="H1966" t="str">
            <v>VND</v>
          </cell>
          <cell r="I1966" t="str">
            <v>TM/20E#0058673</v>
          </cell>
          <cell r="J1966">
            <v>44620</v>
          </cell>
        </row>
        <row r="1967">
          <cell r="A1967" t="str">
            <v>9101161283</v>
          </cell>
          <cell r="B1967" t="str">
            <v>5131569033</v>
          </cell>
          <cell r="C1967" t="str">
            <v>2003606</v>
          </cell>
          <cell r="D1967" t="str">
            <v>CTY TNHH MTV TMDV NGỌC THƠM</v>
          </cell>
          <cell r="E1967">
            <v>44620</v>
          </cell>
          <cell r="F1967" t="str">
            <v>3656</v>
          </cell>
          <cell r="G1967" t="str">
            <v>WM+ PTO Khu Tân Thịnh, Tân Dân</v>
          </cell>
          <cell r="H1967" t="str">
            <v>VND</v>
          </cell>
          <cell r="I1967" t="str">
            <v>TM/20E#0003612</v>
          </cell>
          <cell r="J1967">
            <v>44620</v>
          </cell>
        </row>
        <row r="1968">
          <cell r="A1968" t="str">
            <v>9101161289</v>
          </cell>
          <cell r="B1968" t="str">
            <v>5131569036</v>
          </cell>
          <cell r="C1968" t="str">
            <v>2003606</v>
          </cell>
          <cell r="D1968" t="str">
            <v>CTY TNHH MTV TMDV NGỌC THƠM</v>
          </cell>
          <cell r="E1968">
            <v>44620</v>
          </cell>
          <cell r="F1968" t="str">
            <v>5547</v>
          </cell>
          <cell r="G1968" t="str">
            <v>WM+ HCM D.1.10, Tầng 1 Sunrise</v>
          </cell>
          <cell r="H1968" t="str">
            <v>VND</v>
          </cell>
          <cell r="I1968" t="str">
            <v>TM/20E#0058676</v>
          </cell>
          <cell r="J1968">
            <v>44620</v>
          </cell>
        </row>
        <row r="1969">
          <cell r="A1969" t="str">
            <v>9101161291</v>
          </cell>
          <cell r="B1969" t="str">
            <v>5131569040</v>
          </cell>
          <cell r="C1969" t="str">
            <v>2003606</v>
          </cell>
          <cell r="D1969" t="str">
            <v>CTY TNHH MTV TMDV NGỌC THƠM</v>
          </cell>
          <cell r="E1969">
            <v>44620</v>
          </cell>
          <cell r="F1969" t="str">
            <v>5547</v>
          </cell>
          <cell r="G1969" t="str">
            <v>WM+ HCM D.1.10, Tầng 1 Sunrise</v>
          </cell>
          <cell r="H1969" t="str">
            <v>VND</v>
          </cell>
          <cell r="I1969" t="str">
            <v>TM/20E#0058677</v>
          </cell>
          <cell r="J1969">
            <v>44620</v>
          </cell>
        </row>
        <row r="1970">
          <cell r="A1970" t="str">
            <v>9101161316</v>
          </cell>
          <cell r="B1970" t="str">
            <v>5131569048</v>
          </cell>
          <cell r="C1970" t="str">
            <v>2003606</v>
          </cell>
          <cell r="D1970" t="str">
            <v>CTY TNHH MTV TMDV NGỌC THƠM</v>
          </cell>
          <cell r="E1970">
            <v>44620</v>
          </cell>
          <cell r="F1970" t="str">
            <v>2241</v>
          </cell>
          <cell r="G1970" t="str">
            <v>WM+ HNI B15 Bồ Hỏa – HĐ</v>
          </cell>
          <cell r="H1970" t="str">
            <v>VND</v>
          </cell>
          <cell r="I1970" t="str">
            <v>TM/20E#0197599</v>
          </cell>
          <cell r="J1970">
            <v>44620</v>
          </cell>
        </row>
        <row r="1971">
          <cell r="A1971" t="str">
            <v>9101161322</v>
          </cell>
          <cell r="B1971" t="str">
            <v>5131569056</v>
          </cell>
          <cell r="C1971" t="str">
            <v>2003606</v>
          </cell>
          <cell r="D1971" t="str">
            <v>CTY TNHH MTV TMDV NGỌC THƠM</v>
          </cell>
          <cell r="E1971">
            <v>44620</v>
          </cell>
          <cell r="F1971" t="str">
            <v>4513</v>
          </cell>
          <cell r="G1971" t="str">
            <v>WM+ HNI Sân bóng Phú Lãm</v>
          </cell>
          <cell r="H1971" t="str">
            <v>VND</v>
          </cell>
          <cell r="I1971" t="str">
            <v>TM/20E#0197604</v>
          </cell>
          <cell r="J1971">
            <v>44620</v>
          </cell>
        </row>
        <row r="1972">
          <cell r="A1972" t="str">
            <v>9101161370</v>
          </cell>
          <cell r="B1972" t="str">
            <v>5131569077</v>
          </cell>
          <cell r="C1972" t="str">
            <v>2003606</v>
          </cell>
          <cell r="D1972" t="str">
            <v>CTY TNHH MTV TMDV NGỌC THƠM</v>
          </cell>
          <cell r="E1972">
            <v>44620</v>
          </cell>
          <cell r="F1972" t="str">
            <v>3862</v>
          </cell>
          <cell r="G1972" t="str">
            <v>WM+ HNI CT15 Green Park Việt H</v>
          </cell>
          <cell r="H1972" t="str">
            <v>VND</v>
          </cell>
          <cell r="I1972" t="str">
            <v>TM/20E#0197614</v>
          </cell>
          <cell r="J1972">
            <v>44620</v>
          </cell>
        </row>
        <row r="1973">
          <cell r="A1973" t="str">
            <v>9101161400</v>
          </cell>
          <cell r="B1973" t="str">
            <v>5131569097</v>
          </cell>
          <cell r="C1973" t="str">
            <v>2003606</v>
          </cell>
          <cell r="D1973" t="str">
            <v>CTY TNHH MTV TMDV NGỌC THƠM</v>
          </cell>
          <cell r="E1973">
            <v>44620</v>
          </cell>
          <cell r="F1973" t="str">
            <v>3140</v>
          </cell>
          <cell r="G1973" t="str">
            <v>WM+ HCM 220/16 Xô Viết Nghệ Tĩ</v>
          </cell>
          <cell r="H1973" t="str">
            <v>VND</v>
          </cell>
          <cell r="I1973" t="str">
            <v>TM/20E#0058686</v>
          </cell>
          <cell r="J1973">
            <v>44620</v>
          </cell>
        </row>
        <row r="1974">
          <cell r="A1974" t="str">
            <v>9101161415</v>
          </cell>
          <cell r="B1974" t="str">
            <v>5131569103</v>
          </cell>
          <cell r="C1974" t="str">
            <v>2003606</v>
          </cell>
          <cell r="D1974" t="str">
            <v>CTY TNHH MTV TMDV NGỌC THƠM</v>
          </cell>
          <cell r="E1974">
            <v>44620</v>
          </cell>
          <cell r="F1974" t="str">
            <v>2835</v>
          </cell>
          <cell r="G1974" t="str">
            <v>WM+ HNI Intracom Trung Văn</v>
          </cell>
          <cell r="H1974" t="str">
            <v>VND</v>
          </cell>
          <cell r="I1974" t="str">
            <v>TM/20E#0197623</v>
          </cell>
          <cell r="J1974">
            <v>44620</v>
          </cell>
        </row>
        <row r="1975">
          <cell r="A1975" t="str">
            <v>9101161425</v>
          </cell>
          <cell r="B1975" t="str">
            <v>5131569113</v>
          </cell>
          <cell r="C1975" t="str">
            <v>2003606</v>
          </cell>
          <cell r="D1975" t="str">
            <v>CTY TNHH MTV TMDV NGỌC THƠM</v>
          </cell>
          <cell r="E1975">
            <v>44620</v>
          </cell>
          <cell r="F1975" t="str">
            <v>3967</v>
          </cell>
          <cell r="G1975" t="str">
            <v>WM+ QNH 112 Thanh Niên</v>
          </cell>
          <cell r="H1975" t="str">
            <v>VND</v>
          </cell>
          <cell r="I1975" t="str">
            <v>TM/20E#0017343</v>
          </cell>
          <cell r="J1975">
            <v>44620</v>
          </cell>
        </row>
        <row r="1976">
          <cell r="A1976" t="str">
            <v>9101161434</v>
          </cell>
          <cell r="B1976" t="str">
            <v>5131569118</v>
          </cell>
          <cell r="C1976" t="str">
            <v>2003606</v>
          </cell>
          <cell r="D1976" t="str">
            <v>CTY TNHH MTV TMDV NGỌC THƠM</v>
          </cell>
          <cell r="E1976">
            <v>44620</v>
          </cell>
          <cell r="F1976" t="str">
            <v>3623</v>
          </cell>
          <cell r="G1976" t="str">
            <v>WM+ HNI Khu Cầu Bươu, TDP 16</v>
          </cell>
          <cell r="H1976" t="str">
            <v>VND</v>
          </cell>
          <cell r="I1976" t="str">
            <v>TM/20E#0197627</v>
          </cell>
          <cell r="J1976">
            <v>44620</v>
          </cell>
        </row>
        <row r="1977">
          <cell r="A1977" t="str">
            <v>9101161446</v>
          </cell>
          <cell r="B1977" t="str">
            <v>5131569124</v>
          </cell>
          <cell r="C1977" t="str">
            <v>2003606</v>
          </cell>
          <cell r="D1977" t="str">
            <v>CTY TNHH MTV TMDV NGỌC THƠM</v>
          </cell>
          <cell r="E1977">
            <v>44620</v>
          </cell>
          <cell r="F1977" t="str">
            <v>6166</v>
          </cell>
          <cell r="G1977" t="str">
            <v>WM+ QNH 141 Nguyễn Văn Cừ</v>
          </cell>
          <cell r="H1977" t="str">
            <v>VND</v>
          </cell>
          <cell r="I1977" t="str">
            <v>TM/20E#0017345</v>
          </cell>
          <cell r="J1977">
            <v>44620</v>
          </cell>
        </row>
        <row r="1978">
          <cell r="A1978" t="str">
            <v>9101161472</v>
          </cell>
          <cell r="B1978" t="str">
            <v>5131569131</v>
          </cell>
          <cell r="C1978" t="str">
            <v>2003606</v>
          </cell>
          <cell r="D1978" t="str">
            <v>CTY TNHH MTV TMDV NGỌC THƠM</v>
          </cell>
          <cell r="E1978">
            <v>44620</v>
          </cell>
          <cell r="F1978" t="str">
            <v>3137</v>
          </cell>
          <cell r="G1978" t="str">
            <v>WM+ HNI 11C ngõ 124 Âu Cơ</v>
          </cell>
          <cell r="H1978" t="str">
            <v>VND</v>
          </cell>
          <cell r="I1978" t="str">
            <v>TM/20E#0197632</v>
          </cell>
          <cell r="J1978">
            <v>44620</v>
          </cell>
        </row>
        <row r="1979">
          <cell r="A1979" t="str">
            <v>9101161534</v>
          </cell>
          <cell r="B1979" t="str">
            <v>5131569148</v>
          </cell>
          <cell r="C1979" t="str">
            <v>2003606</v>
          </cell>
          <cell r="D1979" t="str">
            <v>CTY TNHH MTV TMDV NGỌC THƠM</v>
          </cell>
          <cell r="E1979">
            <v>44620</v>
          </cell>
          <cell r="F1979" t="str">
            <v>6077</v>
          </cell>
          <cell r="G1979" t="str">
            <v>WM+ QNH 175 Nguyễn Trãi</v>
          </cell>
          <cell r="H1979" t="str">
            <v>VND</v>
          </cell>
          <cell r="I1979" t="str">
            <v>TM/20E#0017347</v>
          </cell>
          <cell r="J1979">
            <v>44620</v>
          </cell>
        </row>
        <row r="1980">
          <cell r="A1980" t="str">
            <v>9101161538</v>
          </cell>
          <cell r="B1980" t="str">
            <v>5131569152</v>
          </cell>
          <cell r="C1980" t="str">
            <v>2003606</v>
          </cell>
          <cell r="D1980" t="str">
            <v>CTY TNHH MTV TMDV NGỌC THƠM</v>
          </cell>
          <cell r="E1980">
            <v>44620</v>
          </cell>
          <cell r="F1980" t="str">
            <v>5031</v>
          </cell>
          <cell r="G1980" t="str">
            <v>WM+ HTH 87 Phan Đình Giót</v>
          </cell>
          <cell r="H1980" t="str">
            <v>VND</v>
          </cell>
          <cell r="I1980" t="str">
            <v>TM/20E#0002828</v>
          </cell>
          <cell r="J1980">
            <v>44620</v>
          </cell>
        </row>
        <row r="1981">
          <cell r="A1981" t="str">
            <v>9101161586</v>
          </cell>
          <cell r="B1981" t="str">
            <v>5131569166</v>
          </cell>
          <cell r="C1981" t="str">
            <v>2003606</v>
          </cell>
          <cell r="D1981" t="str">
            <v>CTY TNHH MTV TMDV NGỌC THƠM</v>
          </cell>
          <cell r="E1981">
            <v>44620</v>
          </cell>
          <cell r="F1981" t="str">
            <v>5759</v>
          </cell>
          <cell r="G1981" t="str">
            <v>WM+ TNN 150 Phan Đình Phùng</v>
          </cell>
          <cell r="H1981" t="str">
            <v>VND</v>
          </cell>
          <cell r="I1981" t="str">
            <v>TM/20E#0002180</v>
          </cell>
          <cell r="J1981">
            <v>44620</v>
          </cell>
        </row>
        <row r="1982">
          <cell r="A1982" t="str">
            <v>9101161598</v>
          </cell>
          <cell r="B1982" t="str">
            <v>5131586429</v>
          </cell>
          <cell r="C1982" t="str">
            <v>2003606</v>
          </cell>
          <cell r="D1982" t="str">
            <v>CTY TNHH MTV TMDV NGỌC THƠM</v>
          </cell>
          <cell r="E1982">
            <v>44620</v>
          </cell>
          <cell r="F1982" t="str">
            <v>1680</v>
          </cell>
          <cell r="G1982" t="str">
            <v>WM VCP KTM Kontum</v>
          </cell>
          <cell r="H1982" t="str">
            <v>VND</v>
          </cell>
          <cell r="I1982" t="str">
            <v>TM/20E#0000420</v>
          </cell>
          <cell r="J1982">
            <v>44620</v>
          </cell>
        </row>
        <row r="1983">
          <cell r="A1983" t="str">
            <v>9101161630</v>
          </cell>
          <cell r="B1983" t="str">
            <v>5131586437</v>
          </cell>
          <cell r="C1983" t="str">
            <v>2003606</v>
          </cell>
          <cell r="D1983" t="str">
            <v>CTY TNHH MTV TMDV NGỌC THƠM</v>
          </cell>
          <cell r="E1983">
            <v>44620</v>
          </cell>
          <cell r="F1983" t="str">
            <v>5729</v>
          </cell>
          <cell r="G1983" t="str">
            <v>WM+ NAN Chợ Cầu Giát</v>
          </cell>
          <cell r="H1983" t="str">
            <v>VND</v>
          </cell>
          <cell r="I1983" t="str">
            <v>TM/20E#0004315</v>
          </cell>
          <cell r="J1983">
            <v>44620</v>
          </cell>
        </row>
        <row r="1984">
          <cell r="A1984" t="str">
            <v>9101161650</v>
          </cell>
          <cell r="B1984" t="str">
            <v>5131586448</v>
          </cell>
          <cell r="C1984" t="str">
            <v>2003606</v>
          </cell>
          <cell r="D1984" t="str">
            <v>CTY TNHH MTV TMDV NGỌC THƠM</v>
          </cell>
          <cell r="E1984">
            <v>44620</v>
          </cell>
          <cell r="F1984" t="str">
            <v>4301</v>
          </cell>
          <cell r="G1984" t="str">
            <v>WM+ HNI Cowa 199 Hồ Tùng Mậu</v>
          </cell>
          <cell r="H1984" t="str">
            <v>VND</v>
          </cell>
          <cell r="I1984" t="str">
            <v>TM/20E#0198100</v>
          </cell>
          <cell r="J1984">
            <v>44620</v>
          </cell>
        </row>
        <row r="1985">
          <cell r="A1985" t="str">
            <v>9101161657</v>
          </cell>
          <cell r="B1985" t="str">
            <v>5131586453</v>
          </cell>
          <cell r="C1985" t="str">
            <v>2003606</v>
          </cell>
          <cell r="D1985" t="str">
            <v>CTY TNHH MTV TMDV NGỌC THƠM</v>
          </cell>
          <cell r="E1985">
            <v>44620</v>
          </cell>
          <cell r="F1985" t="str">
            <v>3541</v>
          </cell>
          <cell r="G1985" t="str">
            <v>WM+ HNI SH13-SH14 Tháp B, AZ S</v>
          </cell>
          <cell r="H1985" t="str">
            <v>VND</v>
          </cell>
          <cell r="I1985" t="str">
            <v>TM/20E#0198103</v>
          </cell>
          <cell r="J1985">
            <v>44620</v>
          </cell>
        </row>
        <row r="1986">
          <cell r="A1986" t="str">
            <v>9101161660</v>
          </cell>
          <cell r="B1986" t="str">
            <v>5131586465</v>
          </cell>
          <cell r="C1986" t="str">
            <v>2003606</v>
          </cell>
          <cell r="D1986" t="str">
            <v>CTY TNHH MTV TMDV NGỌC THƠM</v>
          </cell>
          <cell r="E1986">
            <v>44620</v>
          </cell>
          <cell r="F1986" t="str">
            <v>5070</v>
          </cell>
          <cell r="G1986" t="str">
            <v>WM+ QBH 55 Lê Thành Đồng</v>
          </cell>
          <cell r="H1986" t="str">
            <v>VND</v>
          </cell>
          <cell r="I1986" t="str">
            <v>TM/20E#0001125</v>
          </cell>
          <cell r="J1986">
            <v>44620</v>
          </cell>
        </row>
        <row r="1987">
          <cell r="A1987" t="str">
            <v>9101161661</v>
          </cell>
          <cell r="B1987" t="str">
            <v>5131586466</v>
          </cell>
          <cell r="C1987" t="str">
            <v>2003606</v>
          </cell>
          <cell r="D1987" t="str">
            <v>CTY TNHH MTV TMDV NGỌC THƠM</v>
          </cell>
          <cell r="E1987">
            <v>44620</v>
          </cell>
          <cell r="F1987" t="str">
            <v>2410</v>
          </cell>
          <cell r="G1987" t="str">
            <v>WM+ HNI 123 Trịnh Công Sơn</v>
          </cell>
          <cell r="H1987" t="str">
            <v>VND</v>
          </cell>
          <cell r="I1987" t="str">
            <v>TM/20E#0198104</v>
          </cell>
          <cell r="J1987">
            <v>44620</v>
          </cell>
        </row>
        <row r="1988">
          <cell r="A1988" t="str">
            <v>9101161667</v>
          </cell>
          <cell r="B1988" t="str">
            <v>5131586470</v>
          </cell>
          <cell r="C1988" t="str">
            <v>2003606</v>
          </cell>
          <cell r="D1988" t="str">
            <v>CTY TNHH MTV TMDV NGỌC THƠM</v>
          </cell>
          <cell r="E1988">
            <v>44620</v>
          </cell>
          <cell r="F1988" t="str">
            <v>5846</v>
          </cell>
          <cell r="G1988" t="str">
            <v>WM+ PTO 75 Cao Bang</v>
          </cell>
          <cell r="H1988" t="str">
            <v>VND</v>
          </cell>
          <cell r="I1988" t="str">
            <v>TM/20E#0003631</v>
          </cell>
          <cell r="J1988">
            <v>44620</v>
          </cell>
        </row>
        <row r="1989">
          <cell r="A1989" t="str">
            <v>9101161685</v>
          </cell>
          <cell r="B1989" t="str">
            <v>5131586479</v>
          </cell>
          <cell r="C1989" t="str">
            <v>2003606</v>
          </cell>
          <cell r="D1989" t="str">
            <v>CTY TNHH MTV TMDV NGỌC THƠM</v>
          </cell>
          <cell r="E1989">
            <v>44620</v>
          </cell>
          <cell r="F1989" t="str">
            <v>5871</v>
          </cell>
          <cell r="G1989" t="str">
            <v>WM+ BNH Khu 1 Phố Mới</v>
          </cell>
          <cell r="H1989" t="str">
            <v>VND</v>
          </cell>
          <cell r="I1989" t="str">
            <v>TM/20E#0005013</v>
          </cell>
          <cell r="J1989">
            <v>44620</v>
          </cell>
        </row>
        <row r="1990">
          <cell r="A1990" t="str">
            <v>9101161694</v>
          </cell>
          <cell r="B1990" t="str">
            <v>5131586484</v>
          </cell>
          <cell r="C1990" t="str">
            <v>2003606</v>
          </cell>
          <cell r="D1990" t="str">
            <v>CTY TNHH MTV TMDV NGỌC THƠM</v>
          </cell>
          <cell r="E1990">
            <v>44620</v>
          </cell>
          <cell r="F1990" t="str">
            <v>4296</v>
          </cell>
          <cell r="G1990" t="str">
            <v>WM+ CTO 90A2-92A2 KDC Hưng Phú</v>
          </cell>
          <cell r="H1990" t="str">
            <v>VND</v>
          </cell>
          <cell r="I1990" t="str">
            <v>TM/20E#0008878</v>
          </cell>
          <cell r="J1990">
            <v>44620</v>
          </cell>
        </row>
        <row r="1991">
          <cell r="A1991" t="str">
            <v>9101161716</v>
          </cell>
          <cell r="B1991" t="str">
            <v>5131586496</v>
          </cell>
          <cell r="C1991" t="str">
            <v>2003606</v>
          </cell>
          <cell r="D1991" t="str">
            <v>CTY TNHH MTV TMDV NGỌC THƠM</v>
          </cell>
          <cell r="E1991">
            <v>44620</v>
          </cell>
          <cell r="F1991" t="str">
            <v>5591</v>
          </cell>
          <cell r="G1991" t="str">
            <v>WM+ HCM VE-S06, KDC New City</v>
          </cell>
          <cell r="H1991" t="str">
            <v>VND</v>
          </cell>
          <cell r="I1991" t="str">
            <v>TM/20E#0058936</v>
          </cell>
          <cell r="J1991">
            <v>44620</v>
          </cell>
        </row>
        <row r="1992">
          <cell r="A1992" t="str">
            <v>9101161723</v>
          </cell>
          <cell r="B1992" t="str">
            <v>5131586500</v>
          </cell>
          <cell r="C1992" t="str">
            <v>2003606</v>
          </cell>
          <cell r="D1992" t="str">
            <v>CTY TNHH MTV TMDV NGỌC THƠM</v>
          </cell>
          <cell r="E1992">
            <v>44620</v>
          </cell>
          <cell r="F1992" t="str">
            <v>6170</v>
          </cell>
          <cell r="G1992" t="str">
            <v>WM+ GLI 04 Trường Sơn, TP Plei</v>
          </cell>
          <cell r="H1992" t="str">
            <v>VND</v>
          </cell>
          <cell r="I1992" t="str">
            <v>TM/20E#0001614</v>
          </cell>
          <cell r="J1992">
            <v>44620</v>
          </cell>
        </row>
        <row r="1993">
          <cell r="A1993" t="str">
            <v>9101161750</v>
          </cell>
          <cell r="B1993" t="str">
            <v>5131586513</v>
          </cell>
          <cell r="C1993" t="str">
            <v>2003606</v>
          </cell>
          <cell r="D1993" t="str">
            <v>CTY TNHH MTV TMDV NGỌC THƠM</v>
          </cell>
          <cell r="E1993">
            <v>44620</v>
          </cell>
          <cell r="F1993" t="str">
            <v>5364</v>
          </cell>
          <cell r="G1993" t="str">
            <v>WM+ BTN 22-24 Nguyễn Hội</v>
          </cell>
          <cell r="H1993" t="str">
            <v>VND</v>
          </cell>
          <cell r="I1993" t="str">
            <v>TM/20E#0002762</v>
          </cell>
          <cell r="J1993">
            <v>44620</v>
          </cell>
        </row>
        <row r="1994">
          <cell r="A1994" t="str">
            <v>9101161781</v>
          </cell>
          <cell r="B1994" t="str">
            <v>5131586534</v>
          </cell>
          <cell r="C1994" t="str">
            <v>2003606</v>
          </cell>
          <cell r="D1994" t="str">
            <v>CTY TNHH MTV TMDV NGỌC THƠM</v>
          </cell>
          <cell r="E1994">
            <v>44620</v>
          </cell>
          <cell r="F1994" t="str">
            <v>3864</v>
          </cell>
          <cell r="G1994" t="str">
            <v>WM+ QNH Ô 24 KĐT Cột 5-Cột 8 H</v>
          </cell>
          <cell r="H1994" t="str">
            <v>VND</v>
          </cell>
          <cell r="I1994" t="str">
            <v>TM/20E#0017391</v>
          </cell>
          <cell r="J1994">
            <v>44620</v>
          </cell>
        </row>
        <row r="1995">
          <cell r="A1995" t="str">
            <v>9101161793</v>
          </cell>
          <cell r="B1995" t="str">
            <v>5131586538</v>
          </cell>
          <cell r="C1995" t="str">
            <v>2003606</v>
          </cell>
          <cell r="D1995" t="str">
            <v>CTY TNHH MTV TMDV NGỌC THƠM</v>
          </cell>
          <cell r="E1995">
            <v>44620</v>
          </cell>
          <cell r="F1995" t="str">
            <v>4978</v>
          </cell>
          <cell r="G1995" t="str">
            <v>WM+ NDH 182 Song Hào</v>
          </cell>
          <cell r="H1995" t="str">
            <v>VND</v>
          </cell>
          <cell r="I1995" t="str">
            <v>TM/20E#0003078</v>
          </cell>
          <cell r="J1995">
            <v>44620</v>
          </cell>
        </row>
        <row r="1996">
          <cell r="A1996" t="str">
            <v>9101161802</v>
          </cell>
          <cell r="B1996" t="str">
            <v>5131586540</v>
          </cell>
          <cell r="C1996" t="str">
            <v>2003606</v>
          </cell>
          <cell r="D1996" t="str">
            <v>CTY TNHH MTV TMDV NGỌC THƠM</v>
          </cell>
          <cell r="E1996">
            <v>44620</v>
          </cell>
          <cell r="F1996" t="str">
            <v>3254</v>
          </cell>
          <cell r="G1996" t="str">
            <v>WM+ HCM 54B Nguyễn Thị Huỳnh</v>
          </cell>
          <cell r="H1996" t="str">
            <v>VND</v>
          </cell>
          <cell r="I1996" t="str">
            <v>TM/20E#0058944</v>
          </cell>
          <cell r="J1996">
            <v>44620</v>
          </cell>
        </row>
        <row r="1997">
          <cell r="A1997" t="str">
            <v>9101161894</v>
          </cell>
          <cell r="B1997" t="str">
            <v>5131586578</v>
          </cell>
          <cell r="C1997" t="str">
            <v>2003606</v>
          </cell>
          <cell r="D1997" t="str">
            <v>CTY TNHH MTV TMDV NGỌC THƠM</v>
          </cell>
          <cell r="E1997">
            <v>44620</v>
          </cell>
          <cell r="F1997" t="str">
            <v>5272</v>
          </cell>
          <cell r="G1997" t="str">
            <v>WM+ HNI Khu đấu giá Tổ 1 TT Só</v>
          </cell>
          <cell r="H1997" t="str">
            <v>VND</v>
          </cell>
          <cell r="I1997" t="str">
            <v>TM/20E#0198143</v>
          </cell>
          <cell r="J1997">
            <v>44620</v>
          </cell>
        </row>
        <row r="1998">
          <cell r="A1998" t="str">
            <v>9101161895</v>
          </cell>
          <cell r="B1998" t="str">
            <v>5131586579</v>
          </cell>
          <cell r="C1998" t="str">
            <v>2003606</v>
          </cell>
          <cell r="D1998" t="str">
            <v>CTY TNHH MTV TMDV NGỌC THƠM</v>
          </cell>
          <cell r="E1998">
            <v>44620</v>
          </cell>
          <cell r="F1998" t="str">
            <v>5370</v>
          </cell>
          <cell r="G1998" t="str">
            <v>WM+ SLA 67 Trường Chinh</v>
          </cell>
          <cell r="H1998" t="str">
            <v>VND</v>
          </cell>
          <cell r="I1998" t="str">
            <v>TM/20E#0001016</v>
          </cell>
          <cell r="J1998">
            <v>44620</v>
          </cell>
        </row>
        <row r="1999">
          <cell r="A1999" t="str">
            <v>9101161926</v>
          </cell>
          <cell r="B1999" t="str">
            <v>5131586597</v>
          </cell>
          <cell r="C1999" t="str">
            <v>2003606</v>
          </cell>
          <cell r="D1999" t="str">
            <v>CTY TNHH MTV TMDV NGỌC THƠM</v>
          </cell>
          <cell r="E1999">
            <v>44620</v>
          </cell>
          <cell r="F1999" t="str">
            <v>5341</v>
          </cell>
          <cell r="G1999" t="str">
            <v>WM+ HNI Thôn 3 Xã Phượng Cách</v>
          </cell>
          <cell r="H1999" t="str">
            <v>VND</v>
          </cell>
          <cell r="I1999" t="str">
            <v>TM/20E#0198156</v>
          </cell>
          <cell r="J1999">
            <v>44620</v>
          </cell>
        </row>
        <row r="2000">
          <cell r="A2000" t="str">
            <v>9101161938</v>
          </cell>
          <cell r="B2000" t="str">
            <v>5131586602</v>
          </cell>
          <cell r="C2000" t="str">
            <v>2003606</v>
          </cell>
          <cell r="D2000" t="str">
            <v>CTY TNHH MTV TMDV NGỌC THƠM</v>
          </cell>
          <cell r="E2000">
            <v>44620</v>
          </cell>
          <cell r="F2000" t="str">
            <v>4947</v>
          </cell>
          <cell r="G2000" t="str">
            <v>WM+ GLI 27-29 Nguyễn Văn Trỗi</v>
          </cell>
          <cell r="H2000" t="str">
            <v>VND</v>
          </cell>
          <cell r="I2000" t="str">
            <v>TM/20E#0001616</v>
          </cell>
          <cell r="J2000">
            <v>44620</v>
          </cell>
        </row>
        <row r="2001">
          <cell r="A2001" t="str">
            <v>9101161984</v>
          </cell>
          <cell r="B2001" t="str">
            <v>5131586639</v>
          </cell>
          <cell r="C2001" t="str">
            <v>2003606</v>
          </cell>
          <cell r="D2001" t="str">
            <v>CTY TNHH MTV TMDV NGỌC THƠM</v>
          </cell>
          <cell r="E2001">
            <v>44620</v>
          </cell>
          <cell r="F2001" t="str">
            <v>5303</v>
          </cell>
          <cell r="G2001" t="str">
            <v>WM+ HNI 114 Ngõ Văn Chương 2</v>
          </cell>
          <cell r="H2001" t="str">
            <v>VND</v>
          </cell>
          <cell r="I2001" t="str">
            <v>TM/20E#0198172</v>
          </cell>
          <cell r="J2001">
            <v>44620</v>
          </cell>
        </row>
        <row r="2002">
          <cell r="A2002" t="str">
            <v>9101162002</v>
          </cell>
          <cell r="B2002" t="str">
            <v>5131586648</v>
          </cell>
          <cell r="C2002" t="str">
            <v>2003606</v>
          </cell>
          <cell r="D2002" t="str">
            <v>CTY TNHH MTV TMDV NGỌC THƠM</v>
          </cell>
          <cell r="E2002">
            <v>44620</v>
          </cell>
          <cell r="F2002" t="str">
            <v>5292</v>
          </cell>
          <cell r="G2002" t="str">
            <v>WM+ NAN LK1-04 Trường Thịnh Ph</v>
          </cell>
          <cell r="H2002" t="str">
            <v>VND</v>
          </cell>
          <cell r="I2002" t="str">
            <v>TM/20E#0004318</v>
          </cell>
          <cell r="J2002">
            <v>44620</v>
          </cell>
        </row>
        <row r="2003">
          <cell r="A2003" t="str">
            <v>9101162013</v>
          </cell>
          <cell r="B2003" t="str">
            <v>5131586660</v>
          </cell>
          <cell r="C2003" t="str">
            <v>2003606</v>
          </cell>
          <cell r="D2003" t="str">
            <v>CTY TNHH MTV TMDV NGỌC THƠM</v>
          </cell>
          <cell r="E2003">
            <v>44620</v>
          </cell>
          <cell r="F2003" t="str">
            <v>4009</v>
          </cell>
          <cell r="G2003" t="str">
            <v>WM+ TBH 40-42 Minh Khai</v>
          </cell>
          <cell r="H2003" t="str">
            <v>VND</v>
          </cell>
          <cell r="I2003" t="str">
            <v>TM/20E#0002134</v>
          </cell>
          <cell r="J2003">
            <v>44620</v>
          </cell>
        </row>
        <row r="2004">
          <cell r="A2004" t="str">
            <v>9101162027</v>
          </cell>
          <cell r="B2004" t="str">
            <v>5131586673</v>
          </cell>
          <cell r="C2004" t="str">
            <v>2003606</v>
          </cell>
          <cell r="D2004" t="str">
            <v>CTY TNHH MTV TMDV NGỌC THƠM</v>
          </cell>
          <cell r="E2004">
            <v>44620</v>
          </cell>
          <cell r="F2004" t="str">
            <v>4603</v>
          </cell>
          <cell r="G2004" t="str">
            <v>WM+ HNI 31 Tùng Thiện</v>
          </cell>
          <cell r="H2004" t="str">
            <v>VND</v>
          </cell>
          <cell r="I2004" t="str">
            <v>TM/20E#0198186</v>
          </cell>
          <cell r="J2004">
            <v>44620</v>
          </cell>
        </row>
        <row r="2005">
          <cell r="A2005" t="str">
            <v>9101162028</v>
          </cell>
          <cell r="B2005" t="str">
            <v>5131586674</v>
          </cell>
          <cell r="C2005" t="str">
            <v>2003606</v>
          </cell>
          <cell r="D2005" t="str">
            <v>CTY TNHH MTV TMDV NGỌC THƠM</v>
          </cell>
          <cell r="E2005">
            <v>44620</v>
          </cell>
          <cell r="F2005" t="str">
            <v>2811</v>
          </cell>
          <cell r="G2005" t="str">
            <v>WM+ HNI 402 Kim Giang</v>
          </cell>
          <cell r="H2005" t="str">
            <v>VND</v>
          </cell>
          <cell r="I2005" t="str">
            <v>TM/20E#0198187</v>
          </cell>
          <cell r="J2005">
            <v>44620</v>
          </cell>
        </row>
        <row r="2006">
          <cell r="A2006" t="str">
            <v>9101162038</v>
          </cell>
          <cell r="B2006" t="str">
            <v>5131586687</v>
          </cell>
          <cell r="C2006" t="str">
            <v>2003606</v>
          </cell>
          <cell r="D2006" t="str">
            <v>CTY TNHH MTV TMDV NGỌC THƠM</v>
          </cell>
          <cell r="E2006">
            <v>44620</v>
          </cell>
          <cell r="F2006" t="str">
            <v>5243</v>
          </cell>
          <cell r="G2006" t="str">
            <v>WM+ TVH 214 Lê Lợi</v>
          </cell>
          <cell r="H2006" t="str">
            <v>VND</v>
          </cell>
          <cell r="I2006" t="str">
            <v>TM/20E#0001889</v>
          </cell>
          <cell r="J2006">
            <v>44620</v>
          </cell>
        </row>
        <row r="2007">
          <cell r="A2007" t="str">
            <v>9101162085</v>
          </cell>
          <cell r="B2007" t="str">
            <v>5131586732</v>
          </cell>
          <cell r="C2007" t="str">
            <v>2003606</v>
          </cell>
          <cell r="D2007" t="str">
            <v>CTY TNHH MTV TMDV NGỌC THƠM</v>
          </cell>
          <cell r="E2007">
            <v>44620</v>
          </cell>
          <cell r="F2007" t="str">
            <v>6017</v>
          </cell>
          <cell r="G2007" t="str">
            <v>WM+ HNI M7-108 Mipec City View</v>
          </cell>
          <cell r="H2007" t="str">
            <v>VND</v>
          </cell>
          <cell r="I2007" t="str">
            <v>TM/20E#0198213</v>
          </cell>
          <cell r="J2007">
            <v>44620</v>
          </cell>
        </row>
        <row r="2008">
          <cell r="A2008" t="str">
            <v>9101162099</v>
          </cell>
          <cell r="B2008" t="str">
            <v>5131586744</v>
          </cell>
          <cell r="C2008" t="str">
            <v>2003606</v>
          </cell>
          <cell r="D2008" t="str">
            <v>CTY TNHH MTV TMDV NGỌC THƠM</v>
          </cell>
          <cell r="E2008">
            <v>44620</v>
          </cell>
          <cell r="F2008" t="str">
            <v>3604</v>
          </cell>
          <cell r="G2008" t="str">
            <v>WM+ TGG 152 Lý Thường Kiệt</v>
          </cell>
          <cell r="H2008" t="str">
            <v>VND</v>
          </cell>
          <cell r="I2008" t="str">
            <v>TM/20E#0000709</v>
          </cell>
          <cell r="J2008">
            <v>44620</v>
          </cell>
        </row>
        <row r="2009">
          <cell r="A2009" t="str">
            <v>9101162102</v>
          </cell>
          <cell r="B2009" t="str">
            <v>5131586746</v>
          </cell>
          <cell r="C2009" t="str">
            <v>2003606</v>
          </cell>
          <cell r="D2009" t="str">
            <v>CTY TNHH MTV TMDV NGỌC THƠM</v>
          </cell>
          <cell r="E2009">
            <v>44620</v>
          </cell>
          <cell r="F2009" t="str">
            <v>4615</v>
          </cell>
          <cell r="G2009" t="str">
            <v>WM+ HCM 950-950A Tạ Quang Bửu</v>
          </cell>
          <cell r="H2009" t="str">
            <v>VND</v>
          </cell>
          <cell r="I2009" t="str">
            <v>TM/20E#0058966</v>
          </cell>
          <cell r="J2009">
            <v>44620</v>
          </cell>
        </row>
        <row r="2010">
          <cell r="A2010" t="str">
            <v>9101162108</v>
          </cell>
          <cell r="B2010" t="str">
            <v>5131586753</v>
          </cell>
          <cell r="C2010" t="str">
            <v>2003606</v>
          </cell>
          <cell r="D2010" t="str">
            <v>CTY TNHH MTV TMDV NGỌC THƠM</v>
          </cell>
          <cell r="E2010">
            <v>44620</v>
          </cell>
          <cell r="F2010" t="str">
            <v>5095</v>
          </cell>
          <cell r="G2010" t="str">
            <v>WM+ NDH 40 Đông A</v>
          </cell>
          <cell r="H2010" t="str">
            <v>VND</v>
          </cell>
          <cell r="I2010" t="str">
            <v>TM/20E#0003081</v>
          </cell>
          <cell r="J2010">
            <v>44620</v>
          </cell>
        </row>
        <row r="2011">
          <cell r="A2011" t="str">
            <v>9101162134</v>
          </cell>
          <cell r="B2011" t="str">
            <v>5131586790</v>
          </cell>
          <cell r="C2011" t="str">
            <v>2003606</v>
          </cell>
          <cell r="D2011" t="str">
            <v>CTY TNHH MTV TMDV NGỌC THƠM</v>
          </cell>
          <cell r="E2011">
            <v>44620</v>
          </cell>
          <cell r="F2011" t="str">
            <v>1590</v>
          </cell>
          <cell r="G2011" t="str">
            <v>WM VCP HNI Bắc Từ Liêm</v>
          </cell>
          <cell r="H2011" t="str">
            <v>VND</v>
          </cell>
          <cell r="I2011" t="str">
            <v>TM/20E#0198227</v>
          </cell>
          <cell r="J2011">
            <v>44620</v>
          </cell>
        </row>
        <row r="2012">
          <cell r="A2012" t="str">
            <v>9101162152</v>
          </cell>
          <cell r="B2012" t="str">
            <v>5131586813</v>
          </cell>
          <cell r="C2012" t="str">
            <v>2003606</v>
          </cell>
          <cell r="D2012" t="str">
            <v>CTY TNHH MTV TMDV NGỌC THƠM</v>
          </cell>
          <cell r="E2012">
            <v>44620</v>
          </cell>
          <cell r="F2012" t="str">
            <v>5918</v>
          </cell>
          <cell r="G2012" t="str">
            <v>WM+ PTO Khu 12 Phú Hộ</v>
          </cell>
          <cell r="H2012" t="str">
            <v>VND</v>
          </cell>
          <cell r="I2012" t="str">
            <v>TM/20E#0003633</v>
          </cell>
          <cell r="J2012">
            <v>44620</v>
          </cell>
        </row>
        <row r="2013">
          <cell r="A2013" t="str">
            <v>9101162160</v>
          </cell>
          <cell r="B2013" t="str">
            <v>5131586823</v>
          </cell>
          <cell r="C2013" t="str">
            <v>2003606</v>
          </cell>
          <cell r="D2013" t="str">
            <v>CTY TNHH MTV TMDV NGỌC THƠM</v>
          </cell>
          <cell r="E2013">
            <v>44620</v>
          </cell>
          <cell r="F2013" t="str">
            <v>5606</v>
          </cell>
          <cell r="G2013" t="str">
            <v>WM+HCM 685/32 Xô Viết Nghệ Tĩn</v>
          </cell>
          <cell r="H2013" t="str">
            <v>VND</v>
          </cell>
          <cell r="I2013" t="str">
            <v>TM/20E#0058981</v>
          </cell>
          <cell r="J2013">
            <v>44620</v>
          </cell>
        </row>
        <row r="2014">
          <cell r="A2014" t="str">
            <v>9101162161</v>
          </cell>
          <cell r="B2014" t="str">
            <v>5131586826</v>
          </cell>
          <cell r="C2014" t="str">
            <v>2003606</v>
          </cell>
          <cell r="D2014" t="str">
            <v>CTY TNHH MTV TMDV NGỌC THƠM</v>
          </cell>
          <cell r="E2014">
            <v>44620</v>
          </cell>
          <cell r="F2014" t="str">
            <v>3191</v>
          </cell>
          <cell r="G2014" t="str">
            <v>WM+ HNI Metropolitan CT36</v>
          </cell>
          <cell r="H2014" t="str">
            <v>VND</v>
          </cell>
          <cell r="I2014" t="str">
            <v>TM/20E#0198236</v>
          </cell>
          <cell r="J2014">
            <v>44620</v>
          </cell>
        </row>
        <row r="2015">
          <cell r="A2015" t="str">
            <v>9101162173</v>
          </cell>
          <cell r="B2015" t="str">
            <v>5131586837</v>
          </cell>
          <cell r="C2015" t="str">
            <v>2003606</v>
          </cell>
          <cell r="D2015" t="str">
            <v>CTY TNHH MTV TMDV NGỌC THƠM</v>
          </cell>
          <cell r="E2015">
            <v>44620</v>
          </cell>
          <cell r="F2015" t="str">
            <v>5890</v>
          </cell>
          <cell r="G2015" t="str">
            <v>WM+ HDG Chợ Mũ, Tứ Kỳ</v>
          </cell>
          <cell r="H2015" t="str">
            <v>VND</v>
          </cell>
          <cell r="I2015" t="str">
            <v>TM/20E#0004664</v>
          </cell>
          <cell r="J2015">
            <v>44620</v>
          </cell>
        </row>
        <row r="2016">
          <cell r="A2016" t="str">
            <v>9101162179</v>
          </cell>
          <cell r="B2016" t="str">
            <v>5131586850</v>
          </cell>
          <cell r="C2016" t="str">
            <v>2003606</v>
          </cell>
          <cell r="D2016" t="str">
            <v>CTY TNHH MTV TMDV NGỌC THƠM</v>
          </cell>
          <cell r="E2016">
            <v>44620</v>
          </cell>
          <cell r="F2016" t="str">
            <v>4168</v>
          </cell>
          <cell r="G2016" t="str">
            <v>WM+ HNI 103 An Bình</v>
          </cell>
          <cell r="H2016" t="str">
            <v>VND</v>
          </cell>
          <cell r="I2016" t="str">
            <v>TM/20E#0198239</v>
          </cell>
          <cell r="J2016">
            <v>44620</v>
          </cell>
        </row>
        <row r="2017">
          <cell r="A2017" t="str">
            <v>9101162196</v>
          </cell>
          <cell r="B2017" t="str">
            <v>5131586872</v>
          </cell>
          <cell r="C2017" t="str">
            <v>2003606</v>
          </cell>
          <cell r="D2017" t="str">
            <v>CTY TNHH MTV TMDV NGỌC THƠM</v>
          </cell>
          <cell r="E2017">
            <v>44620</v>
          </cell>
          <cell r="F2017" t="str">
            <v>3300</v>
          </cell>
          <cell r="G2017" t="str">
            <v>WM+ HPG 449 Thiên Lôi</v>
          </cell>
          <cell r="H2017" t="str">
            <v>VND</v>
          </cell>
          <cell r="I2017" t="str">
            <v>TM/20E#0014731</v>
          </cell>
          <cell r="J2017">
            <v>44620</v>
          </cell>
        </row>
        <row r="2018">
          <cell r="A2018" t="str">
            <v>9101162212</v>
          </cell>
          <cell r="B2018" t="str">
            <v>5131586893</v>
          </cell>
          <cell r="C2018" t="str">
            <v>2003606</v>
          </cell>
          <cell r="D2018" t="str">
            <v>CTY TNHH MTV TMDV NGỌC THƠM</v>
          </cell>
          <cell r="E2018">
            <v>44620</v>
          </cell>
          <cell r="F2018" t="str">
            <v>2364</v>
          </cell>
          <cell r="G2018" t="str">
            <v>WM+ HNI 102-K9 Việt Hưng</v>
          </cell>
          <cell r="H2018" t="str">
            <v>VND</v>
          </cell>
          <cell r="I2018" t="str">
            <v>TM/20E#0198249</v>
          </cell>
          <cell r="J2018">
            <v>44620</v>
          </cell>
        </row>
        <row r="2019">
          <cell r="A2019" t="str">
            <v>9101162258</v>
          </cell>
          <cell r="B2019" t="str">
            <v>5131586913</v>
          </cell>
          <cell r="C2019" t="str">
            <v>2003606</v>
          </cell>
          <cell r="D2019" t="str">
            <v>CTY TNHH MTV TMDV NGỌC THƠM</v>
          </cell>
          <cell r="E2019">
            <v>44620</v>
          </cell>
          <cell r="F2019" t="str">
            <v>5393</v>
          </cell>
          <cell r="G2019" t="str">
            <v>WM+ BGG 134 Thánh Thiên</v>
          </cell>
          <cell r="H2019" t="str">
            <v>VND</v>
          </cell>
          <cell r="I2019" t="str">
            <v>TM/20E#0003257</v>
          </cell>
          <cell r="J2019">
            <v>44620</v>
          </cell>
        </row>
        <row r="2020">
          <cell r="A2020" t="str">
            <v>9101162265</v>
          </cell>
          <cell r="B2020" t="str">
            <v>5131586920</v>
          </cell>
          <cell r="C2020" t="str">
            <v>2003606</v>
          </cell>
          <cell r="D2020" t="str">
            <v>CTY TNHH MTV TMDV NGỌC THƠM</v>
          </cell>
          <cell r="E2020">
            <v>44620</v>
          </cell>
          <cell r="F2020" t="str">
            <v>4710</v>
          </cell>
          <cell r="G2020" t="str">
            <v>WM+ BGG 30 Nguyễn Thị Lưu</v>
          </cell>
          <cell r="H2020" t="str">
            <v>VND</v>
          </cell>
          <cell r="I2020" t="str">
            <v>TM/20E#0003258</v>
          </cell>
          <cell r="J2020">
            <v>44620</v>
          </cell>
        </row>
        <row r="2021">
          <cell r="A2021" t="str">
            <v>9101162290</v>
          </cell>
          <cell r="B2021" t="str">
            <v>5131586956</v>
          </cell>
          <cell r="C2021" t="str">
            <v>2003606</v>
          </cell>
          <cell r="D2021" t="str">
            <v>CTY TNHH MTV TMDV NGỌC THƠM</v>
          </cell>
          <cell r="E2021">
            <v>44620</v>
          </cell>
          <cell r="F2021" t="str">
            <v>3823</v>
          </cell>
          <cell r="G2021" t="str">
            <v>WM+ THA 88 Đinh Công Tráng</v>
          </cell>
          <cell r="H2021" t="str">
            <v>VND</v>
          </cell>
          <cell r="I2021" t="str">
            <v>TM/20E#0007200</v>
          </cell>
          <cell r="J2021">
            <v>44620</v>
          </cell>
        </row>
        <row r="2022">
          <cell r="A2022" t="str">
            <v>9101162334</v>
          </cell>
          <cell r="B2022" t="str">
            <v>5131587000</v>
          </cell>
          <cell r="C2022" t="str">
            <v>2003606</v>
          </cell>
          <cell r="D2022" t="str">
            <v>CTY TNHH MTV TMDV NGỌC THƠM</v>
          </cell>
          <cell r="E2022">
            <v>44620</v>
          </cell>
          <cell r="F2022" t="str">
            <v>4024</v>
          </cell>
          <cell r="G2022" t="str">
            <v>WM+ HNI T1-30 Gemek Tower</v>
          </cell>
          <cell r="H2022" t="str">
            <v>VND</v>
          </cell>
          <cell r="I2022" t="str">
            <v>TM/20E#0198272</v>
          </cell>
          <cell r="J2022">
            <v>44620</v>
          </cell>
        </row>
        <row r="2023">
          <cell r="A2023" t="str">
            <v>9101162358</v>
          </cell>
          <cell r="B2023" t="str">
            <v>5131587025</v>
          </cell>
          <cell r="C2023" t="str">
            <v>2003606</v>
          </cell>
          <cell r="D2023" t="str">
            <v>CTY TNHH MTV TMDV NGỌC THƠM</v>
          </cell>
          <cell r="E2023">
            <v>44620</v>
          </cell>
          <cell r="F2023" t="str">
            <v>4473</v>
          </cell>
          <cell r="G2023" t="str">
            <v>WM+ DNG 51 Nguyễn Nhàn</v>
          </cell>
          <cell r="H2023" t="str">
            <v>VND</v>
          </cell>
          <cell r="I2023" t="str">
            <v>TM/20E#0025905</v>
          </cell>
          <cell r="J2023">
            <v>44620</v>
          </cell>
        </row>
        <row r="2024">
          <cell r="A2024" t="str">
            <v>9101162364</v>
          </cell>
          <cell r="B2024" t="str">
            <v>5131587032</v>
          </cell>
          <cell r="C2024" t="str">
            <v>2003606</v>
          </cell>
          <cell r="D2024" t="str">
            <v>CTY TNHH MTV TMDV NGỌC THƠM</v>
          </cell>
          <cell r="E2024">
            <v>44620</v>
          </cell>
          <cell r="F2024" t="str">
            <v>4760</v>
          </cell>
          <cell r="G2024" t="str">
            <v>WM+ NBH Thôn Vườn Hoa</v>
          </cell>
          <cell r="H2024" t="str">
            <v>VND</v>
          </cell>
          <cell r="I2024" t="str">
            <v>TM/20E#0002368</v>
          </cell>
          <cell r="J2024">
            <v>44620</v>
          </cell>
        </row>
        <row r="2025">
          <cell r="A2025" t="str">
            <v>9101162367</v>
          </cell>
          <cell r="B2025" t="str">
            <v>5131587036</v>
          </cell>
          <cell r="C2025" t="str">
            <v>2003606</v>
          </cell>
          <cell r="D2025" t="str">
            <v>CTY TNHH MTV TMDV NGỌC THƠM</v>
          </cell>
          <cell r="E2025">
            <v>44620</v>
          </cell>
          <cell r="F2025" t="str">
            <v>4046</v>
          </cell>
          <cell r="G2025" t="str">
            <v>WM+ HCM 486 Lê Đức Thọ</v>
          </cell>
          <cell r="H2025" t="str">
            <v>VND</v>
          </cell>
          <cell r="I2025" t="str">
            <v>TM/20E#0059001</v>
          </cell>
          <cell r="J2025">
            <v>44620</v>
          </cell>
        </row>
        <row r="2026">
          <cell r="A2026" t="str">
            <v>9101162395</v>
          </cell>
          <cell r="B2026" t="str">
            <v>5131587063</v>
          </cell>
          <cell r="C2026" t="str">
            <v>2003606</v>
          </cell>
          <cell r="D2026" t="str">
            <v>CTY TNHH MTV TMDV NGỌC THƠM</v>
          </cell>
          <cell r="E2026">
            <v>44620</v>
          </cell>
          <cell r="F2026" t="str">
            <v>5868</v>
          </cell>
          <cell r="G2026" t="str">
            <v>WM+ TNN 602 Dương Tự Minh</v>
          </cell>
          <cell r="H2026" t="str">
            <v>VND</v>
          </cell>
          <cell r="I2026" t="str">
            <v>TM/20E#0002196</v>
          </cell>
          <cell r="J2026">
            <v>44620</v>
          </cell>
        </row>
        <row r="2027">
          <cell r="A2027" t="str">
            <v>9101162402</v>
          </cell>
          <cell r="B2027" t="str">
            <v>5131587065</v>
          </cell>
          <cell r="C2027" t="str">
            <v>2003606</v>
          </cell>
          <cell r="D2027" t="str">
            <v>CTY TNHH MTV TMDV NGỌC THƠM</v>
          </cell>
          <cell r="E2027">
            <v>44620</v>
          </cell>
          <cell r="F2027" t="str">
            <v>5864</v>
          </cell>
          <cell r="G2027" t="str">
            <v>WM+ DNG 407 Âu Cơ</v>
          </cell>
          <cell r="H2027" t="str">
            <v>VND</v>
          </cell>
          <cell r="I2027" t="str">
            <v>TM/20E#0025910</v>
          </cell>
          <cell r="J2027">
            <v>44620</v>
          </cell>
        </row>
        <row r="2028">
          <cell r="A2028" t="str">
            <v>9101162403</v>
          </cell>
          <cell r="B2028" t="str">
            <v>5131587068</v>
          </cell>
          <cell r="C2028" t="str">
            <v>2003606</v>
          </cell>
          <cell r="D2028" t="str">
            <v>CTY TNHH MTV TMDV NGỌC THƠM</v>
          </cell>
          <cell r="E2028">
            <v>44620</v>
          </cell>
          <cell r="F2028" t="str">
            <v>1539</v>
          </cell>
          <cell r="G2028" t="str">
            <v>WM VCC HNI Bà Triệu</v>
          </cell>
          <cell r="H2028" t="str">
            <v>VND</v>
          </cell>
          <cell r="I2028" t="str">
            <v>TM/20E#0198288</v>
          </cell>
          <cell r="J2028">
            <v>44620</v>
          </cell>
        </row>
        <row r="2029">
          <cell r="A2029" t="str">
            <v>9101162408</v>
          </cell>
          <cell r="B2029" t="str">
            <v>5131587076</v>
          </cell>
          <cell r="C2029" t="str">
            <v>2003606</v>
          </cell>
          <cell r="D2029" t="str">
            <v>CTY TNHH MTV TMDV NGỌC THƠM</v>
          </cell>
          <cell r="E2029">
            <v>44620</v>
          </cell>
          <cell r="F2029" t="str">
            <v>3569</v>
          </cell>
          <cell r="G2029" t="str">
            <v>WM+ HNI 359 Lĩnh Nam</v>
          </cell>
          <cell r="H2029" t="str">
            <v>VND</v>
          </cell>
          <cell r="I2029" t="str">
            <v>TM/20E#0198290</v>
          </cell>
          <cell r="J2029">
            <v>44620</v>
          </cell>
        </row>
        <row r="2030">
          <cell r="A2030" t="str">
            <v>9101162411</v>
          </cell>
          <cell r="B2030" t="str">
            <v>5131587083</v>
          </cell>
          <cell r="C2030" t="str">
            <v>2003606</v>
          </cell>
          <cell r="D2030" t="str">
            <v>CTY TNHH MTV TMDV NGỌC THƠM</v>
          </cell>
          <cell r="E2030">
            <v>44620</v>
          </cell>
          <cell r="F2030" t="str">
            <v>3970</v>
          </cell>
          <cell r="G2030" t="str">
            <v>WM+ HCM 169 Nguyễn Phúc Nguyên</v>
          </cell>
          <cell r="H2030" t="str">
            <v>VND</v>
          </cell>
          <cell r="I2030" t="str">
            <v>TM/20E#0059005</v>
          </cell>
          <cell r="J2030">
            <v>44620</v>
          </cell>
        </row>
        <row r="2031">
          <cell r="A2031" t="str">
            <v>9101162413</v>
          </cell>
          <cell r="B2031" t="str">
            <v>5131587087</v>
          </cell>
          <cell r="C2031" t="str">
            <v>2003606</v>
          </cell>
          <cell r="D2031" t="str">
            <v>CTY TNHH MTV TMDV NGỌC THƠM</v>
          </cell>
          <cell r="E2031">
            <v>44620</v>
          </cell>
          <cell r="F2031" t="str">
            <v>5671</v>
          </cell>
          <cell r="G2031" t="str">
            <v>WM+ TBH 147-149 Trần Phú</v>
          </cell>
          <cell r="H2031" t="str">
            <v>VND</v>
          </cell>
          <cell r="I2031" t="str">
            <v>TM/20E#0002139</v>
          </cell>
          <cell r="J2031">
            <v>44620</v>
          </cell>
        </row>
        <row r="2032">
          <cell r="A2032" t="str">
            <v>9101162414</v>
          </cell>
          <cell r="B2032" t="str">
            <v>5131587089</v>
          </cell>
          <cell r="C2032" t="str">
            <v>2003606</v>
          </cell>
          <cell r="D2032" t="str">
            <v>CTY TNHH MTV TMDV NGỌC THƠM</v>
          </cell>
          <cell r="E2032">
            <v>44620</v>
          </cell>
          <cell r="F2032" t="str">
            <v>3633</v>
          </cell>
          <cell r="G2032" t="str">
            <v>WM+ THA 291 Lý Nhân Tông</v>
          </cell>
          <cell r="H2032" t="str">
            <v>VND</v>
          </cell>
          <cell r="I2032" t="str">
            <v>TM/20E#0007203</v>
          </cell>
          <cell r="J2032">
            <v>44620</v>
          </cell>
        </row>
        <row r="2033">
          <cell r="A2033" t="str">
            <v>9101162458</v>
          </cell>
          <cell r="B2033" t="str">
            <v>5131587145</v>
          </cell>
          <cell r="C2033" t="str">
            <v>2003606</v>
          </cell>
          <cell r="D2033" t="str">
            <v>CTY TNHH MTV TMDV NGỌC THƠM</v>
          </cell>
          <cell r="E2033">
            <v>44620</v>
          </cell>
          <cell r="F2033" t="str">
            <v>5773</v>
          </cell>
          <cell r="G2033" t="str">
            <v>WM+ QNH 334 Bạch Đằng, Nam Sơn</v>
          </cell>
          <cell r="H2033" t="str">
            <v>VND</v>
          </cell>
          <cell r="I2033" t="str">
            <v>TM/20E#0017410</v>
          </cell>
          <cell r="J2033">
            <v>44620</v>
          </cell>
        </row>
        <row r="2034">
          <cell r="A2034" t="str">
            <v>9101162475</v>
          </cell>
          <cell r="B2034" t="str">
            <v>5131587152</v>
          </cell>
          <cell r="C2034" t="str">
            <v>2003606</v>
          </cell>
          <cell r="D2034" t="str">
            <v>CTY TNHH MTV TMDV NGỌC THƠM</v>
          </cell>
          <cell r="E2034">
            <v>44620</v>
          </cell>
          <cell r="F2034" t="str">
            <v>4128</v>
          </cell>
          <cell r="G2034" t="str">
            <v>WM+ HNI 119 Đường nước Phần La</v>
          </cell>
          <cell r="H2034" t="str">
            <v>VND</v>
          </cell>
          <cell r="I2034" t="str">
            <v>TM/20E#0198313</v>
          </cell>
          <cell r="J2034">
            <v>44620</v>
          </cell>
        </row>
        <row r="2035">
          <cell r="A2035" t="str">
            <v>9101162492</v>
          </cell>
          <cell r="B2035" t="str">
            <v>5131587182</v>
          </cell>
          <cell r="C2035" t="str">
            <v>2003606</v>
          </cell>
          <cell r="D2035" t="str">
            <v>CTY TNHH MTV TMDV NGỌC THƠM</v>
          </cell>
          <cell r="E2035">
            <v>44620</v>
          </cell>
          <cell r="F2035" t="str">
            <v>4909</v>
          </cell>
          <cell r="G2035" t="str">
            <v>WM+ GLI 32 Lê Duẩn</v>
          </cell>
          <cell r="H2035" t="str">
            <v>VND</v>
          </cell>
          <cell r="I2035" t="str">
            <v>TM/20E#0001619</v>
          </cell>
          <cell r="J2035">
            <v>44620</v>
          </cell>
        </row>
        <row r="2036">
          <cell r="A2036" t="str">
            <v>9101162495</v>
          </cell>
          <cell r="B2036" t="str">
            <v>5131587185</v>
          </cell>
          <cell r="C2036" t="str">
            <v>2003606</v>
          </cell>
          <cell r="D2036" t="str">
            <v>CTY TNHH MTV TMDV NGỌC THƠM</v>
          </cell>
          <cell r="E2036">
            <v>44620</v>
          </cell>
          <cell r="F2036" t="str">
            <v>1636</v>
          </cell>
          <cell r="G2036" t="str">
            <v>WM VCP DTP Cao Lãnh</v>
          </cell>
          <cell r="H2036" t="str">
            <v>VND</v>
          </cell>
          <cell r="I2036" t="str">
            <v>TM/20E#0001378</v>
          </cell>
          <cell r="J2036">
            <v>44620</v>
          </cell>
        </row>
        <row r="2037">
          <cell r="A2037" t="str">
            <v>9101162527</v>
          </cell>
          <cell r="B2037" t="str">
            <v>5131586105</v>
          </cell>
          <cell r="C2037" t="str">
            <v>2003606</v>
          </cell>
          <cell r="D2037" t="str">
            <v>CTY TNHH MTV TMDV NGỌC THƠM</v>
          </cell>
          <cell r="E2037">
            <v>44620</v>
          </cell>
          <cell r="F2037" t="str">
            <v>4865</v>
          </cell>
          <cell r="G2037" t="str">
            <v>WM+ HYN Chợ Đầu</v>
          </cell>
          <cell r="H2037" t="str">
            <v>VND</v>
          </cell>
          <cell r="I2037" t="str">
            <v>TM/20E#0002937</v>
          </cell>
          <cell r="J2037">
            <v>44620</v>
          </cell>
        </row>
        <row r="2038">
          <cell r="A2038" t="str">
            <v>9101162543</v>
          </cell>
          <cell r="B2038" t="str">
            <v>5131586113</v>
          </cell>
          <cell r="C2038" t="str">
            <v>2003606</v>
          </cell>
          <cell r="D2038" t="str">
            <v>CTY TNHH MTV TMDV NGỌC THƠM</v>
          </cell>
          <cell r="E2038">
            <v>44620</v>
          </cell>
          <cell r="F2038" t="str">
            <v>3985</v>
          </cell>
          <cell r="G2038" t="str">
            <v>WM+ DNG 148 Ông Ích Khiêm</v>
          </cell>
          <cell r="H2038" t="str">
            <v>VND</v>
          </cell>
          <cell r="I2038" t="str">
            <v>TM/20E#0025877</v>
          </cell>
          <cell r="J2038">
            <v>44620</v>
          </cell>
        </row>
        <row r="2039">
          <cell r="A2039" t="str">
            <v>9101162557</v>
          </cell>
          <cell r="B2039" t="str">
            <v>5131586119</v>
          </cell>
          <cell r="C2039" t="str">
            <v>2003606</v>
          </cell>
          <cell r="D2039" t="str">
            <v>CTY TNHH MTV TMDV NGỌC THƠM</v>
          </cell>
          <cell r="E2039">
            <v>44620</v>
          </cell>
          <cell r="F2039" t="str">
            <v>2151</v>
          </cell>
          <cell r="G2039" t="str">
            <v>WM+ HNI 59 Mai Hắc Đế</v>
          </cell>
          <cell r="H2039" t="str">
            <v>VND</v>
          </cell>
          <cell r="I2039" t="str">
            <v>TM/20E#0197975</v>
          </cell>
          <cell r="J2039">
            <v>44620</v>
          </cell>
        </row>
        <row r="2040">
          <cell r="A2040" t="str">
            <v>9101162567</v>
          </cell>
          <cell r="B2040" t="str">
            <v>5131586125</v>
          </cell>
          <cell r="C2040" t="str">
            <v>2003606</v>
          </cell>
          <cell r="D2040" t="str">
            <v>CTY TNHH MTV TMDV NGỌC THƠM</v>
          </cell>
          <cell r="E2040">
            <v>44620</v>
          </cell>
          <cell r="F2040" t="str">
            <v>5468</v>
          </cell>
          <cell r="G2040" t="str">
            <v>WM+ HNI 33-35 Ngõ Quan Thổ 1</v>
          </cell>
          <cell r="H2040" t="str">
            <v>VND</v>
          </cell>
          <cell r="I2040" t="str">
            <v>TM/20E#0197977</v>
          </cell>
          <cell r="J2040">
            <v>44620</v>
          </cell>
        </row>
        <row r="2041">
          <cell r="A2041" t="str">
            <v>9101162572</v>
          </cell>
          <cell r="B2041" t="str">
            <v>5131588159</v>
          </cell>
          <cell r="C2041" t="str">
            <v>2003606</v>
          </cell>
          <cell r="D2041" t="str">
            <v>CTY TNHH MTV TMDV NGỌC THƠM</v>
          </cell>
          <cell r="E2041">
            <v>44620</v>
          </cell>
          <cell r="F2041" t="str">
            <v>5677</v>
          </cell>
          <cell r="G2041" t="str">
            <v>WM+ HNI Ki ốt 05-06 OCT5 Resco</v>
          </cell>
          <cell r="H2041" t="str">
            <v>VND</v>
          </cell>
          <cell r="I2041" t="str">
            <v>TM/20E#0197961</v>
          </cell>
          <cell r="J2041">
            <v>44620</v>
          </cell>
        </row>
        <row r="2042">
          <cell r="A2042" t="str">
            <v>9101162584</v>
          </cell>
          <cell r="B2042" t="str">
            <v>5131586134</v>
          </cell>
          <cell r="C2042" t="str">
            <v>2003606</v>
          </cell>
          <cell r="D2042" t="str">
            <v>CTY TNHH MTV TMDV NGỌC THƠM</v>
          </cell>
          <cell r="E2042">
            <v>44620</v>
          </cell>
          <cell r="F2042" t="str">
            <v>5334</v>
          </cell>
          <cell r="G2042" t="str">
            <v>WM+ HCM 1042 Nguyễn Duy Trinh</v>
          </cell>
          <cell r="H2042" t="str">
            <v>VND</v>
          </cell>
          <cell r="I2042" t="str">
            <v>TM/20E#0058899</v>
          </cell>
          <cell r="J2042">
            <v>44620</v>
          </cell>
        </row>
        <row r="2043">
          <cell r="A2043" t="str">
            <v>9101162606</v>
          </cell>
          <cell r="B2043" t="str">
            <v>5131586140</v>
          </cell>
          <cell r="C2043" t="str">
            <v>2003606</v>
          </cell>
          <cell r="D2043" t="str">
            <v>CTY TNHH MTV TMDV NGỌC THƠM</v>
          </cell>
          <cell r="E2043">
            <v>44620</v>
          </cell>
          <cell r="F2043" t="str">
            <v>2402</v>
          </cell>
          <cell r="G2043" t="str">
            <v>WM+ HNI 19B Tô Ngọc Vân</v>
          </cell>
          <cell r="H2043" t="str">
            <v>VND</v>
          </cell>
          <cell r="I2043" t="str">
            <v>TM/20E#0197983</v>
          </cell>
          <cell r="J2043">
            <v>44620</v>
          </cell>
        </row>
        <row r="2044">
          <cell r="A2044" t="str">
            <v>9101162611</v>
          </cell>
          <cell r="B2044" t="str">
            <v>5131586143</v>
          </cell>
          <cell r="C2044" t="str">
            <v>2003606</v>
          </cell>
          <cell r="D2044" t="str">
            <v>CTY TNHH MTV TMDV NGỌC THƠM</v>
          </cell>
          <cell r="E2044">
            <v>44620</v>
          </cell>
          <cell r="F2044" t="str">
            <v>5866</v>
          </cell>
          <cell r="G2044" t="str">
            <v>WM+ TNN 109 Cách Mạng Tháng Tá</v>
          </cell>
          <cell r="H2044" t="str">
            <v>VND</v>
          </cell>
          <cell r="I2044" t="str">
            <v>TM/20E#0002187</v>
          </cell>
          <cell r="J2044">
            <v>44620</v>
          </cell>
        </row>
        <row r="2045">
          <cell r="A2045" t="str">
            <v>9101162641</v>
          </cell>
          <cell r="B2045" t="str">
            <v>5131586156</v>
          </cell>
          <cell r="C2045" t="str">
            <v>2003606</v>
          </cell>
          <cell r="D2045" t="str">
            <v>CTY TNHH MTV TMDV NGỌC THƠM</v>
          </cell>
          <cell r="E2045">
            <v>44620</v>
          </cell>
          <cell r="F2045" t="str">
            <v>4848</v>
          </cell>
          <cell r="G2045" t="str">
            <v>WM+ TNN 91 Lương Ngọc Quyến</v>
          </cell>
          <cell r="H2045" t="str">
            <v>VND</v>
          </cell>
          <cell r="I2045" t="str">
            <v>TM/20E#0002188</v>
          </cell>
          <cell r="J2045">
            <v>44620</v>
          </cell>
        </row>
        <row r="2046">
          <cell r="A2046" t="str">
            <v>9101162662</v>
          </cell>
          <cell r="B2046" t="str">
            <v>5131586162</v>
          </cell>
          <cell r="C2046" t="str">
            <v>2003606</v>
          </cell>
          <cell r="D2046" t="str">
            <v>CTY TNHH MTV TMDV NGỌC THƠM</v>
          </cell>
          <cell r="E2046">
            <v>44620</v>
          </cell>
          <cell r="F2046" t="str">
            <v>5135</v>
          </cell>
          <cell r="G2046" t="str">
            <v>WM+ LCI Số 003 Soi Tiền</v>
          </cell>
          <cell r="H2046" t="str">
            <v>VND</v>
          </cell>
          <cell r="I2046" t="str">
            <v>TM/20E#0000998</v>
          </cell>
          <cell r="J2046">
            <v>44620</v>
          </cell>
        </row>
        <row r="2047">
          <cell r="A2047" t="str">
            <v>9101162684</v>
          </cell>
          <cell r="B2047" t="str">
            <v>5131586167</v>
          </cell>
          <cell r="C2047" t="str">
            <v>2003606</v>
          </cell>
          <cell r="D2047" t="str">
            <v>CTY TNHH MTV TMDV NGỌC THƠM</v>
          </cell>
          <cell r="E2047">
            <v>44620</v>
          </cell>
          <cell r="F2047" t="str">
            <v>3596</v>
          </cell>
          <cell r="G2047" t="str">
            <v>WM+ VTU 134B Nam Kỳ Khởi Nghĩa</v>
          </cell>
          <cell r="H2047" t="str">
            <v>VND</v>
          </cell>
          <cell r="I2047" t="str">
            <v>TM/20E#0004140</v>
          </cell>
          <cell r="J2047">
            <v>44620</v>
          </cell>
        </row>
        <row r="2048">
          <cell r="A2048" t="str">
            <v>9101162688</v>
          </cell>
          <cell r="B2048" t="str">
            <v>5131586171</v>
          </cell>
          <cell r="C2048" t="str">
            <v>2003606</v>
          </cell>
          <cell r="D2048" t="str">
            <v>CTY TNHH MTV TMDV NGỌC THƠM</v>
          </cell>
          <cell r="E2048">
            <v>44620</v>
          </cell>
          <cell r="F2048" t="str">
            <v>5157</v>
          </cell>
          <cell r="G2048" t="str">
            <v>WM+ QNH Tổ 1 khu 1 Giếng Đáy</v>
          </cell>
          <cell r="H2048" t="str">
            <v>VND</v>
          </cell>
          <cell r="I2048" t="str">
            <v>TM/20E#0017375</v>
          </cell>
          <cell r="J2048">
            <v>44620</v>
          </cell>
        </row>
        <row r="2049">
          <cell r="A2049" t="str">
            <v>9101162719</v>
          </cell>
          <cell r="B2049" t="str">
            <v>5131586181</v>
          </cell>
          <cell r="C2049" t="str">
            <v>2003606</v>
          </cell>
          <cell r="D2049" t="str">
            <v>CTY TNHH MTV TMDV NGỌC THƠM</v>
          </cell>
          <cell r="E2049">
            <v>44620</v>
          </cell>
          <cell r="F2049" t="str">
            <v>5130</v>
          </cell>
          <cell r="G2049" t="str">
            <v>WM+ KGG Lô L7 – 6 Huỳnh Thúc K</v>
          </cell>
          <cell r="H2049" t="str">
            <v>VND</v>
          </cell>
          <cell r="I2049" t="str">
            <v>TM/20E#0001917</v>
          </cell>
          <cell r="J2049">
            <v>44620</v>
          </cell>
        </row>
        <row r="2050">
          <cell r="A2050" t="str">
            <v>9101162734</v>
          </cell>
          <cell r="B2050" t="str">
            <v>5131586186</v>
          </cell>
          <cell r="C2050" t="str">
            <v>2003606</v>
          </cell>
          <cell r="D2050" t="str">
            <v>CTY TNHH MTV TMDV NGỌC THƠM</v>
          </cell>
          <cell r="E2050">
            <v>44620</v>
          </cell>
          <cell r="F2050" t="str">
            <v>2070</v>
          </cell>
          <cell r="G2050" t="str">
            <v>WM+ HNI 49 Lê Duẩn</v>
          </cell>
          <cell r="H2050" t="str">
            <v>VND</v>
          </cell>
          <cell r="I2050" t="str">
            <v>TM/20E#0198001</v>
          </cell>
          <cell r="J2050">
            <v>44620</v>
          </cell>
        </row>
        <row r="2051">
          <cell r="A2051" t="str">
            <v>9101162736</v>
          </cell>
          <cell r="B2051" t="str">
            <v>5131586187</v>
          </cell>
          <cell r="C2051" t="str">
            <v>2003606</v>
          </cell>
          <cell r="D2051" t="str">
            <v>CTY TNHH MTV TMDV NGỌC THƠM</v>
          </cell>
          <cell r="E2051">
            <v>44620</v>
          </cell>
          <cell r="F2051" t="str">
            <v>2124</v>
          </cell>
          <cell r="G2051" t="str">
            <v>WM+ HNI 133 Thụy Khuê</v>
          </cell>
          <cell r="H2051" t="str">
            <v>VND</v>
          </cell>
          <cell r="I2051" t="str">
            <v>TM/20E#0198002</v>
          </cell>
          <cell r="J2051">
            <v>44620</v>
          </cell>
        </row>
        <row r="2052">
          <cell r="A2052" t="str">
            <v>9101162751</v>
          </cell>
          <cell r="B2052" t="str">
            <v>5131586191</v>
          </cell>
          <cell r="C2052" t="str">
            <v>2003606</v>
          </cell>
          <cell r="D2052" t="str">
            <v>CTY TNHH MTV TMDV NGỌC THƠM</v>
          </cell>
          <cell r="E2052">
            <v>44620</v>
          </cell>
          <cell r="F2052" t="str">
            <v>2295</v>
          </cell>
          <cell r="G2052" t="str">
            <v>WM+ HNI 10 Đức Giang</v>
          </cell>
          <cell r="H2052" t="str">
            <v>VND</v>
          </cell>
          <cell r="I2052" t="str">
            <v>TM/20E#0198003</v>
          </cell>
          <cell r="J2052">
            <v>44620</v>
          </cell>
        </row>
        <row r="2053">
          <cell r="A2053" t="str">
            <v>9101162797</v>
          </cell>
          <cell r="B2053" t="str">
            <v>5131586216</v>
          </cell>
          <cell r="C2053" t="str">
            <v>2003606</v>
          </cell>
          <cell r="D2053" t="str">
            <v>CTY TNHH MTV TMDV NGỌC THƠM</v>
          </cell>
          <cell r="E2053">
            <v>44620</v>
          </cell>
          <cell r="F2053" t="str">
            <v>6176</v>
          </cell>
          <cell r="G2053" t="str">
            <v>WM+ TNN 84 Bắc Sơn</v>
          </cell>
          <cell r="H2053" t="str">
            <v>VND</v>
          </cell>
          <cell r="I2053" t="str">
            <v>TM/20E#0002189</v>
          </cell>
          <cell r="J2053">
            <v>44620</v>
          </cell>
        </row>
        <row r="2054">
          <cell r="A2054" t="str">
            <v>9101162819</v>
          </cell>
          <cell r="B2054" t="str">
            <v>5131586237</v>
          </cell>
          <cell r="C2054" t="str">
            <v>2003606</v>
          </cell>
          <cell r="D2054" t="str">
            <v>CTY TNHH MTV TMDV NGỌC THƠM</v>
          </cell>
          <cell r="E2054">
            <v>44620</v>
          </cell>
          <cell r="F2054" t="str">
            <v>5680</v>
          </cell>
          <cell r="G2054" t="str">
            <v>WM+ HNI 55/159/354 Trường Chin</v>
          </cell>
          <cell r="H2054" t="str">
            <v>VND</v>
          </cell>
          <cell r="I2054" t="str">
            <v>TM/20E#0198016</v>
          </cell>
          <cell r="J2054">
            <v>44620</v>
          </cell>
        </row>
        <row r="2055">
          <cell r="A2055" t="str">
            <v>9101162826</v>
          </cell>
          <cell r="B2055" t="str">
            <v>5131586241</v>
          </cell>
          <cell r="C2055" t="str">
            <v>2003606</v>
          </cell>
          <cell r="D2055" t="str">
            <v>CTY TNHH MTV TMDV NGỌC THƠM</v>
          </cell>
          <cell r="E2055">
            <v>44620</v>
          </cell>
          <cell r="F2055" t="str">
            <v>3281</v>
          </cell>
          <cell r="G2055" t="str">
            <v>WM+ HNI TT3 40-41 KĐG Tứ Hiệp</v>
          </cell>
          <cell r="H2055" t="str">
            <v>VND</v>
          </cell>
          <cell r="I2055" t="str">
            <v>TM/20E#0198017</v>
          </cell>
          <cell r="J2055">
            <v>44620</v>
          </cell>
        </row>
        <row r="2056">
          <cell r="A2056" t="str">
            <v>9101162860</v>
          </cell>
          <cell r="B2056" t="str">
            <v>5131586262</v>
          </cell>
          <cell r="C2056" t="str">
            <v>2003606</v>
          </cell>
          <cell r="D2056" t="str">
            <v>CTY TNHH MTV TMDV NGỌC THƠM</v>
          </cell>
          <cell r="E2056">
            <v>44620</v>
          </cell>
          <cell r="F2056" t="str">
            <v>3923</v>
          </cell>
          <cell r="G2056" t="str">
            <v>WM+ THA Lô 17 KĐT Bắc Đại Lộ L</v>
          </cell>
          <cell r="H2056" t="str">
            <v>VND</v>
          </cell>
          <cell r="I2056" t="str">
            <v>TM/20E#0007187</v>
          </cell>
          <cell r="J2056">
            <v>44620</v>
          </cell>
        </row>
        <row r="2057">
          <cell r="A2057" t="str">
            <v>9101162869</v>
          </cell>
          <cell r="B2057" t="str">
            <v>5131586265</v>
          </cell>
          <cell r="C2057" t="str">
            <v>2003606</v>
          </cell>
          <cell r="D2057" t="str">
            <v>CTY TNHH MTV TMDV NGỌC THƠM</v>
          </cell>
          <cell r="E2057">
            <v>44620</v>
          </cell>
          <cell r="F2057" t="str">
            <v>5030</v>
          </cell>
          <cell r="G2057" t="str">
            <v>WM+ HTH 01 Trần Phú</v>
          </cell>
          <cell r="H2057" t="str">
            <v>VND</v>
          </cell>
          <cell r="I2057" t="str">
            <v>TM/20E#0002836</v>
          </cell>
          <cell r="J2057">
            <v>44620</v>
          </cell>
        </row>
        <row r="2058">
          <cell r="A2058" t="str">
            <v>9101162870</v>
          </cell>
          <cell r="B2058" t="str">
            <v>5131586266</v>
          </cell>
          <cell r="C2058" t="str">
            <v>2003606</v>
          </cell>
          <cell r="D2058" t="str">
            <v>CTY TNHH MTV TMDV NGỌC THƠM</v>
          </cell>
          <cell r="E2058">
            <v>44620</v>
          </cell>
          <cell r="F2058" t="str">
            <v>3243</v>
          </cell>
          <cell r="G2058" t="str">
            <v>WM+ HCM 53 Vườn Lài</v>
          </cell>
          <cell r="H2058" t="str">
            <v>VND</v>
          </cell>
          <cell r="I2058" t="str">
            <v>TM/20E#0058912</v>
          </cell>
          <cell r="J2058">
            <v>44620</v>
          </cell>
        </row>
        <row r="2059">
          <cell r="A2059" t="str">
            <v>9101162886</v>
          </cell>
          <cell r="B2059" t="str">
            <v>5131586277</v>
          </cell>
          <cell r="C2059" t="str">
            <v>2003606</v>
          </cell>
          <cell r="D2059" t="str">
            <v>CTY TNHH MTV TMDV NGỌC THƠM</v>
          </cell>
          <cell r="E2059">
            <v>44620</v>
          </cell>
          <cell r="F2059" t="str">
            <v>4771</v>
          </cell>
          <cell r="G2059" t="str">
            <v>WM+ BGG 61 Trần Nguyên Hãn</v>
          </cell>
          <cell r="H2059" t="str">
            <v>VND</v>
          </cell>
          <cell r="I2059" t="str">
            <v>TM/20E#0003254</v>
          </cell>
          <cell r="J2059">
            <v>44620</v>
          </cell>
        </row>
        <row r="2060">
          <cell r="A2060" t="str">
            <v>9101162897</v>
          </cell>
          <cell r="B2060" t="str">
            <v>5131586282</v>
          </cell>
          <cell r="C2060" t="str">
            <v>2003606</v>
          </cell>
          <cell r="D2060" t="str">
            <v>CTY TNHH MTV TMDV NGỌC THƠM</v>
          </cell>
          <cell r="E2060">
            <v>44620</v>
          </cell>
          <cell r="F2060" t="str">
            <v>4993</v>
          </cell>
          <cell r="G2060" t="str">
            <v>WM+ YBI 150A Đường Hoàng Hoa T</v>
          </cell>
          <cell r="H2060" t="str">
            <v>VND</v>
          </cell>
          <cell r="I2060" t="str">
            <v>TM/20E#0001079</v>
          </cell>
          <cell r="J2060">
            <v>44620</v>
          </cell>
        </row>
        <row r="2061">
          <cell r="A2061" t="str">
            <v>9101162903</v>
          </cell>
          <cell r="B2061" t="str">
            <v>5131586283</v>
          </cell>
          <cell r="C2061" t="str">
            <v>2003606</v>
          </cell>
          <cell r="D2061" t="str">
            <v>CTY TNHH MTV TMDV NGỌC THƠM</v>
          </cell>
          <cell r="E2061">
            <v>44620</v>
          </cell>
          <cell r="F2061" t="str">
            <v>5729</v>
          </cell>
          <cell r="G2061" t="str">
            <v>WM+ NAN Chợ Cầu Giát</v>
          </cell>
          <cell r="H2061" t="str">
            <v>VND</v>
          </cell>
          <cell r="I2061" t="str">
            <v>TM/20E#0004310</v>
          </cell>
          <cell r="J2061">
            <v>44620</v>
          </cell>
        </row>
        <row r="2062">
          <cell r="A2062" t="str">
            <v>9101162904</v>
          </cell>
          <cell r="B2062" t="str">
            <v>5131586284</v>
          </cell>
          <cell r="C2062" t="str">
            <v>2003606</v>
          </cell>
          <cell r="D2062" t="str">
            <v>CTY TNHH MTV TMDV NGỌC THƠM</v>
          </cell>
          <cell r="E2062">
            <v>44620</v>
          </cell>
          <cell r="F2062" t="str">
            <v>4528</v>
          </cell>
          <cell r="G2062" t="str">
            <v>WM+ DNG 140 Lý Thái Tổ</v>
          </cell>
          <cell r="H2062" t="str">
            <v>VND</v>
          </cell>
          <cell r="I2062" t="str">
            <v>TM/20E#0025883</v>
          </cell>
          <cell r="J2062">
            <v>44620</v>
          </cell>
        </row>
        <row r="2063">
          <cell r="A2063" t="str">
            <v>9101162939</v>
          </cell>
          <cell r="B2063" t="str">
            <v>5131586301</v>
          </cell>
          <cell r="C2063" t="str">
            <v>2003606</v>
          </cell>
          <cell r="D2063" t="str">
            <v>CTY TNHH MTV TMDV NGỌC THƠM</v>
          </cell>
          <cell r="E2063">
            <v>44620</v>
          </cell>
          <cell r="F2063" t="str">
            <v>5367</v>
          </cell>
          <cell r="G2063" t="str">
            <v>WM+ TNN TNG Village Thái Nguyê</v>
          </cell>
          <cell r="H2063" t="str">
            <v>VND</v>
          </cell>
          <cell r="I2063" t="str">
            <v>TM/20E#0002190</v>
          </cell>
          <cell r="J2063">
            <v>44620</v>
          </cell>
        </row>
        <row r="2064">
          <cell r="A2064" t="str">
            <v>9101162941</v>
          </cell>
          <cell r="B2064" t="str">
            <v>5131586302</v>
          </cell>
          <cell r="C2064" t="str">
            <v>2003606</v>
          </cell>
          <cell r="D2064" t="str">
            <v>CTY TNHH MTV TMDV NGỌC THƠM</v>
          </cell>
          <cell r="E2064">
            <v>44620</v>
          </cell>
          <cell r="F2064" t="str">
            <v>5150</v>
          </cell>
          <cell r="G2064" t="str">
            <v>WM+ NTN 284 Đường 21 Tháng 8</v>
          </cell>
          <cell r="H2064" t="str">
            <v>VND</v>
          </cell>
          <cell r="I2064" t="str">
            <v>TM/20E#0002623</v>
          </cell>
          <cell r="J2064">
            <v>44620</v>
          </cell>
        </row>
        <row r="2065">
          <cell r="A2065" t="str">
            <v>9101162953</v>
          </cell>
          <cell r="B2065" t="str">
            <v>5131586307</v>
          </cell>
          <cell r="C2065" t="str">
            <v>2003606</v>
          </cell>
          <cell r="D2065" t="str">
            <v>CTY TNHH MTV TMDV NGỌC THƠM</v>
          </cell>
          <cell r="E2065">
            <v>44620</v>
          </cell>
          <cell r="F2065" t="str">
            <v>4957</v>
          </cell>
          <cell r="G2065" t="str">
            <v>WM+ VPC 37 Chùa Hà</v>
          </cell>
          <cell r="H2065" t="str">
            <v>VND</v>
          </cell>
          <cell r="I2065" t="str">
            <v>TM/20E#0001074</v>
          </cell>
          <cell r="J2065">
            <v>44620</v>
          </cell>
        </row>
        <row r="2066">
          <cell r="A2066" t="str">
            <v>9101162954</v>
          </cell>
          <cell r="B2066" t="str">
            <v>5131586309</v>
          </cell>
          <cell r="C2066" t="str">
            <v>2003606</v>
          </cell>
          <cell r="D2066" t="str">
            <v>CTY TNHH MTV TMDV NGỌC THƠM</v>
          </cell>
          <cell r="E2066">
            <v>44620</v>
          </cell>
          <cell r="F2066" t="str">
            <v>4957</v>
          </cell>
          <cell r="G2066" t="str">
            <v>WM+ VPC 37 Chùa Hà</v>
          </cell>
          <cell r="H2066" t="str">
            <v>VND</v>
          </cell>
          <cell r="I2066" t="str">
            <v>TM/20E#0001075</v>
          </cell>
          <cell r="J2066">
            <v>44620</v>
          </cell>
        </row>
        <row r="2067">
          <cell r="A2067" t="str">
            <v>9101162971</v>
          </cell>
          <cell r="B2067" t="str">
            <v>5131586317</v>
          </cell>
          <cell r="C2067" t="str">
            <v>2003606</v>
          </cell>
          <cell r="D2067" t="str">
            <v>CTY TNHH MTV TMDV NGỌC THƠM</v>
          </cell>
          <cell r="E2067">
            <v>44620</v>
          </cell>
          <cell r="F2067" t="str">
            <v>5959</v>
          </cell>
          <cell r="G2067" t="str">
            <v>WM+ HNI 69 Hạ Đình</v>
          </cell>
          <cell r="H2067" t="str">
            <v>VND</v>
          </cell>
          <cell r="I2067" t="str">
            <v>TM/20E#0198044</v>
          </cell>
          <cell r="J2067">
            <v>44620</v>
          </cell>
        </row>
        <row r="2068">
          <cell r="A2068" t="str">
            <v>9101163027</v>
          </cell>
          <cell r="B2068" t="str">
            <v>5131586344</v>
          </cell>
          <cell r="C2068" t="str">
            <v>2003606</v>
          </cell>
          <cell r="D2068" t="str">
            <v>CTY TNHH MTV TMDV NGỌC THƠM</v>
          </cell>
          <cell r="E2068">
            <v>44620</v>
          </cell>
          <cell r="F2068" t="str">
            <v>4286</v>
          </cell>
          <cell r="G2068" t="str">
            <v>WM+ VTU 270A Bình Giã</v>
          </cell>
          <cell r="H2068" t="str">
            <v>VND</v>
          </cell>
          <cell r="I2068" t="str">
            <v>TM/20E#0004144</v>
          </cell>
          <cell r="J2068">
            <v>44620</v>
          </cell>
        </row>
        <row r="2069">
          <cell r="A2069" t="str">
            <v>9101163066</v>
          </cell>
          <cell r="B2069" t="str">
            <v>5131586362</v>
          </cell>
          <cell r="C2069" t="str">
            <v>2003606</v>
          </cell>
          <cell r="D2069" t="str">
            <v>CTY TNHH MTV TMDV NGỌC THƠM</v>
          </cell>
          <cell r="E2069">
            <v>44620</v>
          </cell>
          <cell r="F2069" t="str">
            <v>2089</v>
          </cell>
          <cell r="G2069" t="str">
            <v>WM+ DNG 114 Quang Trung</v>
          </cell>
          <cell r="H2069" t="str">
            <v>VND</v>
          </cell>
          <cell r="I2069" t="str">
            <v>TM/20E#0025884</v>
          </cell>
          <cell r="J2069">
            <v>44620</v>
          </cell>
        </row>
        <row r="2070">
          <cell r="A2070" t="str">
            <v>9101163069</v>
          </cell>
          <cell r="B2070" t="str">
            <v>5131586364</v>
          </cell>
          <cell r="C2070" t="str">
            <v>2003606</v>
          </cell>
          <cell r="D2070" t="str">
            <v>CTY TNHH MTV TMDV NGỌC THƠM</v>
          </cell>
          <cell r="E2070">
            <v>44620</v>
          </cell>
          <cell r="F2070" t="str">
            <v>4474</v>
          </cell>
          <cell r="G2070" t="str">
            <v>WM+ DNG 217 Nguyễn Duy Trinh</v>
          </cell>
          <cell r="H2070" t="str">
            <v>VND</v>
          </cell>
          <cell r="I2070" t="str">
            <v>TM/20E#0025885</v>
          </cell>
          <cell r="J2070">
            <v>44620</v>
          </cell>
        </row>
        <row r="2071">
          <cell r="A2071" t="str">
            <v>9101163084</v>
          </cell>
          <cell r="B2071" t="str">
            <v>5131586368</v>
          </cell>
          <cell r="C2071" t="str">
            <v>2003606</v>
          </cell>
          <cell r="D2071" t="str">
            <v>CTY TNHH MTV TMDV NGỌC THƠM</v>
          </cell>
          <cell r="E2071">
            <v>44620</v>
          </cell>
          <cell r="F2071" t="str">
            <v>2826</v>
          </cell>
          <cell r="G2071" t="str">
            <v>WM+ HNI 18 Lệ Mật</v>
          </cell>
          <cell r="H2071" t="str">
            <v>VND</v>
          </cell>
          <cell r="I2071" t="str">
            <v>TM/20E#0198066</v>
          </cell>
          <cell r="J2071">
            <v>44620</v>
          </cell>
        </row>
        <row r="2072">
          <cell r="A2072" t="str">
            <v>9101163130</v>
          </cell>
          <cell r="B2072" t="str">
            <v>5131586385</v>
          </cell>
          <cell r="C2072" t="str">
            <v>2003606</v>
          </cell>
          <cell r="D2072" t="str">
            <v>CTY TNHH MTV TMDV NGỌC THƠM</v>
          </cell>
          <cell r="E2072">
            <v>44620</v>
          </cell>
          <cell r="F2072" t="str">
            <v>5090</v>
          </cell>
          <cell r="G2072" t="str">
            <v>WM+ HNI Số 83 Lại Đà, Đông Hội</v>
          </cell>
          <cell r="H2072" t="str">
            <v>VND</v>
          </cell>
          <cell r="I2072" t="str">
            <v>TM/20E#0198076</v>
          </cell>
          <cell r="J2072">
            <v>44620</v>
          </cell>
        </row>
        <row r="2073">
          <cell r="A2073" t="str">
            <v>9101163131</v>
          </cell>
          <cell r="B2073" t="str">
            <v>5131586387</v>
          </cell>
          <cell r="C2073" t="str">
            <v>2003606</v>
          </cell>
          <cell r="D2073" t="str">
            <v>CTY TNHH MTV TMDV NGỌC THƠM</v>
          </cell>
          <cell r="E2073">
            <v>44620</v>
          </cell>
          <cell r="F2073" t="str">
            <v>2826</v>
          </cell>
          <cell r="G2073" t="str">
            <v>WM+ HNI 18 Lệ Mật</v>
          </cell>
          <cell r="H2073" t="str">
            <v>VND</v>
          </cell>
          <cell r="I2073" t="str">
            <v>TM/20E#0198077</v>
          </cell>
          <cell r="J2073">
            <v>44620</v>
          </cell>
        </row>
        <row r="2074">
          <cell r="A2074" t="str">
            <v>9101163138</v>
          </cell>
          <cell r="B2074" t="str">
            <v>5131586388</v>
          </cell>
          <cell r="C2074" t="str">
            <v>2003606</v>
          </cell>
          <cell r="D2074" t="str">
            <v>CTY TNHH MTV TMDV NGỌC THƠM</v>
          </cell>
          <cell r="E2074">
            <v>44620</v>
          </cell>
          <cell r="F2074" t="str">
            <v>4962</v>
          </cell>
          <cell r="G2074" t="str">
            <v>WM+ CMU 128 hẻm Bê Tông, Nguyễ</v>
          </cell>
          <cell r="H2074" t="str">
            <v>VND</v>
          </cell>
          <cell r="I2074" t="str">
            <v>TM/20E#0001575</v>
          </cell>
          <cell r="J2074">
            <v>44620</v>
          </cell>
        </row>
        <row r="2075">
          <cell r="A2075" t="str">
            <v>9200002041</v>
          </cell>
          <cell r="B2075" t="str">
            <v>5131532006</v>
          </cell>
          <cell r="C2075" t="str">
            <v>2003606</v>
          </cell>
          <cell r="D2075" t="str">
            <v>CTY TNHH MTV TMDV NGỌC THƠM</v>
          </cell>
          <cell r="E2075">
            <v>44616</v>
          </cell>
          <cell r="F2075" t="str">
            <v>6131</v>
          </cell>
          <cell r="G2075" t="str">
            <v>WM+ HNI Phượng Đồng, Chương Mỹ</v>
          </cell>
          <cell r="H2075" t="str">
            <v>VND</v>
          </cell>
          <cell r="I2075" t="str">
            <v>TM/20E#0191894</v>
          </cell>
          <cell r="J2075">
            <v>44617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A4">
            <v>1</v>
          </cell>
          <cell r="B4" t="str">
            <v>VM+ HNI 18 Lệ Mật</v>
          </cell>
          <cell r="C4" t="str">
            <v xml:space="preserve"> HNI</v>
          </cell>
        </row>
        <row r="5">
          <cell r="B5" t="str">
            <v>VM+ HNI 391 Ngô Xuân Quảng</v>
          </cell>
          <cell r="C5" t="str">
            <v xml:space="preserve"> HNI</v>
          </cell>
        </row>
        <row r="6">
          <cell r="B6" t="str">
            <v>VM HNI Trung Hòa</v>
          </cell>
          <cell r="C6" t="str">
            <v xml:space="preserve">HNI </v>
          </cell>
        </row>
        <row r="7">
          <cell r="B7" t="str">
            <v>VM+ HNI Việt Đức, 164 Khuất Du</v>
          </cell>
          <cell r="C7" t="str">
            <v xml:space="preserve"> HNI</v>
          </cell>
        </row>
        <row r="8">
          <cell r="B8" t="str">
            <v>VM+ HDG 97-99 Nguyễn Văn Linh</v>
          </cell>
          <cell r="C8" t="str">
            <v xml:space="preserve"> HDG</v>
          </cell>
        </row>
        <row r="9">
          <cell r="B9" t="str">
            <v>VM+ HNI 33 Võng Thị</v>
          </cell>
          <cell r="C9" t="str">
            <v xml:space="preserve"> HNI</v>
          </cell>
        </row>
        <row r="10">
          <cell r="B10" t="str">
            <v>VM+ HNI 79 Bát Khối</v>
          </cell>
          <cell r="C10" t="str">
            <v xml:space="preserve"> HNI</v>
          </cell>
        </row>
        <row r="11">
          <cell r="B11" t="str">
            <v>VM HNI Tây Hồ</v>
          </cell>
          <cell r="C11" t="str">
            <v xml:space="preserve">HNI </v>
          </cell>
        </row>
        <row r="12">
          <cell r="B12" t="str">
            <v>VM+ HCM 102 Khu phố 2</v>
          </cell>
          <cell r="C12" t="str">
            <v xml:space="preserve"> HCM</v>
          </cell>
        </row>
        <row r="13">
          <cell r="B13" t="str">
            <v>VM+ QNH Tổ 1 khu 5 P Mông Dươn</v>
          </cell>
          <cell r="C13" t="str">
            <v xml:space="preserve"> QNH</v>
          </cell>
        </row>
        <row r="14">
          <cell r="B14" t="str">
            <v>VM+ QNH 112 Thanh Niên</v>
          </cell>
          <cell r="C14" t="str">
            <v xml:space="preserve"> QNH</v>
          </cell>
        </row>
        <row r="15">
          <cell r="B15" t="str">
            <v>VM+ HNI T1-30 Gemek Tower</v>
          </cell>
          <cell r="C15" t="str">
            <v xml:space="preserve"> HNI</v>
          </cell>
        </row>
        <row r="16">
          <cell r="B16" t="str">
            <v>VM+ HNI A3 Gardenia</v>
          </cell>
          <cell r="C16" t="str">
            <v xml:space="preserve"> HNI</v>
          </cell>
        </row>
        <row r="17">
          <cell r="B17" t="str">
            <v>VM+ HCM 486 Lê Đức Thọ</v>
          </cell>
          <cell r="C17" t="str">
            <v xml:space="preserve"> HCM</v>
          </cell>
        </row>
        <row r="18">
          <cell r="B18" t="str">
            <v>VM+ HDG 40 Trần Hưng Đạo, Nam</v>
          </cell>
          <cell r="C18" t="str">
            <v xml:space="preserve"> HDG</v>
          </cell>
        </row>
        <row r="19">
          <cell r="B19" t="str">
            <v>VM+ HNI SH 43 The K-Park</v>
          </cell>
          <cell r="C19" t="str">
            <v xml:space="preserve"> HNI</v>
          </cell>
        </row>
        <row r="20">
          <cell r="B20" t="str">
            <v>VM+ HNI Khu 6 Thụy Lôi</v>
          </cell>
          <cell r="C20" t="str">
            <v xml:space="preserve"> HNI</v>
          </cell>
        </row>
        <row r="21">
          <cell r="B21" t="str">
            <v>VM+ NDH 182 Song Hào</v>
          </cell>
          <cell r="C21" t="str">
            <v xml:space="preserve"> NDH</v>
          </cell>
        </row>
        <row r="22">
          <cell r="B22" t="str">
            <v>VM HNI Hà Đông</v>
          </cell>
          <cell r="C22" t="str">
            <v xml:space="preserve">HNI </v>
          </cell>
        </row>
        <row r="23">
          <cell r="B23" t="str">
            <v>VM+ HPG Lô C02 Pearl River 2</v>
          </cell>
          <cell r="C23" t="str">
            <v xml:space="preserve"> HPG</v>
          </cell>
        </row>
        <row r="24">
          <cell r="B24" t="str">
            <v>VM BDH Quy Nhơn</v>
          </cell>
          <cell r="C24" t="str">
            <v xml:space="preserve">BDH </v>
          </cell>
        </row>
        <row r="25">
          <cell r="B25" t="str">
            <v>VM HNI Quang Trung - Hà Đông</v>
          </cell>
          <cell r="C25" t="str">
            <v xml:space="preserve">HNI </v>
          </cell>
        </row>
        <row r="26">
          <cell r="B26" t="str">
            <v>VM+ HNI CT03B-KĐT Nam Thăng Lo</v>
          </cell>
          <cell r="C26" t="str">
            <v xml:space="preserve"> HNI</v>
          </cell>
        </row>
        <row r="27">
          <cell r="B27" t="str">
            <v>VM VCP HCM Lê Văn Việt</v>
          </cell>
          <cell r="C27" t="str">
            <v xml:space="preserve">VCP </v>
          </cell>
        </row>
        <row r="28">
          <cell r="B28" t="str">
            <v>VM+ HNI 44-46 Kiều Mai</v>
          </cell>
          <cell r="C28" t="str">
            <v xml:space="preserve"> HNI</v>
          </cell>
        </row>
        <row r="29">
          <cell r="B29" t="str">
            <v>VM+ BTE 401B Nguyễn Đình Chiểu</v>
          </cell>
          <cell r="C29" t="str">
            <v xml:space="preserve"> BTE</v>
          </cell>
        </row>
        <row r="30">
          <cell r="B30" t="str">
            <v>VM+ HNI Thôn 3 Xã Phượng Cách</v>
          </cell>
          <cell r="C30" t="str">
            <v xml:space="preserve"> HNI</v>
          </cell>
        </row>
        <row r="31">
          <cell r="B31" t="str">
            <v>VM+ HNI Thôn 3 Vạn Phúc</v>
          </cell>
          <cell r="C31" t="str">
            <v xml:space="preserve"> HNI</v>
          </cell>
        </row>
        <row r="32">
          <cell r="B32" t="str">
            <v>VM+ HNI 3/55 Đỗ Quang</v>
          </cell>
          <cell r="C32" t="str">
            <v xml:space="preserve"> HNI</v>
          </cell>
        </row>
        <row r="33">
          <cell r="B33" t="str">
            <v>VM HNI Hoàng Cầu</v>
          </cell>
          <cell r="C33" t="str">
            <v xml:space="preserve">HNI </v>
          </cell>
        </row>
        <row r="34">
          <cell r="B34" t="str">
            <v>VM+ HNI S2.16 Ocean Park</v>
          </cell>
          <cell r="C34" t="str">
            <v xml:space="preserve"> HNI</v>
          </cell>
        </row>
        <row r="35">
          <cell r="B35" t="str">
            <v>VM+ HNI Số 110 ngõ 553 Đường G</v>
          </cell>
          <cell r="C35" t="str">
            <v xml:space="preserve"> HNI</v>
          </cell>
        </row>
        <row r="36">
          <cell r="B36" t="str">
            <v>VM HNI Trúc Khê</v>
          </cell>
          <cell r="C36" t="str">
            <v xml:space="preserve">HNI </v>
          </cell>
        </row>
        <row r="37">
          <cell r="B37" t="str">
            <v>VM+ HNI Kiot 2 Tòa B, Dự án X2</v>
          </cell>
          <cell r="C37" t="str">
            <v xml:space="preserve"> HNI</v>
          </cell>
        </row>
        <row r="38">
          <cell r="B38" t="str">
            <v>VM+ HNI 136 Hồ Tùng Mậu</v>
          </cell>
          <cell r="C38" t="str">
            <v xml:space="preserve"> HNI</v>
          </cell>
        </row>
        <row r="39">
          <cell r="B39" t="str">
            <v>VM+ HNI Thôn Đoài, Kim Nỗ</v>
          </cell>
          <cell r="C39" t="str">
            <v xml:space="preserve"> HNI</v>
          </cell>
        </row>
        <row r="40">
          <cell r="B40" t="str">
            <v>VM+ QNH 283 Trần Quốc Tảng</v>
          </cell>
          <cell r="C40" t="str">
            <v xml:space="preserve"> QNH</v>
          </cell>
        </row>
        <row r="41">
          <cell r="B41" t="str">
            <v>VM+ VTU 32 Trần Đồng</v>
          </cell>
          <cell r="C41" t="str">
            <v xml:space="preserve"> VTU</v>
          </cell>
        </row>
        <row r="42">
          <cell r="B42" t="str">
            <v>VM+ DLK 70 Y Wang</v>
          </cell>
          <cell r="C42" t="str">
            <v xml:space="preserve"> DLK</v>
          </cell>
        </row>
        <row r="43">
          <cell r="B43" t="str">
            <v>VM+ NBH 518 Nguyễn Công Trứ</v>
          </cell>
          <cell r="C43" t="str">
            <v xml:space="preserve"> NBH</v>
          </cell>
        </row>
        <row r="44">
          <cell r="B44" t="str">
            <v>VM VC+ PTO Phú Thọ</v>
          </cell>
          <cell r="C44" t="str">
            <v xml:space="preserve"> PTO</v>
          </cell>
        </row>
        <row r="45">
          <cell r="B45" t="str">
            <v>VM+ HCM 165 - 167 An Dương Vươ</v>
          </cell>
          <cell r="C45" t="str">
            <v xml:space="preserve"> HCM</v>
          </cell>
        </row>
        <row r="46">
          <cell r="B46" t="str">
            <v>VM+ THA 410 Bà Triệu</v>
          </cell>
          <cell r="C46" t="str">
            <v xml:space="preserve"> THA</v>
          </cell>
        </row>
        <row r="47">
          <cell r="B47" t="str">
            <v>VM+ HNI 269 Nguyễn Khang</v>
          </cell>
          <cell r="C47" t="str">
            <v xml:space="preserve"> HNI</v>
          </cell>
        </row>
        <row r="48">
          <cell r="B48" t="str">
            <v>VM+ HNI CT15 Green Park Việt H</v>
          </cell>
          <cell r="C48" t="str">
            <v xml:space="preserve"> HNI</v>
          </cell>
        </row>
        <row r="49">
          <cell r="B49" t="str">
            <v>VM+ HCM 152 Hoàng Hoa Thám</v>
          </cell>
          <cell r="C49" t="str">
            <v xml:space="preserve"> HCM</v>
          </cell>
        </row>
        <row r="50">
          <cell r="B50" t="str">
            <v>VM+ HCM 179 Trần Thanh Mại</v>
          </cell>
          <cell r="C50" t="str">
            <v xml:space="preserve"> HCM</v>
          </cell>
        </row>
        <row r="51">
          <cell r="B51" t="str">
            <v>VM+ DNG Lô 25 E1 Đường Nguyễn</v>
          </cell>
          <cell r="C51" t="str">
            <v xml:space="preserve"> DNG</v>
          </cell>
        </row>
        <row r="52">
          <cell r="B52" t="str">
            <v>VM+ HNI 126A Thanh Vị</v>
          </cell>
          <cell r="C52" t="str">
            <v xml:space="preserve"> HNI</v>
          </cell>
        </row>
        <row r="53">
          <cell r="B53" t="str">
            <v>VM HNI Cầu Giấy</v>
          </cell>
          <cell r="C53" t="str">
            <v xml:space="preserve">HNI </v>
          </cell>
        </row>
        <row r="54">
          <cell r="B54" t="str">
            <v>VM+ HNI 357 Xuân Đỉnh</v>
          </cell>
          <cell r="C54" t="str">
            <v xml:space="preserve"> HNI</v>
          </cell>
        </row>
        <row r="55">
          <cell r="B55" t="str">
            <v>VM+ HDG 101 Tuệ Tĩnh</v>
          </cell>
          <cell r="C55" t="str">
            <v xml:space="preserve"> HDG</v>
          </cell>
        </row>
        <row r="56">
          <cell r="B56" t="str">
            <v>VM+ HNI Tòa D Việt Đức Complex</v>
          </cell>
          <cell r="C56" t="str">
            <v xml:space="preserve"> HNI</v>
          </cell>
        </row>
        <row r="57">
          <cell r="B57" t="str">
            <v>VM+ NAN 19 Kim Đồng</v>
          </cell>
          <cell r="C57" t="str">
            <v xml:space="preserve"> NAN</v>
          </cell>
        </row>
        <row r="58">
          <cell r="B58" t="str">
            <v>VM+ HNI S1.01 VinHomes Tây Mỗ</v>
          </cell>
          <cell r="C58" t="str">
            <v xml:space="preserve"> HNI</v>
          </cell>
        </row>
        <row r="59">
          <cell r="B59" t="str">
            <v>VM+ QNH Ô 3&amp;4, khu 6A, Hồng Hả</v>
          </cell>
          <cell r="C59" t="str">
            <v xml:space="preserve"> QNH</v>
          </cell>
        </row>
        <row r="60">
          <cell r="B60" t="str">
            <v>VM+ HNI Khu 5 Thôn Do Hạ</v>
          </cell>
          <cell r="C60" t="str">
            <v xml:space="preserve"> HNI</v>
          </cell>
        </row>
        <row r="61">
          <cell r="B61" t="str">
            <v>VM+ HNI 38 Trường Lâm</v>
          </cell>
          <cell r="C61" t="str">
            <v xml:space="preserve"> HNI</v>
          </cell>
        </row>
        <row r="62">
          <cell r="B62" t="str">
            <v>VM+ HTH 191 Nguyễn Du</v>
          </cell>
          <cell r="C62" t="str">
            <v xml:space="preserve"> HTH</v>
          </cell>
        </row>
        <row r="63">
          <cell r="B63" t="str">
            <v>VM+ HDG Thanh Bình, Hải Dương</v>
          </cell>
          <cell r="C63" t="str">
            <v xml:space="preserve"> HDG</v>
          </cell>
        </row>
        <row r="64">
          <cell r="B64" t="str">
            <v>VM+ HNI 54-56 HH02-2C Thanh Hà</v>
          </cell>
          <cell r="C64" t="str">
            <v xml:space="preserve"> HNI</v>
          </cell>
        </row>
        <row r="65">
          <cell r="B65" t="str">
            <v>VM+ HNI 66 Hoàng Sâm</v>
          </cell>
          <cell r="C65" t="str">
            <v xml:space="preserve"> HNI</v>
          </cell>
        </row>
        <row r="66">
          <cell r="B66" t="str">
            <v>VM+ HNI 11 Ngô Sỹ Liên</v>
          </cell>
          <cell r="C66" t="str">
            <v xml:space="preserve"> HNI</v>
          </cell>
        </row>
        <row r="67">
          <cell r="B67" t="str">
            <v>VM+ HNI G9 Thanh Xuân Nam</v>
          </cell>
          <cell r="C67" t="str">
            <v xml:space="preserve"> HNI</v>
          </cell>
        </row>
        <row r="68">
          <cell r="B68" t="str">
            <v>VM+ HPG Khu 5,TT Tiên Lãng</v>
          </cell>
          <cell r="C68" t="str">
            <v xml:space="preserve"> HPG</v>
          </cell>
        </row>
        <row r="69">
          <cell r="B69" t="str">
            <v>VM+ HNI 371 Cao Lỗ</v>
          </cell>
          <cell r="C69" t="str">
            <v xml:space="preserve"> HNI</v>
          </cell>
        </row>
        <row r="70">
          <cell r="B70" t="str">
            <v>VM+ HNM 173 Lê Công Thanh</v>
          </cell>
          <cell r="C70" t="str">
            <v xml:space="preserve"> HNM</v>
          </cell>
        </row>
        <row r="71">
          <cell r="B71" t="str">
            <v>VM+ HPG 850 Trần Nhân Tông</v>
          </cell>
          <cell r="C71" t="str">
            <v xml:space="preserve"> HPG</v>
          </cell>
        </row>
        <row r="72">
          <cell r="B72" t="str">
            <v>VM+ HCM The Era Town</v>
          </cell>
          <cell r="C72" t="str">
            <v xml:space="preserve"> HCM</v>
          </cell>
        </row>
        <row r="73">
          <cell r="B73" t="str">
            <v>VM+ HNI 10A6 An Bình</v>
          </cell>
          <cell r="C73" t="str">
            <v xml:space="preserve"> HNI</v>
          </cell>
        </row>
        <row r="74">
          <cell r="B74" t="str">
            <v>VM+ HCM A-0.04 Ehome 3 Tây Sài</v>
          </cell>
          <cell r="C74" t="str">
            <v xml:space="preserve"> HCM</v>
          </cell>
        </row>
        <row r="75">
          <cell r="B75" t="str">
            <v>VM HNI Linh Đàm</v>
          </cell>
          <cell r="C75" t="str">
            <v xml:space="preserve">HNI </v>
          </cell>
        </row>
        <row r="76">
          <cell r="B76" t="str">
            <v>VM+ QNH 154 Đặng Châu Tuệ</v>
          </cell>
          <cell r="C76" t="str">
            <v xml:space="preserve"> QNH</v>
          </cell>
        </row>
        <row r="77">
          <cell r="B77" t="str">
            <v>VM+ HCM 31A-33A Gò Dầu</v>
          </cell>
          <cell r="C77" t="str">
            <v xml:space="preserve"> HCM</v>
          </cell>
        </row>
        <row r="78">
          <cell r="B78" t="str">
            <v>VM+ HNI Thôn 2 Xã Lại Yên</v>
          </cell>
          <cell r="C78" t="str">
            <v xml:space="preserve"> HNI</v>
          </cell>
        </row>
        <row r="79">
          <cell r="B79" t="str">
            <v>VM+ NAN 25 Nguyễn Trung Ngạn</v>
          </cell>
          <cell r="C79" t="str">
            <v xml:space="preserve"> NAN</v>
          </cell>
        </row>
        <row r="80">
          <cell r="B80" t="str">
            <v>VM+351/29 Lê Đại Hành</v>
          </cell>
          <cell r="C80" t="str">
            <v xml:space="preserve">HCM </v>
          </cell>
        </row>
        <row r="81">
          <cell r="B81" t="str">
            <v>VM+ HNI G1-116 Vinhomes Green</v>
          </cell>
          <cell r="C81" t="str">
            <v xml:space="preserve"> HNI</v>
          </cell>
        </row>
        <row r="82">
          <cell r="B82" t="str">
            <v>VM+ HNI 96 Định Công</v>
          </cell>
          <cell r="C82" t="str">
            <v xml:space="preserve"> HNI</v>
          </cell>
        </row>
        <row r="83">
          <cell r="B83" t="str">
            <v>VM+ HNI 69 Bắc Cầu</v>
          </cell>
          <cell r="C83" t="str">
            <v xml:space="preserve"> HNI</v>
          </cell>
        </row>
        <row r="84">
          <cell r="B84" t="str">
            <v>VM+ HNI 3 Tô Vĩnh Diện</v>
          </cell>
          <cell r="C84" t="str">
            <v xml:space="preserve"> HNI</v>
          </cell>
        </row>
        <row r="85">
          <cell r="B85" t="str">
            <v>VM+ QNH 01 Lô A3 Vựng Đâng</v>
          </cell>
          <cell r="C85" t="str">
            <v xml:space="preserve"> QNH</v>
          </cell>
        </row>
        <row r="86">
          <cell r="B86" t="str">
            <v>VM HNI Lê Đức Thọ</v>
          </cell>
          <cell r="C86" t="str">
            <v xml:space="preserve">HNI </v>
          </cell>
        </row>
        <row r="87">
          <cell r="B87" t="str">
            <v>VM+ HCM CC Jamona 2 - B2</v>
          </cell>
          <cell r="C87" t="str">
            <v xml:space="preserve"> HCM</v>
          </cell>
        </row>
        <row r="88">
          <cell r="B88" t="str">
            <v>VM+ HNI 345 Bùi Xương Trạch</v>
          </cell>
          <cell r="C88" t="str">
            <v xml:space="preserve"> HNI</v>
          </cell>
        </row>
        <row r="89">
          <cell r="B89" t="str">
            <v>VM+ HNI 72/56 Thạch Cầu</v>
          </cell>
          <cell r="C89" t="str">
            <v xml:space="preserve"> HNI</v>
          </cell>
        </row>
        <row r="90">
          <cell r="B90" t="str">
            <v>VM+ HNI Số 1 B5 Giảng Võ (8 Nú</v>
          </cell>
          <cell r="C90" t="str">
            <v xml:space="preserve"> HNI</v>
          </cell>
        </row>
        <row r="91">
          <cell r="B91" t="str">
            <v>VM+ HPG 24A An Đà</v>
          </cell>
          <cell r="C91" t="str">
            <v xml:space="preserve"> HPG</v>
          </cell>
        </row>
        <row r="92">
          <cell r="B92" t="str">
            <v>VM LCU Lai Châu</v>
          </cell>
          <cell r="C92" t="str">
            <v xml:space="preserve">LCU </v>
          </cell>
        </row>
        <row r="93">
          <cell r="B93" t="str">
            <v>VM+ HNI 8/140 Giảng Võ</v>
          </cell>
          <cell r="C93" t="str">
            <v xml:space="preserve"> HNI</v>
          </cell>
        </row>
        <row r="94">
          <cell r="B94" t="str">
            <v>VM+ HNI SH05 Starcity</v>
          </cell>
          <cell r="C94" t="str">
            <v xml:space="preserve"> HNI</v>
          </cell>
        </row>
        <row r="95">
          <cell r="B95" t="str">
            <v>VM+ HNI 93 ngõ Núi Trúc</v>
          </cell>
          <cell r="C95" t="str">
            <v xml:space="preserve"> HNI</v>
          </cell>
        </row>
        <row r="96">
          <cell r="B96" t="str">
            <v>VM+ HNI CC One 18, ngõ 298 Ngọ</v>
          </cell>
          <cell r="C96" t="str">
            <v xml:space="preserve"> HNI</v>
          </cell>
        </row>
        <row r="97">
          <cell r="B97" t="str">
            <v>VM+ HNI 24T3 Thanh Xuân Comple</v>
          </cell>
          <cell r="C97" t="str">
            <v xml:space="preserve"> HNI</v>
          </cell>
        </row>
        <row r="98">
          <cell r="B98" t="str">
            <v>VM+ NDH 300 Giải Phóng</v>
          </cell>
          <cell r="C98" t="str">
            <v xml:space="preserve"> NDH</v>
          </cell>
        </row>
        <row r="99">
          <cell r="B99" t="str">
            <v>VM+ KHA Lô 112, A1, Vĩnh Điềm</v>
          </cell>
          <cell r="C99" t="str">
            <v xml:space="preserve"> KHA</v>
          </cell>
        </row>
        <row r="100">
          <cell r="B100" t="str">
            <v>VM+ DNG 60 Nguyễn Chánh</v>
          </cell>
          <cell r="C100" t="str">
            <v xml:space="preserve"> DNG</v>
          </cell>
        </row>
        <row r="101">
          <cell r="B101" t="str">
            <v>VM+ HNI C4 Đỗ Nhuận</v>
          </cell>
          <cell r="C101" t="str">
            <v xml:space="preserve"> HNI</v>
          </cell>
        </row>
        <row r="102">
          <cell r="B102" t="str">
            <v>VM+ DNG 296 Nguyễn Hoàng</v>
          </cell>
          <cell r="C102" t="str">
            <v xml:space="preserve"> DNG</v>
          </cell>
        </row>
        <row r="103">
          <cell r="B103" t="str">
            <v>VM+ HNI Metropolitan CT36</v>
          </cell>
          <cell r="C103" t="str">
            <v xml:space="preserve"> HNI</v>
          </cell>
        </row>
        <row r="104">
          <cell r="B104" t="str">
            <v>VM+ HNI 169 Đặng Tiến Đông</v>
          </cell>
          <cell r="C104" t="str">
            <v xml:space="preserve"> HNI</v>
          </cell>
        </row>
        <row r="105">
          <cell r="B105" t="str">
            <v>VM+ HNI 83 An Trạch</v>
          </cell>
          <cell r="C105" t="str">
            <v xml:space="preserve"> HNI</v>
          </cell>
        </row>
        <row r="106">
          <cell r="B106" t="str">
            <v>VM+ HPG 680 Trần Tất Văn</v>
          </cell>
          <cell r="C106" t="str">
            <v xml:space="preserve"> HPG</v>
          </cell>
        </row>
        <row r="107">
          <cell r="B107" t="str">
            <v>VM+ HNI 44 Ng Hoàng</v>
          </cell>
          <cell r="C107" t="str">
            <v xml:space="preserve"> HNI</v>
          </cell>
        </row>
        <row r="108">
          <cell r="B108" t="str">
            <v>VM+ HNI 281 Khâm Thiên</v>
          </cell>
          <cell r="C108" t="str">
            <v xml:space="preserve"> HNI</v>
          </cell>
        </row>
        <row r="109">
          <cell r="B109" t="str">
            <v>VM+ NTN 42C Đường 21 Tháng 8</v>
          </cell>
          <cell r="C109" t="str">
            <v xml:space="preserve"> NTN</v>
          </cell>
        </row>
        <row r="110">
          <cell r="B110" t="str">
            <v>VM+ QNM 536 Hai Bà Trưng</v>
          </cell>
          <cell r="C110" t="str">
            <v xml:space="preserve"> QNM</v>
          </cell>
        </row>
        <row r="111">
          <cell r="B111" t="str">
            <v>VM+ HCM 002 Tầng trệt CC Sunri</v>
          </cell>
          <cell r="C111" t="str">
            <v xml:space="preserve"> HCM</v>
          </cell>
        </row>
        <row r="112">
          <cell r="B112" t="str">
            <v>VM+ HNI 103 Thanh Đàm</v>
          </cell>
          <cell r="C112" t="str">
            <v xml:space="preserve"> HNI</v>
          </cell>
        </row>
        <row r="113">
          <cell r="B113" t="str">
            <v>VM+ BNH Thôn Đồng Xép</v>
          </cell>
          <cell r="C113" t="str">
            <v xml:space="preserve"> BNH</v>
          </cell>
        </row>
        <row r="114">
          <cell r="B114" t="str">
            <v>VM+ HNI 639 Vũ Tông Phan</v>
          </cell>
          <cell r="C114" t="str">
            <v xml:space="preserve"> HNI</v>
          </cell>
        </row>
        <row r="115">
          <cell r="B115" t="str">
            <v>VM+ DNG 324 Ngũ Hành Sơn</v>
          </cell>
          <cell r="C115" t="str">
            <v xml:space="preserve"> DNG</v>
          </cell>
        </row>
        <row r="116">
          <cell r="B116" t="str">
            <v>VM+ TBH Lô 7.03-7.04 KĐT Trần</v>
          </cell>
          <cell r="C116" t="str">
            <v xml:space="preserve"> TBH</v>
          </cell>
        </row>
        <row r="117">
          <cell r="B117" t="str">
            <v>VM+ HNI 27/165 Xuân Thủy</v>
          </cell>
          <cell r="C117" t="str">
            <v xml:space="preserve"> HNI</v>
          </cell>
        </row>
        <row r="118">
          <cell r="B118" t="str">
            <v>VM+ DNG 84 Nguyễn Lương Bằng</v>
          </cell>
          <cell r="C118" t="str">
            <v xml:space="preserve"> DNG</v>
          </cell>
        </row>
        <row r="119">
          <cell r="B119" t="str">
            <v>VM+ HNI 23 Cửa Bắc</v>
          </cell>
          <cell r="C119" t="str">
            <v xml:space="preserve"> HNI</v>
          </cell>
        </row>
        <row r="120">
          <cell r="B120" t="str">
            <v>VM+ HPG 1171 Trần Nhân Tông</v>
          </cell>
          <cell r="C120" t="str">
            <v xml:space="preserve"> HPG</v>
          </cell>
        </row>
        <row r="121">
          <cell r="B121" t="str">
            <v>VM+ LSN 02 Trần Phú</v>
          </cell>
          <cell r="C121" t="str">
            <v xml:space="preserve"> LSN</v>
          </cell>
        </row>
        <row r="122">
          <cell r="B122" t="str">
            <v>VM+ HNI 42 Vũ Xuân Thiều</v>
          </cell>
          <cell r="C122" t="str">
            <v xml:space="preserve"> HNI</v>
          </cell>
        </row>
        <row r="123">
          <cell r="B123" t="str">
            <v>VM+ DNG K01/51 Phạm Như Xương</v>
          </cell>
          <cell r="C123" t="str">
            <v xml:space="preserve"> DNG</v>
          </cell>
        </row>
        <row r="124">
          <cell r="B124" t="str">
            <v>VM+ HNI 601 Kim Ngưu</v>
          </cell>
          <cell r="C124" t="str">
            <v xml:space="preserve"> HNI</v>
          </cell>
        </row>
        <row r="125">
          <cell r="B125" t="str">
            <v>VM+ THA 150-152 Trần Hưng Đạo</v>
          </cell>
          <cell r="C125" t="str">
            <v xml:space="preserve"> THA</v>
          </cell>
        </row>
        <row r="126">
          <cell r="B126" t="str">
            <v>VM+ HNI 16 ngõ 67 Tô Ngọc Vân</v>
          </cell>
          <cell r="C126" t="str">
            <v xml:space="preserve"> HNI</v>
          </cell>
        </row>
        <row r="127">
          <cell r="B127" t="str">
            <v>VM+ HPG 188 phố 3.2 TT Vĩnh Bả</v>
          </cell>
          <cell r="C127" t="str">
            <v xml:space="preserve"> HPG</v>
          </cell>
        </row>
        <row r="128">
          <cell r="B128" t="str">
            <v>VM+ DNG 55 Khúc Hạo</v>
          </cell>
          <cell r="C128" t="str">
            <v xml:space="preserve"> DNG</v>
          </cell>
        </row>
        <row r="129">
          <cell r="B129" t="str">
            <v>VM+ HNI 3 Nguyễn Quý Đức</v>
          </cell>
          <cell r="C129" t="str">
            <v xml:space="preserve"> HNI</v>
          </cell>
        </row>
        <row r="130">
          <cell r="B130" t="str">
            <v>VM+ HNI Lô A1.2 Imperia Garden</v>
          </cell>
          <cell r="C130" t="str">
            <v xml:space="preserve"> HNI</v>
          </cell>
        </row>
        <row r="131">
          <cell r="B131" t="str">
            <v>VM+ HNI Golden Land, 275 Nguyễ</v>
          </cell>
          <cell r="C131" t="str">
            <v xml:space="preserve"> HNI</v>
          </cell>
        </row>
        <row r="132">
          <cell r="B132" t="str">
            <v>VM HNI Gardenia</v>
          </cell>
          <cell r="C132" t="str">
            <v xml:space="preserve">HNI </v>
          </cell>
        </row>
        <row r="133">
          <cell r="B133" t="str">
            <v>VM+ HNI 42 Nghĩa Lộ-Yên Nghĩa</v>
          </cell>
          <cell r="C133" t="str">
            <v xml:space="preserve"> HNI</v>
          </cell>
        </row>
        <row r="134">
          <cell r="B134" t="str">
            <v>VM+ TBH 106 Bùi Sỹ Tiêm</v>
          </cell>
          <cell r="C134" t="str">
            <v xml:space="preserve"> TBH</v>
          </cell>
        </row>
        <row r="135">
          <cell r="B135" t="str">
            <v>VM+ HCM 10B-10C Lê Minh Xuân</v>
          </cell>
          <cell r="C135" t="str">
            <v xml:space="preserve"> HCM</v>
          </cell>
        </row>
        <row r="136">
          <cell r="B136" t="str">
            <v>VM+ VPC 301 Trường Chinh</v>
          </cell>
          <cell r="C136" t="str">
            <v xml:space="preserve"> VPC</v>
          </cell>
        </row>
        <row r="137">
          <cell r="B137" t="str">
            <v>VM+ HNI TDP Viên 5 Cổ Nhuế</v>
          </cell>
          <cell r="C137" t="str">
            <v xml:space="preserve"> HNI</v>
          </cell>
        </row>
        <row r="138">
          <cell r="B138" t="str">
            <v>VM+ HCM 125 Đường số 17</v>
          </cell>
          <cell r="C138" t="str">
            <v xml:space="preserve"> HCM</v>
          </cell>
        </row>
        <row r="139">
          <cell r="B139" t="str">
            <v>VM+ HCM 96 Lâm Văn Bền</v>
          </cell>
          <cell r="C139" t="str">
            <v xml:space="preserve"> HCM</v>
          </cell>
        </row>
        <row r="140">
          <cell r="B140" t="str">
            <v>VM+ BGG 338-340 Nguyễn Thị Lưu</v>
          </cell>
          <cell r="C140" t="str">
            <v xml:space="preserve"> BGG</v>
          </cell>
        </row>
        <row r="141">
          <cell r="B141" t="str">
            <v>VM+ BGG 61 Mỹ Độ</v>
          </cell>
          <cell r="C141" t="str">
            <v xml:space="preserve"> BGG</v>
          </cell>
        </row>
        <row r="142">
          <cell r="B142" t="str">
            <v>VM+ HNI 26 ngõ 58 Trần Bình</v>
          </cell>
          <cell r="C142" t="str">
            <v xml:space="preserve"> HNI</v>
          </cell>
        </row>
        <row r="143">
          <cell r="B143" t="str">
            <v>VM+ TNN 815 Dương Tự Minh</v>
          </cell>
          <cell r="C143" t="str">
            <v xml:space="preserve"> TNN</v>
          </cell>
        </row>
        <row r="144">
          <cell r="B144" t="str">
            <v>VM+ DNG 36 Tây Sơn</v>
          </cell>
          <cell r="C144" t="str">
            <v xml:space="preserve"> DNG</v>
          </cell>
        </row>
        <row r="145">
          <cell r="B145" t="str">
            <v>VM+ HNI 354-356 Mỹ Đình</v>
          </cell>
          <cell r="C145" t="str">
            <v xml:space="preserve"> HNI</v>
          </cell>
        </row>
        <row r="146">
          <cell r="B146" t="str">
            <v>VM+ BGG 545 Lê Lợi</v>
          </cell>
          <cell r="C146" t="str">
            <v xml:space="preserve"> BGG</v>
          </cell>
        </row>
        <row r="147">
          <cell r="B147" t="str">
            <v>VM+ SLA 514D Trần Đăng Ninh</v>
          </cell>
          <cell r="C147" t="str">
            <v xml:space="preserve"> SLA</v>
          </cell>
        </row>
        <row r="148">
          <cell r="B148" t="str">
            <v>VM+ VPC Ngõ 14 Ngô Miễn, Phúc</v>
          </cell>
          <cell r="C148" t="str">
            <v xml:space="preserve"> VPC</v>
          </cell>
        </row>
        <row r="149">
          <cell r="B149" t="str">
            <v>VM+ HNI 2/61 Lạc Trung</v>
          </cell>
          <cell r="C149" t="str">
            <v xml:space="preserve"> HNI</v>
          </cell>
        </row>
        <row r="150">
          <cell r="B150" t="str">
            <v>VM+ HTH 01 Trần Phú</v>
          </cell>
          <cell r="C150" t="str">
            <v xml:space="preserve"> HTH</v>
          </cell>
        </row>
        <row r="151">
          <cell r="B151" t="str">
            <v>VM+ HNI 149 Hoàng Ngân</v>
          </cell>
          <cell r="C151" t="str">
            <v xml:space="preserve"> HNI</v>
          </cell>
        </row>
        <row r="152">
          <cell r="B152" t="str">
            <v>VM+ KHA 513 Đường 2/4</v>
          </cell>
          <cell r="C152" t="str">
            <v xml:space="preserve"> KHA</v>
          </cell>
        </row>
        <row r="153">
          <cell r="B153" t="str">
            <v>VM+ HCM 84 Gò Ô Môi</v>
          </cell>
          <cell r="C153" t="str">
            <v xml:space="preserve"> HCM</v>
          </cell>
        </row>
        <row r="154">
          <cell r="B154" t="str">
            <v>VM+HCM SH11-SH 12 Luxgarden</v>
          </cell>
          <cell r="C154" t="str">
            <v xml:space="preserve">HCM </v>
          </cell>
        </row>
        <row r="155">
          <cell r="B155" t="str">
            <v>VM+ HNI P09 SO08 Park Hill</v>
          </cell>
          <cell r="C155" t="str">
            <v xml:space="preserve"> HNI</v>
          </cell>
        </row>
        <row r="156">
          <cell r="B156" t="str">
            <v>VM+ HNI TT4&amp;TT5 Tăng Thiết Giá</v>
          </cell>
          <cell r="C156" t="str">
            <v xml:space="preserve"> HNI</v>
          </cell>
        </row>
        <row r="157">
          <cell r="B157" t="str">
            <v>VM+ HNI 35B Xuân La</v>
          </cell>
          <cell r="C157" t="str">
            <v xml:space="preserve"> HNI</v>
          </cell>
        </row>
        <row r="158">
          <cell r="B158" t="str">
            <v>VM+ CTO 158 đường 30/4</v>
          </cell>
          <cell r="C158" t="str">
            <v xml:space="preserve"> CTO</v>
          </cell>
        </row>
        <row r="159">
          <cell r="B159" t="str">
            <v>VM+ QNH Tổ 2 khu 2 Hồng Hà</v>
          </cell>
          <cell r="C159" t="str">
            <v xml:space="preserve"> QNH</v>
          </cell>
        </row>
        <row r="160">
          <cell r="B160" t="str">
            <v>VM+ HCM VE-S06, KDC New City</v>
          </cell>
          <cell r="C160" t="str">
            <v xml:space="preserve"> HCM</v>
          </cell>
        </row>
        <row r="161">
          <cell r="B161" t="str">
            <v>VM+ HCM 45 Đường TL 27</v>
          </cell>
          <cell r="C161" t="str">
            <v xml:space="preserve"> HCM</v>
          </cell>
        </row>
        <row r="162">
          <cell r="B162" t="str">
            <v>VM+ HNI Imperia Garden</v>
          </cell>
          <cell r="C162" t="str">
            <v xml:space="preserve"> HNI</v>
          </cell>
        </row>
        <row r="163">
          <cell r="B163" t="str">
            <v>VM+ HNI Khu Ao ông Sáu</v>
          </cell>
          <cell r="C163" t="str">
            <v xml:space="preserve"> HNI</v>
          </cell>
        </row>
        <row r="164">
          <cell r="B164" t="str">
            <v>VM+ HNI Ecohome 1</v>
          </cell>
          <cell r="C164" t="str">
            <v xml:space="preserve"> HNI</v>
          </cell>
        </row>
        <row r="165">
          <cell r="B165" t="str">
            <v>VM+ HYN WB-D03 Westbay</v>
          </cell>
          <cell r="C165" t="str">
            <v xml:space="preserve"> HYN</v>
          </cell>
        </row>
        <row r="166">
          <cell r="B166" t="str">
            <v>VM+ HNI 207 Lương Thế Vinh</v>
          </cell>
          <cell r="C166" t="str">
            <v xml:space="preserve"> HNI</v>
          </cell>
        </row>
        <row r="167">
          <cell r="B167" t="str">
            <v>VM VCP HNI Bắc Từ Liêm</v>
          </cell>
          <cell r="C167" t="str">
            <v xml:space="preserve">VCP </v>
          </cell>
        </row>
        <row r="168">
          <cell r="B168" t="str">
            <v>VM+ HNI Thôn Đồng Lư, Quốc Oai</v>
          </cell>
          <cell r="C168" t="str">
            <v xml:space="preserve"> HNI</v>
          </cell>
        </row>
        <row r="169">
          <cell r="B169" t="str">
            <v>VM+ HNI Đội 2 Xã Tự Nhiên</v>
          </cell>
          <cell r="C169" t="str">
            <v xml:space="preserve"> HNI</v>
          </cell>
        </row>
        <row r="170">
          <cell r="B170" t="str">
            <v>VM+ HNI 41 Trung Kính</v>
          </cell>
          <cell r="C170" t="str">
            <v xml:space="preserve"> HNI</v>
          </cell>
        </row>
        <row r="171">
          <cell r="B171" t="str">
            <v>VM+ HNI CT6 Định Công</v>
          </cell>
          <cell r="C171" t="str">
            <v xml:space="preserve"> HNI</v>
          </cell>
        </row>
        <row r="172">
          <cell r="B172" t="str">
            <v>VM+ TBH 212 Lý Thường kiệt</v>
          </cell>
          <cell r="C172" t="str">
            <v xml:space="preserve"> TBH</v>
          </cell>
        </row>
        <row r="173">
          <cell r="B173" t="str">
            <v>VM+ HNI Số 16 Hòa Sơn</v>
          </cell>
          <cell r="C173" t="str">
            <v xml:space="preserve"> HNI</v>
          </cell>
        </row>
        <row r="174">
          <cell r="B174" t="str">
            <v>VM+ CTO 51 đường 26/3</v>
          </cell>
          <cell r="C174" t="str">
            <v xml:space="preserve"> CTO</v>
          </cell>
        </row>
        <row r="175">
          <cell r="B175" t="str">
            <v>VM+ HNI 1 ngõ 206 Cổ Linh</v>
          </cell>
          <cell r="C175" t="str">
            <v xml:space="preserve"> HNI</v>
          </cell>
        </row>
        <row r="176">
          <cell r="B176" t="str">
            <v>VM+ HNI 58 Lô 6 Đền Lừ II</v>
          </cell>
          <cell r="C176" t="str">
            <v xml:space="preserve"> HNI</v>
          </cell>
        </row>
        <row r="177">
          <cell r="B177" t="str">
            <v>VM VCP HNI Long Biên</v>
          </cell>
          <cell r="C177" t="str">
            <v xml:space="preserve">VCP </v>
          </cell>
        </row>
        <row r="178">
          <cell r="B178" t="str">
            <v>VM+ QNH 446 Nguyễn Văn Cừ</v>
          </cell>
          <cell r="C178" t="str">
            <v xml:space="preserve"> QNH</v>
          </cell>
        </row>
        <row r="179">
          <cell r="B179" t="str">
            <v>VM+ HNI LK11-Lô 6 Phùng Khoang</v>
          </cell>
          <cell r="C179" t="str">
            <v xml:space="preserve"> HNI</v>
          </cell>
        </row>
        <row r="180">
          <cell r="B180" t="str">
            <v>VM+ DNG Lô 6B1-34 KDC Số 4 N.T</v>
          </cell>
          <cell r="C180" t="str">
            <v xml:space="preserve"> DNG</v>
          </cell>
        </row>
        <row r="181">
          <cell r="B181" t="str">
            <v>VM+ HCM CC The Manor</v>
          </cell>
          <cell r="C181" t="str">
            <v xml:space="preserve"> HCM</v>
          </cell>
        </row>
        <row r="182">
          <cell r="B182" t="str">
            <v>VM+ HNI N01 T8 Ngoại Giao Đoàn</v>
          </cell>
          <cell r="C182" t="str">
            <v xml:space="preserve"> HNI</v>
          </cell>
        </row>
        <row r="183">
          <cell r="B183" t="str">
            <v>VM+ DNG Sun Home 3</v>
          </cell>
          <cell r="C183" t="str">
            <v xml:space="preserve"> DNG</v>
          </cell>
        </row>
        <row r="184">
          <cell r="B184" t="str">
            <v>VM+ QNH Dự án quỹ đất đường sắ</v>
          </cell>
          <cell r="C184" t="str">
            <v xml:space="preserve"> QNH</v>
          </cell>
        </row>
        <row r="185">
          <cell r="B185" t="str">
            <v>VM+ BGG 713 Lê Lợi</v>
          </cell>
          <cell r="C185" t="str">
            <v xml:space="preserve"> BGG</v>
          </cell>
        </row>
        <row r="186">
          <cell r="B186" t="str">
            <v>VM+ HYN Thôn Liêu Trung</v>
          </cell>
          <cell r="C186" t="str">
            <v xml:space="preserve"> HYN</v>
          </cell>
        </row>
        <row r="187">
          <cell r="B187" t="str">
            <v>VM+ HNI Thôn Thiết Úng</v>
          </cell>
          <cell r="C187" t="str">
            <v xml:space="preserve"> HNI</v>
          </cell>
        </row>
        <row r="188">
          <cell r="B188" t="str">
            <v>VM+ HCM CC Jamona 1 - N1</v>
          </cell>
          <cell r="C188" t="str">
            <v xml:space="preserve"> HCM</v>
          </cell>
        </row>
        <row r="189">
          <cell r="B189" t="str">
            <v>VM+ HNI 30 Phạm Văn Đồng</v>
          </cell>
          <cell r="C189" t="str">
            <v xml:space="preserve"> HNI</v>
          </cell>
        </row>
        <row r="190">
          <cell r="B190" t="str">
            <v>VM+ HNI TT7-7 KĐT mới Văn Phú</v>
          </cell>
          <cell r="C190" t="str">
            <v xml:space="preserve"> HNI</v>
          </cell>
        </row>
        <row r="191">
          <cell r="B191" t="str">
            <v>VM+ TTH 224 Đinh Tiên Hoàng</v>
          </cell>
          <cell r="C191" t="str">
            <v xml:space="preserve"> TTH</v>
          </cell>
        </row>
        <row r="192">
          <cell r="B192" t="str">
            <v>VM VMM HNI Ocean Park</v>
          </cell>
          <cell r="C192" t="str">
            <v xml:space="preserve">VMM </v>
          </cell>
        </row>
        <row r="193">
          <cell r="B193" t="str">
            <v>VM+ HCM 24 Lê Bình</v>
          </cell>
          <cell r="C193" t="str">
            <v xml:space="preserve"> HCM</v>
          </cell>
        </row>
        <row r="194">
          <cell r="B194" t="str">
            <v>VM+ HCM 876 Huỳnh Tấn Phát</v>
          </cell>
          <cell r="C194" t="str">
            <v xml:space="preserve"> HCM</v>
          </cell>
        </row>
        <row r="195">
          <cell r="B195" t="str">
            <v>VM+ HNI 314 Trần Cung</v>
          </cell>
          <cell r="C195" t="str">
            <v xml:space="preserve"> HNI</v>
          </cell>
        </row>
        <row r="196">
          <cell r="B196" t="str">
            <v>VM+ HCM T1.04 Tòa nhà La Astor</v>
          </cell>
          <cell r="C196" t="str">
            <v xml:space="preserve"> HCM</v>
          </cell>
        </row>
        <row r="197">
          <cell r="B197" t="str">
            <v>VM VCP TBH Thái Bình</v>
          </cell>
          <cell r="C197" t="str">
            <v xml:space="preserve">VCP </v>
          </cell>
        </row>
        <row r="198">
          <cell r="B198" t="str">
            <v>VM+ HNI C3 Nguyễn Cơ Thạch</v>
          </cell>
          <cell r="C198" t="str">
            <v xml:space="preserve"> HNI</v>
          </cell>
        </row>
        <row r="199">
          <cell r="B199" t="str">
            <v>VM+ HNI CT1 Mỹ Đình Plaza 2</v>
          </cell>
          <cell r="C199" t="str">
            <v xml:space="preserve"> HNI</v>
          </cell>
        </row>
        <row r="200">
          <cell r="B200" t="str">
            <v>VM+ HCM Golden River A3. SH10</v>
          </cell>
          <cell r="C200" t="str">
            <v xml:space="preserve"> HCM</v>
          </cell>
        </row>
        <row r="201">
          <cell r="B201" t="str">
            <v>VM+ HNI N2-L1-04 Gold Season</v>
          </cell>
          <cell r="C201" t="str">
            <v xml:space="preserve"> HNI</v>
          </cell>
        </row>
        <row r="202">
          <cell r="B202" t="str">
            <v>VM+ HNI 15 Trần Khánh Dư</v>
          </cell>
          <cell r="C202" t="str">
            <v xml:space="preserve"> HNI</v>
          </cell>
        </row>
        <row r="203">
          <cell r="B203" t="str">
            <v>VM+ HNI MHDI - 60 Hoàng Quốc V</v>
          </cell>
          <cell r="C203" t="str">
            <v xml:space="preserve"> HNI</v>
          </cell>
        </row>
        <row r="204">
          <cell r="B204" t="str">
            <v>VM+ HCM 53-55 Bùi Tư Toàn</v>
          </cell>
          <cell r="C204" t="str">
            <v xml:space="preserve"> HCM</v>
          </cell>
        </row>
        <row r="205">
          <cell r="B205" t="str">
            <v>VM+ NAN 45 Nguyễn Sinh Sắc</v>
          </cell>
          <cell r="C205" t="str">
            <v xml:space="preserve"> NAN</v>
          </cell>
        </row>
        <row r="206">
          <cell r="B206" t="str">
            <v>VM+ HNI 70-72 Tựu Liệt</v>
          </cell>
          <cell r="C206" t="str">
            <v xml:space="preserve"> HNI</v>
          </cell>
        </row>
        <row r="207">
          <cell r="B207" t="str">
            <v>VM+ HNI 219 Thụy Khuê</v>
          </cell>
          <cell r="C207" t="str">
            <v xml:space="preserve"> HNI</v>
          </cell>
        </row>
        <row r="208">
          <cell r="B208" t="str">
            <v>VM+ HNI T1 KCH Tecco Skyville</v>
          </cell>
          <cell r="C208" t="str">
            <v xml:space="preserve"> HNI</v>
          </cell>
        </row>
        <row r="209">
          <cell r="B209" t="str">
            <v>VM+ HDG 232 Nguyễn Hữu Cầu</v>
          </cell>
          <cell r="C209" t="str">
            <v xml:space="preserve"> HDG</v>
          </cell>
        </row>
        <row r="210">
          <cell r="B210" t="str">
            <v>VM+ HCM 68 Hồ Văn Long</v>
          </cell>
          <cell r="C210" t="str">
            <v xml:space="preserve"> HCM</v>
          </cell>
        </row>
        <row r="211">
          <cell r="B211" t="str">
            <v>VM+ HNI 101 Học viện Quốc Phòn</v>
          </cell>
          <cell r="C211" t="str">
            <v xml:space="preserve"> HNI</v>
          </cell>
        </row>
        <row r="212">
          <cell r="B212" t="str">
            <v>VM+ HCM 85-87 đường số 6</v>
          </cell>
          <cell r="C212" t="str">
            <v xml:space="preserve"> HCM</v>
          </cell>
        </row>
        <row r="213">
          <cell r="B213" t="str">
            <v>VM+ HNI 109 Trần Huy Liệu</v>
          </cell>
          <cell r="C213" t="str">
            <v xml:space="preserve"> HNI</v>
          </cell>
        </row>
        <row r="214">
          <cell r="B214" t="str">
            <v>VM+ HDG 100 Bà Triệu</v>
          </cell>
          <cell r="C214" t="str">
            <v xml:space="preserve"> HDG</v>
          </cell>
        </row>
        <row r="215">
          <cell r="B215" t="str">
            <v>VM+ QNH 42 Trần Phú</v>
          </cell>
          <cell r="C215" t="str">
            <v xml:space="preserve"> QNH</v>
          </cell>
        </row>
        <row r="216">
          <cell r="B216" t="str">
            <v>VM+ HNI 102 Hoàng Đạo Thành</v>
          </cell>
          <cell r="C216" t="str">
            <v xml:space="preserve"> HNI</v>
          </cell>
        </row>
        <row r="217">
          <cell r="B217" t="str">
            <v>VM+ TNN 151C Đường Z115</v>
          </cell>
          <cell r="C217" t="str">
            <v xml:space="preserve"> TNN</v>
          </cell>
        </row>
        <row r="218">
          <cell r="B218" t="str">
            <v>VM VCC HNI Trần Duy Hưng</v>
          </cell>
          <cell r="C218" t="str">
            <v xml:space="preserve">VCC </v>
          </cell>
        </row>
        <row r="219">
          <cell r="B219" t="str">
            <v>VM+ HCM 55 Trương Phước Phan</v>
          </cell>
          <cell r="C219" t="str">
            <v xml:space="preserve"> HCM</v>
          </cell>
        </row>
        <row r="220">
          <cell r="B220" t="str">
            <v>VM+ HNI Xóm Mới, Ngãi Cầu</v>
          </cell>
          <cell r="C220" t="str">
            <v xml:space="preserve"> HNI</v>
          </cell>
        </row>
        <row r="221">
          <cell r="B221" t="str">
            <v>VM+ HNI 35B Ng Bỉnh Khiêm</v>
          </cell>
          <cell r="C221" t="str">
            <v xml:space="preserve"> HNI</v>
          </cell>
        </row>
        <row r="222">
          <cell r="B222" t="str">
            <v>VM+ HNI 65B Nguyễn Công Trứ</v>
          </cell>
          <cell r="C222" t="str">
            <v xml:space="preserve"> HNI</v>
          </cell>
        </row>
        <row r="223">
          <cell r="B223" t="str">
            <v>VM+ HNI 11 Dốc Vân, Mai Lâm</v>
          </cell>
          <cell r="C223" t="str">
            <v xml:space="preserve"> HNI</v>
          </cell>
        </row>
        <row r="224">
          <cell r="B224" t="str">
            <v>VM+ HCM Tân Chánh Hiệp</v>
          </cell>
          <cell r="C224" t="str">
            <v xml:space="preserve"> HCM</v>
          </cell>
        </row>
        <row r="225">
          <cell r="B225" t="str">
            <v>VM+ HNI 67 đường 2 khu 2 Phú M</v>
          </cell>
          <cell r="C225" t="str">
            <v xml:space="preserve"> HNI</v>
          </cell>
        </row>
        <row r="226">
          <cell r="B226" t="str">
            <v>VM+ HCM Grand Riverside</v>
          </cell>
          <cell r="C226" t="str">
            <v xml:space="preserve"> HCM</v>
          </cell>
        </row>
        <row r="227">
          <cell r="B227" t="str">
            <v>VM+ HPG Thôn Vĩnh Khê, An Dươn</v>
          </cell>
          <cell r="C227" t="str">
            <v xml:space="preserve"> HPG</v>
          </cell>
        </row>
        <row r="228">
          <cell r="B228" t="str">
            <v>VM+ HNI R2.101 Florence</v>
          </cell>
          <cell r="C228" t="str">
            <v xml:space="preserve"> HNI</v>
          </cell>
        </row>
        <row r="229">
          <cell r="B229" t="str">
            <v>VM+ HTH 348 Hà Huy Tập</v>
          </cell>
          <cell r="C229" t="str">
            <v xml:space="preserve"> HTH</v>
          </cell>
        </row>
        <row r="230">
          <cell r="B230" t="str">
            <v>VM+ HNI Kiot 103 - CT13 KĐTM T</v>
          </cell>
          <cell r="C230" t="str">
            <v xml:space="preserve"> HNI</v>
          </cell>
        </row>
        <row r="231">
          <cell r="B231" t="str">
            <v>VM+ HNI Xóm Tây, Vân Nội</v>
          </cell>
          <cell r="C231" t="str">
            <v xml:space="preserve"> HNI</v>
          </cell>
        </row>
        <row r="232">
          <cell r="B232" t="str">
            <v>VM+ NAN 183 Phạm Đình Toái</v>
          </cell>
          <cell r="C232" t="str">
            <v xml:space="preserve"> NAN</v>
          </cell>
        </row>
        <row r="233">
          <cell r="B233" t="str">
            <v>VM+ HNI 92 Tô Vĩnh Diện</v>
          </cell>
          <cell r="C233" t="str">
            <v xml:space="preserve"> HNI</v>
          </cell>
        </row>
        <row r="234">
          <cell r="B234" t="str">
            <v>VM+ DNG Savico 66 Võ Văn Tần</v>
          </cell>
          <cell r="C234" t="str">
            <v xml:space="preserve"> DNG</v>
          </cell>
        </row>
        <row r="235">
          <cell r="B235" t="str">
            <v>VM+ HCM Lô TM BPA-01.05-Botani</v>
          </cell>
          <cell r="C235" t="str">
            <v xml:space="preserve"> HCM</v>
          </cell>
        </row>
        <row r="236">
          <cell r="B236" t="str">
            <v>VM+ HNI 101-A1 Th Xuân Bắc</v>
          </cell>
          <cell r="C236" t="str">
            <v xml:space="preserve"> HNI</v>
          </cell>
        </row>
        <row r="237">
          <cell r="B237" t="str">
            <v>VM+ HNI R1 Royal City</v>
          </cell>
          <cell r="C237" t="str">
            <v xml:space="preserve"> HNI</v>
          </cell>
        </row>
        <row r="238">
          <cell r="B238" t="str">
            <v>VM+ HNI Lô 5-N01 New Horizon</v>
          </cell>
          <cell r="C238" t="str">
            <v xml:space="preserve"> HNI</v>
          </cell>
        </row>
        <row r="239">
          <cell r="B239" t="str">
            <v>VM+ AGG 01 Thái Phiên</v>
          </cell>
          <cell r="C239" t="str">
            <v xml:space="preserve"> AGG</v>
          </cell>
        </row>
        <row r="240">
          <cell r="B240" t="str">
            <v>VM+ HNI 284 Tựu Liệt</v>
          </cell>
          <cell r="C240" t="str">
            <v xml:space="preserve"> HNI</v>
          </cell>
        </row>
        <row r="241">
          <cell r="B241" t="str">
            <v>VM+ QNH 70 Giếng Đồn</v>
          </cell>
          <cell r="C241" t="str">
            <v xml:space="preserve"> QNH</v>
          </cell>
        </row>
        <row r="242">
          <cell r="B242" t="str">
            <v>VM+ HNI Thôn Tương Chúc</v>
          </cell>
          <cell r="C242" t="str">
            <v xml:space="preserve"> HNI</v>
          </cell>
        </row>
        <row r="243">
          <cell r="B243" t="str">
            <v>VM+ NDH 308 Tổ 13 Đường Hoàng</v>
          </cell>
          <cell r="C243" t="str">
            <v xml:space="preserve"> NDH</v>
          </cell>
        </row>
        <row r="244">
          <cell r="B244" t="str">
            <v>VM+ TVH 491 Nguyễn Thị Minh Kh</v>
          </cell>
          <cell r="C244" t="str">
            <v xml:space="preserve"> TVH</v>
          </cell>
        </row>
        <row r="245">
          <cell r="B245" t="str">
            <v>VM+ BGG 30 Nguyễn Thị Lưu</v>
          </cell>
          <cell r="C245" t="str">
            <v xml:space="preserve"> BGG</v>
          </cell>
        </row>
        <row r="246">
          <cell r="B246" t="str">
            <v>VM+ HNI 18B/28 Nguyên Hồng</v>
          </cell>
          <cell r="C246" t="str">
            <v xml:space="preserve"> HNI</v>
          </cell>
        </row>
        <row r="247">
          <cell r="B247" t="str">
            <v>VM+ HTH 67 Hải Thượng Lãn Ông</v>
          </cell>
          <cell r="C247" t="str">
            <v xml:space="preserve"> HTH</v>
          </cell>
        </row>
        <row r="248">
          <cell r="B248" t="str">
            <v>VM+ QNH 244-246 Cao Thắng</v>
          </cell>
          <cell r="C248" t="str">
            <v xml:space="preserve"> QNH</v>
          </cell>
        </row>
        <row r="249">
          <cell r="B249" t="str">
            <v>VM+ QNH 125 Nguyễn Văn Trỗi</v>
          </cell>
          <cell r="C249" t="str">
            <v xml:space="preserve"> QNH</v>
          </cell>
        </row>
        <row r="250">
          <cell r="B250" t="str">
            <v>VM+ QNH 496 Cao Thắng</v>
          </cell>
          <cell r="C250" t="str">
            <v xml:space="preserve"> QNH</v>
          </cell>
        </row>
        <row r="251">
          <cell r="B251" t="str">
            <v>VM+ HNI 12 Phạm Tuấn Tài</v>
          </cell>
          <cell r="C251" t="str">
            <v xml:space="preserve"> HNI</v>
          </cell>
        </row>
        <row r="252">
          <cell r="B252" t="str">
            <v>VM+ HNI 48 Phố Trạm</v>
          </cell>
          <cell r="C252" t="str">
            <v xml:space="preserve"> HNI</v>
          </cell>
        </row>
        <row r="253">
          <cell r="B253" t="str">
            <v>VM+ HCM 109-111 Kênh Nước Đen</v>
          </cell>
          <cell r="C253" t="str">
            <v xml:space="preserve"> HCM</v>
          </cell>
        </row>
        <row r="254">
          <cell r="B254" t="str">
            <v>VM+ HNI 106 CT2 KĐT Văn Khê</v>
          </cell>
          <cell r="C254" t="str">
            <v xml:space="preserve"> HNI</v>
          </cell>
        </row>
        <row r="255">
          <cell r="B255" t="str">
            <v>VM+ QNI 39 Trương Định</v>
          </cell>
          <cell r="C255" t="str">
            <v xml:space="preserve"> QNI</v>
          </cell>
        </row>
        <row r="256">
          <cell r="B256" t="str">
            <v>VM+ HNI A2 BT4 Việt Hưng</v>
          </cell>
          <cell r="C256" t="str">
            <v xml:space="preserve"> HNI</v>
          </cell>
        </row>
        <row r="257">
          <cell r="B257" t="str">
            <v>VM+ TBH 12 Lê Quý Đôn</v>
          </cell>
          <cell r="C257" t="str">
            <v xml:space="preserve"> TBH</v>
          </cell>
        </row>
        <row r="258">
          <cell r="B258" t="str">
            <v>VM+ HNI 3A-HH2 Dương Nội</v>
          </cell>
          <cell r="C258" t="str">
            <v xml:space="preserve"> HNI</v>
          </cell>
        </row>
        <row r="259">
          <cell r="B259" t="str">
            <v>VM+ HNI 1088 Đê La Thành</v>
          </cell>
          <cell r="C259" t="str">
            <v xml:space="preserve"> HNI</v>
          </cell>
        </row>
        <row r="260">
          <cell r="B260" t="str">
            <v>VM+ VPC 84 Tôn Đức Thắng</v>
          </cell>
          <cell r="C260" t="str">
            <v xml:space="preserve"> VPC</v>
          </cell>
        </row>
        <row r="261">
          <cell r="B261" t="str">
            <v>VM+ HNI 116-118 Ngõ Hòa Bình 7</v>
          </cell>
          <cell r="C261" t="str">
            <v xml:space="preserve"> HNI</v>
          </cell>
        </row>
        <row r="262">
          <cell r="B262" t="str">
            <v>VM+ HNI 57 La Nội</v>
          </cell>
          <cell r="C262" t="str">
            <v xml:space="preserve"> HNI</v>
          </cell>
        </row>
        <row r="263">
          <cell r="B263" t="str">
            <v>VM+ DNG KDC Nam Sân Bay</v>
          </cell>
          <cell r="C263" t="str">
            <v xml:space="preserve"> DNG</v>
          </cell>
        </row>
        <row r="264">
          <cell r="B264" t="str">
            <v>VM+ HCM 82 đường số 9</v>
          </cell>
          <cell r="C264" t="str">
            <v xml:space="preserve"> HCM</v>
          </cell>
        </row>
        <row r="265">
          <cell r="B265" t="str">
            <v>VM+ DNG 119 Huỳnh Ngọc Huệ, Tổ</v>
          </cell>
          <cell r="C265" t="str">
            <v xml:space="preserve"> DNG</v>
          </cell>
        </row>
        <row r="266">
          <cell r="B266" t="str">
            <v>VM+ HNI 114 Ngõ Văn Chương 2</v>
          </cell>
          <cell r="C266" t="str">
            <v xml:space="preserve"> HNI</v>
          </cell>
        </row>
        <row r="267">
          <cell r="B267" t="str">
            <v>VM+ HCM Căn 0.01-lô B, CC Thủ</v>
          </cell>
          <cell r="C267" t="str">
            <v xml:space="preserve"> HCM</v>
          </cell>
        </row>
        <row r="268">
          <cell r="B268" t="str">
            <v>VM VCP HTH Hà Tĩnh</v>
          </cell>
          <cell r="C268" t="str">
            <v xml:space="preserve">VCP </v>
          </cell>
        </row>
        <row r="269">
          <cell r="B269" t="str">
            <v>VM+ NAN 72 Phan Đăng Lưu</v>
          </cell>
          <cell r="C269" t="str">
            <v xml:space="preserve"> NAN</v>
          </cell>
        </row>
        <row r="270">
          <cell r="B270" t="str">
            <v>VM VCP THA Thanh Hóa</v>
          </cell>
          <cell r="C270" t="str">
            <v xml:space="preserve">VCP </v>
          </cell>
        </row>
        <row r="271">
          <cell r="B271" t="str">
            <v>VM+ HNI CT1 Thạch Bàn</v>
          </cell>
          <cell r="C271" t="str">
            <v xml:space="preserve"> HNI</v>
          </cell>
        </row>
        <row r="272">
          <cell r="B272" t="str">
            <v>VM+ HNI 184 Bồ Đề</v>
          </cell>
          <cell r="C272" t="str">
            <v xml:space="preserve"> HNI</v>
          </cell>
        </row>
        <row r="273">
          <cell r="B273" t="str">
            <v>VM+ HPG 817 Mạc Đăng Doanh</v>
          </cell>
          <cell r="C273" t="str">
            <v xml:space="preserve"> HPG</v>
          </cell>
        </row>
        <row r="274">
          <cell r="B274" t="str">
            <v>VM+ TTH 58 Chu Văn An</v>
          </cell>
          <cell r="C274" t="str">
            <v xml:space="preserve"> TTH</v>
          </cell>
        </row>
        <row r="275">
          <cell r="B275" t="str">
            <v>VM+ THA Liền kề L3-L5 FLC</v>
          </cell>
          <cell r="C275" t="str">
            <v xml:space="preserve"> THA</v>
          </cell>
        </row>
        <row r="276">
          <cell r="B276" t="str">
            <v>VM+ HYN 71 Chợ Đường Cái</v>
          </cell>
          <cell r="C276" t="str">
            <v xml:space="preserve"> HYN</v>
          </cell>
        </row>
        <row r="277">
          <cell r="B277" t="str">
            <v>VM+ HNI 528/528 Ngô Gia Tự</v>
          </cell>
          <cell r="C277" t="str">
            <v xml:space="preserve"> HNI</v>
          </cell>
        </row>
        <row r="278">
          <cell r="B278" t="str">
            <v>VM+ HNI SH09 Emerald Mỹ Đình</v>
          </cell>
          <cell r="C278" t="str">
            <v xml:space="preserve"> HNI</v>
          </cell>
        </row>
        <row r="279">
          <cell r="B279" t="str">
            <v>VM+HCM 196 Mã Lò</v>
          </cell>
          <cell r="C279" t="str">
            <v xml:space="preserve">HCM </v>
          </cell>
        </row>
        <row r="280">
          <cell r="B280" t="str">
            <v>VM VCC HCM Thảo Điền</v>
          </cell>
          <cell r="C280" t="str">
            <v xml:space="preserve">VCC </v>
          </cell>
        </row>
        <row r="281">
          <cell r="B281" t="str">
            <v>VM+ HNI 242 Mỹ Đình</v>
          </cell>
          <cell r="C281" t="str">
            <v xml:space="preserve"> HNI</v>
          </cell>
        </row>
        <row r="282">
          <cell r="B282" t="str">
            <v>VM+ HNI 47 Vũ Trọng Phụng</v>
          </cell>
          <cell r="C282" t="str">
            <v xml:space="preserve"> HNI</v>
          </cell>
        </row>
        <row r="283">
          <cell r="B283" t="str">
            <v>VM+ QNH Tổ 6 Khu 7 P Mông Dươn</v>
          </cell>
          <cell r="C283" t="str">
            <v xml:space="preserve"> QNH</v>
          </cell>
        </row>
        <row r="284">
          <cell r="B284" t="str">
            <v>VM+ DNG 904 Tôn Đức Thắng</v>
          </cell>
          <cell r="C284" t="str">
            <v xml:space="preserve"> DNG</v>
          </cell>
        </row>
        <row r="285">
          <cell r="B285" t="str">
            <v>VM+ HNI 100 đường K2</v>
          </cell>
          <cell r="C285" t="str">
            <v xml:space="preserve"> HNI</v>
          </cell>
        </row>
        <row r="286">
          <cell r="B286" t="str">
            <v>VM+ HNI Khu Thá, Sóc Sơn</v>
          </cell>
          <cell r="C286" t="str">
            <v xml:space="preserve"> HNI</v>
          </cell>
        </row>
        <row r="287">
          <cell r="B287" t="str">
            <v>VM+ HNI Lô 4, TT19&amp;20 Xuân Phư</v>
          </cell>
          <cell r="C287" t="str">
            <v xml:space="preserve"> HNI</v>
          </cell>
        </row>
        <row r="288">
          <cell r="B288" t="str">
            <v>VM+ HNI 139 Chiến Thắng</v>
          </cell>
          <cell r="C288" t="str">
            <v xml:space="preserve"> HNI</v>
          </cell>
        </row>
        <row r="289">
          <cell r="B289" t="str">
            <v>VM+ HNI 31/310 Nghi Tàm</v>
          </cell>
          <cell r="C289" t="str">
            <v xml:space="preserve"> HNI</v>
          </cell>
        </row>
        <row r="290">
          <cell r="B290" t="str">
            <v>VM+ QNH 372B Cao Thắng, Hạ Lon</v>
          </cell>
          <cell r="C290" t="str">
            <v xml:space="preserve"> QNH</v>
          </cell>
        </row>
        <row r="291">
          <cell r="B291" t="str">
            <v>VM+ HNI 173 Hà Huy Tập</v>
          </cell>
          <cell r="C291" t="str">
            <v xml:space="preserve"> HNI</v>
          </cell>
        </row>
        <row r="292">
          <cell r="B292" t="str">
            <v>VM+ HCM 022 Tản Đà</v>
          </cell>
          <cell r="C292" t="str">
            <v xml:space="preserve"> HCM</v>
          </cell>
        </row>
        <row r="293">
          <cell r="B293" t="str">
            <v>VM+ AGG TĐS 47, TBĐ 001 Ung Vă</v>
          </cell>
          <cell r="C293" t="str">
            <v xml:space="preserve"> AGG</v>
          </cell>
        </row>
        <row r="294">
          <cell r="B294" t="str">
            <v>VM+ STG 62 đường 30 tháng 4</v>
          </cell>
          <cell r="C294" t="str">
            <v xml:space="preserve"> STG</v>
          </cell>
        </row>
        <row r="295">
          <cell r="B295" t="str">
            <v>VM+ HCM 145A Lê Đình Cẩn</v>
          </cell>
          <cell r="C295" t="str">
            <v xml:space="preserve"> HCM</v>
          </cell>
        </row>
        <row r="296">
          <cell r="B296" t="str">
            <v>VM HNI Tràng An</v>
          </cell>
          <cell r="C296" t="str">
            <v xml:space="preserve">HNI </v>
          </cell>
        </row>
        <row r="297">
          <cell r="B297" t="str">
            <v>VM+ QNH 192-194 Trần Phú</v>
          </cell>
          <cell r="C297" t="str">
            <v xml:space="preserve"> QNH</v>
          </cell>
        </row>
        <row r="298">
          <cell r="B298" t="str">
            <v>VM+ HNI Five Star Kim Giang</v>
          </cell>
          <cell r="C298" t="str">
            <v xml:space="preserve"> HNI</v>
          </cell>
        </row>
        <row r="299">
          <cell r="B299" t="str">
            <v>VM HNI Trung Yên</v>
          </cell>
          <cell r="C299" t="str">
            <v xml:space="preserve">HNI </v>
          </cell>
        </row>
        <row r="300">
          <cell r="B300" t="str">
            <v>VM+ BNH Thôn An Ninh-Yên Phụ</v>
          </cell>
          <cell r="C300" t="str">
            <v xml:space="preserve"> BNH</v>
          </cell>
        </row>
        <row r="301">
          <cell r="B301" t="str">
            <v>VM HNI Võ Thị Sáu</v>
          </cell>
          <cell r="C301" t="str">
            <v xml:space="preserve">HNI </v>
          </cell>
        </row>
        <row r="302">
          <cell r="B302" t="str">
            <v>VM+ BNH 48 Lý Anh Tông</v>
          </cell>
          <cell r="C302" t="str">
            <v xml:space="preserve"> BNH</v>
          </cell>
        </row>
        <row r="303">
          <cell r="B303" t="str">
            <v>VM+ HCM 2 Lê Lợi</v>
          </cell>
          <cell r="C303" t="str">
            <v xml:space="preserve"> HCM</v>
          </cell>
        </row>
        <row r="304">
          <cell r="B304" t="str">
            <v>VM+ BNH 53 Đấu Mã</v>
          </cell>
          <cell r="C304" t="str">
            <v xml:space="preserve"> BNH</v>
          </cell>
        </row>
        <row r="305">
          <cell r="B305" t="str">
            <v>VM+ HNI S1.05 Ocean Park</v>
          </cell>
          <cell r="C305" t="str">
            <v xml:space="preserve"> HNI</v>
          </cell>
        </row>
        <row r="306">
          <cell r="B306" t="str">
            <v>VM+ GLI 47D Nguyễn Trãi</v>
          </cell>
          <cell r="C306" t="str">
            <v xml:space="preserve"> GLI</v>
          </cell>
        </row>
        <row r="307">
          <cell r="B307" t="str">
            <v>VM+ NAN Xóm 9 Diễn Thành, Diễn</v>
          </cell>
          <cell r="C307" t="str">
            <v xml:space="preserve"> NAN</v>
          </cell>
        </row>
        <row r="308">
          <cell r="B308" t="str">
            <v>VM+ LCI 050 Phan Đình Phùng</v>
          </cell>
          <cell r="C308" t="str">
            <v xml:space="preserve"> LCI</v>
          </cell>
        </row>
        <row r="309">
          <cell r="B309" t="str">
            <v>VM+ QNH 715 Khu Vĩnh Hòa</v>
          </cell>
          <cell r="C309" t="str">
            <v xml:space="preserve"> QNH</v>
          </cell>
        </row>
        <row r="310">
          <cell r="B310" t="str">
            <v>VM+ DNI 27 Lý Văn Sâm</v>
          </cell>
          <cell r="C310" t="str">
            <v xml:space="preserve"> DNI</v>
          </cell>
        </row>
        <row r="311">
          <cell r="B311" t="str">
            <v>VM+ HCM 901 Tỉnh lộ 43</v>
          </cell>
          <cell r="C311" t="str">
            <v xml:space="preserve"> HCM</v>
          </cell>
        </row>
        <row r="312">
          <cell r="B312" t="str">
            <v>VM+ HNI 29 Tây Mỗ</v>
          </cell>
          <cell r="C312" t="str">
            <v xml:space="preserve"> HNI</v>
          </cell>
        </row>
        <row r="313">
          <cell r="B313" t="str">
            <v>VM+ HCM Cao Ốc Him Lam</v>
          </cell>
          <cell r="C313" t="str">
            <v xml:space="preserve"> HCM</v>
          </cell>
        </row>
        <row r="314">
          <cell r="B314" t="str">
            <v>VM VCP HBH Hòa Bình</v>
          </cell>
          <cell r="C314" t="str">
            <v xml:space="preserve">VCP </v>
          </cell>
        </row>
        <row r="315">
          <cell r="B315" t="str">
            <v>VM+ HNI 10 Đức Giang</v>
          </cell>
          <cell r="C315" t="str">
            <v xml:space="preserve"> HNI</v>
          </cell>
        </row>
        <row r="316">
          <cell r="B316" t="str">
            <v>VM+ HNI 347 Vũ Tông Phan</v>
          </cell>
          <cell r="C316" t="str">
            <v xml:space="preserve"> HNI</v>
          </cell>
        </row>
        <row r="317">
          <cell r="B317" t="str">
            <v>VM+ HNI 31/260 Cầu Giấy</v>
          </cell>
          <cell r="C317" t="str">
            <v xml:space="preserve"> HNI</v>
          </cell>
        </row>
        <row r="318">
          <cell r="B318" t="str">
            <v>VM+ HNI chung cư Ruby</v>
          </cell>
          <cell r="C318" t="str">
            <v xml:space="preserve"> HNI</v>
          </cell>
        </row>
        <row r="319">
          <cell r="B319" t="str">
            <v>VM+ QNH 86 Trần Phú</v>
          </cell>
          <cell r="C319" t="str">
            <v xml:space="preserve"> QNH</v>
          </cell>
        </row>
        <row r="320">
          <cell r="B320" t="str">
            <v>VM+ DNG 89 Đồng Kè</v>
          </cell>
          <cell r="C320" t="str">
            <v xml:space="preserve"> DNG</v>
          </cell>
        </row>
        <row r="321">
          <cell r="B321" t="str">
            <v>VM+ HNI Tổ 6 Phúc Lợi</v>
          </cell>
          <cell r="C321" t="str">
            <v xml:space="preserve"> HNI</v>
          </cell>
        </row>
        <row r="322">
          <cell r="B322" t="str">
            <v>VM+ HBH 253 Phùng Hưng</v>
          </cell>
          <cell r="C322" t="str">
            <v xml:space="preserve"> HBH</v>
          </cell>
        </row>
        <row r="323">
          <cell r="B323" t="str">
            <v>VM HNI Thái Thịnh</v>
          </cell>
          <cell r="C323" t="str">
            <v xml:space="preserve">HNI </v>
          </cell>
        </row>
        <row r="324">
          <cell r="B324" t="str">
            <v>VM+ HNI 22 Hoàng Diệu</v>
          </cell>
          <cell r="C324" t="str">
            <v xml:space="preserve"> HNI</v>
          </cell>
        </row>
        <row r="325">
          <cell r="B325" t="str">
            <v>VM+ QNH 27 Trần Nhật Duật</v>
          </cell>
          <cell r="C325" t="str">
            <v xml:space="preserve"> QNH</v>
          </cell>
        </row>
        <row r="326">
          <cell r="B326" t="str">
            <v>VM+ CTO 21-22 Võ Nguyên Giáp,</v>
          </cell>
          <cell r="C326" t="str">
            <v xml:space="preserve"> CTO</v>
          </cell>
        </row>
        <row r="327">
          <cell r="B327" t="str">
            <v>VM+ BNH 679 Xuân Ổ A</v>
          </cell>
          <cell r="C327" t="str">
            <v xml:space="preserve"> BNH</v>
          </cell>
        </row>
        <row r="328">
          <cell r="B328" t="str">
            <v>VM+ HCM Chung Cư Ruby Tân Phú</v>
          </cell>
          <cell r="C328" t="str">
            <v xml:space="preserve"> HCM</v>
          </cell>
        </row>
        <row r="329">
          <cell r="B329" t="str">
            <v>VM+ DNG 47 Lý Thường Kiệt - ĐN</v>
          </cell>
          <cell r="C329" t="str">
            <v xml:space="preserve"> DNG</v>
          </cell>
        </row>
        <row r="330">
          <cell r="B330" t="str">
            <v>VM+ QNH Tổ 12C khu 2A Hà Phong</v>
          </cell>
          <cell r="C330" t="str">
            <v xml:space="preserve"> QNH</v>
          </cell>
        </row>
        <row r="331">
          <cell r="B331" t="str">
            <v>VM VMM HNI Royal City</v>
          </cell>
          <cell r="C331" t="str">
            <v xml:space="preserve">VMM </v>
          </cell>
        </row>
        <row r="332">
          <cell r="B332" t="str">
            <v>VM+ HNI LK04 Lô TT02 622 Minh</v>
          </cell>
          <cell r="C332" t="str">
            <v xml:space="preserve"> HNI</v>
          </cell>
        </row>
        <row r="333">
          <cell r="B333" t="str">
            <v>VM+ KHA 21 Nguyễn Đức Cảnh</v>
          </cell>
          <cell r="C333" t="str">
            <v xml:space="preserve"> KHA</v>
          </cell>
        </row>
        <row r="334">
          <cell r="B334" t="str">
            <v>VM+ PTO 44 Nguyễn Du</v>
          </cell>
          <cell r="C334" t="str">
            <v xml:space="preserve"> PTO</v>
          </cell>
        </row>
        <row r="335">
          <cell r="B335" t="str">
            <v>VM VCC HNI Nguyễn Chí Thanh</v>
          </cell>
          <cell r="C335" t="str">
            <v xml:space="preserve">VCC </v>
          </cell>
        </row>
        <row r="336">
          <cell r="B336" t="str">
            <v>VM+ HDG 28 Nguyễn Thị Duệ</v>
          </cell>
          <cell r="C336" t="str">
            <v xml:space="preserve"> HDG</v>
          </cell>
        </row>
        <row r="337">
          <cell r="B337" t="str">
            <v>VM+ BNH 73 Phố Vũ</v>
          </cell>
          <cell r="C337" t="str">
            <v xml:space="preserve"> BNH</v>
          </cell>
        </row>
        <row r="338">
          <cell r="B338" t="str">
            <v>VM+ NDH 111 Hàng Thao</v>
          </cell>
          <cell r="C338" t="str">
            <v xml:space="preserve"> NDH</v>
          </cell>
        </row>
        <row r="339">
          <cell r="B339" t="str">
            <v>VM+ HNI Khu 7 Phố Yên</v>
          </cell>
          <cell r="C339" t="str">
            <v xml:space="preserve"> HNI</v>
          </cell>
        </row>
        <row r="340">
          <cell r="B340" t="str">
            <v>VM+ HNI 283 Khương Trung</v>
          </cell>
          <cell r="C340" t="str">
            <v xml:space="preserve"> HNI</v>
          </cell>
        </row>
        <row r="341">
          <cell r="B341" t="str">
            <v>VM+ HNI Khu 14 Thôn Yên Nhân</v>
          </cell>
          <cell r="C341" t="str">
            <v xml:space="preserve"> HNI</v>
          </cell>
        </row>
        <row r="342">
          <cell r="B342" t="str">
            <v>VM+ TTH 162 Bùi Thị Xuân</v>
          </cell>
          <cell r="C342" t="str">
            <v xml:space="preserve"> TTH</v>
          </cell>
        </row>
        <row r="343">
          <cell r="B343" t="str">
            <v>VM VCC HNI Phạm Ngọc Thạch</v>
          </cell>
          <cell r="C343" t="str">
            <v xml:space="preserve">VCC </v>
          </cell>
        </row>
        <row r="344">
          <cell r="B344" t="str">
            <v>VM+ BNH 60 Trần Quốc Toản</v>
          </cell>
          <cell r="C344" t="str">
            <v xml:space="preserve"> BNH</v>
          </cell>
        </row>
        <row r="345">
          <cell r="B345" t="str">
            <v>VM+ VPC 141 Hùng Vương-Vĩnh Yê</v>
          </cell>
          <cell r="C345" t="str">
            <v xml:space="preserve"> VPC</v>
          </cell>
        </row>
        <row r="346">
          <cell r="B346" t="str">
            <v>VM+ NTN 95 Trường Chinh</v>
          </cell>
          <cell r="C346" t="str">
            <v xml:space="preserve"> NTN</v>
          </cell>
        </row>
        <row r="347">
          <cell r="B347" t="str">
            <v>VM+ HNI 21 Văn Tiến Dũng</v>
          </cell>
          <cell r="C347" t="str">
            <v xml:space="preserve"> HNI</v>
          </cell>
        </row>
        <row r="348">
          <cell r="B348" t="str">
            <v>VM+ YBI 592 Đường Điện Biên-Mi</v>
          </cell>
          <cell r="C348" t="str">
            <v xml:space="preserve"> YBI</v>
          </cell>
        </row>
        <row r="349">
          <cell r="B349" t="str">
            <v>VM HNI Văn Quán</v>
          </cell>
          <cell r="C349" t="str">
            <v xml:space="preserve">HNI </v>
          </cell>
        </row>
        <row r="350">
          <cell r="B350" t="str">
            <v>VM+ HNI 5 Nhật Tảo</v>
          </cell>
          <cell r="C350" t="str">
            <v xml:space="preserve"> HNI</v>
          </cell>
        </row>
        <row r="351">
          <cell r="B351" t="str">
            <v>VM+ TTH 97 Trần Phú</v>
          </cell>
          <cell r="C351" t="str">
            <v xml:space="preserve"> TTH</v>
          </cell>
        </row>
        <row r="352">
          <cell r="B352" t="str">
            <v>VM+ TTH 175 Phan Bội Châu</v>
          </cell>
          <cell r="C352" t="str">
            <v xml:space="preserve"> TTH</v>
          </cell>
        </row>
        <row r="353">
          <cell r="B353" t="str">
            <v>VM+ BNH 69 Hồ Ngọc Lân</v>
          </cell>
          <cell r="C353" t="str">
            <v xml:space="preserve"> BNH</v>
          </cell>
        </row>
        <row r="354">
          <cell r="B354" t="str">
            <v>VM+ HNI 236 Xuân Khanh</v>
          </cell>
          <cell r="C354" t="str">
            <v xml:space="preserve"> HNI</v>
          </cell>
        </row>
        <row r="355">
          <cell r="B355" t="str">
            <v>VM+ HNI 103-105 Đa Phúc</v>
          </cell>
          <cell r="C355" t="str">
            <v xml:space="preserve"> HNI</v>
          </cell>
        </row>
        <row r="356">
          <cell r="B356" t="str">
            <v>VM+ BNH 99 Nguyễn Trãi</v>
          </cell>
          <cell r="C356" t="str">
            <v xml:space="preserve"> BNH</v>
          </cell>
        </row>
        <row r="357">
          <cell r="B357" t="str">
            <v>VM+ HNI Ngã Ba Yên Tàng</v>
          </cell>
          <cell r="C357" t="str">
            <v xml:space="preserve"> HNI</v>
          </cell>
        </row>
        <row r="358">
          <cell r="B358" t="str">
            <v>VM+ QNH 01 Hậu Cần</v>
          </cell>
          <cell r="C358" t="str">
            <v xml:space="preserve"> QNH</v>
          </cell>
        </row>
        <row r="359">
          <cell r="B359" t="str">
            <v>VM+ THA Lô 16 MBQH 2155 Đông V</v>
          </cell>
          <cell r="C359" t="str">
            <v xml:space="preserve"> THA</v>
          </cell>
        </row>
        <row r="360">
          <cell r="B360" t="str">
            <v>VM+ HNI 48 Ngõ 99 Đức Giang</v>
          </cell>
          <cell r="C360" t="str">
            <v xml:space="preserve"> HNI</v>
          </cell>
        </row>
        <row r="361">
          <cell r="B361" t="str">
            <v>VM+ QNH 43 Hoàng Quốc Việt</v>
          </cell>
          <cell r="C361" t="str">
            <v xml:space="preserve"> QNH</v>
          </cell>
        </row>
        <row r="362">
          <cell r="B362" t="str">
            <v>VM+ HNI 98 Xuân Diệu</v>
          </cell>
          <cell r="C362" t="str">
            <v xml:space="preserve"> HNI</v>
          </cell>
        </row>
        <row r="363">
          <cell r="B363" t="str">
            <v>VM+ DNG 59 Nguyễn Văn Thoại</v>
          </cell>
          <cell r="C363" t="str">
            <v xml:space="preserve"> DNG</v>
          </cell>
        </row>
        <row r="364">
          <cell r="B364" t="str">
            <v>VM+ HYN Thôn Yên Lịch</v>
          </cell>
          <cell r="C364" t="str">
            <v xml:space="preserve"> HYN</v>
          </cell>
        </row>
        <row r="365">
          <cell r="B365" t="str">
            <v>VM+ DNG 96 Trịnh Đình Thảo</v>
          </cell>
          <cell r="C365" t="str">
            <v xml:space="preserve"> DNG</v>
          </cell>
        </row>
        <row r="366">
          <cell r="B366" t="str">
            <v>VM+ QNH 218 Trần Nhân Tông</v>
          </cell>
          <cell r="C366" t="str">
            <v xml:space="preserve"> QNH</v>
          </cell>
        </row>
        <row r="367">
          <cell r="B367" t="str">
            <v>VM+ HNI Xóm 8, Ninh Hiệp</v>
          </cell>
          <cell r="C367" t="str">
            <v xml:space="preserve"> HNI</v>
          </cell>
        </row>
        <row r="368">
          <cell r="B368" t="str">
            <v>VM+ HNI S1.11 Ocean Park</v>
          </cell>
          <cell r="C368" t="str">
            <v xml:space="preserve"> HNI</v>
          </cell>
        </row>
        <row r="369">
          <cell r="B369" t="str">
            <v>VM+ HCM 163 Nguyễn Thị Kiêu</v>
          </cell>
          <cell r="C369" t="str">
            <v xml:space="preserve"> HCM</v>
          </cell>
        </row>
        <row r="370">
          <cell r="B370" t="str">
            <v>VM+ HNI N01-T1 Khu đoàn ngoại</v>
          </cell>
          <cell r="C370" t="str">
            <v xml:space="preserve"> HNI</v>
          </cell>
        </row>
        <row r="371">
          <cell r="B371" t="str">
            <v>VM+ HNI Thăng Long Victory</v>
          </cell>
          <cell r="C371" t="str">
            <v xml:space="preserve"> HNI</v>
          </cell>
        </row>
        <row r="372">
          <cell r="B372" t="str">
            <v>VM+ QNH Tổ 2 khu 8 Hồng Hải</v>
          </cell>
          <cell r="C372" t="str">
            <v xml:space="preserve"> QNH</v>
          </cell>
        </row>
        <row r="373">
          <cell r="B373" t="str">
            <v>VM+ HCM Nền L12, Thới An</v>
          </cell>
          <cell r="C373" t="str">
            <v xml:space="preserve"> HCM</v>
          </cell>
        </row>
        <row r="374">
          <cell r="B374" t="str">
            <v>VM+ HNI Phố Vác</v>
          </cell>
          <cell r="C374" t="str">
            <v xml:space="preserve"> HNI</v>
          </cell>
        </row>
        <row r="375">
          <cell r="B375" t="str">
            <v>VM+ HNI An Hạ, An Thượng</v>
          </cell>
          <cell r="C375" t="str">
            <v xml:space="preserve"> HNI</v>
          </cell>
        </row>
        <row r="376">
          <cell r="B376" t="str">
            <v>VM+ HNI Lô BT1-18 Phúc Lợi</v>
          </cell>
          <cell r="C376" t="str">
            <v xml:space="preserve"> HNI</v>
          </cell>
        </row>
        <row r="377">
          <cell r="B377" t="str">
            <v>VM+ HNI 10A4 An Bình</v>
          </cell>
          <cell r="C377" t="str">
            <v xml:space="preserve"> HNI</v>
          </cell>
        </row>
        <row r="378">
          <cell r="B378" t="str">
            <v>VM+ DNG 228 Kinh Dương Vương</v>
          </cell>
          <cell r="C378" t="str">
            <v xml:space="preserve"> DNG</v>
          </cell>
        </row>
        <row r="379">
          <cell r="B379" t="str">
            <v>VM+ HNI R3A RC</v>
          </cell>
          <cell r="C379" t="str">
            <v xml:space="preserve"> HNI</v>
          </cell>
        </row>
        <row r="380">
          <cell r="B380" t="str">
            <v>VM+ HNI 140-142 Nguyễn Sơn</v>
          </cell>
          <cell r="C380" t="str">
            <v xml:space="preserve"> HNI</v>
          </cell>
        </row>
        <row r="381">
          <cell r="B381" t="str">
            <v>VM+ DNG 985 Ngô Quyền</v>
          </cell>
          <cell r="C381" t="str">
            <v xml:space="preserve"> DNG</v>
          </cell>
        </row>
        <row r="382">
          <cell r="B382" t="str">
            <v>VM+ HYN Liên Nghĩa, Văn Giang</v>
          </cell>
          <cell r="C382" t="str">
            <v xml:space="preserve"> HYN</v>
          </cell>
        </row>
        <row r="383">
          <cell r="B383" t="str">
            <v>VM+ HDG 285-287 Thanh Niên</v>
          </cell>
          <cell r="C383" t="str">
            <v xml:space="preserve"> HDG</v>
          </cell>
        </row>
        <row r="384">
          <cell r="B384" t="str">
            <v>VM+ HNI 324 phố Đồng Dinh</v>
          </cell>
          <cell r="C384" t="str">
            <v xml:space="preserve"> HNI</v>
          </cell>
        </row>
        <row r="385">
          <cell r="B385" t="str">
            <v>VM+ NAN 99 Hermann Gmeiner</v>
          </cell>
          <cell r="C385" t="str">
            <v xml:space="preserve"> NAN</v>
          </cell>
        </row>
        <row r="386">
          <cell r="B386" t="str">
            <v>VM+ HNI Khu 10 Thôn Thường Lệ</v>
          </cell>
          <cell r="C386" t="str">
            <v xml:space="preserve"> HNI</v>
          </cell>
        </row>
        <row r="387">
          <cell r="B387" t="str">
            <v>VM+ TTH 216 Nguyễn Sinh Cung</v>
          </cell>
          <cell r="C387" t="str">
            <v xml:space="preserve"> TTH</v>
          </cell>
        </row>
        <row r="388">
          <cell r="B388" t="str">
            <v>VM+ HNI 5 ngõ 464 Âu Cơ</v>
          </cell>
          <cell r="C388" t="str">
            <v xml:space="preserve"> HNI</v>
          </cell>
        </row>
        <row r="389">
          <cell r="B389" t="str">
            <v>VM+ NDH 219 Trường Chinh</v>
          </cell>
          <cell r="C389" t="str">
            <v xml:space="preserve"> NDH</v>
          </cell>
        </row>
        <row r="390">
          <cell r="B390" t="str">
            <v>VM+ HCM 68-70 Đường CN1</v>
          </cell>
          <cell r="C390" t="str">
            <v xml:space="preserve"> HCM</v>
          </cell>
        </row>
        <row r="391">
          <cell r="B391" t="str">
            <v>VM+ DNG 148 Dương Vân Nga</v>
          </cell>
          <cell r="C391" t="str">
            <v xml:space="preserve"> DNG</v>
          </cell>
        </row>
        <row r="392">
          <cell r="B392" t="str">
            <v>VM+ DNG 51 Nguyễn Nhàn</v>
          </cell>
          <cell r="C392" t="str">
            <v xml:space="preserve"> DNG</v>
          </cell>
        </row>
        <row r="393">
          <cell r="B393" t="str">
            <v>VM+ NDH 114 Đặng Xuân Bảng</v>
          </cell>
          <cell r="C393" t="str">
            <v xml:space="preserve"> NDH</v>
          </cell>
        </row>
        <row r="394">
          <cell r="B394" t="str">
            <v>VM+ KHA BT01-18- KĐT Phước Lon</v>
          </cell>
          <cell r="C394" t="str">
            <v xml:space="preserve"> KHA</v>
          </cell>
        </row>
        <row r="395">
          <cell r="B395" t="str">
            <v>VM+ VTU 193 Bình Giã</v>
          </cell>
          <cell r="C395" t="str">
            <v xml:space="preserve"> VTU</v>
          </cell>
        </row>
        <row r="396">
          <cell r="B396" t="str">
            <v>VM+ HNI 27 Phạm Hồng Thái</v>
          </cell>
          <cell r="C396" t="str">
            <v xml:space="preserve"> HNI</v>
          </cell>
        </row>
        <row r="397">
          <cell r="B397" t="str">
            <v>VM+ TTH 50 Phan Bội Châu</v>
          </cell>
          <cell r="C397" t="str">
            <v xml:space="preserve"> TTH</v>
          </cell>
        </row>
        <row r="398">
          <cell r="B398" t="str">
            <v>VM+ HDG 284 Nguyễn Lương Bằng</v>
          </cell>
          <cell r="C398" t="str">
            <v xml:space="preserve"> HDG</v>
          </cell>
        </row>
        <row r="399">
          <cell r="B399" t="str">
            <v>VM+ SLA 67 Trường Chinh</v>
          </cell>
          <cell r="C399" t="str">
            <v xml:space="preserve"> SLA</v>
          </cell>
        </row>
        <row r="400">
          <cell r="B400" t="str">
            <v>VM+ NAN 12 đường Golden City 4</v>
          </cell>
          <cell r="C400" t="str">
            <v xml:space="preserve"> NAN</v>
          </cell>
        </row>
        <row r="401">
          <cell r="B401" t="str">
            <v>VM+ NDH 138 Hưng Yên</v>
          </cell>
          <cell r="C401" t="str">
            <v xml:space="preserve"> NDH</v>
          </cell>
        </row>
        <row r="402">
          <cell r="B402" t="str">
            <v>VM+ HNI Đội 4 Thôn 1 Xã Thạch</v>
          </cell>
          <cell r="C402" t="str">
            <v xml:space="preserve"> HNI</v>
          </cell>
        </row>
        <row r="403">
          <cell r="B403" t="str">
            <v>VM+ HNI 261 Tân Mai</v>
          </cell>
          <cell r="C403" t="str">
            <v xml:space="preserve"> HNI</v>
          </cell>
        </row>
        <row r="404">
          <cell r="B404" t="str">
            <v>VM+ BNH 112B-112C Phố Hạ, Từ S</v>
          </cell>
          <cell r="C404" t="str">
            <v xml:space="preserve"> BNH</v>
          </cell>
        </row>
        <row r="405">
          <cell r="B405" t="str">
            <v>VM+ TQG Thôn 31, Hàm Yên</v>
          </cell>
          <cell r="C405" t="str">
            <v xml:space="preserve"> TQG</v>
          </cell>
        </row>
        <row r="406">
          <cell r="B406" t="str">
            <v>VM+ HNI 3 Hàng Bút</v>
          </cell>
          <cell r="C406" t="str">
            <v xml:space="preserve"> HNI</v>
          </cell>
        </row>
        <row r="407">
          <cell r="B407" t="str">
            <v>VM+ HNI 179 Thịnh Liệt</v>
          </cell>
          <cell r="C407" t="str">
            <v xml:space="preserve"> HNI</v>
          </cell>
        </row>
        <row r="408">
          <cell r="B408" t="str">
            <v>VM+ HPG 239 Nguyễn Công Hòa</v>
          </cell>
          <cell r="C408" t="str">
            <v xml:space="preserve"> HPG</v>
          </cell>
        </row>
        <row r="409">
          <cell r="B409" t="str">
            <v>VM+ HNI 15 ngõ 259 Yên Hòa</v>
          </cell>
          <cell r="C409" t="str">
            <v xml:space="preserve"> HNI</v>
          </cell>
        </row>
        <row r="410">
          <cell r="B410" t="str">
            <v>VM+ HNI Thôn 2 Ninh Hiệp</v>
          </cell>
          <cell r="C410" t="str">
            <v xml:space="preserve"> HNI</v>
          </cell>
        </row>
        <row r="411">
          <cell r="B411" t="str">
            <v>VM+ HPG 194 Phan Đăng Lưu</v>
          </cell>
          <cell r="C411" t="str">
            <v xml:space="preserve"> HPG</v>
          </cell>
        </row>
        <row r="412">
          <cell r="B412" t="str">
            <v>VM+ QNH 618 Hà Lầm</v>
          </cell>
          <cell r="C412" t="str">
            <v xml:space="preserve"> QNH</v>
          </cell>
        </row>
        <row r="413">
          <cell r="B413" t="str">
            <v>VM+HCM CS3-CS4 chung cư Prospe</v>
          </cell>
          <cell r="C413" t="str">
            <v xml:space="preserve">HCM </v>
          </cell>
        </row>
        <row r="414">
          <cell r="B414" t="str">
            <v>VM+ BGG 36 - 38 Nguyễn Nghĩa L</v>
          </cell>
          <cell r="C414" t="str">
            <v xml:space="preserve"> BGG</v>
          </cell>
        </row>
        <row r="415">
          <cell r="B415" t="str">
            <v>VM+ BNH 103 Huyền Quang</v>
          </cell>
          <cell r="C415" t="str">
            <v xml:space="preserve"> BNH</v>
          </cell>
        </row>
        <row r="416">
          <cell r="B416" t="str">
            <v>VM+ BDG 14A ĐT 743</v>
          </cell>
          <cell r="C416" t="str">
            <v xml:space="preserve"> BDG</v>
          </cell>
        </row>
        <row r="417">
          <cell r="B417" t="str">
            <v>VM VCP QNH Móng Cái</v>
          </cell>
          <cell r="C417" t="str">
            <v xml:space="preserve">VCP </v>
          </cell>
        </row>
        <row r="418">
          <cell r="B418" t="str">
            <v>VM+ HPG 84 Nguyễn Văn Hới</v>
          </cell>
          <cell r="C418" t="str">
            <v xml:space="preserve"> HPG</v>
          </cell>
        </row>
        <row r="419">
          <cell r="B419" t="str">
            <v>VM+ DNG 30 Đô Đốc Bảo, Tổ 60</v>
          </cell>
          <cell r="C419" t="str">
            <v xml:space="preserve"> DNG</v>
          </cell>
        </row>
        <row r="420">
          <cell r="B420" t="str">
            <v>VM+ HNI Xóm Ngoài Uy Nỗ</v>
          </cell>
          <cell r="C420" t="str">
            <v xml:space="preserve"> HNI</v>
          </cell>
        </row>
        <row r="421">
          <cell r="B421" t="str">
            <v>VM+ HNI B2 Pandora Triều Khúc</v>
          </cell>
          <cell r="C421" t="str">
            <v xml:space="preserve"> HNI</v>
          </cell>
        </row>
        <row r="422">
          <cell r="B422" t="str">
            <v>VM+ HDG 28A Tam Giang</v>
          </cell>
          <cell r="C422" t="str">
            <v xml:space="preserve"> HDG</v>
          </cell>
        </row>
        <row r="423">
          <cell r="B423" t="str">
            <v>VM+ DNG 61 Nguyễn Duy Hiệu</v>
          </cell>
          <cell r="C423" t="str">
            <v xml:space="preserve"> DNG</v>
          </cell>
        </row>
        <row r="424">
          <cell r="B424" t="str">
            <v>VM+ CTO 18 đường A1</v>
          </cell>
          <cell r="C424" t="str">
            <v xml:space="preserve"> CTO</v>
          </cell>
        </row>
        <row r="425">
          <cell r="B425" t="str">
            <v>VM+ QNH 1060-1062 Trần Phú</v>
          </cell>
          <cell r="C425" t="str">
            <v xml:space="preserve"> QNH</v>
          </cell>
        </row>
        <row r="426">
          <cell r="B426" t="str">
            <v>VM+ HNI N01 T4 Đoàn Ngoại Giao</v>
          </cell>
          <cell r="C426" t="str">
            <v xml:space="preserve"> HNI</v>
          </cell>
        </row>
        <row r="427">
          <cell r="B427" t="str">
            <v>VM+ HNI Ô 5 - tòa NewSkyline-V</v>
          </cell>
          <cell r="C427" t="str">
            <v xml:space="preserve"> HNI</v>
          </cell>
        </row>
        <row r="428">
          <cell r="B428" t="str">
            <v>VM+ NAN 259 Hà Huy Tập</v>
          </cell>
          <cell r="C428" t="str">
            <v xml:space="preserve"> NAN</v>
          </cell>
        </row>
        <row r="429">
          <cell r="B429" t="str">
            <v>VM+ HCM 1E Thanh Đa</v>
          </cell>
          <cell r="C429" t="str">
            <v xml:space="preserve"> HCM</v>
          </cell>
        </row>
        <row r="430">
          <cell r="B430" t="str">
            <v>VM+ NAN 70 Nguyễn Trãi</v>
          </cell>
          <cell r="C430" t="str">
            <v xml:space="preserve"> NAN</v>
          </cell>
        </row>
        <row r="431">
          <cell r="B431" t="str">
            <v>VM+ NDH 167 Phù Nghĩa</v>
          </cell>
          <cell r="C431" t="str">
            <v xml:space="preserve"> NDH</v>
          </cell>
        </row>
        <row r="432">
          <cell r="B432" t="str">
            <v>VM+ HNI G3AB Yên Hòa Sunshine</v>
          </cell>
          <cell r="C432" t="str">
            <v xml:space="preserve"> HNI</v>
          </cell>
        </row>
        <row r="433">
          <cell r="B433" t="str">
            <v>VM+ THA Lô 01-05 MBQH 1087 Ngọ</v>
          </cell>
          <cell r="C433" t="str">
            <v xml:space="preserve"> THA</v>
          </cell>
        </row>
        <row r="434">
          <cell r="B434" t="str">
            <v>VM+ HNI 68 Hoàng Như Tiếp</v>
          </cell>
          <cell r="C434" t="str">
            <v xml:space="preserve"> HNI</v>
          </cell>
        </row>
        <row r="435">
          <cell r="B435" t="str">
            <v>VM+ HNI18T1-HH6 Nam An Khánh</v>
          </cell>
          <cell r="C435" t="str">
            <v xml:space="preserve"> HNI</v>
          </cell>
        </row>
        <row r="436">
          <cell r="B436" t="str">
            <v>VM+ HPG 82 Trung Lăng</v>
          </cell>
          <cell r="C436" t="str">
            <v xml:space="preserve"> HPG</v>
          </cell>
        </row>
        <row r="437">
          <cell r="B437" t="str">
            <v>VM+ HNI N04 T1 ĐOÀN NGOẠI GIAO</v>
          </cell>
          <cell r="C437" t="str">
            <v xml:space="preserve"> HNI</v>
          </cell>
        </row>
        <row r="438">
          <cell r="B438" t="str">
            <v>VM+ HDG Thôn Cậy, Bình Giang</v>
          </cell>
          <cell r="C438" t="str">
            <v xml:space="preserve"> HDG</v>
          </cell>
        </row>
        <row r="439">
          <cell r="B439" t="str">
            <v>VM+ TQG 288 đường 17/8</v>
          </cell>
          <cell r="C439" t="str">
            <v xml:space="preserve"> TQG</v>
          </cell>
        </row>
        <row r="440">
          <cell r="B440" t="str">
            <v>VM+ HNI Cowa 199 Hồ Tùng Mậu</v>
          </cell>
          <cell r="C440" t="str">
            <v xml:space="preserve"> HNI</v>
          </cell>
        </row>
        <row r="441">
          <cell r="B441" t="str">
            <v>VM+ HNI 6/22 Phú Viên</v>
          </cell>
          <cell r="C441" t="str">
            <v xml:space="preserve"> HNI</v>
          </cell>
        </row>
        <row r="442">
          <cell r="B442" t="str">
            <v>VM+ HPG 231B Trần Nguyên Hãn</v>
          </cell>
          <cell r="C442" t="str">
            <v xml:space="preserve"> HPG</v>
          </cell>
        </row>
        <row r="443">
          <cell r="B443" t="str">
            <v>VM+ DNG 148 Ông Ích Khiêm</v>
          </cell>
          <cell r="C443" t="str">
            <v xml:space="preserve"> DNG</v>
          </cell>
        </row>
        <row r="444">
          <cell r="B444" t="str">
            <v>VM+ HDG 262 Ngô Quyền</v>
          </cell>
          <cell r="C444" t="str">
            <v xml:space="preserve"> HDG</v>
          </cell>
        </row>
        <row r="445">
          <cell r="B445" t="str">
            <v>VM+ HNI Hapulico</v>
          </cell>
          <cell r="C445" t="str">
            <v xml:space="preserve"> HNI</v>
          </cell>
        </row>
        <row r="446">
          <cell r="B446" t="str">
            <v>VM+ VPC 291 Mê Linh</v>
          </cell>
          <cell r="C446" t="str">
            <v xml:space="preserve"> VPC</v>
          </cell>
        </row>
        <row r="447">
          <cell r="B447" t="str">
            <v>VM+ PTO Khu 3 Vân Phú</v>
          </cell>
          <cell r="C447" t="str">
            <v xml:space="preserve"> PTO</v>
          </cell>
        </row>
        <row r="448">
          <cell r="B448" t="str">
            <v>VM+ KHA 19 Đường A1, KDT Vĩnh</v>
          </cell>
          <cell r="C448" t="str">
            <v xml:space="preserve"> KHA</v>
          </cell>
        </row>
        <row r="449">
          <cell r="B449" t="str">
            <v>VM+ HNI 29/32/564 Ng Văn Cừ</v>
          </cell>
          <cell r="C449" t="str">
            <v xml:space="preserve"> HNI</v>
          </cell>
        </row>
        <row r="450">
          <cell r="B450" t="str">
            <v>VM HNI Đội Cấn</v>
          </cell>
          <cell r="C450" t="str">
            <v xml:space="preserve">HNI </v>
          </cell>
        </row>
        <row r="451">
          <cell r="B451" t="str">
            <v>VM+ HNI 39 Đỗ Xuân Hợp</v>
          </cell>
          <cell r="C451" t="str">
            <v xml:space="preserve"> HNI</v>
          </cell>
        </row>
        <row r="452">
          <cell r="B452" t="str">
            <v>VM+ DNG 213 Hoàng Diệu</v>
          </cell>
          <cell r="C452" t="str">
            <v xml:space="preserve"> DNG</v>
          </cell>
        </row>
        <row r="453">
          <cell r="B453" t="str">
            <v>VM VCP HCM Cộng Hòa</v>
          </cell>
          <cell r="C453" t="str">
            <v xml:space="preserve">VCP </v>
          </cell>
        </row>
        <row r="454">
          <cell r="B454" t="str">
            <v>VM+ HDG Số 70 Nguyễn Cừ</v>
          </cell>
          <cell r="C454" t="str">
            <v xml:space="preserve"> HDG</v>
          </cell>
        </row>
        <row r="455">
          <cell r="B455" t="str">
            <v>VM+ HNI 98 Miếu Thờ</v>
          </cell>
          <cell r="C455" t="str">
            <v xml:space="preserve"> HNI</v>
          </cell>
        </row>
        <row r="456">
          <cell r="B456" t="str">
            <v>VM+ HCM 94/54-56 Hoà Bình</v>
          </cell>
          <cell r="C456" t="str">
            <v xml:space="preserve"> HCM</v>
          </cell>
        </row>
        <row r="457">
          <cell r="B457" t="str">
            <v>VM+ HPG Thôn 3 Xã Tú Sơn</v>
          </cell>
          <cell r="C457" t="str">
            <v xml:space="preserve"> HPG</v>
          </cell>
        </row>
        <row r="458">
          <cell r="B458" t="str">
            <v>VM+ DNG 200 Núi Thành</v>
          </cell>
          <cell r="C458" t="str">
            <v xml:space="preserve"> DNG</v>
          </cell>
        </row>
        <row r="459">
          <cell r="B459" t="str">
            <v>VM+ HNI 43-45 Phan Xích</v>
          </cell>
          <cell r="C459" t="str">
            <v xml:space="preserve"> HNI</v>
          </cell>
        </row>
        <row r="460">
          <cell r="B460" t="str">
            <v>VM+ HNI B15 Bồ Hỏa – HĐ</v>
          </cell>
          <cell r="C460" t="str">
            <v xml:space="preserve"> HNI</v>
          </cell>
        </row>
        <row r="461">
          <cell r="B461" t="str">
            <v>VM+ DNG 38, 39-B1.17 KĐT STVS</v>
          </cell>
          <cell r="C461" t="str">
            <v xml:space="preserve"> DNG</v>
          </cell>
        </row>
        <row r="462">
          <cell r="B462" t="str">
            <v>VM+ DNG 131 Lê Văn Hiến</v>
          </cell>
          <cell r="C462" t="str">
            <v xml:space="preserve"> DNG</v>
          </cell>
        </row>
        <row r="463">
          <cell r="B463" t="str">
            <v>VM+ BNH Xóm Giữa-Khu Dương Ổ</v>
          </cell>
          <cell r="C463" t="str">
            <v xml:space="preserve"> BNH</v>
          </cell>
        </row>
        <row r="464">
          <cell r="B464" t="str">
            <v>VM+ HCM 126/4/1 Ấp Tây Lân</v>
          </cell>
          <cell r="C464" t="str">
            <v xml:space="preserve"> HCM</v>
          </cell>
        </row>
        <row r="465">
          <cell r="B465" t="str">
            <v>VM+ DNG 126 Văn Tiến Dũng</v>
          </cell>
          <cell r="C465" t="str">
            <v xml:space="preserve"> DNG</v>
          </cell>
        </row>
        <row r="466">
          <cell r="B466" t="str">
            <v>VM+ HDG 16 Nguyễn Thị Định</v>
          </cell>
          <cell r="C466" t="str">
            <v xml:space="preserve"> HDG</v>
          </cell>
        </row>
        <row r="467">
          <cell r="B467" t="str">
            <v>VM+ TNN 150 Phan Đình Phùng</v>
          </cell>
          <cell r="C467" t="str">
            <v xml:space="preserve"> TNN</v>
          </cell>
        </row>
        <row r="468">
          <cell r="B468" t="str">
            <v>VM+ HNI Chung cư BMM</v>
          </cell>
          <cell r="C468" t="str">
            <v xml:space="preserve"> HNI</v>
          </cell>
        </row>
        <row r="469">
          <cell r="B469" t="str">
            <v>VM+ LAN 218/2 Ấp Xóm Cống</v>
          </cell>
          <cell r="C469" t="str">
            <v xml:space="preserve"> LAN</v>
          </cell>
        </row>
        <row r="470">
          <cell r="B470" t="str">
            <v>VM+ VPC Khu 3 Thôn Đoài, Đường</v>
          </cell>
          <cell r="C470" t="str">
            <v xml:space="preserve"> VPC</v>
          </cell>
        </row>
        <row r="471">
          <cell r="B471" t="str">
            <v>VM+ HPG 390 Phủ Thượng Đoạn</v>
          </cell>
          <cell r="C471" t="str">
            <v xml:space="preserve"> HPG</v>
          </cell>
        </row>
        <row r="472">
          <cell r="B472" t="str">
            <v>VM+ HNI Thăng Long Garden</v>
          </cell>
          <cell r="C472" t="str">
            <v xml:space="preserve"> HNI</v>
          </cell>
        </row>
        <row r="473">
          <cell r="B473" t="str">
            <v>VM+ BGG 132+134 Nguyễn Thị Min</v>
          </cell>
          <cell r="C473" t="str">
            <v xml:space="preserve"> BGG</v>
          </cell>
        </row>
        <row r="474">
          <cell r="B474" t="str">
            <v>VM+ HNI FLC Star Tower</v>
          </cell>
          <cell r="C474" t="str">
            <v xml:space="preserve"> HNI</v>
          </cell>
        </row>
        <row r="475">
          <cell r="B475" t="str">
            <v>VM+ HGG 159 Trường Chinh, Bắc</v>
          </cell>
          <cell r="C475" t="str">
            <v xml:space="preserve"> HGG</v>
          </cell>
        </row>
        <row r="476">
          <cell r="B476" t="str">
            <v>VM+ HNI 153 - 155 Thanh Am</v>
          </cell>
          <cell r="C476" t="str">
            <v xml:space="preserve"> HNI</v>
          </cell>
        </row>
        <row r="477">
          <cell r="B477" t="str">
            <v>VM+ DNG 80 Ngũ Hành Sơn</v>
          </cell>
          <cell r="C477" t="str">
            <v xml:space="preserve"> DNG</v>
          </cell>
        </row>
        <row r="478">
          <cell r="B478" t="str">
            <v>VM+ HNI Đông Xuân, Sóc Sơn</v>
          </cell>
          <cell r="C478" t="str">
            <v xml:space="preserve"> HNI</v>
          </cell>
        </row>
        <row r="479">
          <cell r="B479" t="str">
            <v>VM+ HNI N3 Nguyễn Công Trứ</v>
          </cell>
          <cell r="C479" t="str">
            <v xml:space="preserve"> HNI</v>
          </cell>
        </row>
        <row r="480">
          <cell r="B480" t="str">
            <v>VM+ TTH 102 Điện Biên Phủ</v>
          </cell>
          <cell r="C480" t="str">
            <v xml:space="preserve"> TTH</v>
          </cell>
        </row>
        <row r="481">
          <cell r="B481" t="str">
            <v>VM+ HNI Sudico Mỹ Đình</v>
          </cell>
          <cell r="C481" t="str">
            <v xml:space="preserve"> HNI</v>
          </cell>
        </row>
        <row r="482">
          <cell r="B482" t="str">
            <v>VM+ DNG 19 Đinh Gia Trinh</v>
          </cell>
          <cell r="C482" t="str">
            <v xml:space="preserve"> DNG</v>
          </cell>
        </row>
        <row r="483">
          <cell r="B483" t="str">
            <v>VM+ GLI 306 CMT8</v>
          </cell>
          <cell r="C483" t="str">
            <v xml:space="preserve"> GLI</v>
          </cell>
        </row>
        <row r="484">
          <cell r="B484" t="str">
            <v>VM+ HNI 70 Lê Trọng Tấn</v>
          </cell>
          <cell r="C484" t="str">
            <v xml:space="preserve"> HNI</v>
          </cell>
        </row>
        <row r="485">
          <cell r="B485" t="str">
            <v>VM+ HNI Lô N2C khu TĐC X2A</v>
          </cell>
          <cell r="C485" t="str">
            <v xml:space="preserve"> HNI</v>
          </cell>
        </row>
        <row r="486">
          <cell r="B486" t="str">
            <v>VM+ QNH Số 463 Tổ 66 Khu Diêm</v>
          </cell>
          <cell r="C486" t="str">
            <v xml:space="preserve"> QNH</v>
          </cell>
        </row>
        <row r="487">
          <cell r="B487" t="str">
            <v>VM+ HNI N09 B2 Dịch Vọng</v>
          </cell>
          <cell r="C487" t="str">
            <v xml:space="preserve"> HNI</v>
          </cell>
        </row>
        <row r="488">
          <cell r="B488" t="str">
            <v>VM+ BNH 46 Thanh Bình</v>
          </cell>
          <cell r="C488" t="str">
            <v xml:space="preserve"> BNH</v>
          </cell>
        </row>
        <row r="489">
          <cell r="B489" t="str">
            <v>VM+ QNH Tổ 2 Khu 4 Giếng Đáy</v>
          </cell>
          <cell r="C489" t="str">
            <v xml:space="preserve"> QNH</v>
          </cell>
        </row>
        <row r="490">
          <cell r="B490" t="str">
            <v>VM+ HNI SH4-B4 Nam Trung Yên</v>
          </cell>
          <cell r="C490" t="str">
            <v xml:space="preserve"> HNI</v>
          </cell>
        </row>
        <row r="491">
          <cell r="B491" t="str">
            <v>VM+ HCM 563 Lê Văn Khương</v>
          </cell>
          <cell r="C491" t="str">
            <v xml:space="preserve"> HCM</v>
          </cell>
        </row>
        <row r="492">
          <cell r="B492" t="str">
            <v>VM+ NDH 5 Phan Đình Phùng</v>
          </cell>
          <cell r="C492" t="str">
            <v xml:space="preserve"> NDH</v>
          </cell>
        </row>
        <row r="493">
          <cell r="B493" t="str">
            <v>VM+ HNI HongKong Tower</v>
          </cell>
          <cell r="C493" t="str">
            <v xml:space="preserve"> HNI</v>
          </cell>
        </row>
        <row r="494">
          <cell r="B494" t="str">
            <v>VM+ DNG 488 Tôn Đức Thắng</v>
          </cell>
          <cell r="C494" t="str">
            <v xml:space="preserve"> DNG</v>
          </cell>
        </row>
        <row r="495">
          <cell r="B495" t="str">
            <v>VM+ HNI 248 Chợ Chiều Chuông</v>
          </cell>
          <cell r="C495" t="str">
            <v xml:space="preserve"> HNI</v>
          </cell>
        </row>
        <row r="496">
          <cell r="B496" t="str">
            <v>VM+ HNI Villa 2-24 Hà Cầu</v>
          </cell>
          <cell r="C496" t="str">
            <v xml:space="preserve"> HNI</v>
          </cell>
        </row>
        <row r="497">
          <cell r="B497" t="str">
            <v>VM+ HPG 137 Chùa Hàng</v>
          </cell>
          <cell r="C497" t="str">
            <v xml:space="preserve"> HPG</v>
          </cell>
        </row>
        <row r="498">
          <cell r="B498" t="str">
            <v>VM+ HPG 37 Minh Đức</v>
          </cell>
          <cell r="C498" t="str">
            <v xml:space="preserve"> HPG</v>
          </cell>
        </row>
        <row r="499">
          <cell r="B499" t="str">
            <v>VM+ HPG Club House Imperia</v>
          </cell>
          <cell r="C499" t="str">
            <v xml:space="preserve"> HPG</v>
          </cell>
        </row>
        <row r="500">
          <cell r="B500" t="str">
            <v>VM+ HNI Khu đấu giá Tổ 1 TT Só</v>
          </cell>
          <cell r="C500" t="str">
            <v xml:space="preserve"> HNI</v>
          </cell>
        </row>
        <row r="501">
          <cell r="B501" t="str">
            <v>VM+ TQG 10 Lê Duẩn P.Phan Thiế</v>
          </cell>
          <cell r="C501" t="str">
            <v xml:space="preserve"> TQG</v>
          </cell>
        </row>
        <row r="502">
          <cell r="B502" t="str">
            <v>VM+ HNI QL3 Phố Lộc Hà</v>
          </cell>
          <cell r="C502" t="str">
            <v xml:space="preserve"> HNI</v>
          </cell>
        </row>
        <row r="503">
          <cell r="B503" t="str">
            <v>VM+ HNI 15 ngõ 35 Tu Hoàng</v>
          </cell>
          <cell r="C503" t="str">
            <v xml:space="preserve"> HNI</v>
          </cell>
        </row>
        <row r="504">
          <cell r="B504" t="str">
            <v>VM+ HNI 66 Đại Cồ Việt</v>
          </cell>
          <cell r="C504" t="str">
            <v xml:space="preserve"> HNI</v>
          </cell>
        </row>
        <row r="505">
          <cell r="B505" t="str">
            <v>VM+ HNI 227 Ngọc Lâm</v>
          </cell>
          <cell r="C505" t="str">
            <v xml:space="preserve"> HNI</v>
          </cell>
        </row>
        <row r="506">
          <cell r="B506" t="str">
            <v>VM+ HPG 57 Khu Cầu Đen TT Núi</v>
          </cell>
          <cell r="C506" t="str">
            <v xml:space="preserve"> HPG</v>
          </cell>
        </row>
        <row r="507">
          <cell r="B507" t="str">
            <v>VM+ BNH Thôn Quan Độ X.Văn Môn</v>
          </cell>
          <cell r="C507" t="str">
            <v xml:space="preserve"> BNH</v>
          </cell>
        </row>
        <row r="508">
          <cell r="B508" t="str">
            <v>VM+ HNI Tòa B1 CC Ruby CT3 Phú</v>
          </cell>
          <cell r="C508" t="str">
            <v xml:space="preserve"> HNI</v>
          </cell>
        </row>
        <row r="509">
          <cell r="B509" t="str">
            <v>VM+ DNG 234 Lê Văn Hiến</v>
          </cell>
          <cell r="C509" t="str">
            <v xml:space="preserve"> DNG</v>
          </cell>
        </row>
        <row r="510">
          <cell r="B510" t="str">
            <v>VM+ TQG 88 Trần Hưng Đạo</v>
          </cell>
          <cell r="C510" t="str">
            <v xml:space="preserve"> TQG</v>
          </cell>
        </row>
        <row r="511">
          <cell r="B511" t="str">
            <v>VM+ HPG 558 Chợ Hàng</v>
          </cell>
          <cell r="C511" t="str">
            <v xml:space="preserve"> HPG</v>
          </cell>
        </row>
        <row r="512">
          <cell r="B512" t="str">
            <v>VM+ HNI LK1-30 Văn Phú</v>
          </cell>
          <cell r="C512" t="str">
            <v xml:space="preserve"> HNI</v>
          </cell>
        </row>
        <row r="513">
          <cell r="B513" t="str">
            <v>VM+ BGG 76+78 Đường Lê Lợi</v>
          </cell>
          <cell r="C513" t="str">
            <v xml:space="preserve"> BGG</v>
          </cell>
        </row>
        <row r="514">
          <cell r="B514" t="str">
            <v>VM+ HNI Thạch Lỗi, Sóc Sơn</v>
          </cell>
          <cell r="C514" t="str">
            <v xml:space="preserve"> HNI</v>
          </cell>
        </row>
        <row r="515">
          <cell r="B515" t="str">
            <v>VM+ QNH 45 tổ 19C Quang Trung</v>
          </cell>
          <cell r="C515" t="str">
            <v xml:space="preserve"> QNH</v>
          </cell>
        </row>
        <row r="516">
          <cell r="B516" t="str">
            <v>VM+ DLK 277 Phan Bội Châu</v>
          </cell>
          <cell r="C516" t="str">
            <v xml:space="preserve"> DLK</v>
          </cell>
        </row>
        <row r="517">
          <cell r="B517" t="str">
            <v>VM+ HCM 58 Man Thiện</v>
          </cell>
          <cell r="C517" t="str">
            <v xml:space="preserve"> HCM</v>
          </cell>
        </row>
        <row r="518">
          <cell r="B518" t="str">
            <v>VM+ HNI 1/71 Lê Văn Lương</v>
          </cell>
          <cell r="C518" t="str">
            <v xml:space="preserve"> HNI</v>
          </cell>
        </row>
        <row r="519">
          <cell r="B519" t="str">
            <v>VM+ HNI D10-D11 Imperia Sky Ga</v>
          </cell>
          <cell r="C519" t="str">
            <v xml:space="preserve"> HNI</v>
          </cell>
        </row>
        <row r="520">
          <cell r="B520" t="str">
            <v>VM+ LSN Số 37-39 Lê Hồng Phong</v>
          </cell>
          <cell r="C520" t="str">
            <v xml:space="preserve"> LSN</v>
          </cell>
        </row>
        <row r="521">
          <cell r="B521" t="str">
            <v>VM+ BNH 36 Âu Cơ</v>
          </cell>
          <cell r="C521" t="str">
            <v xml:space="preserve"> BNH</v>
          </cell>
        </row>
        <row r="522">
          <cell r="B522" t="str">
            <v>VM+ HNI 18 Cầu Dậu</v>
          </cell>
          <cell r="C522" t="str">
            <v xml:space="preserve"> HNI</v>
          </cell>
        </row>
        <row r="523">
          <cell r="B523" t="str">
            <v>VM+ AGG 225 Thoại Ngọc Hầu</v>
          </cell>
          <cell r="C523" t="str">
            <v xml:space="preserve"> AGG</v>
          </cell>
        </row>
        <row r="524">
          <cell r="B524" t="str">
            <v>VM+ NDH 156 Trần Thái Tông</v>
          </cell>
          <cell r="C524" t="str">
            <v xml:space="preserve"> NDH</v>
          </cell>
        </row>
        <row r="525">
          <cell r="B525" t="str">
            <v>VM+ HPG 20 Chợ Lũng</v>
          </cell>
          <cell r="C525" t="str">
            <v xml:space="preserve"> HPG</v>
          </cell>
        </row>
        <row r="526">
          <cell r="B526" t="str">
            <v>VM+ NAN 153 Nguyễn Du</v>
          </cell>
          <cell r="C526" t="str">
            <v xml:space="preserve"> NAN</v>
          </cell>
        </row>
        <row r="527">
          <cell r="B527" t="str">
            <v>VM+ HNI 62/63 Lô 7 Đền Lừ II</v>
          </cell>
          <cell r="C527" t="str">
            <v xml:space="preserve"> HNI</v>
          </cell>
        </row>
        <row r="528">
          <cell r="B528" t="str">
            <v>VM+ HNI 304 Hoàng Mai</v>
          </cell>
          <cell r="C528" t="str">
            <v xml:space="preserve"> HNI</v>
          </cell>
        </row>
        <row r="529">
          <cell r="B529" t="str">
            <v>VM+ HNI Khu TĐC Lai Xá, Kim Ch</v>
          </cell>
          <cell r="C529" t="str">
            <v xml:space="preserve"> HNI</v>
          </cell>
        </row>
        <row r="530">
          <cell r="B530" t="str">
            <v>VM+ HNI 79/34 Vĩnh Tuy</v>
          </cell>
          <cell r="C530" t="str">
            <v xml:space="preserve"> HNI</v>
          </cell>
        </row>
        <row r="531">
          <cell r="B531" t="str">
            <v>VM+ HNI CT2-105 KĐT Văn Khê</v>
          </cell>
          <cell r="C531" t="str">
            <v xml:space="preserve"> HNI</v>
          </cell>
        </row>
        <row r="532">
          <cell r="B532" t="str">
            <v>VM+ DNG 02 Tôn Thất Đạm</v>
          </cell>
          <cell r="C532" t="str">
            <v xml:space="preserve"> DNG</v>
          </cell>
        </row>
        <row r="533">
          <cell r="B533" t="str">
            <v>VM+ QNH 125 Lý Thường Kiệt</v>
          </cell>
          <cell r="C533" t="str">
            <v xml:space="preserve"> QNH</v>
          </cell>
        </row>
        <row r="534">
          <cell r="B534" t="str">
            <v>VM+ HNI Mai Châu</v>
          </cell>
          <cell r="C534" t="str">
            <v xml:space="preserve"> HNI</v>
          </cell>
        </row>
        <row r="535">
          <cell r="B535" t="str">
            <v>VM+ QNH PG 12A – 12B Vinhomes</v>
          </cell>
          <cell r="C535" t="str">
            <v xml:space="preserve"> QNH</v>
          </cell>
        </row>
        <row r="536">
          <cell r="B536" t="str">
            <v>VM+ DNG 124 Hoàng Hoa Thám</v>
          </cell>
          <cell r="C536" t="str">
            <v xml:space="preserve"> DNG</v>
          </cell>
        </row>
        <row r="537">
          <cell r="B537" t="str">
            <v>VM+ HNI QL35 Thôn Phú Nhi</v>
          </cell>
          <cell r="C537" t="str">
            <v xml:space="preserve"> HNI</v>
          </cell>
        </row>
        <row r="538">
          <cell r="B538" t="str">
            <v>VM+ HNI 183 Nguyễn Ngọc Vũ</v>
          </cell>
          <cell r="C538" t="str">
            <v xml:space="preserve"> HNI</v>
          </cell>
        </row>
        <row r="539">
          <cell r="B539" t="str">
            <v>VM+ PTO Khu 6B, Nông Trang</v>
          </cell>
          <cell r="C539" t="str">
            <v xml:space="preserve"> PTO</v>
          </cell>
        </row>
        <row r="540">
          <cell r="B540" t="str">
            <v>VM+ HNI Đồng Bụt</v>
          </cell>
          <cell r="C540" t="str">
            <v xml:space="preserve"> HNI</v>
          </cell>
        </row>
        <row r="541">
          <cell r="B541" t="str">
            <v>VM+ HYN Thôn Trai Trang</v>
          </cell>
          <cell r="C541" t="str">
            <v xml:space="preserve"> HYN</v>
          </cell>
        </row>
        <row r="542">
          <cell r="B542" t="str">
            <v>VM+ KHA 69 Trường Sa</v>
          </cell>
          <cell r="C542" t="str">
            <v xml:space="preserve"> KHA</v>
          </cell>
        </row>
        <row r="543">
          <cell r="B543" t="str">
            <v>VM+ DNG Lô D5-30 KDC Nam Cầu C</v>
          </cell>
          <cell r="C543" t="str">
            <v xml:space="preserve"> DNG</v>
          </cell>
        </row>
        <row r="544">
          <cell r="B544" t="str">
            <v>VM+ HNI 28 Tôn Đức Thắng</v>
          </cell>
          <cell r="C544" t="str">
            <v xml:space="preserve"> HNI</v>
          </cell>
        </row>
        <row r="545">
          <cell r="B545" t="str">
            <v>VM+ THA 254 Đội Cung</v>
          </cell>
          <cell r="C545" t="str">
            <v xml:space="preserve"> THA</v>
          </cell>
        </row>
        <row r="546">
          <cell r="B546" t="str">
            <v>VM+ TQG 102 Phan Thiết</v>
          </cell>
          <cell r="C546" t="str">
            <v xml:space="preserve"> TQG</v>
          </cell>
        </row>
        <row r="547">
          <cell r="B547" t="str">
            <v>VM+ HNI Lô 11 LK19 Mậu Lương</v>
          </cell>
          <cell r="C547" t="str">
            <v xml:space="preserve"> HNI</v>
          </cell>
        </row>
        <row r="548">
          <cell r="B548" t="str">
            <v>VM+ NBH 73 Ngô Thì Nhậm</v>
          </cell>
          <cell r="C548" t="str">
            <v xml:space="preserve"> NBH</v>
          </cell>
        </row>
        <row r="549">
          <cell r="B549" t="str">
            <v>VM+ HNI N02 T1 Đoàn Ngoại Giao</v>
          </cell>
          <cell r="C549" t="str">
            <v xml:space="preserve"> HNI</v>
          </cell>
        </row>
        <row r="550">
          <cell r="B550" t="str">
            <v>VM+ HNI 80 Kẻ Vẽ</v>
          </cell>
          <cell r="C550" t="str">
            <v xml:space="preserve"> HNI</v>
          </cell>
        </row>
        <row r="551">
          <cell r="B551" t="str">
            <v>VM+ DNG 485 Trần Cao Vân</v>
          </cell>
          <cell r="C551" t="str">
            <v xml:space="preserve"> DNG</v>
          </cell>
        </row>
        <row r="552">
          <cell r="B552" t="str">
            <v>VM+ HTH 64 Nguyễn Huy Tự</v>
          </cell>
          <cell r="C552" t="str">
            <v xml:space="preserve"> HTH</v>
          </cell>
        </row>
        <row r="553">
          <cell r="B553" t="str">
            <v>VM+ YBI Số 2 Quang Trung-Đồng</v>
          </cell>
          <cell r="C553" t="str">
            <v xml:space="preserve"> YBI</v>
          </cell>
        </row>
        <row r="554">
          <cell r="B554" t="str">
            <v>VM+ HDG Số 1 Đồng Niên</v>
          </cell>
          <cell r="C554" t="str">
            <v xml:space="preserve"> HDG</v>
          </cell>
        </row>
        <row r="555">
          <cell r="B555" t="str">
            <v>VM+ LSN 54 Lý Thường Kiệt</v>
          </cell>
          <cell r="C555" t="str">
            <v xml:space="preserve"> LSN</v>
          </cell>
        </row>
        <row r="556">
          <cell r="B556" t="str">
            <v>VM+ THA 364 Lê Lai</v>
          </cell>
          <cell r="C556" t="str">
            <v xml:space="preserve"> THA</v>
          </cell>
        </row>
        <row r="557">
          <cell r="B557" t="str">
            <v>VM+ HNI 4+5 Block 1 Khu nhà ở</v>
          </cell>
          <cell r="C557" t="str">
            <v xml:space="preserve"> HNI</v>
          </cell>
        </row>
        <row r="558">
          <cell r="B558" t="str">
            <v>VM+ QNH 62 Tô Hiệu</v>
          </cell>
          <cell r="C558" t="str">
            <v xml:space="preserve"> QNH</v>
          </cell>
        </row>
        <row r="559">
          <cell r="B559" t="str">
            <v>VM+ HDG 90 Bình Lộc</v>
          </cell>
          <cell r="C559" t="str">
            <v xml:space="preserve"> HDG</v>
          </cell>
        </row>
        <row r="560">
          <cell r="B560" t="str">
            <v>VM+ THA 522 Lê Lai</v>
          </cell>
          <cell r="C560" t="str">
            <v xml:space="preserve"> THA</v>
          </cell>
        </row>
        <row r="561">
          <cell r="B561" t="str">
            <v>VM+ HNI 123 Trịnh Công Sơn</v>
          </cell>
          <cell r="C561" t="str">
            <v xml:space="preserve"> HNI</v>
          </cell>
        </row>
        <row r="562">
          <cell r="B562" t="str">
            <v>VM+ HNI 100 Ng Sơn</v>
          </cell>
          <cell r="C562" t="str">
            <v xml:space="preserve"> HNI</v>
          </cell>
        </row>
        <row r="563">
          <cell r="B563" t="str">
            <v>VM+ HNI 268 Lê Trọng Tấn</v>
          </cell>
          <cell r="C563" t="str">
            <v xml:space="preserve"> HNI</v>
          </cell>
        </row>
        <row r="564">
          <cell r="B564" t="str">
            <v>VM VCP TNN Thái Nguyên</v>
          </cell>
          <cell r="C564" t="str">
            <v xml:space="preserve">VCP </v>
          </cell>
        </row>
        <row r="565">
          <cell r="B565" t="str">
            <v>VM+ VTU 117 Nguyễn Thị Minh Kh</v>
          </cell>
          <cell r="C565" t="str">
            <v xml:space="preserve"> VTU</v>
          </cell>
        </row>
        <row r="566">
          <cell r="B566" t="str">
            <v>VM+ HNI Đào Xuyên</v>
          </cell>
          <cell r="C566" t="str">
            <v xml:space="preserve"> HNI</v>
          </cell>
        </row>
        <row r="567">
          <cell r="B567" t="str">
            <v>VM+ HPG 473 Bình Kiều 1</v>
          </cell>
          <cell r="C567" t="str">
            <v xml:space="preserve"> HPG</v>
          </cell>
        </row>
        <row r="568">
          <cell r="B568" t="str">
            <v>VM+ DNG 351-351A Tôn Đản, Tổ 1</v>
          </cell>
          <cell r="C568" t="str">
            <v xml:space="preserve"> DNG</v>
          </cell>
        </row>
        <row r="569">
          <cell r="B569" t="str">
            <v>VM+ TNN 111 Phan Đình Phùng</v>
          </cell>
          <cell r="C569" t="str">
            <v xml:space="preserve"> TNN</v>
          </cell>
        </row>
        <row r="570">
          <cell r="B570" t="str">
            <v>VM+ HNI Đại học Sư Phạm</v>
          </cell>
          <cell r="C570" t="str">
            <v xml:space="preserve"> HNI</v>
          </cell>
        </row>
        <row r="571">
          <cell r="B571" t="str">
            <v>VM+ HCM 60 Bạch Đằng</v>
          </cell>
          <cell r="C571" t="str">
            <v xml:space="preserve"> HCM</v>
          </cell>
        </row>
        <row r="572">
          <cell r="B572" t="str">
            <v>VM+ HNI 48 Bích Câu</v>
          </cell>
          <cell r="C572" t="str">
            <v xml:space="preserve"> HNI</v>
          </cell>
        </row>
        <row r="573">
          <cell r="B573" t="str">
            <v>VM+ HCM 25 đường số 17</v>
          </cell>
          <cell r="C573" t="str">
            <v xml:space="preserve"> HCM</v>
          </cell>
        </row>
        <row r="574">
          <cell r="B574" t="str">
            <v>VM+ HNI 22A Đức Diễn</v>
          </cell>
          <cell r="C574" t="str">
            <v xml:space="preserve"> HNI</v>
          </cell>
        </row>
        <row r="575">
          <cell r="B575" t="str">
            <v>VM+ STG 177 Nguyễn Huệ</v>
          </cell>
          <cell r="C575" t="str">
            <v xml:space="preserve"> STG</v>
          </cell>
        </row>
        <row r="576">
          <cell r="B576" t="str">
            <v>VM+ HPG 60 Văn Cao</v>
          </cell>
          <cell r="C576" t="str">
            <v xml:space="preserve"> HPG</v>
          </cell>
        </row>
        <row r="577">
          <cell r="B577" t="str">
            <v>VM HNI Đại La</v>
          </cell>
          <cell r="C577" t="str">
            <v xml:space="preserve">HNI </v>
          </cell>
        </row>
        <row r="578">
          <cell r="B578" t="str">
            <v>VM+ HNI Xóm Tự, Thôn Phù Đổng</v>
          </cell>
          <cell r="C578" t="str">
            <v xml:space="preserve"> HNI</v>
          </cell>
        </row>
        <row r="579">
          <cell r="B579" t="str">
            <v>VM+ THA 106 Cao Sơn</v>
          </cell>
          <cell r="C579" t="str">
            <v xml:space="preserve"> THA</v>
          </cell>
        </row>
        <row r="580">
          <cell r="B580" t="str">
            <v>VM+ AGG 54A Lý Thường Kiệt</v>
          </cell>
          <cell r="C580" t="str">
            <v xml:space="preserve"> AGG</v>
          </cell>
        </row>
        <row r="581">
          <cell r="B581" t="str">
            <v>VM VC+ KHA Ninh Hòa</v>
          </cell>
          <cell r="C581" t="str">
            <v xml:space="preserve"> KHA</v>
          </cell>
        </row>
        <row r="582">
          <cell r="B582" t="str">
            <v>VM+ YBI 1016 Yên Ninh</v>
          </cell>
          <cell r="C582" t="str">
            <v xml:space="preserve"> YBI</v>
          </cell>
        </row>
        <row r="583">
          <cell r="B583" t="str">
            <v>VM+ GLI Lô A5 86-87 Đường Tôn</v>
          </cell>
          <cell r="C583" t="str">
            <v xml:space="preserve"> GLI</v>
          </cell>
        </row>
        <row r="584">
          <cell r="B584" t="str">
            <v>VM+ HNI Ngã tư Sơn Đồng</v>
          </cell>
          <cell r="C584" t="str">
            <v xml:space="preserve"> HNI</v>
          </cell>
        </row>
        <row r="585">
          <cell r="B585" t="str">
            <v>VM+ HNI Xóm 5 Văn Phú</v>
          </cell>
          <cell r="C585" t="str">
            <v xml:space="preserve"> HNI</v>
          </cell>
        </row>
        <row r="586">
          <cell r="B586" t="str">
            <v>VM+ DNG 51 Lê Trọng Tấn</v>
          </cell>
          <cell r="C586" t="str">
            <v xml:space="preserve"> DNG</v>
          </cell>
        </row>
        <row r="587">
          <cell r="B587" t="str">
            <v>VM+ HNI Thôn Trùng Quán, Gia L</v>
          </cell>
          <cell r="C587" t="str">
            <v xml:space="preserve"> HNI</v>
          </cell>
        </row>
        <row r="588">
          <cell r="B588" t="str">
            <v>VM+ HNI 18 Dốc Lã</v>
          </cell>
          <cell r="C588" t="str">
            <v xml:space="preserve"> HNI</v>
          </cell>
        </row>
        <row r="589">
          <cell r="B589" t="str">
            <v>VM+ HPG 175 – 176/654 Ngô Gia</v>
          </cell>
          <cell r="C589" t="str">
            <v xml:space="preserve"> HPG</v>
          </cell>
        </row>
        <row r="590">
          <cell r="B590" t="str">
            <v>VM+ VPC 82 Lý Thường Kiệt</v>
          </cell>
          <cell r="C590" t="str">
            <v xml:space="preserve"> VPC</v>
          </cell>
        </row>
        <row r="591">
          <cell r="B591" t="str">
            <v>VM+ HDG 349 Trần Hưng Đạo</v>
          </cell>
          <cell r="C591" t="str">
            <v xml:space="preserve"> HDG</v>
          </cell>
        </row>
        <row r="592">
          <cell r="B592" t="str">
            <v>VM+ BGG 61 Đường 19/5, Hiệp Hò</v>
          </cell>
          <cell r="C592" t="str">
            <v xml:space="preserve"> BGG</v>
          </cell>
        </row>
        <row r="593">
          <cell r="B593" t="str">
            <v>VM+ PTO 1343 Hùng Vương</v>
          </cell>
          <cell r="C593" t="str">
            <v xml:space="preserve"> PTO</v>
          </cell>
        </row>
        <row r="594">
          <cell r="B594" t="str">
            <v>VM+ QNH 507 - 509 Lý Thường Ki</v>
          </cell>
          <cell r="C594" t="str">
            <v xml:space="preserve"> QNH</v>
          </cell>
        </row>
        <row r="595">
          <cell r="B595" t="str">
            <v>VM+ HNI Đường mới Tứ Hiệp</v>
          </cell>
          <cell r="C595" t="str">
            <v xml:space="preserve"> HNI</v>
          </cell>
        </row>
        <row r="596">
          <cell r="B596" t="str">
            <v>VM+ HNI LK02-03 C14 Bắc Hà</v>
          </cell>
          <cell r="C596" t="str">
            <v xml:space="preserve"> HNI</v>
          </cell>
        </row>
        <row r="597">
          <cell r="B597" t="str">
            <v>VM+ HNI 138 Phú Diễn</v>
          </cell>
          <cell r="C597" t="str">
            <v xml:space="preserve"> HNI</v>
          </cell>
        </row>
        <row r="598">
          <cell r="B598" t="str">
            <v>VM+ HNI N4-A5 Mỹ Đình 2</v>
          </cell>
          <cell r="C598" t="str">
            <v xml:space="preserve"> HNI</v>
          </cell>
        </row>
        <row r="599">
          <cell r="B599" t="str">
            <v>VM+ HNI Phong Lan 01-11</v>
          </cell>
          <cell r="C599" t="str">
            <v xml:space="preserve"> HNI</v>
          </cell>
        </row>
        <row r="600">
          <cell r="B600" t="str">
            <v>VM+ DNG 2G Nguyễn Xuân Nhĩ</v>
          </cell>
          <cell r="C600" t="str">
            <v xml:space="preserve"> DNG</v>
          </cell>
        </row>
        <row r="601">
          <cell r="B601" t="str">
            <v>VM+ PTO 73 Quang Trung</v>
          </cell>
          <cell r="C601" t="str">
            <v xml:space="preserve"> PTO</v>
          </cell>
        </row>
        <row r="602">
          <cell r="B602" t="str">
            <v>VM+ DNG 20 Triệu Việt Vương</v>
          </cell>
          <cell r="C602" t="str">
            <v xml:space="preserve"> DNG</v>
          </cell>
        </row>
        <row r="603">
          <cell r="B603" t="str">
            <v>VM+ HTH 520 Nguyễn Công Trứ</v>
          </cell>
          <cell r="C603" t="str">
            <v xml:space="preserve"> HTH</v>
          </cell>
        </row>
        <row r="604">
          <cell r="B604" t="str">
            <v>VM+ GLI 32 Lê Duẩn</v>
          </cell>
          <cell r="C604" t="str">
            <v xml:space="preserve"> GLI</v>
          </cell>
        </row>
        <row r="605">
          <cell r="B605" t="str">
            <v>VM+ HNI 14 Trần Quý Cáp</v>
          </cell>
          <cell r="C605" t="str">
            <v xml:space="preserve"> HNI</v>
          </cell>
        </row>
        <row r="606">
          <cell r="B606" t="str">
            <v>VM+ DNG 71 Lê Hồng Phong</v>
          </cell>
          <cell r="C606" t="str">
            <v xml:space="preserve"> DNG</v>
          </cell>
        </row>
        <row r="607">
          <cell r="B607" t="str">
            <v>VM+ BGG 273 Nguyễn Văn Cừ</v>
          </cell>
          <cell r="C607" t="str">
            <v xml:space="preserve"> BGG</v>
          </cell>
        </row>
        <row r="608">
          <cell r="B608" t="str">
            <v>VM+ HNI 16/12 Tr Quý Kiên</v>
          </cell>
          <cell r="C608" t="str">
            <v xml:space="preserve"> HNI</v>
          </cell>
        </row>
        <row r="609">
          <cell r="B609" t="str">
            <v>VM+ HGG 469 Nguyễn Trãi</v>
          </cell>
          <cell r="C609" t="str">
            <v xml:space="preserve"> HGG</v>
          </cell>
        </row>
        <row r="610">
          <cell r="B610" t="str">
            <v>VM+ HNI 153-155 Đê La Thành</v>
          </cell>
          <cell r="C610" t="str">
            <v xml:space="preserve"> HNI</v>
          </cell>
        </row>
        <row r="611">
          <cell r="B611" t="str">
            <v>VM+ HNI 65 Đường Cổ Điển, Than</v>
          </cell>
          <cell r="C611" t="str">
            <v xml:space="preserve"> HNI</v>
          </cell>
        </row>
        <row r="612">
          <cell r="B612" t="str">
            <v>VM+ VTU159 Lê Quang Định</v>
          </cell>
          <cell r="C612" t="str">
            <v xml:space="preserve"> VTU</v>
          </cell>
        </row>
        <row r="613">
          <cell r="B613" t="str">
            <v>VM+ DNG 97 Nguyễn Phan Vinh</v>
          </cell>
          <cell r="C613" t="str">
            <v xml:space="preserve"> DNG</v>
          </cell>
        </row>
        <row r="614">
          <cell r="B614" t="str">
            <v>VM+ HNI 11 Ng Sơn</v>
          </cell>
          <cell r="C614" t="str">
            <v xml:space="preserve"> HNI</v>
          </cell>
        </row>
        <row r="615">
          <cell r="B615" t="str">
            <v>VM+ HYN Chợ Đầu</v>
          </cell>
          <cell r="C615" t="str">
            <v xml:space="preserve"> HYN</v>
          </cell>
        </row>
        <row r="616">
          <cell r="B616" t="str">
            <v>VM+ HNI 15 Xóm Chợ Yêm, Sóc Sơ</v>
          </cell>
          <cell r="C616" t="str">
            <v xml:space="preserve"> HNI</v>
          </cell>
        </row>
        <row r="617">
          <cell r="B617" t="str">
            <v>VM+ DNG 31 Thành Thái</v>
          </cell>
          <cell r="C617" t="str">
            <v xml:space="preserve"> DNG</v>
          </cell>
        </row>
        <row r="618">
          <cell r="B618" t="str">
            <v>VM+ HNI 87 ngõ 322 Mỹ Đình</v>
          </cell>
          <cell r="C618" t="str">
            <v xml:space="preserve"> HNI</v>
          </cell>
        </row>
        <row r="619">
          <cell r="B619" t="str">
            <v>VM+ HNI Kiot TM02 Số 50 ngõ 28</v>
          </cell>
          <cell r="C619" t="str">
            <v xml:space="preserve"> HNI</v>
          </cell>
        </row>
        <row r="620">
          <cell r="B620" t="str">
            <v>VM+ HNI CT9A Sunny Garden</v>
          </cell>
          <cell r="C620" t="str">
            <v xml:space="preserve"> HNI</v>
          </cell>
        </row>
        <row r="621">
          <cell r="B621" t="str">
            <v>VM+ QNH Ô 24 KĐT Cột 5-Cột 8 H</v>
          </cell>
          <cell r="C621" t="str">
            <v xml:space="preserve"> QNH</v>
          </cell>
        </row>
        <row r="622">
          <cell r="B622" t="str">
            <v>VM+ HNI A21-BT7 Việt Hưng</v>
          </cell>
          <cell r="C622" t="str">
            <v xml:space="preserve"> HNI</v>
          </cell>
        </row>
        <row r="623">
          <cell r="B623" t="str">
            <v>VM+ HPG 213 Đà Nẵng</v>
          </cell>
          <cell r="C623" t="str">
            <v xml:space="preserve"> HPG</v>
          </cell>
        </row>
        <row r="624">
          <cell r="B624" t="str">
            <v>VM+ HNI 38 Ô Cách</v>
          </cell>
          <cell r="C624" t="str">
            <v xml:space="preserve"> HNI</v>
          </cell>
        </row>
        <row r="625">
          <cell r="B625" t="str">
            <v>VM+ HNI 272 Thụy Phương</v>
          </cell>
          <cell r="C625" t="str">
            <v xml:space="preserve"> HNI</v>
          </cell>
        </row>
        <row r="626">
          <cell r="B626" t="str">
            <v>VM+ HNI 56 ngõ 43 Cổ Nhuế</v>
          </cell>
          <cell r="C626" t="str">
            <v xml:space="preserve"> HNI</v>
          </cell>
        </row>
        <row r="627">
          <cell r="B627" t="str">
            <v>VM+ TTH 26 Võ Liêm Sơn</v>
          </cell>
          <cell r="C627" t="str">
            <v xml:space="preserve"> TTH</v>
          </cell>
        </row>
        <row r="628">
          <cell r="B628" t="str">
            <v>VM+ DNG 43 Hồ Quý Ly</v>
          </cell>
          <cell r="C628" t="str">
            <v xml:space="preserve"> DNG</v>
          </cell>
        </row>
        <row r="629">
          <cell r="B629" t="str">
            <v>VM+ HNI 464 Hoàng Công Chất</v>
          </cell>
          <cell r="C629" t="str">
            <v xml:space="preserve"> HNI</v>
          </cell>
        </row>
        <row r="630">
          <cell r="B630" t="str">
            <v>VM VCP HNM Hà Nam</v>
          </cell>
          <cell r="C630" t="str">
            <v xml:space="preserve">VCP </v>
          </cell>
        </row>
        <row r="631">
          <cell r="B631" t="str">
            <v>VM+ HDG 272 Điện Biên Phủ</v>
          </cell>
          <cell r="C631" t="str">
            <v xml:space="preserve"> HDG</v>
          </cell>
        </row>
        <row r="632">
          <cell r="B632" t="str">
            <v>VM+ HNI 10/118 Ng Khánh Toàn</v>
          </cell>
          <cell r="C632" t="str">
            <v xml:space="preserve"> HNI</v>
          </cell>
        </row>
        <row r="633">
          <cell r="B633" t="str">
            <v>VM+ HNI 94 Phố Kim Bài</v>
          </cell>
          <cell r="C633" t="str">
            <v xml:space="preserve"> HNI</v>
          </cell>
        </row>
        <row r="634">
          <cell r="B634" t="str">
            <v>VM HNI Yên Sở</v>
          </cell>
          <cell r="C634" t="str">
            <v xml:space="preserve">HNI </v>
          </cell>
        </row>
        <row r="635">
          <cell r="B635" t="str">
            <v>VM+ THA 90 Tô Vĩnh Diện</v>
          </cell>
          <cell r="C635" t="str">
            <v xml:space="preserve"> THA</v>
          </cell>
        </row>
        <row r="636">
          <cell r="B636" t="str">
            <v>VM+ HNI A10- NV4 Ô 26-27 Lê Tr</v>
          </cell>
          <cell r="C636" t="str">
            <v xml:space="preserve"> HNI</v>
          </cell>
        </row>
        <row r="637">
          <cell r="B637" t="str">
            <v>VM+ DNG 91 Châu Thị Vĩnh Tế</v>
          </cell>
          <cell r="C637" t="str">
            <v xml:space="preserve"> DNG</v>
          </cell>
        </row>
        <row r="638">
          <cell r="B638" t="str">
            <v>VM+ HNI 19B Tô Ngọc Vân</v>
          </cell>
          <cell r="C638" t="str">
            <v xml:space="preserve"> HNI</v>
          </cell>
        </row>
        <row r="639">
          <cell r="B639" t="str">
            <v>VM+ HYN Thôn Đạo Khê, Yên Mỹ</v>
          </cell>
          <cell r="C639" t="str">
            <v xml:space="preserve"> HYN</v>
          </cell>
        </row>
        <row r="640">
          <cell r="B640" t="str">
            <v>VM+ BDG 524C/12 Khu C</v>
          </cell>
          <cell r="C640" t="str">
            <v xml:space="preserve"> BDG</v>
          </cell>
        </row>
        <row r="641">
          <cell r="B641" t="str">
            <v>VM+ DNG 02 Đống Đa</v>
          </cell>
          <cell r="C641" t="str">
            <v xml:space="preserve"> DNG</v>
          </cell>
        </row>
        <row r="642">
          <cell r="B642" t="str">
            <v>VM+ HNI 106 Dốc Chợ Thành Công</v>
          </cell>
          <cell r="C642" t="str">
            <v xml:space="preserve"> HNI</v>
          </cell>
        </row>
        <row r="643">
          <cell r="B643" t="str">
            <v>VM+ NAN LK1-04 Trường Thịnh Ph</v>
          </cell>
          <cell r="C643" t="str">
            <v xml:space="preserve"> NAN</v>
          </cell>
        </row>
        <row r="644">
          <cell r="B644" t="str">
            <v>VM VCP PYN Tuy Hòa</v>
          </cell>
          <cell r="C644" t="str">
            <v xml:space="preserve">VCP </v>
          </cell>
        </row>
        <row r="645">
          <cell r="B645" t="str">
            <v>VM HNI Hoài Đức</v>
          </cell>
          <cell r="C645" t="str">
            <v xml:space="preserve">HNI </v>
          </cell>
        </row>
        <row r="646">
          <cell r="B646" t="str">
            <v>VM+ DNG 226 Lý Triện</v>
          </cell>
          <cell r="C646" t="str">
            <v xml:space="preserve"> DNG</v>
          </cell>
        </row>
        <row r="647">
          <cell r="B647" t="str">
            <v>VM+ HNI CT2E Chung cư VOV</v>
          </cell>
          <cell r="C647" t="str">
            <v xml:space="preserve"> HNI</v>
          </cell>
        </row>
        <row r="648">
          <cell r="B648" t="str">
            <v>VM+ HNI 27 Trần Duy Hưng</v>
          </cell>
          <cell r="C648" t="str">
            <v xml:space="preserve"> HNI</v>
          </cell>
        </row>
        <row r="649">
          <cell r="B649" t="str">
            <v>VM+ TNN 105 Tổ 1 Phường Chùa H</v>
          </cell>
          <cell r="C649" t="str">
            <v xml:space="preserve"> TNN</v>
          </cell>
        </row>
        <row r="650">
          <cell r="B650" t="str">
            <v>VM+ HDG 7C Nguyễn Du</v>
          </cell>
          <cell r="C650" t="str">
            <v xml:space="preserve"> HDG</v>
          </cell>
        </row>
        <row r="651">
          <cell r="B651" t="str">
            <v>VM+ HTH 82 Vũ Quang</v>
          </cell>
          <cell r="C651" t="str">
            <v xml:space="preserve"> HTH</v>
          </cell>
        </row>
        <row r="652">
          <cell r="B652" t="str">
            <v>VM+ HNI 254 Phố Huyện, TT Quốc</v>
          </cell>
          <cell r="C652" t="str">
            <v xml:space="preserve"> HNI</v>
          </cell>
        </row>
        <row r="653">
          <cell r="B653" t="str">
            <v>VM+ TQG TDP Đoàn Kết, Sơn Dươn</v>
          </cell>
          <cell r="C653" t="str">
            <v xml:space="preserve"> TQG</v>
          </cell>
        </row>
        <row r="654">
          <cell r="B654" t="str">
            <v>VM+ HTH 234 Xô Viết Nghệ Tĩnh,</v>
          </cell>
          <cell r="C654" t="str">
            <v xml:space="preserve"> HTH</v>
          </cell>
        </row>
        <row r="655">
          <cell r="B655" t="str">
            <v>VM+ HCM Vinhomes Central Park</v>
          </cell>
          <cell r="C655" t="str">
            <v xml:space="preserve"> HCM</v>
          </cell>
        </row>
        <row r="656">
          <cell r="B656" t="str">
            <v>VM+ HNI 58 Liên Xã - Kim Chung</v>
          </cell>
          <cell r="C656" t="str">
            <v xml:space="preserve"> HNI</v>
          </cell>
        </row>
        <row r="657">
          <cell r="B657" t="str">
            <v>VM HNI Xuân Diệu</v>
          </cell>
          <cell r="C657" t="str">
            <v xml:space="preserve">HNI </v>
          </cell>
        </row>
        <row r="658">
          <cell r="B658" t="str">
            <v>VM+ HNI 70 Tân Dân, Phú Xuyên</v>
          </cell>
          <cell r="C658" t="str">
            <v xml:space="preserve"> HNI</v>
          </cell>
        </row>
        <row r="659">
          <cell r="B659" t="str">
            <v>VM+ HNI 20 Tổ 3 Giang Biên</v>
          </cell>
          <cell r="C659" t="str">
            <v xml:space="preserve"> HNI</v>
          </cell>
        </row>
        <row r="660">
          <cell r="B660" t="str">
            <v>VM+ QNH 345 Giếng Đáy, Hạ Long</v>
          </cell>
          <cell r="C660" t="str">
            <v xml:space="preserve"> QNH</v>
          </cell>
        </row>
        <row r="661">
          <cell r="B661" t="str">
            <v>VM+ HNI Ô DVTM-07 CT3 KĐT Gele</v>
          </cell>
          <cell r="C661" t="str">
            <v xml:space="preserve"> HNI</v>
          </cell>
        </row>
        <row r="662">
          <cell r="B662" t="str">
            <v>VM+ DNG 103 Tô Hiệu</v>
          </cell>
          <cell r="C662" t="str">
            <v xml:space="preserve"> DNG</v>
          </cell>
        </row>
        <row r="663">
          <cell r="B663" t="str">
            <v>VM+ BTE 63/2 Phan Đình Phùng</v>
          </cell>
          <cell r="C663" t="str">
            <v xml:space="preserve"> BTE</v>
          </cell>
        </row>
        <row r="664">
          <cell r="B664" t="str">
            <v>VM+ HNI 262 Lĩnh Nam</v>
          </cell>
          <cell r="C664" t="str">
            <v xml:space="preserve"> HNI</v>
          </cell>
        </row>
        <row r="665">
          <cell r="B665" t="str">
            <v>VM+ HNI 44/81 Đặng Văn Ngữ</v>
          </cell>
          <cell r="C665" t="str">
            <v xml:space="preserve"> HNI</v>
          </cell>
        </row>
        <row r="666">
          <cell r="B666" t="str">
            <v>VM+ BGG 08 Lý Thường Kiệt</v>
          </cell>
          <cell r="C666" t="str">
            <v xml:space="preserve"> BGG</v>
          </cell>
        </row>
        <row r="667">
          <cell r="B667" t="str">
            <v>VM+ HNI 29/126 Xuân Đỉnh</v>
          </cell>
          <cell r="C667" t="str">
            <v xml:space="preserve"> HNI</v>
          </cell>
        </row>
        <row r="668">
          <cell r="B668" t="str">
            <v>VM+ HNI 44 Lâm Tiên</v>
          </cell>
          <cell r="C668" t="str">
            <v xml:space="preserve"> HNI</v>
          </cell>
        </row>
        <row r="669">
          <cell r="B669" t="str">
            <v>VM+ DNG 62 Nguyễn Hữu Tiến</v>
          </cell>
          <cell r="C669" t="str">
            <v xml:space="preserve"> DNG</v>
          </cell>
        </row>
        <row r="670">
          <cell r="B670" t="str">
            <v>VM+ BNH Giang Liễu</v>
          </cell>
          <cell r="C670" t="str">
            <v xml:space="preserve"> BNH</v>
          </cell>
        </row>
        <row r="671">
          <cell r="B671" t="str">
            <v>VM+ DNG 286 Văn Tiến Dũng</v>
          </cell>
          <cell r="C671" t="str">
            <v xml:space="preserve"> DNG</v>
          </cell>
        </row>
        <row r="672">
          <cell r="B672" t="str">
            <v>VM+ HNI 69 Hồng Mai</v>
          </cell>
          <cell r="C672" t="str">
            <v xml:space="preserve"> HNI</v>
          </cell>
        </row>
        <row r="673">
          <cell r="B673" t="str">
            <v>VM+ HNI 4A Hàng Chiếu</v>
          </cell>
          <cell r="C673" t="str">
            <v xml:space="preserve"> HNI</v>
          </cell>
        </row>
        <row r="674">
          <cell r="B674" t="str">
            <v>VM+ HNI 4B Tràng Thi</v>
          </cell>
          <cell r="C674" t="str">
            <v xml:space="preserve"> HNI</v>
          </cell>
        </row>
        <row r="675">
          <cell r="B675" t="str">
            <v>VM+ QBH 183 Lý Thái Tổ</v>
          </cell>
          <cell r="C675" t="str">
            <v xml:space="preserve"> QBH</v>
          </cell>
        </row>
        <row r="676">
          <cell r="B676" t="str">
            <v>VM+ HCM 81B Lã Xuân Oai</v>
          </cell>
          <cell r="C676" t="str">
            <v xml:space="preserve"> HCM</v>
          </cell>
        </row>
        <row r="677">
          <cell r="B677" t="str">
            <v>VM+ HPG 42 Trần Tất Văn</v>
          </cell>
          <cell r="C677" t="str">
            <v xml:space="preserve"> HPG</v>
          </cell>
        </row>
        <row r="678">
          <cell r="B678" t="str">
            <v>VM+ HNI 167 Phú Diễn</v>
          </cell>
          <cell r="C678" t="str">
            <v xml:space="preserve"> HNI</v>
          </cell>
        </row>
        <row r="679">
          <cell r="B679" t="str">
            <v>VM+ HCM 106 Bành Văn Trân</v>
          </cell>
          <cell r="C679" t="str">
            <v xml:space="preserve"> HCM</v>
          </cell>
        </row>
        <row r="680">
          <cell r="B680" t="str">
            <v>VM+ HNI Thôn 9 Xã Phùng Xá</v>
          </cell>
          <cell r="C680" t="str">
            <v xml:space="preserve"> HNI</v>
          </cell>
        </row>
        <row r="681">
          <cell r="B681" t="str">
            <v>VM+ DNG 274 Nguyễn Phước Nguyê</v>
          </cell>
          <cell r="C681" t="str">
            <v xml:space="preserve"> DNG</v>
          </cell>
        </row>
        <row r="682">
          <cell r="B682" t="str">
            <v>VM+ HNI Số 24, ngõ 476 Ngọc Th</v>
          </cell>
          <cell r="C682" t="str">
            <v xml:space="preserve"> HNI</v>
          </cell>
        </row>
        <row r="683">
          <cell r="B683" t="str">
            <v>VM+ HGG 35 An Cư</v>
          </cell>
          <cell r="C683" t="str">
            <v xml:space="preserve"> HGG</v>
          </cell>
        </row>
        <row r="684">
          <cell r="B684" t="str">
            <v>VM+ HNI 38 Ngô Quyền</v>
          </cell>
          <cell r="C684" t="str">
            <v xml:space="preserve"> HNI</v>
          </cell>
        </row>
        <row r="685">
          <cell r="B685" t="str">
            <v>VM+ HCM Thủ Thiêm Garden</v>
          </cell>
          <cell r="C685" t="str">
            <v xml:space="preserve"> HCM</v>
          </cell>
        </row>
        <row r="686">
          <cell r="B686" t="str">
            <v>VM+ HNI 8/1B Sài Đồng</v>
          </cell>
          <cell r="C686" t="str">
            <v xml:space="preserve"> HNI</v>
          </cell>
        </row>
        <row r="687">
          <cell r="B687" t="str">
            <v>VM+ KHA Lô 232 Khu A - Đông Na</v>
          </cell>
          <cell r="C687" t="str">
            <v xml:space="preserve"> KHA</v>
          </cell>
        </row>
        <row r="688">
          <cell r="B688" t="str">
            <v>VM+ TNN 386 Đường Ga</v>
          </cell>
          <cell r="C688" t="str">
            <v xml:space="preserve"> TNN</v>
          </cell>
        </row>
        <row r="689">
          <cell r="B689" t="str">
            <v>VM+ DNG 56 Doản Uẩn</v>
          </cell>
          <cell r="C689" t="str">
            <v xml:space="preserve"> DNG</v>
          </cell>
        </row>
        <row r="690">
          <cell r="B690" t="str">
            <v>VM+ HNI 59 Mai Hắc Đế</v>
          </cell>
          <cell r="C690" t="str">
            <v xml:space="preserve"> HNI</v>
          </cell>
        </row>
        <row r="691">
          <cell r="B691" t="str">
            <v>VM+ TNN TNG Village Thái Nguyê</v>
          </cell>
          <cell r="C691" t="str">
            <v xml:space="preserve"> TNN</v>
          </cell>
        </row>
        <row r="692">
          <cell r="B692" t="str">
            <v>VM+ HNI B12 Chợ Phú Cường</v>
          </cell>
          <cell r="C692" t="str">
            <v xml:space="preserve"> HNI</v>
          </cell>
        </row>
        <row r="693">
          <cell r="B693" t="str">
            <v>VM+ HPG Thôn Đại Lộc 5</v>
          </cell>
          <cell r="C693" t="str">
            <v xml:space="preserve"> HPG</v>
          </cell>
        </row>
        <row r="694">
          <cell r="B694" t="str">
            <v>VM+ HNI 02-03 N04A Ngoại Giao</v>
          </cell>
          <cell r="C694" t="str">
            <v xml:space="preserve"> HNI</v>
          </cell>
        </row>
        <row r="695">
          <cell r="B695" t="str">
            <v>VM+ HNI 344 Ngọc Thụy</v>
          </cell>
          <cell r="C695" t="str">
            <v xml:space="preserve"> HNI</v>
          </cell>
        </row>
        <row r="696">
          <cell r="B696" t="str">
            <v>VM+ HNI 291 Xuân Phương</v>
          </cell>
          <cell r="C696" t="str">
            <v xml:space="preserve"> HNI</v>
          </cell>
        </row>
        <row r="697">
          <cell r="B697" t="str">
            <v>VM+ HNI CC @Home, 987 Tam Trin</v>
          </cell>
          <cell r="C697" t="str">
            <v xml:space="preserve"> HNI</v>
          </cell>
        </row>
        <row r="698">
          <cell r="B698" t="str">
            <v>VM+ HNI 75 Tam Trinh</v>
          </cell>
          <cell r="C698" t="str">
            <v xml:space="preserve"> HNI</v>
          </cell>
        </row>
        <row r="699">
          <cell r="B699" t="str">
            <v>VM+ HNI Cổ Điển</v>
          </cell>
          <cell r="C699" t="str">
            <v xml:space="preserve"> HNI</v>
          </cell>
        </row>
        <row r="700">
          <cell r="B700" t="str">
            <v>VM+ BGG 134 Thánh Thiên</v>
          </cell>
          <cell r="C700" t="str">
            <v xml:space="preserve"> BGG</v>
          </cell>
        </row>
        <row r="701">
          <cell r="B701" t="str">
            <v>VM+ QNH 590 Trần Phú</v>
          </cell>
          <cell r="C701" t="str">
            <v xml:space="preserve"> QNH</v>
          </cell>
        </row>
        <row r="702">
          <cell r="B702" t="str">
            <v>VM+ QNH K3 GreenBay Premium</v>
          </cell>
          <cell r="C702" t="str">
            <v xml:space="preserve"> QNH</v>
          </cell>
        </row>
        <row r="703">
          <cell r="B703" t="str">
            <v>VM+ HNI Thôn Bình An, Sóc Sơn</v>
          </cell>
          <cell r="C703" t="str">
            <v xml:space="preserve"> HNI</v>
          </cell>
        </row>
        <row r="704">
          <cell r="B704" t="str">
            <v>VM+ BNH số 03 Dốc Cầu Gỗ</v>
          </cell>
          <cell r="C704" t="str">
            <v xml:space="preserve"> BNH</v>
          </cell>
        </row>
        <row r="705">
          <cell r="B705" t="str">
            <v>VM+ HNI 77 Tổ 6 Sóc Sơn</v>
          </cell>
          <cell r="C705" t="str">
            <v xml:space="preserve"> HNI</v>
          </cell>
        </row>
        <row r="706">
          <cell r="B706" t="str">
            <v>VM+ QTI 150 Nguyễn Du</v>
          </cell>
          <cell r="C706" t="str">
            <v xml:space="preserve"> QTI</v>
          </cell>
        </row>
        <row r="707">
          <cell r="B707" t="str">
            <v>VM+ HNI Lỗ Khê</v>
          </cell>
          <cell r="C707" t="str">
            <v xml:space="preserve"> HNI</v>
          </cell>
        </row>
        <row r="708">
          <cell r="B708" t="str">
            <v>VM+ HNI T06-SO05A Times City</v>
          </cell>
          <cell r="C708" t="str">
            <v xml:space="preserve"> HNI</v>
          </cell>
        </row>
        <row r="709">
          <cell r="B709" t="str">
            <v>VM+ LSN Số 26 Đường Mỹ Sơn</v>
          </cell>
          <cell r="C709" t="str">
            <v xml:space="preserve"> LSN</v>
          </cell>
        </row>
        <row r="710">
          <cell r="B710" t="str">
            <v>VM+ HNI CT2B Cổ Nhuế</v>
          </cell>
          <cell r="C710" t="str">
            <v xml:space="preserve"> HNI</v>
          </cell>
        </row>
        <row r="711">
          <cell r="B711" t="str">
            <v>VM VC+ HCM Phổ Quang</v>
          </cell>
          <cell r="C711" t="str">
            <v xml:space="preserve"> HCM</v>
          </cell>
        </row>
        <row r="712">
          <cell r="B712" t="str">
            <v>VM+ DNG 248 Đống Đa</v>
          </cell>
          <cell r="C712" t="str">
            <v xml:space="preserve"> DNG</v>
          </cell>
        </row>
        <row r="713">
          <cell r="B713" t="str">
            <v>VM VCP KHA Nha Trang</v>
          </cell>
          <cell r="C713" t="str">
            <v xml:space="preserve">VCP </v>
          </cell>
        </row>
        <row r="714">
          <cell r="B714" t="str">
            <v>VM+ KHA 66 Mai Xuân Thưởng</v>
          </cell>
          <cell r="C714" t="str">
            <v xml:space="preserve"> KHA</v>
          </cell>
        </row>
        <row r="715">
          <cell r="B715" t="str">
            <v>VM+ HNI 195 Hoa Lâm</v>
          </cell>
          <cell r="C715" t="str">
            <v xml:space="preserve"> HNI</v>
          </cell>
        </row>
        <row r="716">
          <cell r="B716" t="str">
            <v>VM+ HNI 117-119 Yên Phụ</v>
          </cell>
          <cell r="C716" t="str">
            <v xml:space="preserve"> HNI</v>
          </cell>
        </row>
        <row r="717">
          <cell r="B717" t="str">
            <v>VM+ HCM 909 Nguyễn Duy Trinh</v>
          </cell>
          <cell r="C717" t="str">
            <v xml:space="preserve"> HCM</v>
          </cell>
        </row>
        <row r="718">
          <cell r="B718" t="str">
            <v>VM+ HNI 134 Lò Đúc</v>
          </cell>
          <cell r="C718" t="str">
            <v xml:space="preserve"> HNI</v>
          </cell>
        </row>
        <row r="719">
          <cell r="B719" t="str">
            <v>VM+ HNI 1 Kim Đồng</v>
          </cell>
          <cell r="C719" t="str">
            <v xml:space="preserve"> HNI</v>
          </cell>
        </row>
        <row r="720">
          <cell r="B720" t="str">
            <v>VM+ HNI Thôn Lã Côi</v>
          </cell>
          <cell r="C720" t="str">
            <v xml:space="preserve"> HNI</v>
          </cell>
        </row>
        <row r="721">
          <cell r="B721" t="str">
            <v>VM+ HPG 54 Kênh Dương</v>
          </cell>
          <cell r="C721" t="str">
            <v xml:space="preserve"> HPG</v>
          </cell>
        </row>
        <row r="722">
          <cell r="B722" t="str">
            <v>VM+ THA Lô 265-266 MBQH 121, Đ</v>
          </cell>
          <cell r="C722" t="str">
            <v xml:space="preserve"> THA</v>
          </cell>
        </row>
        <row r="723">
          <cell r="B723" t="str">
            <v>VM+ HNI 47 QL2 Phù Lỗ</v>
          </cell>
          <cell r="C723" t="str">
            <v xml:space="preserve"> HNI</v>
          </cell>
        </row>
        <row r="724">
          <cell r="B724" t="str">
            <v>VM+ DNG 88 Hà Huy Tập - DN</v>
          </cell>
          <cell r="C724" t="str">
            <v xml:space="preserve"> DNG</v>
          </cell>
        </row>
        <row r="725">
          <cell r="B725" t="str">
            <v>VM+ TTH 43 Nguyễn Công Trứ</v>
          </cell>
          <cell r="C725" t="str">
            <v xml:space="preserve"> TTH</v>
          </cell>
        </row>
        <row r="726">
          <cell r="B726" t="str">
            <v>VM+ HPG 141 Miếu Hai Xã</v>
          </cell>
          <cell r="C726" t="str">
            <v xml:space="preserve"> HPG</v>
          </cell>
        </row>
        <row r="727">
          <cell r="B727" t="str">
            <v>VM+ HNI 25 Lãng Yên</v>
          </cell>
          <cell r="C727" t="str">
            <v xml:space="preserve"> HNI</v>
          </cell>
        </row>
        <row r="728">
          <cell r="B728" t="str">
            <v>VM+ DNG 154 Lê Đình Lý</v>
          </cell>
          <cell r="C728" t="str">
            <v xml:space="preserve"> DNG</v>
          </cell>
        </row>
        <row r="729">
          <cell r="B729" t="str">
            <v>VM+ HNI 158 Tiểu khu Phú Thịnh</v>
          </cell>
          <cell r="C729" t="str">
            <v xml:space="preserve"> HNI</v>
          </cell>
        </row>
        <row r="730">
          <cell r="B730" t="str">
            <v>VM+ VPC 481 Hùng Vương</v>
          </cell>
          <cell r="C730" t="str">
            <v xml:space="preserve"> VPC</v>
          </cell>
        </row>
        <row r="731">
          <cell r="B731" t="str">
            <v>VM+ QNM 127 Lê Hồng Phong</v>
          </cell>
          <cell r="C731" t="str">
            <v xml:space="preserve"> QNM</v>
          </cell>
        </row>
        <row r="732">
          <cell r="B732" t="str">
            <v>VM+ DNG Lô 01B2-12 KDC Sư Đoàn</v>
          </cell>
          <cell r="C732" t="str">
            <v xml:space="preserve"> DNG</v>
          </cell>
        </row>
        <row r="733">
          <cell r="B733" t="str">
            <v>VM+ HYN 2111 Chung cư PH</v>
          </cell>
          <cell r="C733" t="str">
            <v xml:space="preserve"> HYN</v>
          </cell>
        </row>
        <row r="734">
          <cell r="B734" t="str">
            <v>VM+ DNG 40 Trần Quang Diệu</v>
          </cell>
          <cell r="C734" t="str">
            <v xml:space="preserve"> DNG</v>
          </cell>
        </row>
        <row r="735">
          <cell r="B735" t="str">
            <v>VM+ HNI 348 Lạc Trung</v>
          </cell>
          <cell r="C735" t="str">
            <v xml:space="preserve"> HNI</v>
          </cell>
        </row>
        <row r="736">
          <cell r="B736" t="str">
            <v>VM VC+ HTH Kỳ Anh</v>
          </cell>
          <cell r="C736" t="str">
            <v xml:space="preserve"> HTH</v>
          </cell>
        </row>
        <row r="737">
          <cell r="B737" t="str">
            <v>VM+ HCM 41 Đường 59</v>
          </cell>
          <cell r="C737" t="str">
            <v xml:space="preserve"> HCM</v>
          </cell>
        </row>
        <row r="738">
          <cell r="B738" t="str">
            <v>VM+ HNI NV36 KĐT Mới Trung Văn</v>
          </cell>
          <cell r="C738" t="str">
            <v xml:space="preserve"> HNI</v>
          </cell>
        </row>
        <row r="739">
          <cell r="B739" t="str">
            <v>VM+ HNI Vinaconex1, 289A Khuất</v>
          </cell>
          <cell r="C739" t="str">
            <v xml:space="preserve"> HNI</v>
          </cell>
        </row>
        <row r="740">
          <cell r="B740" t="str">
            <v>VM+ BNH 167 Chợ Sơn, Tiên Du</v>
          </cell>
          <cell r="C740" t="str">
            <v xml:space="preserve"> BNH</v>
          </cell>
        </row>
        <row r="741">
          <cell r="B741" t="str">
            <v>VM+ NAN 93 Tôn Thất Tùng</v>
          </cell>
          <cell r="C741" t="str">
            <v xml:space="preserve"> NAN</v>
          </cell>
        </row>
        <row r="742">
          <cell r="B742" t="str">
            <v>VM+ HCM 496/12 Dương Quảng Hàm</v>
          </cell>
          <cell r="C742" t="str">
            <v xml:space="preserve"> HCM</v>
          </cell>
        </row>
        <row r="743">
          <cell r="B743" t="str">
            <v>VM+ HCM 169 Nguyễn Phúc Nguyên</v>
          </cell>
          <cell r="C743" t="str">
            <v xml:space="preserve"> HCM</v>
          </cell>
        </row>
        <row r="744">
          <cell r="B744" t="str">
            <v>VM+ HNI 228 Vĩnh Hưng</v>
          </cell>
          <cell r="C744" t="str">
            <v xml:space="preserve"> HNI</v>
          </cell>
        </row>
        <row r="745">
          <cell r="B745" t="str">
            <v>VM+ HNI N03 T2 Đoàn Ngoại Giao</v>
          </cell>
          <cell r="C745" t="str">
            <v xml:space="preserve"> HNI</v>
          </cell>
        </row>
        <row r="746">
          <cell r="B746" t="str">
            <v>VM+ HNI S2.09 Ocean Park</v>
          </cell>
          <cell r="C746" t="str">
            <v xml:space="preserve"> HNI</v>
          </cell>
        </row>
        <row r="747">
          <cell r="B747" t="str">
            <v>VM HNI La Thành</v>
          </cell>
          <cell r="C747" t="str">
            <v xml:space="preserve">HNI </v>
          </cell>
        </row>
        <row r="748">
          <cell r="B748" t="str">
            <v>VM+ HNI Số 38 KTĐC Ngô Thì Nhậ</v>
          </cell>
          <cell r="C748" t="str">
            <v xml:space="preserve"> HNI</v>
          </cell>
        </row>
        <row r="749">
          <cell r="B749" t="str">
            <v>VM+ HCM 137 Trần Hữu Trang</v>
          </cell>
          <cell r="C749" t="str">
            <v xml:space="preserve"> HCM</v>
          </cell>
        </row>
        <row r="750">
          <cell r="B750" t="str">
            <v>VM+ DNG 131-133 Lý Thái Tông</v>
          </cell>
          <cell r="C750" t="str">
            <v xml:space="preserve"> DNG</v>
          </cell>
        </row>
        <row r="751">
          <cell r="B751" t="str">
            <v>VM+ HNI 23 Vạn Phúc</v>
          </cell>
          <cell r="C751" t="str">
            <v xml:space="preserve"> HNI</v>
          </cell>
        </row>
        <row r="752">
          <cell r="B752" t="str">
            <v>VM+ DNG 278 Nguyễn Công Trứ</v>
          </cell>
          <cell r="C752" t="str">
            <v xml:space="preserve"> DNG</v>
          </cell>
        </row>
        <row r="753">
          <cell r="B753" t="str">
            <v>VM+ AGG 104 đường Trần Quang K</v>
          </cell>
          <cell r="C753" t="str">
            <v xml:space="preserve"> AGG</v>
          </cell>
        </row>
        <row r="754">
          <cell r="B754" t="str">
            <v>VM+ HNI 17 K5 Trạm Trôi</v>
          </cell>
          <cell r="C754" t="str">
            <v xml:space="preserve"> HNI</v>
          </cell>
        </row>
        <row r="755">
          <cell r="B755" t="str">
            <v>VM+ HNI 19 tổ 22 TT Đông Anh</v>
          </cell>
          <cell r="C755" t="str">
            <v xml:space="preserve"> HNI</v>
          </cell>
        </row>
        <row r="756">
          <cell r="B756" t="str">
            <v>VM+ QTI 158 Lê Lợi</v>
          </cell>
          <cell r="C756" t="str">
            <v xml:space="preserve"> QTI</v>
          </cell>
        </row>
        <row r="757">
          <cell r="B757" t="str">
            <v>VM+ HNI BT8-1 KĐT Văn Khê</v>
          </cell>
          <cell r="C757" t="str">
            <v xml:space="preserve"> HNI</v>
          </cell>
        </row>
        <row r="758">
          <cell r="B758" t="str">
            <v>VM+ HNI Số 63, TDP 1 Ngọc Trục</v>
          </cell>
          <cell r="C758" t="str">
            <v xml:space="preserve"> HNI</v>
          </cell>
        </row>
        <row r="759">
          <cell r="B759" t="str">
            <v>VM HNI Nhật Tân</v>
          </cell>
          <cell r="C759" t="str">
            <v xml:space="preserve">HNI </v>
          </cell>
        </row>
        <row r="760">
          <cell r="B760" t="str">
            <v>VM+ DNG 45 Văn Cận</v>
          </cell>
          <cell r="C760" t="str">
            <v xml:space="preserve"> DNG</v>
          </cell>
        </row>
        <row r="761">
          <cell r="B761" t="str">
            <v>VM+ HNI 161 Khu phố, Thị trấn</v>
          </cell>
          <cell r="C761" t="str">
            <v xml:space="preserve"> HNI</v>
          </cell>
        </row>
        <row r="762">
          <cell r="B762" t="str">
            <v>VM+ DNG 134 Ba Tháng Hai</v>
          </cell>
          <cell r="C762" t="str">
            <v xml:space="preserve"> DNG</v>
          </cell>
        </row>
        <row r="763">
          <cell r="B763" t="str">
            <v>VM+ THA 210 Phố Môi</v>
          </cell>
          <cell r="C763" t="str">
            <v xml:space="preserve"> THA</v>
          </cell>
        </row>
        <row r="764">
          <cell r="B764" t="str">
            <v>VM VCP LSN Lạng Sơn</v>
          </cell>
          <cell r="C764" t="str">
            <v xml:space="preserve">VCP </v>
          </cell>
        </row>
        <row r="765">
          <cell r="B765" t="str">
            <v>VM+ NAN 243 Lê Viết Thuật</v>
          </cell>
          <cell r="C765" t="str">
            <v xml:space="preserve"> NAN</v>
          </cell>
        </row>
        <row r="766">
          <cell r="B766" t="str">
            <v>VM+ BTE 261K Đường Số 1</v>
          </cell>
          <cell r="C766" t="str">
            <v xml:space="preserve"> BTE</v>
          </cell>
        </row>
        <row r="767">
          <cell r="B767" t="str">
            <v>VM+ HPG 12 Lê Duẩn</v>
          </cell>
          <cell r="C767" t="str">
            <v xml:space="preserve"> HPG</v>
          </cell>
        </row>
        <row r="768">
          <cell r="B768" t="str">
            <v>VM+ HNI 1 tổ 24 Dịch Vọng</v>
          </cell>
          <cell r="C768" t="str">
            <v xml:space="preserve"> HNI</v>
          </cell>
        </row>
        <row r="769">
          <cell r="B769" t="str">
            <v>VM+ HPG 129-131 Chợ Hàng</v>
          </cell>
          <cell r="C769" t="str">
            <v xml:space="preserve"> HPG</v>
          </cell>
        </row>
        <row r="770">
          <cell r="B770" t="str">
            <v>VM VC+ HDG Chí Linh</v>
          </cell>
          <cell r="C770" t="str">
            <v xml:space="preserve"> HDG</v>
          </cell>
        </row>
        <row r="771">
          <cell r="B771" t="str">
            <v>VM+ HNI CT2B Nghĩa Đô</v>
          </cell>
          <cell r="C771" t="str">
            <v xml:space="preserve"> HNI</v>
          </cell>
        </row>
        <row r="772">
          <cell r="B772" t="str">
            <v>VM+ HCM 35A đường TX 21</v>
          </cell>
          <cell r="C772" t="str">
            <v xml:space="preserve"> HCM</v>
          </cell>
        </row>
        <row r="773">
          <cell r="B773" t="str">
            <v>VM+ HNI 135 Cửu Việt 2</v>
          </cell>
          <cell r="C773" t="str">
            <v xml:space="preserve"> HNI</v>
          </cell>
        </row>
        <row r="774">
          <cell r="B774" t="str">
            <v>VM+ HNI 67+69 Đường Ngô Đình M</v>
          </cell>
          <cell r="C774" t="str">
            <v xml:space="preserve"> HNI</v>
          </cell>
        </row>
        <row r="775">
          <cell r="B775" t="str">
            <v>VM+ NAN 22A Nguyễn Văn Trỗi</v>
          </cell>
          <cell r="C775" t="str">
            <v xml:space="preserve"> NAN</v>
          </cell>
        </row>
        <row r="776">
          <cell r="B776" t="str">
            <v>VM+ HNI Tầng 1 Tòa C2 Xuân Đỉn</v>
          </cell>
          <cell r="C776" t="str">
            <v xml:space="preserve"> HNI</v>
          </cell>
        </row>
        <row r="777">
          <cell r="B777" t="str">
            <v>VM+ QNH 155 Bái Tử Long</v>
          </cell>
          <cell r="C777" t="str">
            <v xml:space="preserve"> QNH</v>
          </cell>
        </row>
        <row r="778">
          <cell r="B778" t="str">
            <v>VM+ HNI 38 Đào Cam Mộc</v>
          </cell>
          <cell r="C778" t="str">
            <v xml:space="preserve"> HNI</v>
          </cell>
        </row>
        <row r="779">
          <cell r="B779" t="str">
            <v>VM+ NDH 186 Hùng Vương</v>
          </cell>
          <cell r="C779" t="str">
            <v xml:space="preserve"> NDH</v>
          </cell>
        </row>
        <row r="780">
          <cell r="B780" t="str">
            <v>VM+ HNI Xóm 4 Đông Dư</v>
          </cell>
          <cell r="C780" t="str">
            <v xml:space="preserve"> HNI</v>
          </cell>
        </row>
        <row r="781">
          <cell r="B781" t="str">
            <v>VM+ HNI Ngã tư Chợ Ngọc Chi</v>
          </cell>
          <cell r="C781" t="str">
            <v xml:space="preserve"> HNI</v>
          </cell>
        </row>
        <row r="782">
          <cell r="B782" t="str">
            <v>VM+ QNH Khu 1 Trưng Vương</v>
          </cell>
          <cell r="C782" t="str">
            <v xml:space="preserve"> QNH</v>
          </cell>
        </row>
        <row r="783">
          <cell r="B783" t="str">
            <v>VM+ HNI Số 6 Phố Viên</v>
          </cell>
          <cell r="C783" t="str">
            <v xml:space="preserve"> HNI</v>
          </cell>
        </row>
        <row r="784">
          <cell r="B784" t="str">
            <v>VM+ HNI Số 7 Xóm Đinh Tiên Hoà</v>
          </cell>
          <cell r="C784" t="str">
            <v xml:space="preserve"> HNI</v>
          </cell>
        </row>
        <row r="785">
          <cell r="B785" t="str">
            <v>VM+ DNG 121 Cù Chính Lan</v>
          </cell>
          <cell r="C785" t="str">
            <v xml:space="preserve"> DNG</v>
          </cell>
        </row>
        <row r="786">
          <cell r="B786" t="str">
            <v>VM+ HTH 357 Trần Phú</v>
          </cell>
          <cell r="C786" t="str">
            <v xml:space="preserve"> HTH</v>
          </cell>
        </row>
        <row r="787">
          <cell r="B787" t="str">
            <v>VM+ HDG Số 111 Chi Lăng</v>
          </cell>
          <cell r="C787" t="str">
            <v xml:space="preserve"> HDG</v>
          </cell>
        </row>
        <row r="788">
          <cell r="B788" t="str">
            <v>VM+ HNI 30B Doãn Kế Thiện</v>
          </cell>
          <cell r="C788" t="str">
            <v xml:space="preserve"> HNI</v>
          </cell>
        </row>
        <row r="789">
          <cell r="B789" t="str">
            <v>VM+ HPG 33 Lê Lai</v>
          </cell>
          <cell r="C789" t="str">
            <v xml:space="preserve"> HPG</v>
          </cell>
        </row>
        <row r="790">
          <cell r="B790" t="str">
            <v>VM+ HNI 25I/358 Bùi Xng Trạch</v>
          </cell>
          <cell r="C790" t="str">
            <v xml:space="preserve"> HNI</v>
          </cell>
        </row>
        <row r="791">
          <cell r="B791" t="str">
            <v>VM+ HNI SH6B+SH7B-HH3 Eco Lake</v>
          </cell>
          <cell r="C791" t="str">
            <v xml:space="preserve"> HNI</v>
          </cell>
        </row>
        <row r="792">
          <cell r="B792" t="str">
            <v>VM+ HNI T1 Tòa Trung Yên Smile</v>
          </cell>
          <cell r="C792" t="str">
            <v xml:space="preserve"> HNI</v>
          </cell>
        </row>
        <row r="793">
          <cell r="B793" t="str">
            <v>VM+ HNI CT1B Nghĩa Đô</v>
          </cell>
          <cell r="C793" t="str">
            <v xml:space="preserve"> HNI</v>
          </cell>
        </row>
        <row r="794">
          <cell r="B794" t="str">
            <v>VM+ QNH Tổ 70 khu 7-Phường Hà</v>
          </cell>
          <cell r="C794" t="str">
            <v xml:space="preserve"> QNH</v>
          </cell>
        </row>
        <row r="795">
          <cell r="B795" t="str">
            <v>VM+ HCM A01-08 Hoàng Anh Thanh</v>
          </cell>
          <cell r="C795" t="str">
            <v xml:space="preserve"> HCM</v>
          </cell>
        </row>
        <row r="796">
          <cell r="B796" t="str">
            <v>VM+ DNG 31 Nguyễn Đình Trọng</v>
          </cell>
          <cell r="C796" t="str">
            <v xml:space="preserve"> DNG</v>
          </cell>
        </row>
        <row r="797">
          <cell r="B797" t="str">
            <v>VM+ HCM 602/52 Điện Biên Phủ</v>
          </cell>
          <cell r="C797" t="str">
            <v xml:space="preserve"> HCM</v>
          </cell>
        </row>
        <row r="798">
          <cell r="B798" t="str">
            <v>VM+ HNI 97 Sài Đồng</v>
          </cell>
          <cell r="C798" t="str">
            <v xml:space="preserve"> HNI</v>
          </cell>
        </row>
        <row r="799">
          <cell r="B799" t="str">
            <v>VM VCC HNI Liễu Giai</v>
          </cell>
          <cell r="C799" t="str">
            <v xml:space="preserve">VCC </v>
          </cell>
        </row>
        <row r="800">
          <cell r="B800" t="str">
            <v>VM+ DNG 429-431 Hà Huy Tập</v>
          </cell>
          <cell r="C800" t="str">
            <v xml:space="preserve"> DNG</v>
          </cell>
        </row>
        <row r="801">
          <cell r="B801" t="str">
            <v>VM+ DNG 152 Trần Cao Vân</v>
          </cell>
          <cell r="C801" t="str">
            <v xml:space="preserve"> DNG</v>
          </cell>
        </row>
        <row r="802">
          <cell r="B802" t="str">
            <v>VM+ HNI Phố Nỷ</v>
          </cell>
          <cell r="C802" t="str">
            <v xml:space="preserve"> HNI</v>
          </cell>
        </row>
        <row r="803">
          <cell r="B803" t="str">
            <v>VM+ HNI 49 Lê Duẩn</v>
          </cell>
          <cell r="C803" t="str">
            <v xml:space="preserve"> HNI</v>
          </cell>
        </row>
        <row r="804">
          <cell r="B804" t="str">
            <v>VM+ HNI 9 Chợ Khâm Thiên</v>
          </cell>
          <cell r="C804" t="str">
            <v xml:space="preserve"> HNI</v>
          </cell>
        </row>
        <row r="805">
          <cell r="B805" t="str">
            <v>VM+ HNI CC Trung Ương Đảng</v>
          </cell>
          <cell r="C805" t="str">
            <v xml:space="preserve"> HNI</v>
          </cell>
        </row>
        <row r="806">
          <cell r="B806" t="str">
            <v>VM VCP HCM Thủ Đức</v>
          </cell>
          <cell r="C806" t="str">
            <v xml:space="preserve">VCP </v>
          </cell>
        </row>
        <row r="807">
          <cell r="B807" t="str">
            <v>VM+ DNG 5 Phan Khoang</v>
          </cell>
          <cell r="C807" t="str">
            <v xml:space="preserve"> DNG</v>
          </cell>
        </row>
        <row r="808">
          <cell r="B808" t="str">
            <v>VM+ LCI 737 Lê Thanh</v>
          </cell>
          <cell r="C808" t="str">
            <v xml:space="preserve"> LCI</v>
          </cell>
        </row>
        <row r="809">
          <cell r="B809" t="str">
            <v>VM+ YBI 142 Đinh Tiên Hoàng</v>
          </cell>
          <cell r="C809" t="str">
            <v xml:space="preserve"> YBI</v>
          </cell>
        </row>
        <row r="810">
          <cell r="B810" t="str">
            <v>VM+ HNI Số 79 ngõ 94 Thượng Th</v>
          </cell>
          <cell r="C810" t="str">
            <v xml:space="preserve"> HNI</v>
          </cell>
        </row>
        <row r="811">
          <cell r="B811" t="str">
            <v>VM+ SLA 15 Lê Lợi</v>
          </cell>
          <cell r="C811" t="str">
            <v xml:space="preserve"> SLA</v>
          </cell>
        </row>
        <row r="812">
          <cell r="B812" t="str">
            <v>VM+ HNI Đội 7, Thôn Bầu</v>
          </cell>
          <cell r="C812" t="str">
            <v xml:space="preserve"> HNI</v>
          </cell>
        </row>
        <row r="813">
          <cell r="B813" t="str">
            <v>VM+ HNI 2/E8/2 Kim Ngưu</v>
          </cell>
          <cell r="C813" t="str">
            <v xml:space="preserve"> HNI</v>
          </cell>
        </row>
        <row r="814">
          <cell r="B814" t="str">
            <v>VM+ QNH 48 Tô Hiệu</v>
          </cell>
          <cell r="C814" t="str">
            <v xml:space="preserve"> QNH</v>
          </cell>
        </row>
        <row r="815">
          <cell r="B815" t="str">
            <v>VM+ HNI Nội Phật, Sóc Sơn</v>
          </cell>
          <cell r="C815" t="str">
            <v xml:space="preserve"> HNI</v>
          </cell>
        </row>
        <row r="816">
          <cell r="B816" t="str">
            <v>VM+ HNI 671 Hoàng Hoa Thám</v>
          </cell>
          <cell r="C816" t="str">
            <v xml:space="preserve"> HNI</v>
          </cell>
        </row>
        <row r="817">
          <cell r="B817" t="str">
            <v>VM+ TQG Thôn 1 Đội Cấn</v>
          </cell>
          <cell r="C817" t="str">
            <v xml:space="preserve"> TQG</v>
          </cell>
        </row>
        <row r="818">
          <cell r="B818" t="str">
            <v>VM+ HNI N07 B2 Dịch Vọng</v>
          </cell>
          <cell r="C818" t="str">
            <v xml:space="preserve"> HNI</v>
          </cell>
        </row>
        <row r="819">
          <cell r="B819" t="str">
            <v>VM+ LDG 83 Phan Đình Phùng</v>
          </cell>
          <cell r="C819" t="str">
            <v xml:space="preserve"> LDG</v>
          </cell>
        </row>
        <row r="820">
          <cell r="B820" t="str">
            <v>VM+ HNI S2.06 Ocean Park</v>
          </cell>
          <cell r="C820" t="str">
            <v xml:space="preserve"> HNI</v>
          </cell>
        </row>
        <row r="821">
          <cell r="B821" t="str">
            <v>VM+ DNG 180 Phạm Cự Lượng</v>
          </cell>
          <cell r="C821" t="str">
            <v xml:space="preserve"> DNG</v>
          </cell>
        </row>
        <row r="822">
          <cell r="B822" t="str">
            <v>VM+ DNG 47 Nguyễn Phong Sắc</v>
          </cell>
          <cell r="C822" t="str">
            <v xml:space="preserve"> DNG</v>
          </cell>
        </row>
        <row r="823">
          <cell r="B823" t="str">
            <v>VM+ DNI 389 Đường N6</v>
          </cell>
          <cell r="C823" t="str">
            <v xml:space="preserve"> DNI</v>
          </cell>
        </row>
        <row r="824">
          <cell r="B824" t="str">
            <v>VM+ HNI Thôn Chằm-Bình Minh</v>
          </cell>
          <cell r="C824" t="str">
            <v xml:space="preserve"> HNI</v>
          </cell>
        </row>
        <row r="825">
          <cell r="B825" t="str">
            <v>VM+ NAN 84 Phạm Kinh Vỹ</v>
          </cell>
          <cell r="C825" t="str">
            <v xml:space="preserve"> NAN</v>
          </cell>
        </row>
        <row r="826">
          <cell r="B826" t="str">
            <v>VM+ TNN 350 Cách Mạng Tháng Tá</v>
          </cell>
          <cell r="C826" t="str">
            <v xml:space="preserve"> TNN</v>
          </cell>
        </row>
        <row r="827">
          <cell r="B827" t="str">
            <v>VM+ HNI S2.03 Ocean Park</v>
          </cell>
          <cell r="C827" t="str">
            <v xml:space="preserve"> HNI</v>
          </cell>
        </row>
        <row r="828">
          <cell r="B828" t="str">
            <v>VM+ HNI Thôn Thái Hòa, Thạch T</v>
          </cell>
          <cell r="C828" t="str">
            <v xml:space="preserve"> HNI</v>
          </cell>
        </row>
        <row r="829">
          <cell r="B829" t="str">
            <v>VM+ NAN 88 Lê Viết Thuật</v>
          </cell>
          <cell r="C829" t="str">
            <v xml:space="preserve"> NAN</v>
          </cell>
        </row>
        <row r="830">
          <cell r="B830" t="str">
            <v>VM+ HNI 17 Trần Quốc Hoàn</v>
          </cell>
          <cell r="C830" t="str">
            <v xml:space="preserve"> HNI</v>
          </cell>
        </row>
        <row r="831">
          <cell r="B831" t="str">
            <v>VM+ HNI 36  Đức Thắng</v>
          </cell>
          <cell r="C831" t="str">
            <v xml:space="preserve"> HNI</v>
          </cell>
        </row>
        <row r="832">
          <cell r="B832" t="str">
            <v>VM+ HCM 586 Nguyễn Duy Trinh</v>
          </cell>
          <cell r="C832" t="str">
            <v xml:space="preserve"> HCM</v>
          </cell>
        </row>
        <row r="833">
          <cell r="B833" t="str">
            <v>VM+ HPG Lạch Sẽ, Thủy Nguyên</v>
          </cell>
          <cell r="C833" t="str">
            <v xml:space="preserve"> HPG</v>
          </cell>
        </row>
        <row r="834">
          <cell r="B834" t="str">
            <v>VM+ TBH 345 Trần Hưng Đạo</v>
          </cell>
          <cell r="C834" t="str">
            <v xml:space="preserve"> TBH</v>
          </cell>
        </row>
        <row r="835">
          <cell r="B835" t="str">
            <v>VM+ HNM 15 Đề Yêm</v>
          </cell>
          <cell r="C835" t="str">
            <v xml:space="preserve"> HNM</v>
          </cell>
        </row>
        <row r="836">
          <cell r="B836" t="str">
            <v>VM+ HPG 48 Cát Bi</v>
          </cell>
          <cell r="C836" t="str">
            <v xml:space="preserve"> HPG</v>
          </cell>
        </row>
        <row r="837">
          <cell r="B837" t="str">
            <v>VM+ HNI 116 Đê La Thành</v>
          </cell>
          <cell r="C837" t="str">
            <v xml:space="preserve"> HNI</v>
          </cell>
        </row>
        <row r="838">
          <cell r="B838" t="str">
            <v>VM+ HCM 188 Hiệp Bình</v>
          </cell>
          <cell r="C838" t="str">
            <v xml:space="preserve"> HCM</v>
          </cell>
        </row>
        <row r="839">
          <cell r="B839" t="str">
            <v>VM+ HDG 42 Thanh Niên</v>
          </cell>
          <cell r="C839" t="str">
            <v xml:space="preserve"> HDG</v>
          </cell>
        </row>
        <row r="840">
          <cell r="B840" t="str">
            <v>VM+ QNH 07,08 Khu Sân Vườn Cái</v>
          </cell>
          <cell r="C840" t="str">
            <v xml:space="preserve"> QNH</v>
          </cell>
        </row>
        <row r="841">
          <cell r="B841" t="str">
            <v>VM+ HNI 95 Ba Thá</v>
          </cell>
          <cell r="C841" t="str">
            <v xml:space="preserve"> HNI</v>
          </cell>
        </row>
        <row r="842">
          <cell r="B842" t="str">
            <v>VM+ DNG 135B Nguyễn Công Trứ</v>
          </cell>
          <cell r="C842" t="str">
            <v xml:space="preserve"> DNG</v>
          </cell>
        </row>
        <row r="843">
          <cell r="B843" t="str">
            <v>VM+ BNH Thôn Thượng</v>
          </cell>
          <cell r="C843" t="str">
            <v xml:space="preserve"> BNH</v>
          </cell>
        </row>
        <row r="844">
          <cell r="B844" t="str">
            <v>VM+ HPG 121 Dư Hàng</v>
          </cell>
          <cell r="C844" t="str">
            <v xml:space="preserve"> HPG</v>
          </cell>
        </row>
        <row r="845">
          <cell r="B845" t="str">
            <v>VM+ HNI Kiot 03 CT4 KĐTM Thạch</v>
          </cell>
          <cell r="C845" t="str">
            <v xml:space="preserve"> HNI</v>
          </cell>
        </row>
        <row r="846">
          <cell r="B846" t="str">
            <v>VM+ TNN 572 Cách Mạng Tháng Tá</v>
          </cell>
          <cell r="C846" t="str">
            <v xml:space="preserve"> TNN</v>
          </cell>
        </row>
        <row r="847">
          <cell r="B847" t="str">
            <v>VM+ DNG 159-161Quách Thị Trang</v>
          </cell>
          <cell r="C847" t="str">
            <v xml:space="preserve"> DNG</v>
          </cell>
        </row>
        <row r="848">
          <cell r="B848" t="str">
            <v>VM+ HCM Sơn Kỳ 1</v>
          </cell>
          <cell r="C848" t="str">
            <v xml:space="preserve"> HCM</v>
          </cell>
        </row>
        <row r="849">
          <cell r="B849" t="str">
            <v>VM+ HNI 133 Thụy Khuê</v>
          </cell>
          <cell r="C849" t="str">
            <v xml:space="preserve"> HNI</v>
          </cell>
        </row>
        <row r="850">
          <cell r="B850" t="str">
            <v>VM+ HYN 265 Điện Biên 2</v>
          </cell>
          <cell r="C850" t="str">
            <v xml:space="preserve"> HYN</v>
          </cell>
        </row>
        <row r="851">
          <cell r="B851" t="str">
            <v>VM+ HNI Đội 2 Thôn Xuân Bách</v>
          </cell>
          <cell r="C851" t="str">
            <v xml:space="preserve"> HNI</v>
          </cell>
        </row>
        <row r="852">
          <cell r="B852" t="str">
            <v>VM+ CMU 127 Nguyễn Công Trứ</v>
          </cell>
          <cell r="C852" t="str">
            <v xml:space="preserve"> CMU</v>
          </cell>
        </row>
        <row r="853">
          <cell r="B853" t="str">
            <v>VM+ HNI Thôn Cổ Dương-Tiên Dươ</v>
          </cell>
          <cell r="C853" t="str">
            <v xml:space="preserve"> HNI</v>
          </cell>
        </row>
        <row r="854">
          <cell r="B854" t="str">
            <v>VM+ HNI Khu Phố, TT Liên Quan</v>
          </cell>
          <cell r="C854" t="str">
            <v xml:space="preserve"> HNI</v>
          </cell>
        </row>
        <row r="855">
          <cell r="B855" t="str">
            <v>VM+ HCM 107 đường số 1</v>
          </cell>
          <cell r="C855" t="str">
            <v xml:space="preserve"> HCM</v>
          </cell>
        </row>
        <row r="856">
          <cell r="B856" t="str">
            <v>VM+ HNI 7 Ng Cao</v>
          </cell>
          <cell r="C856" t="str">
            <v xml:space="preserve"> HNI</v>
          </cell>
        </row>
        <row r="857">
          <cell r="B857" t="str">
            <v>VM+ HNI Lô 1-3/E-F, MD Complex</v>
          </cell>
          <cell r="C857" t="str">
            <v xml:space="preserve"> HNI</v>
          </cell>
        </row>
        <row r="858">
          <cell r="B858" t="str">
            <v>VM+ HNI 31-LK41 KĐT Vân Canh</v>
          </cell>
          <cell r="C858" t="str">
            <v xml:space="preserve"> HNI</v>
          </cell>
        </row>
        <row r="859">
          <cell r="B859" t="str">
            <v>VM+ VTU 270A Bình Giã</v>
          </cell>
          <cell r="C859" t="str">
            <v xml:space="preserve"> VTU</v>
          </cell>
        </row>
        <row r="860">
          <cell r="B860" t="str">
            <v>VM+ HNI CT4 Tứ Hiệp</v>
          </cell>
          <cell r="C860" t="str">
            <v xml:space="preserve"> HNI</v>
          </cell>
        </row>
        <row r="861">
          <cell r="B861" t="str">
            <v>VM+ HNI 140 Phó Đức Chính</v>
          </cell>
          <cell r="C861" t="str">
            <v xml:space="preserve"> HNI</v>
          </cell>
        </row>
        <row r="862">
          <cell r="B862" t="str">
            <v>VM+ HNI 121-123 Tô Hiệu</v>
          </cell>
          <cell r="C862" t="str">
            <v xml:space="preserve"> HNI</v>
          </cell>
        </row>
        <row r="863">
          <cell r="B863" t="str">
            <v>VM+ BTN 22-24 Nguyễn Hội</v>
          </cell>
          <cell r="C863" t="str">
            <v xml:space="preserve"> BTN</v>
          </cell>
        </row>
        <row r="864">
          <cell r="B864" t="str">
            <v>VM+ HCM Flora - Fuji</v>
          </cell>
          <cell r="C864" t="str">
            <v xml:space="preserve"> HCM</v>
          </cell>
        </row>
        <row r="865">
          <cell r="B865" t="str">
            <v>VM+ DNG 110 Tiểu La</v>
          </cell>
          <cell r="C865" t="str">
            <v xml:space="preserve"> DNG</v>
          </cell>
        </row>
        <row r="866">
          <cell r="B866" t="str">
            <v>VM+ HNI 8 Hoàng Công Chất</v>
          </cell>
          <cell r="C866" t="str">
            <v xml:space="preserve"> HNI</v>
          </cell>
        </row>
        <row r="867">
          <cell r="B867" t="str">
            <v>VM+ TBH Tú Linh, Tân Bình</v>
          </cell>
          <cell r="C867" t="str">
            <v xml:space="preserve"> TBH</v>
          </cell>
        </row>
        <row r="868">
          <cell r="B868" t="str">
            <v>VM+ HNI 204 Thanh Bình</v>
          </cell>
          <cell r="C868" t="str">
            <v xml:space="preserve"> HNI</v>
          </cell>
        </row>
        <row r="869">
          <cell r="B869" t="str">
            <v>VM+ QNH Tổ 7, Khu 3 Hồng Gai,</v>
          </cell>
          <cell r="C869" t="str">
            <v xml:space="preserve"> QNH</v>
          </cell>
        </row>
        <row r="870">
          <cell r="B870" t="str">
            <v>VM+ YBI 150A Đường Hoàng Hoa T</v>
          </cell>
          <cell r="C870" t="str">
            <v xml:space="preserve"> YBI</v>
          </cell>
        </row>
        <row r="871">
          <cell r="B871" t="str">
            <v>VM+ HNI 46 Hạ Đình</v>
          </cell>
          <cell r="C871" t="str">
            <v xml:space="preserve"> HNI</v>
          </cell>
        </row>
        <row r="872">
          <cell r="B872" t="str">
            <v>VM+ HNI 33 Lương Khánh Thiện</v>
          </cell>
          <cell r="C872" t="str">
            <v xml:space="preserve"> HNI</v>
          </cell>
        </row>
        <row r="873">
          <cell r="B873" t="str">
            <v>VM+ HCM 39 Thép Mới</v>
          </cell>
          <cell r="C873" t="str">
            <v xml:space="preserve"> HCM</v>
          </cell>
        </row>
        <row r="874">
          <cell r="B874" t="str">
            <v>VM+ PTO 66 Hàn Thuyên</v>
          </cell>
          <cell r="C874" t="str">
            <v xml:space="preserve"> PTO</v>
          </cell>
        </row>
        <row r="875">
          <cell r="B875" t="str">
            <v>VM+ KHA 48 Đặng Tất</v>
          </cell>
          <cell r="C875" t="str">
            <v xml:space="preserve"> KHA</v>
          </cell>
        </row>
        <row r="876">
          <cell r="B876" t="str">
            <v>VM+ PTO Băng 1, Quang Trung</v>
          </cell>
          <cell r="C876" t="str">
            <v xml:space="preserve"> PTO</v>
          </cell>
        </row>
        <row r="877">
          <cell r="B877" t="str">
            <v>VM+ HNI 41 Ng Ngọc Vũ</v>
          </cell>
          <cell r="C877" t="str">
            <v xml:space="preserve"> HNI</v>
          </cell>
        </row>
        <row r="878">
          <cell r="B878" t="str">
            <v>VM+ HNI 27 Ngô Thì Nhậm</v>
          </cell>
          <cell r="C878" t="str">
            <v xml:space="preserve"> HNI</v>
          </cell>
        </row>
        <row r="879">
          <cell r="B879" t="str">
            <v>VM+ HCM 56-58 Đường số 23</v>
          </cell>
          <cell r="C879" t="str">
            <v xml:space="preserve"> HCM</v>
          </cell>
        </row>
        <row r="880">
          <cell r="B880" t="str">
            <v>VM+ HNI 120 QL21 Thôn Tảo Dươn</v>
          </cell>
          <cell r="C880" t="str">
            <v xml:space="preserve"> HNI</v>
          </cell>
        </row>
        <row r="881">
          <cell r="B881" t="str">
            <v>VM+ DNG 103 Nguyễn Huy Tưởng</v>
          </cell>
          <cell r="C881" t="str">
            <v xml:space="preserve"> DNG</v>
          </cell>
        </row>
        <row r="882">
          <cell r="B882" t="str">
            <v>VM+ HNI Ngọc Chi</v>
          </cell>
          <cell r="C882" t="str">
            <v xml:space="preserve"> HNI</v>
          </cell>
        </row>
        <row r="883">
          <cell r="B883" t="str">
            <v>VM+ HNI 186+188 Tư Đình</v>
          </cell>
          <cell r="C883" t="str">
            <v xml:space="preserve"> HNI</v>
          </cell>
        </row>
        <row r="884">
          <cell r="B884" t="str">
            <v>VM+ HCM 37 Đồng Nai</v>
          </cell>
          <cell r="C884" t="str">
            <v xml:space="preserve"> HCM</v>
          </cell>
        </row>
        <row r="885">
          <cell r="B885" t="str">
            <v>VM VCP QNI Quảng Ngãi</v>
          </cell>
          <cell r="C885" t="str">
            <v xml:space="preserve">VCP </v>
          </cell>
        </row>
        <row r="886">
          <cell r="B886" t="str">
            <v>VM+ HNM Thôn 1 Xã Phù Vân</v>
          </cell>
          <cell r="C886" t="str">
            <v xml:space="preserve"> HNM</v>
          </cell>
        </row>
        <row r="887">
          <cell r="B887" t="str">
            <v>VM+ HNI 153 Hữu Hưng</v>
          </cell>
          <cell r="C887" t="str">
            <v xml:space="preserve"> HNI</v>
          </cell>
        </row>
        <row r="888">
          <cell r="B888" t="str">
            <v>VM+ QNH Khu 1 TT Cái Rồng</v>
          </cell>
          <cell r="C888" t="str">
            <v xml:space="preserve"> QNH</v>
          </cell>
        </row>
        <row r="889">
          <cell r="B889" t="str">
            <v>VM+ THA 168 Thành Thái</v>
          </cell>
          <cell r="C889" t="str">
            <v xml:space="preserve"> THA</v>
          </cell>
        </row>
        <row r="890">
          <cell r="B890" t="str">
            <v>VM+ HNI 219 Trung Kính</v>
          </cell>
          <cell r="C890" t="str">
            <v xml:space="preserve"> HNI</v>
          </cell>
        </row>
        <row r="891">
          <cell r="B891" t="str">
            <v>VM VCP BNH Bắc Ninh</v>
          </cell>
          <cell r="C891" t="str">
            <v xml:space="preserve">VCP </v>
          </cell>
        </row>
        <row r="892">
          <cell r="B892" t="str">
            <v>VM+ QNH 590 Nguyễn Đức Cảnh</v>
          </cell>
          <cell r="C892" t="str">
            <v xml:space="preserve"> QNH</v>
          </cell>
        </row>
        <row r="893">
          <cell r="B893" t="str">
            <v>VM+ HNI 536A Minh Khai</v>
          </cell>
          <cell r="C893" t="str">
            <v xml:space="preserve"> HNI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87"/>
  <sheetViews>
    <sheetView tabSelected="1" topLeftCell="P3969" workbookViewId="0">
      <selection activeCell="T3982" sqref="T3982"/>
    </sheetView>
  </sheetViews>
  <sheetFormatPr defaultRowHeight="12.75" x14ac:dyDescent="0.2"/>
  <cols>
    <col min="1" max="1" width="9" bestFit="1" customWidth="1"/>
    <col min="2" max="2" width="16" bestFit="1" customWidth="1"/>
    <col min="3" max="4" width="10" bestFit="1" customWidth="1"/>
    <col min="5" max="5" width="16" bestFit="1" customWidth="1"/>
    <col min="6" max="6" width="17.28515625" style="5" bestFit="1" customWidth="1"/>
    <col min="7" max="7" width="13" bestFit="1" customWidth="1"/>
    <col min="8" max="8" width="11" bestFit="1" customWidth="1"/>
    <col min="9" max="9" width="37" bestFit="1" customWidth="1"/>
    <col min="10" max="10" width="22.140625" customWidth="1"/>
    <col min="11" max="11" width="26.85546875" customWidth="1"/>
    <col min="12" max="12" width="13.5703125" customWidth="1"/>
    <col min="13" max="13" width="17" bestFit="1" customWidth="1"/>
    <col min="14" max="14" width="16" bestFit="1" customWidth="1"/>
    <col min="15" max="16" width="16" customWidth="1"/>
    <col min="17" max="17" width="14" bestFit="1" customWidth="1"/>
    <col min="18" max="18" width="6" bestFit="1" customWidth="1"/>
    <col min="19" max="19" width="16.85546875" customWidth="1"/>
    <col min="20" max="20" width="42.7109375" style="9" customWidth="1"/>
    <col min="21" max="21" width="13.5703125" style="10" customWidth="1"/>
    <col min="22" max="23" width="9.140625" style="10"/>
    <col min="24" max="24" width="27.42578125" style="10" customWidth="1"/>
    <col min="25" max="25" width="9.140625" style="10"/>
  </cols>
  <sheetData>
    <row r="1" spans="1:24" x14ac:dyDescent="0.2">
      <c r="F1" s="5">
        <v>955155733.35999668</v>
      </c>
    </row>
    <row r="2" spans="1:24" ht="25.5" x14ac:dyDescent="0.2">
      <c r="A2" s="1" t="s">
        <v>5593</v>
      </c>
      <c r="B2" s="1" t="s">
        <v>5594</v>
      </c>
      <c r="C2" s="1" t="s">
        <v>5595</v>
      </c>
      <c r="D2" s="1" t="s">
        <v>5596</v>
      </c>
      <c r="E2" s="1" t="s">
        <v>5597</v>
      </c>
      <c r="F2" s="13" t="s">
        <v>5605</v>
      </c>
      <c r="G2" s="1" t="s">
        <v>5598</v>
      </c>
      <c r="H2" s="4" t="s">
        <v>5599</v>
      </c>
      <c r="I2" s="1" t="s">
        <v>5600</v>
      </c>
      <c r="J2" s="1" t="s">
        <v>7032</v>
      </c>
      <c r="K2" s="1" t="s">
        <v>7033</v>
      </c>
      <c r="L2" s="1" t="s">
        <v>7034</v>
      </c>
      <c r="M2" s="1" t="s">
        <v>5601</v>
      </c>
      <c r="N2" s="1" t="s">
        <v>5602</v>
      </c>
      <c r="O2" s="1"/>
      <c r="P2" s="1"/>
      <c r="Q2" s="1" t="s">
        <v>5603</v>
      </c>
      <c r="R2" s="1" t="s">
        <v>5604</v>
      </c>
      <c r="S2" s="8"/>
      <c r="T2" s="7" t="s">
        <v>5606</v>
      </c>
      <c r="U2" s="10" t="s">
        <v>7035</v>
      </c>
      <c r="V2" s="10" t="s">
        <v>7036</v>
      </c>
      <c r="W2" s="10" t="s">
        <v>7037</v>
      </c>
      <c r="X2" s="10" t="s">
        <v>7038</v>
      </c>
    </row>
    <row r="3" spans="1:24" x14ac:dyDescent="0.2">
      <c r="A3" t="s">
        <v>0</v>
      </c>
      <c r="B3" t="s">
        <v>1</v>
      </c>
      <c r="C3" t="s">
        <v>2</v>
      </c>
      <c r="D3" t="s">
        <v>3</v>
      </c>
      <c r="E3" s="2">
        <v>94013</v>
      </c>
      <c r="F3" s="5">
        <v>103414.3</v>
      </c>
      <c r="G3" s="2">
        <v>1</v>
      </c>
      <c r="H3" t="s">
        <v>4</v>
      </c>
      <c r="I3" t="s">
        <v>5</v>
      </c>
      <c r="J3" t="str">
        <f>MID(I3,10,26)</f>
        <v xml:space="preserve"> Giò lụa 500g</v>
      </c>
      <c r="K3" s="6" t="str">
        <f>VLOOKUP(J3,'[1]Mã Misa'!$B$2:$D$74,2,0)</f>
        <v>Giò lụa 500g</v>
      </c>
      <c r="L3" s="6" t="str">
        <f>VLOOKUP(K3,'[1]Mã Misa'!$C$2:$D$74,2,0)</f>
        <v>GL500</v>
      </c>
      <c r="M3" s="2">
        <v>94013</v>
      </c>
      <c r="N3" t="s">
        <v>6</v>
      </c>
      <c r="O3" t="str">
        <f>RIGHT(N3,7)</f>
        <v>0000216</v>
      </c>
      <c r="P3" t="str">
        <f>RIGHT(O3,7)</f>
        <v>0000216</v>
      </c>
      <c r="Q3" s="3">
        <f>VLOOKUP(B3,[2]Sheet1!$A:$J,10,0)</f>
        <v>44610</v>
      </c>
      <c r="R3" t="s">
        <v>7</v>
      </c>
      <c r="S3" t="str">
        <f>LEFT(T3,10)</f>
        <v>WM VCP PYN</v>
      </c>
      <c r="T3" s="11" t="s">
        <v>5607</v>
      </c>
      <c r="U3" s="10" t="s">
        <v>7039</v>
      </c>
      <c r="V3" t="e">
        <f>VLOOKUP(T3,[3]Sheet1!$B$4:$C$1093,2,0)</f>
        <v>#N/A</v>
      </c>
      <c r="W3" s="10" t="s">
        <v>7072</v>
      </c>
      <c r="X3" t="str">
        <f>IF(ISNUMBER(SEARCH($U$3,S3)),"WINCOMHANOI",IF(ISNUMBER(SEARCH($U$4,S3)),"WINCOMHOCHIMINH",IF(ISNUMBER(SEARCH($U$5,S3)),"WINCOMDANANG",IF(ISNUMBER(SEARCH($U$6,S3)),"WINCOMHAIDUONG",IF(ISNUMBER(SEARCH($U$7,S3)),"WINCOMQUANGNINH",IF(ISNUMBER(SEARCH($U$8,S3)),"WINCOMHAIPHONG",IF(ISNUMBER(SEARCH($U$9,S3)),"WINCOMBACGIANG",IF(ISNUMBER(SEARCH($U$10,S3)),"WINCOMBACNINH",IF(ISNUMBER(SEARCH($U$11,S3)),"WINCOMPHUTHO",IF(ISNUMBER(SEARCH($U$12,S3)),"WINCOMHATINH",IF(ISNUMBER(SEARCH($U$13,S3)),"WINCOMTHAINGUYEN",IF(ISNUMBER(SEARCH($U$14,S3)),"WINCOMKHANHHOA",IF(ISNUMBER(SEARCH($U$15,S3)),"WINCOMHUNGYEN",IF(ISNUMBER(SEARCH($U$16,S3)),"WINCOMNGHEAN",IF(ISNUMBER(SEARCH($U$17,S3)),"WINCOMLAOCAI",IF(ISNUMBER(SEARCH($U$18,S3)),"WINCOMVUNGTAU",IF(ISNUMBER(SEARCH($U$19,S3)),"WINCOMBINHDUONG",IF(ISNUMBER(SEARCH($U$20,S3)),"WINCOMKIENGIANG",IF(ISNUMBER(SEARCH($U$21,S3)),"WINCOMHANAM",IF(ISNUMBER(SEARCH($U$22,S3)),"WINCOMNAMDINH",IF(ISNUMBER(SEARCH($U$23,S3)),"WINCOMLANGSON",IF(ISNUMBER(SEARCH($U$24,S3)),"WINCOMTHANHHOA",IF(ISNUMBER(SEARCH($U$25,S3)),"WINCOMYENBAI",IF(ISNUMBER(SEARCH($U$26,S3)),"WINCOMTUYENQUANG",IF(ISNUMBER(SEARCH($U$27,S3)),"WINCOMHUE",IF(ISNUMBER(SEARCH($U$28,S3)),"WINCOMQUANGNAM",IF(ISNUMBER(SEARCH($U$29,S3)),"WINCOMVINHPHUC",IF(ISNUMBER(SEARCH($U$30,S3)),"WINCOMHAGIANG",IF(ISNUMBER(SEARCH($U$31,S3)),"WINCOMNINHBINH",IF(ISNUMBER(SEARCH($U$32,S3)),"WINCOMTRAVINH",IF(ISNUMBER(SEARCH($U$33,S3)),"WINCOMCANTHO",IF(ISNUMBER(SEARCH($U$34,S3)),"WINCOMBENTRE",IF(ISNUMBER(SEARCH($U$35,S3)),"WINCOMCAMAU",IF(ISNUMBER(SEARCH($U$36,S3)),"WINCOMANGIANG",IF(ISNUMBER(SEARCH($U$37,S3)),"WINCOMNINHTHUAN",IF(ISNUMBER(SEARCH($U$38,S3)),"WINCOMTHAIBINH",IF(ISNUMBER(SEARCH($U$39,S3)),"WINCOMGIALAI",IF(ISNUMBER(SEARCH($U$40,S3)),"WINCOMHOABINH",IF(ISNUMBER(SEARCH($U$41,S3)),"WINCOMQUANGNGAI",IF(ISNUMBER(SEARCH($U$42,S3)),"WINCOMBINHTHUAN",IF(ISNUMBER(SEARCH($U$43,S3)),"WINCOMDAKLAK",IF(ISNUMBER(SEARCH($U$44,S3)),"WINCOMSOCTRANG",IF(ISNUMBER(SEARCH($U$45,S3)),"WINCOMSONLA",IF(ISNUMBER(SEARCH($U$46,S3)),"WINCOMKONTUM",IF(ISNUMBER(SEARCH($U$47,S3)),"WINCOMPHUYEN",IF(ISNUMBER(SEARCH($U$48,S3)),"WINCOMQUANGTRI",IF(ISNUMBER(SEARCH($U$49,S3)),"WINCOMBINHDINH",IF(ISNUMBER(SEARCH($U$50,S3)),"WINCOMCAOBANG",IF(ISNUMBER(SEARCH($U$51,S3)),"WINCOMQUANGBINH",IF(ISNUMBER(SEARCH($U$52,S3)),"WINCOMLAMDONG",IF(ISNUMBER(SEARCH($U$53,S3)),"WINCOMVINHLONG",IF(ISNUMBER(SEARCH($U$54,S3)),"WINCOMDONGTHAP",IF(ISNUMBER(SEARCH($U$55,S3)),"WINCOMTIENGIANG",IF(ISNUMBER(SEARCH($U$56,S3)),"WINCOMQUANGNINH",IF(ISNUMBER(SEARCH($U$57,S3)),"WINCOMDONGNAI",IF(ISNUMBER(SEARCH($U$58,S3)),"WINCOMTUYHOA",IF(ISNUMBER(SEARCH($U$59,S3)),"WINCOMLONGAN",IF(ISNUMBER(SEARCH($U$60,S3)),"WINCOMBACLIEU",IF(ISNUMBER(SEARCH($U$61,S3)),0)))))))))))))))))))))))))))))))))))))))))))))))))))))))))))</f>
        <v>WINCOMPHUYEN</v>
      </c>
    </row>
    <row r="4" spans="1:24" x14ac:dyDescent="0.2">
      <c r="A4" t="s">
        <v>0</v>
      </c>
      <c r="B4" t="s">
        <v>1</v>
      </c>
      <c r="C4" t="s">
        <v>8</v>
      </c>
      <c r="D4" t="s">
        <v>3</v>
      </c>
      <c r="E4" s="2">
        <v>853094</v>
      </c>
      <c r="F4" s="5">
        <v>938403.4</v>
      </c>
      <c r="G4" s="2">
        <v>17</v>
      </c>
      <c r="H4" t="s">
        <v>4</v>
      </c>
      <c r="I4" t="s">
        <v>9</v>
      </c>
      <c r="J4" t="str">
        <f t="shared" ref="J4:J67" si="0">MID(I4,10,26)</f>
        <v>Giò tai lưỡi xào gói 250g</v>
      </c>
      <c r="K4" s="6" t="str">
        <f>VLOOKUP(J4,'[1]Mã Misa'!$B$2:$D$74,2,0)</f>
        <v>Giò Tai Lưỡi Xào 250g</v>
      </c>
      <c r="L4" s="6" t="str">
        <f>VLOOKUP(K4,'[1]Mã Misa'!$C$2:$D$74,2,0)</f>
        <v>GTLX250G</v>
      </c>
      <c r="M4" s="2">
        <v>50182</v>
      </c>
      <c r="N4" t="s">
        <v>6</v>
      </c>
      <c r="O4" t="str">
        <f t="shared" ref="O4:P67" si="1">RIGHT(N4,7)</f>
        <v>0000216</v>
      </c>
      <c r="P4" t="str">
        <f t="shared" si="1"/>
        <v>0000216</v>
      </c>
      <c r="Q4" s="3">
        <f>VLOOKUP(B4,[2]Sheet1!$A:$J,10,0)</f>
        <v>44610</v>
      </c>
      <c r="R4" t="s">
        <v>7</v>
      </c>
      <c r="S4" t="str">
        <f>LEFT(T4,10)</f>
        <v>WM VCP PYN</v>
      </c>
      <c r="T4" s="11" t="s">
        <v>5607</v>
      </c>
      <c r="U4" s="10" t="s">
        <v>7040</v>
      </c>
      <c r="V4" t="e">
        <f>VLOOKUP(T4,[3]Sheet1!$B$4:$C$1093,2,0)</f>
        <v>#N/A</v>
      </c>
      <c r="W4" s="10" t="s">
        <v>7045</v>
      </c>
      <c r="X4" t="str">
        <f t="shared" ref="X4:X67" si="2">IF(ISNUMBER(SEARCH($U$3,S4)),"WINCOMHANOI",IF(ISNUMBER(SEARCH($U$4,S4)),"WINCOMHOCHIMINH",IF(ISNUMBER(SEARCH($U$5,S4)),"WINCOMDANANG",IF(ISNUMBER(SEARCH($U$6,S4)),"WINCOMHAIDUONG",IF(ISNUMBER(SEARCH($U$7,S4)),"WINCOMQUANGNINH",IF(ISNUMBER(SEARCH($U$8,S4)),"WINCOMHAIPHONG",IF(ISNUMBER(SEARCH($U$9,S4)),"WINCOMBACGIANG",IF(ISNUMBER(SEARCH($U$10,S4)),"WINCOMBACNINH",IF(ISNUMBER(SEARCH($U$11,S4)),"WINCOMPHUTHO",IF(ISNUMBER(SEARCH($U$12,S4)),"WINCOMHATINH",IF(ISNUMBER(SEARCH($U$13,S4)),"WINCOMTHAINGUYEN",IF(ISNUMBER(SEARCH($U$14,S4)),"WINCOMKHANHHOA",IF(ISNUMBER(SEARCH($U$15,S4)),"WINCOMHUNGYEN",IF(ISNUMBER(SEARCH($U$16,S4)),"WINCOMNGHEAN",IF(ISNUMBER(SEARCH($U$17,S4)),"WINCOMLAOCAI",IF(ISNUMBER(SEARCH($U$18,S4)),"WINCOMVUNGTAU",IF(ISNUMBER(SEARCH($U$19,S4)),"WINCOMBINHDUONG",IF(ISNUMBER(SEARCH($U$20,S4)),"WINCOMKIENGIANG",IF(ISNUMBER(SEARCH($U$21,S4)),"WINCOMHANAM",IF(ISNUMBER(SEARCH($U$22,S4)),"WINCOMNAMDINH",IF(ISNUMBER(SEARCH($U$23,S4)),"WINCOMLANGSON",IF(ISNUMBER(SEARCH($U$24,S4)),"WINCOMTHANHHOA",IF(ISNUMBER(SEARCH($U$25,S4)),"WINCOMYENBAI",IF(ISNUMBER(SEARCH($U$26,S4)),"WINCOMTUYENQUANG",IF(ISNUMBER(SEARCH($U$27,S4)),"WINCOMHUE",IF(ISNUMBER(SEARCH($U$28,S4)),"WINCOMQUANGNAM",IF(ISNUMBER(SEARCH($U$29,S4)),"WINCOMVINHPHUC",IF(ISNUMBER(SEARCH($U$30,S4)),"WINCOMHAGIANG",IF(ISNUMBER(SEARCH($U$31,S4)),"WINCOMNINHBINH",IF(ISNUMBER(SEARCH($U$32,S4)),"WINCOMTRAVINH",IF(ISNUMBER(SEARCH($U$33,S4)),"WINCOMCANTHO",IF(ISNUMBER(SEARCH($U$34,S4)),"WINCOMBENTRE",IF(ISNUMBER(SEARCH($U$35,S4)),"WINCOMCAMAU",IF(ISNUMBER(SEARCH($U$36,S4)),"WINCOMANGIANG",IF(ISNUMBER(SEARCH($U$37,S4)),"WINCOMNINHTHUAN",IF(ISNUMBER(SEARCH($U$38,S4)),"WINCOMTHAIBINH",IF(ISNUMBER(SEARCH($U$39,S4)),"WINCOMGIALAI",IF(ISNUMBER(SEARCH($U$40,S4)),"WINCOMHOABINH",IF(ISNUMBER(SEARCH($U$41,S4)),"WINCOMQUANGNGAI",IF(ISNUMBER(SEARCH($U$42,S4)),"WINCOMBINHTHUAN",IF(ISNUMBER(SEARCH($U$43,S4)),"WINCOMDAKLAK",IF(ISNUMBER(SEARCH($U$44,S4)),"WINCOMSOCTRANG",IF(ISNUMBER(SEARCH($U$45,S4)),"WINCOMSONLA",IF(ISNUMBER(SEARCH($U$46,S4)),"WINCOMKONTUM",IF(ISNUMBER(SEARCH($U$47,S4)),"WINCOMPHUYEN",IF(ISNUMBER(SEARCH($U$48,S4)),"WINCOMQUANGTRI",IF(ISNUMBER(SEARCH($U$49,S4)),"WINCOMBINHDINH",IF(ISNUMBER(SEARCH($U$50,S4)),"WINCOMCAOBANG",IF(ISNUMBER(SEARCH($U$51,S4)),"WINCOMQUANGBINH",IF(ISNUMBER(SEARCH($U$52,S4)),"WINCOMLAMDONG",IF(ISNUMBER(SEARCH($U$53,S4)),"WINCOMVINHLONG",IF(ISNUMBER(SEARCH($U$54,S4)),"WINCOMDONGTHAP",IF(ISNUMBER(SEARCH($U$55,S4)),"WINCOMTIENGIANG",IF(ISNUMBER(SEARCH($U$56,S4)),"WINCOMQUANGNINH",IF(ISNUMBER(SEARCH($U$57,S4)),"WINCOMDONGNAI",IF(ISNUMBER(SEARCH($U$58,S4)),"WINCOMTUYHOA",IF(ISNUMBER(SEARCH($U$59,S4)),"WINCOMLONGAN",IF(ISNUMBER(SEARCH($U$60,S4)),"WINCOMBACLIEU",IF(ISNUMBER(SEARCH($U$61,S4)),0)))))))))))))))))))))))))))))))))))))))))))))))))))))))))))</f>
        <v>WINCOMPHUYEN</v>
      </c>
    </row>
    <row r="5" spans="1:24" x14ac:dyDescent="0.2">
      <c r="A5" t="s">
        <v>0</v>
      </c>
      <c r="B5" t="s">
        <v>10</v>
      </c>
      <c r="C5" t="s">
        <v>2</v>
      </c>
      <c r="D5" t="s">
        <v>3</v>
      </c>
      <c r="E5" s="2">
        <v>752104</v>
      </c>
      <c r="F5" s="5">
        <v>827314.4</v>
      </c>
      <c r="G5" s="2">
        <v>8</v>
      </c>
      <c r="H5" t="s">
        <v>4</v>
      </c>
      <c r="I5" t="s">
        <v>5</v>
      </c>
      <c r="J5" t="str">
        <f t="shared" si="0"/>
        <v xml:space="preserve"> Giò lụa 500g</v>
      </c>
      <c r="K5" s="6" t="str">
        <f>VLOOKUP(J5,'[1]Mã Misa'!$B$2:$D$74,2,0)</f>
        <v>Giò lụa 500g</v>
      </c>
      <c r="L5" s="6" t="str">
        <f>VLOOKUP(K5,'[1]Mã Misa'!$C$2:$D$74,2,0)</f>
        <v>GL500</v>
      </c>
      <c r="M5" s="2">
        <v>94013</v>
      </c>
      <c r="N5" t="s">
        <v>11</v>
      </c>
      <c r="O5" t="str">
        <f t="shared" si="1"/>
        <v>0054770</v>
      </c>
      <c r="P5" t="str">
        <f t="shared" si="1"/>
        <v>0054770</v>
      </c>
      <c r="Q5" s="3">
        <f>VLOOKUP(B5,[2]Sheet1!$A:$J,10,0)</f>
        <v>44610</v>
      </c>
      <c r="R5" t="s">
        <v>12</v>
      </c>
      <c r="S5" t="str">
        <f>LEFT(T5,7)</f>
        <v xml:space="preserve">WM HCM </v>
      </c>
      <c r="T5" s="11" t="s">
        <v>5608</v>
      </c>
      <c r="U5" s="10" t="s">
        <v>7041</v>
      </c>
      <c r="V5" t="e">
        <f>VLOOKUP(T5,[3]Sheet1!$B$4:$C$1093,2,0)</f>
        <v>#N/A</v>
      </c>
      <c r="W5" s="10" t="s">
        <v>7095</v>
      </c>
      <c r="X5" t="str">
        <f t="shared" si="2"/>
        <v>WINCOMHOCHIMINH</v>
      </c>
    </row>
    <row r="6" spans="1:24" x14ac:dyDescent="0.2">
      <c r="A6" t="s">
        <v>0</v>
      </c>
      <c r="B6" t="s">
        <v>10</v>
      </c>
      <c r="C6" t="s">
        <v>13</v>
      </c>
      <c r="D6" t="s">
        <v>3</v>
      </c>
      <c r="E6" s="2">
        <v>118800</v>
      </c>
      <c r="F6" s="5">
        <v>130680.00000000001</v>
      </c>
      <c r="G6" s="2">
        <v>2</v>
      </c>
      <c r="H6" t="s">
        <v>4</v>
      </c>
      <c r="I6" t="s">
        <v>14</v>
      </c>
      <c r="J6" t="str">
        <f t="shared" si="0"/>
        <v>_Giò lụa 250g</v>
      </c>
      <c r="K6" s="6" t="str">
        <f>VLOOKUP(J6,'[1]Mã Misa'!$B$2:$D$74,2,0)</f>
        <v>Giò lụa 250g</v>
      </c>
      <c r="L6" s="6" t="str">
        <f>VLOOKUP(K6,'[1]Mã Misa'!$C$2:$D$74,2,0)</f>
        <v>GL250</v>
      </c>
      <c r="M6" s="2">
        <v>59400</v>
      </c>
      <c r="N6" t="s">
        <v>11</v>
      </c>
      <c r="O6" t="str">
        <f t="shared" si="1"/>
        <v>0054770</v>
      </c>
      <c r="P6" t="str">
        <f t="shared" si="1"/>
        <v>0054770</v>
      </c>
      <c r="Q6" s="3">
        <f>VLOOKUP(B6,[2]Sheet1!$A:$J,10,0)</f>
        <v>44610</v>
      </c>
      <c r="R6" t="s">
        <v>12</v>
      </c>
      <c r="S6" t="str">
        <f t="shared" ref="S6:S9" si="3">LEFT(T6,7)</f>
        <v xml:space="preserve">WM HCM </v>
      </c>
      <c r="T6" s="11" t="s">
        <v>5608</v>
      </c>
      <c r="U6" s="10" t="s">
        <v>7042</v>
      </c>
      <c r="V6" t="e">
        <f>VLOOKUP(T6,[3]Sheet1!$B$4:$C$1093,2,0)</f>
        <v>#N/A</v>
      </c>
      <c r="W6" s="10" t="s">
        <v>7096</v>
      </c>
      <c r="X6" t="str">
        <f t="shared" si="2"/>
        <v>WINCOMHOCHIMINH</v>
      </c>
    </row>
    <row r="7" spans="1:24" x14ac:dyDescent="0.2">
      <c r="A7" t="s">
        <v>0</v>
      </c>
      <c r="B7" t="s">
        <v>10</v>
      </c>
      <c r="C7" t="s">
        <v>8</v>
      </c>
      <c r="D7" t="s">
        <v>3</v>
      </c>
      <c r="E7" s="2">
        <v>853094</v>
      </c>
      <c r="F7" s="5">
        <v>938403.4</v>
      </c>
      <c r="G7" s="2">
        <v>17</v>
      </c>
      <c r="H7" t="s">
        <v>4</v>
      </c>
      <c r="I7" t="s">
        <v>9</v>
      </c>
      <c r="J7" t="str">
        <f t="shared" si="0"/>
        <v>Giò tai lưỡi xào gói 250g</v>
      </c>
      <c r="K7" s="6" t="str">
        <f>VLOOKUP(J7,'[1]Mã Misa'!$B$2:$D$74,2,0)</f>
        <v>Giò Tai Lưỡi Xào 250g</v>
      </c>
      <c r="L7" s="6" t="str">
        <f>VLOOKUP(K7,'[1]Mã Misa'!$C$2:$D$74,2,0)</f>
        <v>GTLX250G</v>
      </c>
      <c r="M7" s="2">
        <v>50182</v>
      </c>
      <c r="N7" t="s">
        <v>11</v>
      </c>
      <c r="O7" t="str">
        <f t="shared" si="1"/>
        <v>0054770</v>
      </c>
      <c r="P7" t="str">
        <f t="shared" si="1"/>
        <v>0054770</v>
      </c>
      <c r="Q7" s="3">
        <f>VLOOKUP(B7,[2]Sheet1!$A:$J,10,0)</f>
        <v>44610</v>
      </c>
      <c r="R7" t="s">
        <v>12</v>
      </c>
      <c r="S7" t="str">
        <f t="shared" si="3"/>
        <v xml:space="preserve">WM HCM </v>
      </c>
      <c r="T7" s="11" t="s">
        <v>5608</v>
      </c>
      <c r="U7" s="10" t="s">
        <v>7043</v>
      </c>
      <c r="V7" t="e">
        <f>VLOOKUP(T7,[3]Sheet1!$B$4:$C$1093,2,0)</f>
        <v>#N/A</v>
      </c>
      <c r="W7" s="10" t="s">
        <v>7046</v>
      </c>
      <c r="X7" t="str">
        <f t="shared" si="2"/>
        <v>WINCOMHOCHIMINH</v>
      </c>
    </row>
    <row r="8" spans="1:24" x14ac:dyDescent="0.2">
      <c r="A8" t="s">
        <v>0</v>
      </c>
      <c r="B8" t="s">
        <v>10</v>
      </c>
      <c r="C8" t="s">
        <v>15</v>
      </c>
      <c r="D8" t="s">
        <v>3</v>
      </c>
      <c r="E8" s="2">
        <v>138000</v>
      </c>
      <c r="F8" s="5">
        <v>151800</v>
      </c>
      <c r="G8" s="2">
        <v>3</v>
      </c>
      <c r="H8" t="s">
        <v>4</v>
      </c>
      <c r="I8" t="s">
        <v>16</v>
      </c>
      <c r="J8" t="str">
        <f t="shared" si="0"/>
        <v>Mộc nấm hương gói 250g</v>
      </c>
      <c r="K8" s="6" t="str">
        <f>VLOOKUP(J8,'[1]Mã Misa'!$B$2:$D$74,2,0)</f>
        <v>Mộc Nấm Hương 250g</v>
      </c>
      <c r="L8" s="6" t="str">
        <f>VLOOKUP(K8,'[1]Mã Misa'!$C$2:$D$74,2,0)</f>
        <v>MNH250</v>
      </c>
      <c r="M8" s="2">
        <v>46000</v>
      </c>
      <c r="N8" t="s">
        <v>11</v>
      </c>
      <c r="O8" t="str">
        <f t="shared" si="1"/>
        <v>0054770</v>
      </c>
      <c r="P8" t="str">
        <f t="shared" si="1"/>
        <v>0054770</v>
      </c>
      <c r="Q8" s="3">
        <f>VLOOKUP(B8,[2]Sheet1!$A:$J,10,0)</f>
        <v>44610</v>
      </c>
      <c r="R8" t="s">
        <v>12</v>
      </c>
      <c r="S8" t="str">
        <f t="shared" si="3"/>
        <v xml:space="preserve">WM HCM </v>
      </c>
      <c r="T8" s="11" t="s">
        <v>5608</v>
      </c>
      <c r="U8" s="10" t="s">
        <v>7044</v>
      </c>
      <c r="V8" t="e">
        <f>VLOOKUP(T8,[3]Sheet1!$B$4:$C$1093,2,0)</f>
        <v>#N/A</v>
      </c>
      <c r="W8" s="10" t="s">
        <v>7070</v>
      </c>
      <c r="X8" t="str">
        <f t="shared" si="2"/>
        <v>WINCOMHOCHIMINH</v>
      </c>
    </row>
    <row r="9" spans="1:24" x14ac:dyDescent="0.2">
      <c r="A9" t="s">
        <v>0</v>
      </c>
      <c r="B9" t="s">
        <v>10</v>
      </c>
      <c r="C9" t="s">
        <v>17</v>
      </c>
      <c r="D9" t="s">
        <v>18</v>
      </c>
      <c r="E9" s="2">
        <v>505920</v>
      </c>
      <c r="F9" s="5">
        <v>546393.60000000009</v>
      </c>
      <c r="G9" s="2">
        <v>6</v>
      </c>
      <c r="H9" t="s">
        <v>4</v>
      </c>
      <c r="I9" t="s">
        <v>19</v>
      </c>
      <c r="J9" t="str">
        <f t="shared" si="0"/>
        <v>_Đùi gà sốt cay 500g</v>
      </c>
      <c r="K9" s="6" t="str">
        <f>VLOOKUP(J9,'[1]Mã Misa'!$B$2:$D$74,2,0)</f>
        <v>Đùi gà sốt cay 500g</v>
      </c>
      <c r="L9" s="6" t="str">
        <f>VLOOKUP(K9,'[1]Mã Misa'!$C$2:$D$74,2,0)</f>
        <v>DGSC500</v>
      </c>
      <c r="M9" s="2">
        <v>84320</v>
      </c>
      <c r="N9" t="s">
        <v>11</v>
      </c>
      <c r="O9" t="str">
        <f t="shared" si="1"/>
        <v>0054770</v>
      </c>
      <c r="P9" t="str">
        <f t="shared" si="1"/>
        <v>0054770</v>
      </c>
      <c r="Q9" s="3">
        <f>VLOOKUP(B9,[2]Sheet1!$A:$J,10,0)</f>
        <v>44610</v>
      </c>
      <c r="R9" t="s">
        <v>12</v>
      </c>
      <c r="S9" t="str">
        <f t="shared" si="3"/>
        <v xml:space="preserve">WM HCM </v>
      </c>
      <c r="T9" s="11" t="s">
        <v>5608</v>
      </c>
      <c r="U9" s="10" t="s">
        <v>7045</v>
      </c>
      <c r="V9" t="e">
        <f>VLOOKUP(T9,[3]Sheet1!$B$4:$C$1093,2,0)</f>
        <v>#N/A</v>
      </c>
      <c r="W9" s="10" t="s">
        <v>7085</v>
      </c>
      <c r="X9" t="str">
        <f t="shared" si="2"/>
        <v>WINCOMHOCHIMINH</v>
      </c>
    </row>
    <row r="10" spans="1:24" x14ac:dyDescent="0.2">
      <c r="A10" t="s">
        <v>0</v>
      </c>
      <c r="B10" t="s">
        <v>20</v>
      </c>
      <c r="C10" t="s">
        <v>2</v>
      </c>
      <c r="D10" t="s">
        <v>3</v>
      </c>
      <c r="E10" s="2">
        <v>188026</v>
      </c>
      <c r="F10" s="5">
        <v>206828.6</v>
      </c>
      <c r="G10" s="2">
        <v>2</v>
      </c>
      <c r="H10" t="s">
        <v>4</v>
      </c>
      <c r="I10" t="s">
        <v>5</v>
      </c>
      <c r="J10" t="str">
        <f t="shared" si="0"/>
        <v xml:space="preserve"> Giò lụa 500g</v>
      </c>
      <c r="K10" s="6" t="str">
        <f>VLOOKUP(J10,'[1]Mã Misa'!$B$2:$D$74,2,0)</f>
        <v>Giò lụa 500g</v>
      </c>
      <c r="L10" s="6" t="str">
        <f>VLOOKUP(K10,'[1]Mã Misa'!$C$2:$D$74,2,0)</f>
        <v>GL500</v>
      </c>
      <c r="M10" s="2">
        <v>94013</v>
      </c>
      <c r="N10" t="s">
        <v>21</v>
      </c>
      <c r="O10" t="str">
        <f t="shared" si="1"/>
        <v>0001102</v>
      </c>
      <c r="P10" t="str">
        <f t="shared" si="1"/>
        <v>0001102</v>
      </c>
      <c r="Q10" s="3">
        <f>VLOOKUP(B10,[2]Sheet1!$A:$J,10,0)</f>
        <v>44610</v>
      </c>
      <c r="R10" t="s">
        <v>22</v>
      </c>
      <c r="S10" t="str">
        <f>LEFT(T10,10)</f>
        <v>WM VCP VLG</v>
      </c>
      <c r="T10" s="11" t="s">
        <v>5609</v>
      </c>
      <c r="U10" s="10" t="s">
        <v>7046</v>
      </c>
      <c r="V10" t="e">
        <f>VLOOKUP(T10,[3]Sheet1!$B$4:$C$1093,2,0)</f>
        <v>#N/A</v>
      </c>
      <c r="W10" s="10" t="s">
        <v>7055</v>
      </c>
      <c r="X10" t="str">
        <f t="shared" si="2"/>
        <v>WINCOMVINHLONG</v>
      </c>
    </row>
    <row r="11" spans="1:24" x14ac:dyDescent="0.2">
      <c r="A11" t="s">
        <v>0</v>
      </c>
      <c r="B11" t="s">
        <v>20</v>
      </c>
      <c r="C11" t="s">
        <v>8</v>
      </c>
      <c r="D11" t="s">
        <v>3</v>
      </c>
      <c r="E11" s="2">
        <v>200728</v>
      </c>
      <c r="F11" s="5">
        <v>220800.80000000002</v>
      </c>
      <c r="G11" s="2">
        <v>4</v>
      </c>
      <c r="H11" t="s">
        <v>4</v>
      </c>
      <c r="I11" t="s">
        <v>9</v>
      </c>
      <c r="J11" t="str">
        <f t="shared" si="0"/>
        <v>Giò tai lưỡi xào gói 250g</v>
      </c>
      <c r="K11" s="6" t="str">
        <f>VLOOKUP(J11,'[1]Mã Misa'!$B$2:$D$74,2,0)</f>
        <v>Giò Tai Lưỡi Xào 250g</v>
      </c>
      <c r="L11" s="6" t="str">
        <f>VLOOKUP(K11,'[1]Mã Misa'!$C$2:$D$74,2,0)</f>
        <v>GTLX250G</v>
      </c>
      <c r="M11" s="2">
        <v>50182</v>
      </c>
      <c r="N11" t="s">
        <v>21</v>
      </c>
      <c r="O11" t="str">
        <f t="shared" si="1"/>
        <v>0001102</v>
      </c>
      <c r="P11" t="str">
        <f t="shared" si="1"/>
        <v>0001102</v>
      </c>
      <c r="Q11" s="3">
        <f>VLOOKUP(B11,[2]Sheet1!$A:$J,10,0)</f>
        <v>44610</v>
      </c>
      <c r="R11" t="s">
        <v>22</v>
      </c>
      <c r="S11" t="str">
        <f t="shared" ref="S11:S12" si="4">LEFT(T11,10)</f>
        <v>WM VCP VLG</v>
      </c>
      <c r="T11" s="11" t="s">
        <v>5609</v>
      </c>
      <c r="U11" s="10" t="s">
        <v>7047</v>
      </c>
      <c r="V11" t="e">
        <f>VLOOKUP(T11,[3]Sheet1!$B$4:$C$1093,2,0)</f>
        <v>#N/A</v>
      </c>
      <c r="W11" s="10" t="s">
        <v>7097</v>
      </c>
      <c r="X11" t="str">
        <f t="shared" si="2"/>
        <v>WINCOMVINHLONG</v>
      </c>
    </row>
    <row r="12" spans="1:24" x14ac:dyDescent="0.2">
      <c r="A12" t="s">
        <v>0</v>
      </c>
      <c r="B12" t="s">
        <v>20</v>
      </c>
      <c r="C12" t="s">
        <v>23</v>
      </c>
      <c r="D12" t="s">
        <v>3</v>
      </c>
      <c r="E12" s="2">
        <v>141900</v>
      </c>
      <c r="F12" s="5">
        <v>156090</v>
      </c>
      <c r="G12" s="2">
        <v>2</v>
      </c>
      <c r="H12" t="s">
        <v>4</v>
      </c>
      <c r="I12" t="s">
        <v>24</v>
      </c>
      <c r="J12" t="str">
        <f t="shared" si="0"/>
        <v>_Chả nướng 300g</v>
      </c>
      <c r="K12" s="6" t="str">
        <f>VLOOKUP(J12,'[1]Mã Misa'!$B$2:$D$74,2,0)</f>
        <v>Chả nướng 300g</v>
      </c>
      <c r="L12" s="6" t="str">
        <f>VLOOKUP(K12,'[1]Mã Misa'!$C$2:$D$74,2,0)</f>
        <v>CN300</v>
      </c>
      <c r="M12" s="2">
        <v>70950</v>
      </c>
      <c r="N12" t="s">
        <v>21</v>
      </c>
      <c r="O12" t="str">
        <f t="shared" si="1"/>
        <v>0001102</v>
      </c>
      <c r="P12" t="str">
        <f t="shared" si="1"/>
        <v>0001102</v>
      </c>
      <c r="Q12" s="3">
        <f>VLOOKUP(B12,[2]Sheet1!$A:$J,10,0)</f>
        <v>44610</v>
      </c>
      <c r="R12" t="s">
        <v>22</v>
      </c>
      <c r="S12" t="str">
        <f t="shared" si="4"/>
        <v>WM VCP VLG</v>
      </c>
      <c r="T12" s="11" t="s">
        <v>5609</v>
      </c>
      <c r="U12" s="10" t="s">
        <v>7048</v>
      </c>
      <c r="V12" t="e">
        <f>VLOOKUP(T12,[3]Sheet1!$B$4:$C$1093,2,0)</f>
        <v>#N/A</v>
      </c>
      <c r="W12" s="10" t="s">
        <v>7078</v>
      </c>
      <c r="X12" t="str">
        <f t="shared" si="2"/>
        <v>WINCOMVINHLONG</v>
      </c>
    </row>
    <row r="13" spans="1:24" x14ac:dyDescent="0.2">
      <c r="A13" t="s">
        <v>0</v>
      </c>
      <c r="B13" t="s">
        <v>25</v>
      </c>
      <c r="C13" t="s">
        <v>8</v>
      </c>
      <c r="D13" t="s">
        <v>18</v>
      </c>
      <c r="E13" s="2">
        <v>50182</v>
      </c>
      <c r="F13" s="5">
        <v>54196.560000000005</v>
      </c>
      <c r="G13" s="2">
        <v>1</v>
      </c>
      <c r="H13" t="s">
        <v>4</v>
      </c>
      <c r="I13" t="s">
        <v>9</v>
      </c>
      <c r="J13" t="str">
        <f t="shared" si="0"/>
        <v>Giò tai lưỡi xào gói 250g</v>
      </c>
      <c r="K13" s="6" t="str">
        <f>VLOOKUP(J13,'[1]Mã Misa'!$B$2:$D$74,2,0)</f>
        <v>Giò Tai Lưỡi Xào 250g</v>
      </c>
      <c r="L13" s="6" t="str">
        <f>VLOOKUP(K13,'[1]Mã Misa'!$C$2:$D$74,2,0)</f>
        <v>GTLX250G</v>
      </c>
      <c r="M13" s="2">
        <v>50182</v>
      </c>
      <c r="N13" t="s">
        <v>26</v>
      </c>
      <c r="O13" t="str">
        <f t="shared" si="1"/>
        <v>0003083</v>
      </c>
      <c r="P13" t="str">
        <f t="shared" si="1"/>
        <v>0003083</v>
      </c>
      <c r="Q13" s="3">
        <f>VLOOKUP(B13,[2]Sheet1!$A:$J,10,0)</f>
        <v>44610</v>
      </c>
      <c r="R13" t="s">
        <v>27</v>
      </c>
      <c r="S13" t="str">
        <f>LEFT(T13,11)</f>
        <v>WM+ BGG 134</v>
      </c>
      <c r="T13" s="11" t="s">
        <v>5610</v>
      </c>
      <c r="U13" s="10" t="s">
        <v>7049</v>
      </c>
      <c r="V13" t="e">
        <f>VLOOKUP(T13,[3]Sheet1!$B$4:$C$1093,2,0)</f>
        <v>#N/A</v>
      </c>
      <c r="W13" s="10" t="s">
        <v>7071</v>
      </c>
      <c r="X13" t="str">
        <f t="shared" si="2"/>
        <v>WINCOMBACGIANG</v>
      </c>
    </row>
    <row r="14" spans="1:24" x14ac:dyDescent="0.2">
      <c r="A14" t="s">
        <v>0</v>
      </c>
      <c r="B14" t="s">
        <v>28</v>
      </c>
      <c r="C14" t="s">
        <v>29</v>
      </c>
      <c r="D14" t="s">
        <v>18</v>
      </c>
      <c r="E14" s="2">
        <v>101989</v>
      </c>
      <c r="F14" s="5">
        <v>110148.12000000001</v>
      </c>
      <c r="G14" s="2">
        <v>1</v>
      </c>
      <c r="H14" t="s">
        <v>4</v>
      </c>
      <c r="I14" t="s">
        <v>30</v>
      </c>
      <c r="J14" t="str">
        <f t="shared" si="0"/>
        <v>Giò tai nấm hương 500g</v>
      </c>
      <c r="K14" s="6" t="str">
        <f>VLOOKUP(J14,'[1]Mã Misa'!$B$2:$D$74,2,0)</f>
        <v>Giò tai nấm hương 500g</v>
      </c>
      <c r="L14" s="6" t="str">
        <f>VLOOKUP(K14,'[1]Mã Misa'!$C$2:$D$74,2,0)</f>
        <v>GTNH500</v>
      </c>
      <c r="M14" s="2">
        <v>101989</v>
      </c>
      <c r="N14" t="s">
        <v>31</v>
      </c>
      <c r="O14" t="str">
        <f t="shared" si="1"/>
        <v>0186777</v>
      </c>
      <c r="P14" t="str">
        <f t="shared" si="1"/>
        <v>0186777</v>
      </c>
      <c r="Q14" s="3">
        <f>VLOOKUP(B14,[2]Sheet1!$A:$J,10,0)</f>
        <v>44610</v>
      </c>
      <c r="R14" t="s">
        <v>32</v>
      </c>
      <c r="S14" t="str">
        <f>LEFT(T14,8)</f>
        <v xml:space="preserve">WM+ HNI </v>
      </c>
      <c r="T14" s="11" t="s">
        <v>5611</v>
      </c>
      <c r="U14" s="10" t="s">
        <v>7050</v>
      </c>
      <c r="V14" t="e">
        <f>VLOOKUP(T14,[3]Sheet1!$B$4:$C$1093,2,0)</f>
        <v>#N/A</v>
      </c>
      <c r="W14" s="10" t="s">
        <v>7069</v>
      </c>
      <c r="X14" t="str">
        <f t="shared" si="2"/>
        <v>WINCOMHANOI</v>
      </c>
    </row>
    <row r="15" spans="1:24" x14ac:dyDescent="0.2">
      <c r="A15" t="s">
        <v>0</v>
      </c>
      <c r="B15" t="s">
        <v>33</v>
      </c>
      <c r="C15" t="s">
        <v>34</v>
      </c>
      <c r="D15" t="s">
        <v>3</v>
      </c>
      <c r="E15" s="2">
        <v>146862</v>
      </c>
      <c r="F15" s="5">
        <v>161548.20000000001</v>
      </c>
      <c r="G15" s="2">
        <v>2</v>
      </c>
      <c r="H15" t="s">
        <v>4</v>
      </c>
      <c r="I15" t="s">
        <v>35</v>
      </c>
      <c r="J15" t="str">
        <f t="shared" si="0"/>
        <v>Chân giò heo muối gói 300g</v>
      </c>
      <c r="K15" s="6" t="str">
        <f>VLOOKUP(J15,'[1]Mã Misa'!$B$2:$D$74,2,0)</f>
        <v>Chân giò heo muối 300g</v>
      </c>
      <c r="L15" s="6" t="str">
        <f>VLOOKUP(K15,'[1]Mã Misa'!$C$2:$D$74,2,0)</f>
        <v>CGM300</v>
      </c>
      <c r="M15" s="2">
        <v>73431</v>
      </c>
      <c r="N15" t="s">
        <v>36</v>
      </c>
      <c r="O15" t="str">
        <f t="shared" si="1"/>
        <v>0001777</v>
      </c>
      <c r="P15" t="str">
        <f t="shared" si="1"/>
        <v>0001777</v>
      </c>
      <c r="Q15" s="3">
        <f>VLOOKUP(B15,[2]Sheet1!$A:$J,10,0)</f>
        <v>44610</v>
      </c>
      <c r="R15" t="s">
        <v>37</v>
      </c>
      <c r="S15" t="str">
        <f>LEFT(T15,8)</f>
        <v xml:space="preserve">WM+ TVH </v>
      </c>
      <c r="T15" s="11" t="s">
        <v>5612</v>
      </c>
      <c r="U15" s="10" t="s">
        <v>7051</v>
      </c>
      <c r="V15" t="e">
        <f>VLOOKUP(T15,[3]Sheet1!$B$4:$C$1093,2,0)</f>
        <v>#N/A</v>
      </c>
      <c r="W15" s="10" t="s">
        <v>7086</v>
      </c>
      <c r="X15" t="str">
        <f t="shared" si="2"/>
        <v>WINCOMTRAVINH</v>
      </c>
    </row>
    <row r="16" spans="1:24" x14ac:dyDescent="0.2">
      <c r="A16" t="s">
        <v>0</v>
      </c>
      <c r="B16" t="s">
        <v>38</v>
      </c>
      <c r="C16" t="s">
        <v>23</v>
      </c>
      <c r="D16" t="s">
        <v>18</v>
      </c>
      <c r="E16" s="2">
        <v>70950</v>
      </c>
      <c r="F16" s="5">
        <v>76626</v>
      </c>
      <c r="G16" s="2">
        <v>1</v>
      </c>
      <c r="H16" t="s">
        <v>4</v>
      </c>
      <c r="I16" t="s">
        <v>24</v>
      </c>
      <c r="J16" t="str">
        <f t="shared" si="0"/>
        <v>_Chả nướng 300g</v>
      </c>
      <c r="K16" s="6" t="str">
        <f>VLOOKUP(J16,'[1]Mã Misa'!$B$2:$D$74,2,0)</f>
        <v>Chả nướng 300g</v>
      </c>
      <c r="L16" s="6" t="str">
        <f>VLOOKUP(K16,'[1]Mã Misa'!$C$2:$D$74,2,0)</f>
        <v>CN300</v>
      </c>
      <c r="M16" s="2">
        <v>70950</v>
      </c>
      <c r="N16" t="s">
        <v>39</v>
      </c>
      <c r="O16" t="str">
        <f t="shared" si="1"/>
        <v>0054582</v>
      </c>
      <c r="P16" t="str">
        <f t="shared" si="1"/>
        <v>0054582</v>
      </c>
      <c r="Q16" s="3">
        <f>VLOOKUP(B16,[2]Sheet1!$A:$J,10,0)</f>
        <v>44610</v>
      </c>
      <c r="R16" t="s">
        <v>40</v>
      </c>
      <c r="S16" t="str">
        <f t="shared" ref="S16:S79" si="5">LEFT(T16,8)</f>
        <v xml:space="preserve">WM+ HCM </v>
      </c>
      <c r="T16" s="11" t="s">
        <v>5613</v>
      </c>
      <c r="U16" s="10" t="s">
        <v>7052</v>
      </c>
      <c r="V16" t="e">
        <f>VLOOKUP(T16,[3]Sheet1!$B$4:$C$1093,2,0)</f>
        <v>#N/A</v>
      </c>
      <c r="W16" s="10" t="s">
        <v>7079</v>
      </c>
      <c r="X16" t="str">
        <f t="shared" si="2"/>
        <v>WINCOMHOCHIMINH</v>
      </c>
    </row>
    <row r="17" spans="1:24" x14ac:dyDescent="0.2">
      <c r="A17" t="s">
        <v>0</v>
      </c>
      <c r="B17" t="s">
        <v>38</v>
      </c>
      <c r="C17" t="s">
        <v>17</v>
      </c>
      <c r="D17" t="s">
        <v>18</v>
      </c>
      <c r="E17" s="2">
        <v>105400</v>
      </c>
      <c r="F17" s="5">
        <v>113832.00000000001</v>
      </c>
      <c r="G17" s="2">
        <v>1</v>
      </c>
      <c r="H17" t="s">
        <v>4</v>
      </c>
      <c r="I17" t="s">
        <v>19</v>
      </c>
      <c r="J17" t="str">
        <f t="shared" si="0"/>
        <v>_Đùi gà sốt cay 500g</v>
      </c>
      <c r="K17" s="6" t="str">
        <f>VLOOKUP(J17,'[1]Mã Misa'!$B$2:$D$74,2,0)</f>
        <v>Đùi gà sốt cay 500g</v>
      </c>
      <c r="L17" s="6" t="str">
        <f>VLOOKUP(K17,'[1]Mã Misa'!$C$2:$D$74,2,0)</f>
        <v>DGSC500</v>
      </c>
      <c r="M17" s="2">
        <v>105400</v>
      </c>
      <c r="N17" t="s">
        <v>39</v>
      </c>
      <c r="O17" t="str">
        <f t="shared" si="1"/>
        <v>0054582</v>
      </c>
      <c r="P17" t="str">
        <f t="shared" si="1"/>
        <v>0054582</v>
      </c>
      <c r="Q17" s="3">
        <f>VLOOKUP(B17,[2]Sheet1!$A:$J,10,0)</f>
        <v>44610</v>
      </c>
      <c r="R17" t="s">
        <v>40</v>
      </c>
      <c r="S17" t="str">
        <f t="shared" si="5"/>
        <v xml:space="preserve">WM+ HCM </v>
      </c>
      <c r="T17" s="11" t="s">
        <v>5613</v>
      </c>
      <c r="U17" s="10" t="s">
        <v>7053</v>
      </c>
      <c r="V17" t="e">
        <f>VLOOKUP(T17,[3]Sheet1!$B$4:$C$1093,2,0)</f>
        <v>#N/A</v>
      </c>
      <c r="W17" s="10" t="s">
        <v>7041</v>
      </c>
      <c r="X17" t="str">
        <f t="shared" si="2"/>
        <v>WINCOMHOCHIMINH</v>
      </c>
    </row>
    <row r="18" spans="1:24" x14ac:dyDescent="0.2">
      <c r="A18" t="s">
        <v>0</v>
      </c>
      <c r="B18" t="s">
        <v>38</v>
      </c>
      <c r="C18" t="s">
        <v>41</v>
      </c>
      <c r="D18" t="s">
        <v>18</v>
      </c>
      <c r="E18" s="2">
        <v>907500</v>
      </c>
      <c r="F18" s="5">
        <v>980100.00000000012</v>
      </c>
      <c r="G18" s="2">
        <v>10</v>
      </c>
      <c r="H18" t="s">
        <v>4</v>
      </c>
      <c r="I18" t="s">
        <v>42</v>
      </c>
      <c r="J18" t="str">
        <f t="shared" si="0"/>
        <v>_Chân gà sốt cay 400g</v>
      </c>
      <c r="K18" s="6" t="str">
        <f>VLOOKUP(J18,'[1]Mã Misa'!$B$2:$D$74,2,0)</f>
        <v>Chân gà sốt cay 400g</v>
      </c>
      <c r="L18" s="6" t="str">
        <f>VLOOKUP(K18,'[1]Mã Misa'!$C$2:$D$74,2,0)</f>
        <v>CGSC400</v>
      </c>
      <c r="M18" s="2">
        <v>90750</v>
      </c>
      <c r="N18" t="s">
        <v>39</v>
      </c>
      <c r="O18" t="str">
        <f t="shared" si="1"/>
        <v>0054582</v>
      </c>
      <c r="P18" t="str">
        <f t="shared" si="1"/>
        <v>0054582</v>
      </c>
      <c r="Q18" s="3">
        <f>VLOOKUP(B18,[2]Sheet1!$A:$J,10,0)</f>
        <v>44610</v>
      </c>
      <c r="R18" t="s">
        <v>40</v>
      </c>
      <c r="S18" t="str">
        <f t="shared" si="5"/>
        <v xml:space="preserve">WM+ HCM </v>
      </c>
      <c r="T18" s="11" t="s">
        <v>5613</v>
      </c>
      <c r="U18" s="10" t="s">
        <v>7054</v>
      </c>
      <c r="V18" t="e">
        <f>VLOOKUP(T18,[3]Sheet1!$B$4:$C$1093,2,0)</f>
        <v>#N/A</v>
      </c>
      <c r="W18" s="10" t="s">
        <v>7093</v>
      </c>
      <c r="X18" t="str">
        <f t="shared" si="2"/>
        <v>WINCOMHOCHIMINH</v>
      </c>
    </row>
    <row r="19" spans="1:24" x14ac:dyDescent="0.2">
      <c r="A19" t="s">
        <v>0</v>
      </c>
      <c r="B19" t="s">
        <v>43</v>
      </c>
      <c r="C19" t="s">
        <v>44</v>
      </c>
      <c r="D19" t="s">
        <v>18</v>
      </c>
      <c r="E19" s="2">
        <v>122100</v>
      </c>
      <c r="F19" s="5">
        <v>131868</v>
      </c>
      <c r="G19" s="2">
        <v>2</v>
      </c>
      <c r="H19" t="s">
        <v>4</v>
      </c>
      <c r="I19" t="s">
        <v>45</v>
      </c>
      <c r="J19" t="str">
        <f t="shared" si="0"/>
        <v>_Giò sụn gà 250g</v>
      </c>
      <c r="K19" s="6" t="str">
        <f>VLOOKUP(J19,'[1]Mã Misa'!$B$2:$D$74,2,0)</f>
        <v>Giò sụn gà 250g</v>
      </c>
      <c r="L19" s="6" t="str">
        <f>VLOOKUP(K19,'[1]Mã Misa'!$C$2:$D$74,2,0)</f>
        <v>GSG250</v>
      </c>
      <c r="M19" s="2">
        <v>61050</v>
      </c>
      <c r="N19" t="s">
        <v>46</v>
      </c>
      <c r="O19" t="str">
        <f t="shared" si="1"/>
        <v>0002026</v>
      </c>
      <c r="P19" t="str">
        <f t="shared" si="1"/>
        <v>0002026</v>
      </c>
      <c r="Q19" s="3">
        <f>VLOOKUP(B19,[2]Sheet1!$A:$J,10,0)</f>
        <v>44610</v>
      </c>
      <c r="R19" t="s">
        <v>47</v>
      </c>
      <c r="S19" t="str">
        <f t="shared" si="5"/>
        <v xml:space="preserve">WM+ TNN </v>
      </c>
      <c r="T19" s="11" t="s">
        <v>5614</v>
      </c>
      <c r="U19" s="10" t="s">
        <v>7055</v>
      </c>
      <c r="V19" t="e">
        <f>VLOOKUP(T19,[3]Sheet1!$B$4:$C$1093,2,0)</f>
        <v>#N/A</v>
      </c>
      <c r="W19" s="10" t="s">
        <v>7090</v>
      </c>
      <c r="X19" t="str">
        <f t="shared" si="2"/>
        <v>WINCOMTHAINGUYEN</v>
      </c>
    </row>
    <row r="20" spans="1:24" x14ac:dyDescent="0.2">
      <c r="A20" t="s">
        <v>0</v>
      </c>
      <c r="B20" t="s">
        <v>43</v>
      </c>
      <c r="C20" t="s">
        <v>23</v>
      </c>
      <c r="D20" t="s">
        <v>18</v>
      </c>
      <c r="E20" s="2">
        <v>283800</v>
      </c>
      <c r="F20" s="5">
        <v>306504</v>
      </c>
      <c r="G20" s="2">
        <v>4</v>
      </c>
      <c r="H20" t="s">
        <v>4</v>
      </c>
      <c r="I20" t="s">
        <v>24</v>
      </c>
      <c r="J20" t="str">
        <f t="shared" si="0"/>
        <v>_Chả nướng 300g</v>
      </c>
      <c r="K20" s="6" t="str">
        <f>VLOOKUP(J20,'[1]Mã Misa'!$B$2:$D$74,2,0)</f>
        <v>Chả nướng 300g</v>
      </c>
      <c r="L20" s="6" t="str">
        <f>VLOOKUP(K20,'[1]Mã Misa'!$C$2:$D$74,2,0)</f>
        <v>CN300</v>
      </c>
      <c r="M20" s="2">
        <v>70950</v>
      </c>
      <c r="N20" t="s">
        <v>46</v>
      </c>
      <c r="O20" t="str">
        <f t="shared" si="1"/>
        <v>0002026</v>
      </c>
      <c r="P20" t="str">
        <f t="shared" si="1"/>
        <v>0002026</v>
      </c>
      <c r="Q20" s="3">
        <f>VLOOKUP(B20,[2]Sheet1!$A:$J,10,0)</f>
        <v>44610</v>
      </c>
      <c r="R20" t="s">
        <v>47</v>
      </c>
      <c r="S20" t="str">
        <f t="shared" si="5"/>
        <v xml:space="preserve">WM+ TNN </v>
      </c>
      <c r="T20" s="11" t="s">
        <v>5614</v>
      </c>
      <c r="U20" s="10" t="s">
        <v>7056</v>
      </c>
      <c r="V20" t="e">
        <f>VLOOKUP(T20,[3]Sheet1!$B$4:$C$1093,2,0)</f>
        <v>#N/A</v>
      </c>
      <c r="W20" s="10" t="s">
        <v>7075</v>
      </c>
      <c r="X20" t="str">
        <f t="shared" si="2"/>
        <v>WINCOMTHAINGUYEN</v>
      </c>
    </row>
    <row r="21" spans="1:24" x14ac:dyDescent="0.2">
      <c r="A21" t="s">
        <v>0</v>
      </c>
      <c r="B21" t="s">
        <v>43</v>
      </c>
      <c r="C21" t="s">
        <v>48</v>
      </c>
      <c r="D21" t="s">
        <v>18</v>
      </c>
      <c r="E21" s="2">
        <v>74250</v>
      </c>
      <c r="F21" s="5">
        <v>80190</v>
      </c>
      <c r="G21" s="2">
        <v>1</v>
      </c>
      <c r="H21" t="s">
        <v>4</v>
      </c>
      <c r="I21" t="s">
        <v>49</v>
      </c>
      <c r="J21" t="str">
        <f t="shared" si="0"/>
        <v>_Chả cốm 300g</v>
      </c>
      <c r="K21" s="6" t="str">
        <f>VLOOKUP(J21,'[1]Mã Misa'!$B$2:$D$74,2,0)</f>
        <v>Chả cốm 300g</v>
      </c>
      <c r="L21" s="6" t="str">
        <f>VLOOKUP(K21,'[1]Mã Misa'!$C$2:$D$74,2,0)</f>
        <v>CC300</v>
      </c>
      <c r="M21" s="2">
        <v>74250</v>
      </c>
      <c r="N21" t="s">
        <v>46</v>
      </c>
      <c r="O21" t="str">
        <f t="shared" si="1"/>
        <v>0002026</v>
      </c>
      <c r="P21" t="str">
        <f t="shared" si="1"/>
        <v>0002026</v>
      </c>
      <c r="Q21" s="3">
        <f>VLOOKUP(B21,[2]Sheet1!$A:$J,10,0)</f>
        <v>44610</v>
      </c>
      <c r="R21" t="s">
        <v>47</v>
      </c>
      <c r="S21" t="str">
        <f t="shared" si="5"/>
        <v xml:space="preserve">WM+ TNN </v>
      </c>
      <c r="T21" s="11" t="s">
        <v>5614</v>
      </c>
      <c r="U21" s="10" t="s">
        <v>7057</v>
      </c>
      <c r="V21" t="e">
        <f>VLOOKUP(T21,[3]Sheet1!$B$4:$C$1093,2,0)</f>
        <v>#N/A</v>
      </c>
      <c r="W21" s="10" t="s">
        <v>7066</v>
      </c>
      <c r="X21" t="str">
        <f t="shared" si="2"/>
        <v>WINCOMTHAINGUYEN</v>
      </c>
    </row>
    <row r="22" spans="1:24" x14ac:dyDescent="0.2">
      <c r="A22" t="s">
        <v>0</v>
      </c>
      <c r="B22" t="s">
        <v>43</v>
      </c>
      <c r="C22" t="s">
        <v>17</v>
      </c>
      <c r="D22" t="s">
        <v>18</v>
      </c>
      <c r="E22" s="2">
        <v>105400</v>
      </c>
      <c r="F22" s="5">
        <v>113832.00000000001</v>
      </c>
      <c r="G22" s="2">
        <v>1</v>
      </c>
      <c r="H22" t="s">
        <v>4</v>
      </c>
      <c r="I22" t="s">
        <v>19</v>
      </c>
      <c r="J22" t="str">
        <f t="shared" si="0"/>
        <v>_Đùi gà sốt cay 500g</v>
      </c>
      <c r="K22" s="6" t="str">
        <f>VLOOKUP(J22,'[1]Mã Misa'!$B$2:$D$74,2,0)</f>
        <v>Đùi gà sốt cay 500g</v>
      </c>
      <c r="L22" s="6" t="str">
        <f>VLOOKUP(K22,'[1]Mã Misa'!$C$2:$D$74,2,0)</f>
        <v>DGSC500</v>
      </c>
      <c r="M22" s="2">
        <v>105400</v>
      </c>
      <c r="N22" t="s">
        <v>46</v>
      </c>
      <c r="O22" t="str">
        <f t="shared" si="1"/>
        <v>0002026</v>
      </c>
      <c r="P22" t="str">
        <f t="shared" si="1"/>
        <v>0002026</v>
      </c>
      <c r="Q22" s="3">
        <f>VLOOKUP(B22,[2]Sheet1!$A:$J,10,0)</f>
        <v>44610</v>
      </c>
      <c r="R22" t="s">
        <v>47</v>
      </c>
      <c r="S22" t="str">
        <f t="shared" si="5"/>
        <v xml:space="preserve">WM+ TNN </v>
      </c>
      <c r="T22" s="11" t="s">
        <v>5614</v>
      </c>
      <c r="U22" s="10" t="s">
        <v>7058</v>
      </c>
      <c r="V22" t="e">
        <f>VLOOKUP(T22,[3]Sheet1!$B$4:$C$1093,2,0)</f>
        <v>#N/A</v>
      </c>
      <c r="W22" s="10" t="s">
        <v>7042</v>
      </c>
      <c r="X22" t="str">
        <f t="shared" si="2"/>
        <v>WINCOMTHAINGUYEN</v>
      </c>
    </row>
    <row r="23" spans="1:24" x14ac:dyDescent="0.2">
      <c r="A23" t="s">
        <v>0</v>
      </c>
      <c r="B23" t="s">
        <v>50</v>
      </c>
      <c r="C23" t="s">
        <v>51</v>
      </c>
      <c r="D23" t="s">
        <v>3</v>
      </c>
      <c r="E23" s="2">
        <v>111190</v>
      </c>
      <c r="F23" s="5">
        <v>122309.00000000001</v>
      </c>
      <c r="G23" s="2">
        <v>2</v>
      </c>
      <c r="H23" t="s">
        <v>4</v>
      </c>
      <c r="I23" t="s">
        <v>52</v>
      </c>
      <c r="J23" t="str">
        <f t="shared" si="0"/>
        <v>Tai heo muối gói 200g</v>
      </c>
      <c r="K23" s="6" t="str">
        <f>VLOOKUP(J23,'[1]Mã Misa'!$B$2:$D$74,2,0)</f>
        <v>Tai heo muối 200g</v>
      </c>
      <c r="L23" s="6" t="str">
        <f>VLOOKUP(K23,'[1]Mã Misa'!$C$2:$D$74,2,0)</f>
        <v>TH200</v>
      </c>
      <c r="M23" s="2">
        <v>55595</v>
      </c>
      <c r="N23" t="s">
        <v>53</v>
      </c>
      <c r="O23" t="str">
        <f t="shared" si="1"/>
        <v>0054621</v>
      </c>
      <c r="P23" t="str">
        <f t="shared" si="1"/>
        <v>0054621</v>
      </c>
      <c r="Q23" s="3">
        <f>VLOOKUP(B23,[2]Sheet1!$A:$J,10,0)</f>
        <v>44610</v>
      </c>
      <c r="R23" t="s">
        <v>54</v>
      </c>
      <c r="S23" t="str">
        <f>LEFT(T23,8)</f>
        <v xml:space="preserve">WM+ HCM </v>
      </c>
      <c r="T23" s="11" t="s">
        <v>5615</v>
      </c>
      <c r="U23" s="10" t="s">
        <v>7059</v>
      </c>
      <c r="V23" t="e">
        <f>VLOOKUP(T23,[3]Sheet1!$B$4:$C$1093,2,0)</f>
        <v>#N/A</v>
      </c>
      <c r="W23" s="10" t="s">
        <v>7044</v>
      </c>
      <c r="X23" t="str">
        <f t="shared" si="2"/>
        <v>WINCOMHOCHIMINH</v>
      </c>
    </row>
    <row r="24" spans="1:24" x14ac:dyDescent="0.2">
      <c r="A24" t="s">
        <v>0</v>
      </c>
      <c r="B24" t="s">
        <v>55</v>
      </c>
      <c r="C24" t="s">
        <v>51</v>
      </c>
      <c r="D24" t="s">
        <v>3</v>
      </c>
      <c r="E24" s="2">
        <v>55595</v>
      </c>
      <c r="F24" s="5">
        <v>61154.500000000007</v>
      </c>
      <c r="G24" s="2">
        <v>1</v>
      </c>
      <c r="H24" t="s">
        <v>4</v>
      </c>
      <c r="I24" t="s">
        <v>52</v>
      </c>
      <c r="J24" t="str">
        <f t="shared" si="0"/>
        <v>Tai heo muối gói 200g</v>
      </c>
      <c r="K24" s="6" t="str">
        <f>VLOOKUP(J24,'[1]Mã Misa'!$B$2:$D$74,2,0)</f>
        <v>Tai heo muối 200g</v>
      </c>
      <c r="L24" s="6" t="str">
        <f>VLOOKUP(K24,'[1]Mã Misa'!$C$2:$D$74,2,0)</f>
        <v>TH200</v>
      </c>
      <c r="M24" s="2">
        <v>55595</v>
      </c>
      <c r="N24" t="s">
        <v>56</v>
      </c>
      <c r="O24" t="str">
        <f t="shared" si="1"/>
        <v>0024365</v>
      </c>
      <c r="P24" t="str">
        <f t="shared" si="1"/>
        <v>0024365</v>
      </c>
      <c r="Q24" s="3">
        <f>VLOOKUP(B24,[2]Sheet1!$A:$J,10,0)</f>
        <v>44610</v>
      </c>
      <c r="R24" t="s">
        <v>57</v>
      </c>
      <c r="S24" t="str">
        <f t="shared" si="5"/>
        <v xml:space="preserve">WM+ DNG </v>
      </c>
      <c r="T24" s="11" t="s">
        <v>5616</v>
      </c>
      <c r="U24" s="10" t="s">
        <v>7060</v>
      </c>
      <c r="V24" t="e">
        <f>VLOOKUP(T24,[3]Sheet1!$B$4:$C$1093,2,0)</f>
        <v>#N/A</v>
      </c>
      <c r="W24" s="10" t="s">
        <v>7057</v>
      </c>
      <c r="X24" t="str">
        <f t="shared" si="2"/>
        <v>WINCOMDANANG</v>
      </c>
    </row>
    <row r="25" spans="1:24" x14ac:dyDescent="0.2">
      <c r="A25" t="s">
        <v>0</v>
      </c>
      <c r="B25" t="s">
        <v>55</v>
      </c>
      <c r="C25" t="s">
        <v>8</v>
      </c>
      <c r="D25" t="s">
        <v>18</v>
      </c>
      <c r="E25" s="2">
        <v>50182</v>
      </c>
      <c r="F25" s="5">
        <v>54196.560000000005</v>
      </c>
      <c r="G25" s="2">
        <v>1</v>
      </c>
      <c r="H25" t="s">
        <v>4</v>
      </c>
      <c r="I25" t="s">
        <v>9</v>
      </c>
      <c r="J25" t="str">
        <f t="shared" si="0"/>
        <v>Giò tai lưỡi xào gói 250g</v>
      </c>
      <c r="K25" s="6" t="str">
        <f>VLOOKUP(J25,'[1]Mã Misa'!$B$2:$D$74,2,0)</f>
        <v>Giò Tai Lưỡi Xào 250g</v>
      </c>
      <c r="L25" s="6" t="str">
        <f>VLOOKUP(K25,'[1]Mã Misa'!$C$2:$D$74,2,0)</f>
        <v>GTLX250G</v>
      </c>
      <c r="M25" s="2">
        <v>50182</v>
      </c>
      <c r="N25" t="s">
        <v>56</v>
      </c>
      <c r="O25" t="str">
        <f t="shared" si="1"/>
        <v>0024365</v>
      </c>
      <c r="P25" t="str">
        <f t="shared" si="1"/>
        <v>0024365</v>
      </c>
      <c r="Q25" s="3">
        <f>VLOOKUP(B25,[2]Sheet1!$A:$J,10,0)</f>
        <v>44610</v>
      </c>
      <c r="R25" t="s">
        <v>57</v>
      </c>
      <c r="S25" t="str">
        <f t="shared" si="5"/>
        <v xml:space="preserve">WM+ DNG </v>
      </c>
      <c r="T25" s="11" t="s">
        <v>5616</v>
      </c>
      <c r="U25" s="10" t="s">
        <v>7061</v>
      </c>
      <c r="V25" t="e">
        <f>VLOOKUP(T25,[3]Sheet1!$B$4:$C$1093,2,0)</f>
        <v>#N/A</v>
      </c>
      <c r="W25" s="10" t="s">
        <v>7039</v>
      </c>
      <c r="X25" t="str">
        <f t="shared" si="2"/>
        <v>WINCOMDANANG</v>
      </c>
    </row>
    <row r="26" spans="1:24" x14ac:dyDescent="0.2">
      <c r="A26" t="s">
        <v>0</v>
      </c>
      <c r="B26" t="s">
        <v>58</v>
      </c>
      <c r="C26" t="s">
        <v>59</v>
      </c>
      <c r="D26" t="s">
        <v>3</v>
      </c>
      <c r="E26" s="2">
        <v>351148</v>
      </c>
      <c r="F26" s="5">
        <v>386262.80000000005</v>
      </c>
      <c r="G26" s="2">
        <v>4</v>
      </c>
      <c r="H26" t="s">
        <v>4</v>
      </c>
      <c r="I26" t="s">
        <v>60</v>
      </c>
      <c r="J26" t="str">
        <f t="shared" si="0"/>
        <v>Bắp bò muối gói 200g</v>
      </c>
      <c r="K26" s="6" t="str">
        <f>VLOOKUP(J26,'[1]Mã Misa'!$B$2:$D$74,2,0)</f>
        <v>Bắp bò muối 200g</v>
      </c>
      <c r="L26" s="6" t="str">
        <f>VLOOKUP(K26,'[1]Mã Misa'!$C$2:$D$74,2,0)</f>
        <v>BBM200</v>
      </c>
      <c r="M26" s="2">
        <v>87787</v>
      </c>
      <c r="N26" t="s">
        <v>61</v>
      </c>
      <c r="O26" t="str">
        <f t="shared" si="1"/>
        <v>0002882</v>
      </c>
      <c r="P26" t="str">
        <f t="shared" si="1"/>
        <v>0002882</v>
      </c>
      <c r="Q26" s="3">
        <f>VLOOKUP(B26,[2]Sheet1!$A:$J,10,0)</f>
        <v>44610</v>
      </c>
      <c r="R26" t="s">
        <v>62</v>
      </c>
      <c r="S26" t="str">
        <f t="shared" si="5"/>
        <v xml:space="preserve">WM+ NDH </v>
      </c>
      <c r="T26" s="11" t="s">
        <v>5617</v>
      </c>
      <c r="U26" s="10" t="s">
        <v>7062</v>
      </c>
      <c r="V26" t="e">
        <f>VLOOKUP(T26,[3]Sheet1!$B$4:$C$1093,2,0)</f>
        <v>#N/A</v>
      </c>
      <c r="W26" s="10" t="s">
        <v>7048</v>
      </c>
      <c r="X26" t="str">
        <f t="shared" si="2"/>
        <v>WINCOMNAMDINH</v>
      </c>
    </row>
    <row r="27" spans="1:24" x14ac:dyDescent="0.2">
      <c r="A27" t="s">
        <v>0</v>
      </c>
      <c r="B27" t="s">
        <v>58</v>
      </c>
      <c r="C27" t="s">
        <v>51</v>
      </c>
      <c r="D27" t="s">
        <v>3</v>
      </c>
      <c r="E27" s="2">
        <v>166785</v>
      </c>
      <c r="F27" s="5">
        <v>183463.50000000003</v>
      </c>
      <c r="G27" s="2">
        <v>3</v>
      </c>
      <c r="H27" t="s">
        <v>4</v>
      </c>
      <c r="I27" t="s">
        <v>52</v>
      </c>
      <c r="J27" t="str">
        <f t="shared" si="0"/>
        <v>Tai heo muối gói 200g</v>
      </c>
      <c r="K27" s="6" t="str">
        <f>VLOOKUP(J27,'[1]Mã Misa'!$B$2:$D$74,2,0)</f>
        <v>Tai heo muối 200g</v>
      </c>
      <c r="L27" s="6" t="str">
        <f>VLOOKUP(K27,'[1]Mã Misa'!$C$2:$D$74,2,0)</f>
        <v>TH200</v>
      </c>
      <c r="M27" s="2">
        <v>55595</v>
      </c>
      <c r="N27" t="s">
        <v>61</v>
      </c>
      <c r="O27" t="str">
        <f t="shared" si="1"/>
        <v>0002882</v>
      </c>
      <c r="P27" t="str">
        <f t="shared" si="1"/>
        <v>0002882</v>
      </c>
      <c r="Q27" s="3">
        <f>VLOOKUP(B27,[2]Sheet1!$A:$J,10,0)</f>
        <v>44610</v>
      </c>
      <c r="R27" t="s">
        <v>62</v>
      </c>
      <c r="S27" t="str">
        <f t="shared" si="5"/>
        <v xml:space="preserve">WM+ NDH </v>
      </c>
      <c r="T27" s="11" t="s">
        <v>5617</v>
      </c>
      <c r="U27" s="10" t="s">
        <v>7063</v>
      </c>
      <c r="V27" t="e">
        <f>VLOOKUP(T27,[3]Sheet1!$B$4:$C$1093,2,0)</f>
        <v>#N/A</v>
      </c>
      <c r="W27" s="10" t="s">
        <v>7094</v>
      </c>
      <c r="X27" t="str">
        <f t="shared" si="2"/>
        <v>WINCOMNAMDINH</v>
      </c>
    </row>
    <row r="28" spans="1:24" x14ac:dyDescent="0.2">
      <c r="A28" t="s">
        <v>0</v>
      </c>
      <c r="B28" t="s">
        <v>58</v>
      </c>
      <c r="C28" t="s">
        <v>29</v>
      </c>
      <c r="D28" t="s">
        <v>18</v>
      </c>
      <c r="E28" s="2">
        <v>101989</v>
      </c>
      <c r="F28" s="5">
        <v>110148.12000000001</v>
      </c>
      <c r="G28" s="2">
        <v>1</v>
      </c>
      <c r="H28" t="s">
        <v>4</v>
      </c>
      <c r="I28" t="s">
        <v>30</v>
      </c>
      <c r="J28" t="str">
        <f t="shared" si="0"/>
        <v>Giò tai nấm hương 500g</v>
      </c>
      <c r="K28" s="6" t="str">
        <f>VLOOKUP(J28,'[1]Mã Misa'!$B$2:$D$74,2,0)</f>
        <v>Giò tai nấm hương 500g</v>
      </c>
      <c r="L28" s="6" t="str">
        <f>VLOOKUP(K28,'[1]Mã Misa'!$C$2:$D$74,2,0)</f>
        <v>GTNH500</v>
      </c>
      <c r="M28" s="2">
        <v>101989</v>
      </c>
      <c r="N28" t="s">
        <v>61</v>
      </c>
      <c r="O28" t="str">
        <f t="shared" si="1"/>
        <v>0002882</v>
      </c>
      <c r="P28" t="str">
        <f t="shared" si="1"/>
        <v>0002882</v>
      </c>
      <c r="Q28" s="3">
        <f>VLOOKUP(B28,[2]Sheet1!$A:$J,10,0)</f>
        <v>44610</v>
      </c>
      <c r="R28" t="s">
        <v>62</v>
      </c>
      <c r="S28" t="str">
        <f t="shared" si="5"/>
        <v xml:space="preserve">WM+ NDH </v>
      </c>
      <c r="T28" s="11" t="s">
        <v>5617</v>
      </c>
      <c r="U28" s="10" t="s">
        <v>7064</v>
      </c>
      <c r="V28" t="e">
        <f>VLOOKUP(T28,[3]Sheet1!$B$4:$C$1093,2,0)</f>
        <v>#N/A</v>
      </c>
      <c r="W28" s="10" t="s">
        <v>7076</v>
      </c>
      <c r="X28" t="str">
        <f t="shared" si="2"/>
        <v>WINCOMNAMDINH</v>
      </c>
    </row>
    <row r="29" spans="1:24" x14ac:dyDescent="0.2">
      <c r="A29" t="s">
        <v>0</v>
      </c>
      <c r="B29" t="s">
        <v>58</v>
      </c>
      <c r="C29" t="s">
        <v>8</v>
      </c>
      <c r="D29" t="s">
        <v>18</v>
      </c>
      <c r="E29" s="2">
        <v>100364</v>
      </c>
      <c r="F29" s="5">
        <v>108393.12000000001</v>
      </c>
      <c r="G29" s="2">
        <v>2</v>
      </c>
      <c r="H29" t="s">
        <v>4</v>
      </c>
      <c r="I29" t="s">
        <v>9</v>
      </c>
      <c r="J29" t="str">
        <f t="shared" si="0"/>
        <v>Giò tai lưỡi xào gói 250g</v>
      </c>
      <c r="K29" s="6" t="str">
        <f>VLOOKUP(J29,'[1]Mã Misa'!$B$2:$D$74,2,0)</f>
        <v>Giò Tai Lưỡi Xào 250g</v>
      </c>
      <c r="L29" s="6" t="str">
        <f>VLOOKUP(K29,'[1]Mã Misa'!$C$2:$D$74,2,0)</f>
        <v>GTLX250G</v>
      </c>
      <c r="M29" s="2">
        <v>50182</v>
      </c>
      <c r="N29" t="s">
        <v>61</v>
      </c>
      <c r="O29" t="str">
        <f t="shared" si="1"/>
        <v>0002882</v>
      </c>
      <c r="P29" t="str">
        <f t="shared" si="1"/>
        <v>0002882</v>
      </c>
      <c r="Q29" s="3">
        <f>VLOOKUP(B29,[2]Sheet1!$A:$J,10,0)</f>
        <v>44610</v>
      </c>
      <c r="R29" t="s">
        <v>62</v>
      </c>
      <c r="S29" t="str">
        <f t="shared" si="5"/>
        <v xml:space="preserve">WM+ NDH </v>
      </c>
      <c r="T29" s="11" t="s">
        <v>5617</v>
      </c>
      <c r="U29" s="10" t="s">
        <v>7065</v>
      </c>
      <c r="V29" t="e">
        <f>VLOOKUP(T29,[3]Sheet1!$B$4:$C$1093,2,0)</f>
        <v>#N/A</v>
      </c>
      <c r="W29" s="10" t="s">
        <v>7040</v>
      </c>
      <c r="X29" t="str">
        <f t="shared" si="2"/>
        <v>WINCOMNAMDINH</v>
      </c>
    </row>
    <row r="30" spans="1:24" x14ac:dyDescent="0.2">
      <c r="A30" t="s">
        <v>0</v>
      </c>
      <c r="B30" t="s">
        <v>63</v>
      </c>
      <c r="C30" t="s">
        <v>13</v>
      </c>
      <c r="D30" t="s">
        <v>18</v>
      </c>
      <c r="E30" s="2">
        <v>118800</v>
      </c>
      <c r="F30" s="5">
        <v>128304.00000000001</v>
      </c>
      <c r="G30" s="2">
        <v>2</v>
      </c>
      <c r="H30" t="s">
        <v>4</v>
      </c>
      <c r="I30" t="s">
        <v>14</v>
      </c>
      <c r="J30" t="str">
        <f t="shared" si="0"/>
        <v>_Giò lụa 250g</v>
      </c>
      <c r="K30" s="6" t="str">
        <f>VLOOKUP(J30,'[1]Mã Misa'!$B$2:$D$74,2,0)</f>
        <v>Giò lụa 250g</v>
      </c>
      <c r="L30" s="6" t="str">
        <f>VLOOKUP(K30,'[1]Mã Misa'!$C$2:$D$74,2,0)</f>
        <v>GL250</v>
      </c>
      <c r="M30" s="2">
        <v>59400</v>
      </c>
      <c r="N30" t="s">
        <v>64</v>
      </c>
      <c r="O30" t="str">
        <f t="shared" si="1"/>
        <v>0002883</v>
      </c>
      <c r="P30" t="str">
        <f t="shared" si="1"/>
        <v>0002883</v>
      </c>
      <c r="Q30" s="3">
        <f>VLOOKUP(B30,[2]Sheet1!$A:$J,10,0)</f>
        <v>44610</v>
      </c>
      <c r="R30" t="s">
        <v>62</v>
      </c>
      <c r="S30" t="str">
        <f>LEFT(T30,8)</f>
        <v xml:space="preserve">WM+ NDH </v>
      </c>
      <c r="T30" s="11" t="s">
        <v>5617</v>
      </c>
      <c r="U30" s="10" t="s">
        <v>7066</v>
      </c>
      <c r="V30" t="e">
        <f>VLOOKUP(T30,[3]Sheet1!$B$4:$C$1093,2,0)</f>
        <v>#N/A</v>
      </c>
      <c r="W30" s="10" t="s">
        <v>7063</v>
      </c>
      <c r="X30" t="str">
        <f t="shared" si="2"/>
        <v>WINCOMNAMDINH</v>
      </c>
    </row>
    <row r="31" spans="1:24" x14ac:dyDescent="0.2">
      <c r="A31" t="s">
        <v>0</v>
      </c>
      <c r="B31" t="s">
        <v>63</v>
      </c>
      <c r="C31" t="s">
        <v>44</v>
      </c>
      <c r="D31" t="s">
        <v>18</v>
      </c>
      <c r="E31" s="2">
        <v>61050</v>
      </c>
      <c r="F31" s="5">
        <v>65934</v>
      </c>
      <c r="G31" s="2">
        <v>1</v>
      </c>
      <c r="H31" t="s">
        <v>4</v>
      </c>
      <c r="I31" t="s">
        <v>45</v>
      </c>
      <c r="J31" t="str">
        <f t="shared" si="0"/>
        <v>_Giò sụn gà 250g</v>
      </c>
      <c r="K31" s="6" t="str">
        <f>VLOOKUP(J31,'[1]Mã Misa'!$B$2:$D$74,2,0)</f>
        <v>Giò sụn gà 250g</v>
      </c>
      <c r="L31" s="6" t="str">
        <f>VLOOKUP(K31,'[1]Mã Misa'!$C$2:$D$74,2,0)</f>
        <v>GSG250</v>
      </c>
      <c r="M31" s="2">
        <v>61050</v>
      </c>
      <c r="N31" t="s">
        <v>64</v>
      </c>
      <c r="O31" t="str">
        <f t="shared" si="1"/>
        <v>0002883</v>
      </c>
      <c r="P31" t="str">
        <f t="shared" si="1"/>
        <v>0002883</v>
      </c>
      <c r="Q31" s="3">
        <f>VLOOKUP(B31,[2]Sheet1!$A:$J,10,0)</f>
        <v>44610</v>
      </c>
      <c r="R31" t="s">
        <v>62</v>
      </c>
      <c r="S31" t="str">
        <f t="shared" si="5"/>
        <v xml:space="preserve">WM+ NDH </v>
      </c>
      <c r="T31" s="11" t="s">
        <v>5617</v>
      </c>
      <c r="U31" s="10" t="s">
        <v>7067</v>
      </c>
      <c r="V31" t="e">
        <f>VLOOKUP(T31,[3]Sheet1!$B$4:$C$1093,2,0)</f>
        <v>#N/A</v>
      </c>
      <c r="W31" s="10" t="s">
        <v>7051</v>
      </c>
      <c r="X31" t="str">
        <f t="shared" si="2"/>
        <v>WINCOMNAMDINH</v>
      </c>
    </row>
    <row r="32" spans="1:24" x14ac:dyDescent="0.2">
      <c r="A32" t="s">
        <v>0</v>
      </c>
      <c r="B32" t="s">
        <v>63</v>
      </c>
      <c r="C32" t="s">
        <v>23</v>
      </c>
      <c r="D32" t="s">
        <v>18</v>
      </c>
      <c r="E32" s="2">
        <v>354750</v>
      </c>
      <c r="F32" s="5">
        <v>383130</v>
      </c>
      <c r="G32" s="2">
        <v>5</v>
      </c>
      <c r="H32" t="s">
        <v>4</v>
      </c>
      <c r="I32" t="s">
        <v>24</v>
      </c>
      <c r="J32" t="str">
        <f t="shared" si="0"/>
        <v>_Chả nướng 300g</v>
      </c>
      <c r="K32" s="6" t="str">
        <f>VLOOKUP(J32,'[1]Mã Misa'!$B$2:$D$74,2,0)</f>
        <v>Chả nướng 300g</v>
      </c>
      <c r="L32" s="6" t="str">
        <f>VLOOKUP(K32,'[1]Mã Misa'!$C$2:$D$74,2,0)</f>
        <v>CN300</v>
      </c>
      <c r="M32" s="2">
        <v>70950</v>
      </c>
      <c r="N32" t="s">
        <v>64</v>
      </c>
      <c r="O32" t="str">
        <f t="shared" si="1"/>
        <v>0002883</v>
      </c>
      <c r="P32" t="str">
        <f t="shared" si="1"/>
        <v>0002883</v>
      </c>
      <c r="Q32" s="3">
        <f>VLOOKUP(B32,[2]Sheet1!$A:$J,10,0)</f>
        <v>44610</v>
      </c>
      <c r="R32" t="s">
        <v>62</v>
      </c>
      <c r="S32" t="str">
        <f t="shared" si="5"/>
        <v xml:space="preserve">WM+ NDH </v>
      </c>
      <c r="T32" s="11" t="s">
        <v>5617</v>
      </c>
      <c r="U32" s="10" t="s">
        <v>7068</v>
      </c>
      <c r="V32" t="e">
        <f>VLOOKUP(T32,[3]Sheet1!$B$4:$C$1093,2,0)</f>
        <v>#N/A</v>
      </c>
      <c r="W32" s="10" t="s">
        <v>7050</v>
      </c>
      <c r="X32" t="str">
        <f t="shared" si="2"/>
        <v>WINCOMNAMDINH</v>
      </c>
    </row>
    <row r="33" spans="1:24" x14ac:dyDescent="0.2">
      <c r="A33" t="s">
        <v>0</v>
      </c>
      <c r="B33" t="s">
        <v>65</v>
      </c>
      <c r="C33" t="s">
        <v>17</v>
      </c>
      <c r="D33" t="s">
        <v>18</v>
      </c>
      <c r="E33" s="2">
        <v>210800</v>
      </c>
      <c r="F33" s="5">
        <v>227664.00000000003</v>
      </c>
      <c r="G33" s="2">
        <v>2</v>
      </c>
      <c r="H33" t="s">
        <v>4</v>
      </c>
      <c r="I33" t="s">
        <v>19</v>
      </c>
      <c r="J33" t="str">
        <f t="shared" si="0"/>
        <v>_Đùi gà sốt cay 500g</v>
      </c>
      <c r="K33" s="6" t="str">
        <f>VLOOKUP(J33,'[1]Mã Misa'!$B$2:$D$74,2,0)</f>
        <v>Đùi gà sốt cay 500g</v>
      </c>
      <c r="L33" s="6" t="str">
        <f>VLOOKUP(K33,'[1]Mã Misa'!$C$2:$D$74,2,0)</f>
        <v>DGSC500</v>
      </c>
      <c r="M33" s="2">
        <v>105400</v>
      </c>
      <c r="N33" t="s">
        <v>66</v>
      </c>
      <c r="O33" t="str">
        <f t="shared" si="1"/>
        <v>0054635</v>
      </c>
      <c r="P33" t="str">
        <f t="shared" si="1"/>
        <v>0054635</v>
      </c>
      <c r="Q33" s="3">
        <f>VLOOKUP(B33,[2]Sheet1!$A:$J,10,0)</f>
        <v>44610</v>
      </c>
      <c r="R33" t="s">
        <v>67</v>
      </c>
      <c r="S33" t="str">
        <f t="shared" si="5"/>
        <v xml:space="preserve">WM+ HCM </v>
      </c>
      <c r="T33" s="11" t="s">
        <v>5618</v>
      </c>
      <c r="U33" s="10" t="s">
        <v>7069</v>
      </c>
      <c r="V33" t="e">
        <f>VLOOKUP(T33,[3]Sheet1!$B$4:$C$1093,2,0)</f>
        <v>#N/A</v>
      </c>
      <c r="W33" s="10" t="s">
        <v>7056</v>
      </c>
      <c r="X33" t="str">
        <f t="shared" si="2"/>
        <v>WINCOMHOCHIMINH</v>
      </c>
    </row>
    <row r="34" spans="1:24" x14ac:dyDescent="0.2">
      <c r="A34" t="s">
        <v>0</v>
      </c>
      <c r="B34" t="s">
        <v>68</v>
      </c>
      <c r="C34" t="s">
        <v>41</v>
      </c>
      <c r="D34" t="s">
        <v>18</v>
      </c>
      <c r="E34" s="2">
        <v>181500</v>
      </c>
      <c r="F34" s="5">
        <v>196020</v>
      </c>
      <c r="G34" s="2">
        <v>2</v>
      </c>
      <c r="H34" t="s">
        <v>4</v>
      </c>
      <c r="I34" t="s">
        <v>42</v>
      </c>
      <c r="J34" t="str">
        <f t="shared" si="0"/>
        <v>_Chân gà sốt cay 400g</v>
      </c>
      <c r="K34" s="6" t="str">
        <f>VLOOKUP(J34,'[1]Mã Misa'!$B$2:$D$74,2,0)</f>
        <v>Chân gà sốt cay 400g</v>
      </c>
      <c r="L34" s="6" t="str">
        <f>VLOOKUP(K34,'[1]Mã Misa'!$C$2:$D$74,2,0)</f>
        <v>CGSC400</v>
      </c>
      <c r="M34" s="2">
        <v>90750</v>
      </c>
      <c r="N34" t="s">
        <v>69</v>
      </c>
      <c r="O34" t="str">
        <f t="shared" si="1"/>
        <v>0054639</v>
      </c>
      <c r="P34" t="str">
        <f t="shared" si="1"/>
        <v>0054639</v>
      </c>
      <c r="Q34" s="3">
        <f>VLOOKUP(B34,[2]Sheet1!$A:$J,10,0)</f>
        <v>44610</v>
      </c>
      <c r="R34" t="s">
        <v>70</v>
      </c>
      <c r="S34" t="str">
        <f t="shared" si="5"/>
        <v xml:space="preserve">WM+ HCM </v>
      </c>
      <c r="T34" s="11" t="s">
        <v>5619</v>
      </c>
      <c r="U34" s="10" t="s">
        <v>7070</v>
      </c>
      <c r="V34" t="e">
        <f>VLOOKUP(T34,[3]Sheet1!$B$4:$C$1093,2,0)</f>
        <v>#N/A</v>
      </c>
      <c r="W34" s="10" t="s">
        <v>7082</v>
      </c>
      <c r="X34" t="str">
        <f t="shared" si="2"/>
        <v>WINCOMHOCHIMINH</v>
      </c>
    </row>
    <row r="35" spans="1:24" x14ac:dyDescent="0.2">
      <c r="A35" t="s">
        <v>0</v>
      </c>
      <c r="B35" t="s">
        <v>71</v>
      </c>
      <c r="C35" t="s">
        <v>17</v>
      </c>
      <c r="D35" t="s">
        <v>18</v>
      </c>
      <c r="E35" s="2">
        <v>105400</v>
      </c>
      <c r="F35" s="5">
        <v>113832.00000000001</v>
      </c>
      <c r="G35" s="2">
        <v>1</v>
      </c>
      <c r="H35" t="s">
        <v>4</v>
      </c>
      <c r="I35" t="s">
        <v>19</v>
      </c>
      <c r="J35" t="str">
        <f t="shared" si="0"/>
        <v>_Đùi gà sốt cay 500g</v>
      </c>
      <c r="K35" s="6" t="str">
        <f>VLOOKUP(J35,'[1]Mã Misa'!$B$2:$D$74,2,0)</f>
        <v>Đùi gà sốt cay 500g</v>
      </c>
      <c r="L35" s="6" t="str">
        <f>VLOOKUP(K35,'[1]Mã Misa'!$C$2:$D$74,2,0)</f>
        <v>DGSC500</v>
      </c>
      <c r="M35" s="2">
        <v>105400</v>
      </c>
      <c r="N35" t="s">
        <v>72</v>
      </c>
      <c r="O35" t="str">
        <f t="shared" si="1"/>
        <v>0054640</v>
      </c>
      <c r="P35" t="str">
        <f t="shared" si="1"/>
        <v>0054640</v>
      </c>
      <c r="Q35" s="3">
        <f>VLOOKUP(B35,[2]Sheet1!$A:$J,10,0)</f>
        <v>44610</v>
      </c>
      <c r="R35" t="s">
        <v>70</v>
      </c>
      <c r="S35" t="str">
        <f t="shared" si="5"/>
        <v xml:space="preserve">WM+ HCM </v>
      </c>
      <c r="T35" s="11" t="s">
        <v>5619</v>
      </c>
      <c r="U35" s="10" t="s">
        <v>7071</v>
      </c>
      <c r="V35" t="e">
        <f>VLOOKUP(T35,[3]Sheet1!$B$4:$C$1093,2,0)</f>
        <v>#N/A</v>
      </c>
      <c r="W35" s="10" t="s">
        <v>7098</v>
      </c>
      <c r="X35" t="str">
        <f t="shared" si="2"/>
        <v>WINCOMHOCHIMINH</v>
      </c>
    </row>
    <row r="36" spans="1:24" x14ac:dyDescent="0.2">
      <c r="A36" t="s">
        <v>0</v>
      </c>
      <c r="B36" t="s">
        <v>71</v>
      </c>
      <c r="C36" t="s">
        <v>44</v>
      </c>
      <c r="D36" t="s">
        <v>18</v>
      </c>
      <c r="E36" s="2">
        <v>122100</v>
      </c>
      <c r="F36" s="5">
        <v>131868</v>
      </c>
      <c r="G36" s="2">
        <v>2</v>
      </c>
      <c r="H36" t="s">
        <v>4</v>
      </c>
      <c r="I36" t="s">
        <v>45</v>
      </c>
      <c r="J36" t="str">
        <f t="shared" si="0"/>
        <v>_Giò sụn gà 250g</v>
      </c>
      <c r="K36" s="6" t="str">
        <f>VLOOKUP(J36,'[1]Mã Misa'!$B$2:$D$74,2,0)</f>
        <v>Giò sụn gà 250g</v>
      </c>
      <c r="L36" s="6" t="str">
        <f>VLOOKUP(K36,'[1]Mã Misa'!$C$2:$D$74,2,0)</f>
        <v>GSG250</v>
      </c>
      <c r="M36" s="2">
        <v>61050</v>
      </c>
      <c r="N36" t="s">
        <v>72</v>
      </c>
      <c r="O36" t="str">
        <f t="shared" si="1"/>
        <v>0054640</v>
      </c>
      <c r="P36" t="str">
        <f t="shared" si="1"/>
        <v>0054640</v>
      </c>
      <c r="Q36" s="3">
        <f>VLOOKUP(B36,[2]Sheet1!$A:$J,10,0)</f>
        <v>44610</v>
      </c>
      <c r="R36" t="s">
        <v>70</v>
      </c>
      <c r="S36" t="str">
        <f t="shared" si="5"/>
        <v xml:space="preserve">WM+ HCM </v>
      </c>
      <c r="T36" s="11" t="s">
        <v>5619</v>
      </c>
      <c r="U36" s="10" t="s">
        <v>7072</v>
      </c>
      <c r="V36" t="e">
        <f>VLOOKUP(T36,[3]Sheet1!$B$4:$C$1093,2,0)</f>
        <v>#N/A</v>
      </c>
      <c r="W36" s="10" t="s">
        <v>7088</v>
      </c>
      <c r="X36" t="str">
        <f t="shared" si="2"/>
        <v>WINCOMHOCHIMINH</v>
      </c>
    </row>
    <row r="37" spans="1:24" x14ac:dyDescent="0.2">
      <c r="A37" t="s">
        <v>0</v>
      </c>
      <c r="B37" t="s">
        <v>71</v>
      </c>
      <c r="C37" t="s">
        <v>13</v>
      </c>
      <c r="D37" t="s">
        <v>18</v>
      </c>
      <c r="E37" s="2">
        <v>59400</v>
      </c>
      <c r="F37" s="5">
        <v>64152.000000000007</v>
      </c>
      <c r="G37" s="2">
        <v>1</v>
      </c>
      <c r="H37" t="s">
        <v>4</v>
      </c>
      <c r="I37" t="s">
        <v>14</v>
      </c>
      <c r="J37" t="str">
        <f t="shared" si="0"/>
        <v>_Giò lụa 250g</v>
      </c>
      <c r="K37" s="6" t="str">
        <f>VLOOKUP(J37,'[1]Mã Misa'!$B$2:$D$74,2,0)</f>
        <v>Giò lụa 250g</v>
      </c>
      <c r="L37" s="6" t="str">
        <f>VLOOKUP(K37,'[1]Mã Misa'!$C$2:$D$74,2,0)</f>
        <v>GL250</v>
      </c>
      <c r="M37" s="2">
        <v>59400</v>
      </c>
      <c r="N37" t="s">
        <v>72</v>
      </c>
      <c r="O37" t="str">
        <f t="shared" si="1"/>
        <v>0054640</v>
      </c>
      <c r="P37" t="str">
        <f t="shared" si="1"/>
        <v>0054640</v>
      </c>
      <c r="Q37" s="3">
        <f>VLOOKUP(B37,[2]Sheet1!$A:$J,10,0)</f>
        <v>44610</v>
      </c>
      <c r="R37" t="s">
        <v>70</v>
      </c>
      <c r="S37" t="str">
        <f t="shared" si="5"/>
        <v xml:space="preserve">WM+ HCM </v>
      </c>
      <c r="T37" s="11" t="s">
        <v>5619</v>
      </c>
      <c r="U37" s="10" t="s">
        <v>7073</v>
      </c>
      <c r="V37" t="e">
        <f>VLOOKUP(T37,[3]Sheet1!$B$4:$C$1093,2,0)</f>
        <v>#N/A</v>
      </c>
      <c r="W37" s="10" t="s">
        <v>7059</v>
      </c>
      <c r="X37" t="str">
        <f t="shared" si="2"/>
        <v>WINCOMHOCHIMINH</v>
      </c>
    </row>
    <row r="38" spans="1:24" x14ac:dyDescent="0.2">
      <c r="A38" t="s">
        <v>0</v>
      </c>
      <c r="B38" t="s">
        <v>71</v>
      </c>
      <c r="C38" t="s">
        <v>48</v>
      </c>
      <c r="D38" t="s">
        <v>18</v>
      </c>
      <c r="E38" s="2">
        <v>74250</v>
      </c>
      <c r="F38" s="5">
        <v>80190</v>
      </c>
      <c r="G38" s="2">
        <v>1</v>
      </c>
      <c r="H38" t="s">
        <v>4</v>
      </c>
      <c r="I38" t="s">
        <v>49</v>
      </c>
      <c r="J38" t="str">
        <f t="shared" si="0"/>
        <v>_Chả cốm 300g</v>
      </c>
      <c r="K38" s="6" t="str">
        <f>VLOOKUP(J38,'[1]Mã Misa'!$B$2:$D$74,2,0)</f>
        <v>Chả cốm 300g</v>
      </c>
      <c r="L38" s="6" t="str">
        <f>VLOOKUP(K38,'[1]Mã Misa'!$C$2:$D$74,2,0)</f>
        <v>CC300</v>
      </c>
      <c r="M38" s="2">
        <v>74250</v>
      </c>
      <c r="N38" t="s">
        <v>72</v>
      </c>
      <c r="O38" t="str">
        <f t="shared" si="1"/>
        <v>0054640</v>
      </c>
      <c r="P38" t="str">
        <f t="shared" si="1"/>
        <v>0054640</v>
      </c>
      <c r="Q38" s="3">
        <f>VLOOKUP(B38,[2]Sheet1!$A:$J,10,0)</f>
        <v>44610</v>
      </c>
      <c r="R38" t="s">
        <v>70</v>
      </c>
      <c r="S38" t="str">
        <f>LEFT(T38,8)</f>
        <v xml:space="preserve">WM+ HCM </v>
      </c>
      <c r="T38" s="11" t="s">
        <v>5619</v>
      </c>
      <c r="U38" s="10" t="s">
        <v>7074</v>
      </c>
      <c r="V38" t="e">
        <f>VLOOKUP(T38,[3]Sheet1!$B$4:$C$1093,2,0)</f>
        <v>#N/A</v>
      </c>
      <c r="W38" s="10" t="s">
        <v>7053</v>
      </c>
      <c r="X38" t="str">
        <f t="shared" si="2"/>
        <v>WINCOMHOCHIMINH</v>
      </c>
    </row>
    <row r="39" spans="1:24" x14ac:dyDescent="0.2">
      <c r="A39" t="s">
        <v>0</v>
      </c>
      <c r="B39" t="s">
        <v>73</v>
      </c>
      <c r="C39" t="s">
        <v>74</v>
      </c>
      <c r="D39" t="s">
        <v>3</v>
      </c>
      <c r="E39" s="2">
        <v>333174</v>
      </c>
      <c r="F39" s="5">
        <v>366491.4</v>
      </c>
      <c r="G39" s="2">
        <v>3</v>
      </c>
      <c r="H39" t="s">
        <v>4</v>
      </c>
      <c r="I39" t="s">
        <v>75</v>
      </c>
      <c r="J39" t="str">
        <f t="shared" si="0"/>
        <v>Gà muối gói 500g</v>
      </c>
      <c r="K39" s="6" t="str">
        <f>VLOOKUP(J39,'[1]Mã Misa'!$B$2:$D$74,2,0)</f>
        <v>Gà muối 500g</v>
      </c>
      <c r="L39" s="6" t="str">
        <f>VLOOKUP(K39,'[1]Mã Misa'!$C$2:$D$74,2,0)</f>
        <v>GM500</v>
      </c>
      <c r="M39" s="2">
        <v>111058</v>
      </c>
      <c r="N39" t="s">
        <v>76</v>
      </c>
      <c r="O39" t="str">
        <f t="shared" si="1"/>
        <v>0004217</v>
      </c>
      <c r="P39" t="str">
        <f t="shared" si="1"/>
        <v>0004217</v>
      </c>
      <c r="Q39" s="3">
        <f>VLOOKUP(B39,[2]Sheet1!$A:$J,10,0)</f>
        <v>44610</v>
      </c>
      <c r="R39" t="s">
        <v>77</v>
      </c>
      <c r="S39" t="str">
        <f t="shared" si="5"/>
        <v xml:space="preserve">WM+ HDG </v>
      </c>
      <c r="T39" s="11" t="s">
        <v>5620</v>
      </c>
      <c r="U39" s="10" t="s">
        <v>7075</v>
      </c>
      <c r="V39" t="e">
        <f>VLOOKUP(T39,[3]Sheet1!$B$4:$C$1093,2,0)</f>
        <v>#N/A</v>
      </c>
      <c r="W39" s="10" t="s">
        <v>7099</v>
      </c>
      <c r="X39" t="str">
        <f t="shared" si="2"/>
        <v>WINCOMHAIDUONG</v>
      </c>
    </row>
    <row r="40" spans="1:24" x14ac:dyDescent="0.2">
      <c r="A40" t="s">
        <v>0</v>
      </c>
      <c r="B40" t="s">
        <v>73</v>
      </c>
      <c r="C40" t="s">
        <v>13</v>
      </c>
      <c r="D40" t="s">
        <v>18</v>
      </c>
      <c r="E40" s="2">
        <v>237600</v>
      </c>
      <c r="F40" s="5">
        <v>256608.00000000003</v>
      </c>
      <c r="G40" s="2">
        <v>4</v>
      </c>
      <c r="H40" t="s">
        <v>4</v>
      </c>
      <c r="I40" t="s">
        <v>14</v>
      </c>
      <c r="J40" t="str">
        <f t="shared" si="0"/>
        <v>_Giò lụa 250g</v>
      </c>
      <c r="K40" s="6" t="str">
        <f>VLOOKUP(J40,'[1]Mã Misa'!$B$2:$D$74,2,0)</f>
        <v>Giò lụa 250g</v>
      </c>
      <c r="L40" s="6" t="str">
        <f>VLOOKUP(K40,'[1]Mã Misa'!$C$2:$D$74,2,0)</f>
        <v>GL250</v>
      </c>
      <c r="M40" s="2">
        <v>59400</v>
      </c>
      <c r="N40" t="s">
        <v>76</v>
      </c>
      <c r="O40" t="str">
        <f t="shared" si="1"/>
        <v>0004217</v>
      </c>
      <c r="P40" t="str">
        <f t="shared" si="1"/>
        <v>0004217</v>
      </c>
      <c r="Q40" s="3">
        <f>VLOOKUP(B40,[2]Sheet1!$A:$J,10,0)</f>
        <v>44610</v>
      </c>
      <c r="R40" t="s">
        <v>77</v>
      </c>
      <c r="S40" t="str">
        <f t="shared" si="5"/>
        <v xml:space="preserve">WM+ HDG </v>
      </c>
      <c r="T40" s="11" t="s">
        <v>5620</v>
      </c>
      <c r="U40" s="10" t="s">
        <v>7076</v>
      </c>
      <c r="V40" t="e">
        <f>VLOOKUP(T40,[3]Sheet1!$B$4:$C$1093,2,0)</f>
        <v>#N/A</v>
      </c>
      <c r="W40" s="10" t="s">
        <v>7058</v>
      </c>
      <c r="X40" t="str">
        <f t="shared" si="2"/>
        <v>WINCOMHAIDUONG</v>
      </c>
    </row>
    <row r="41" spans="1:24" x14ac:dyDescent="0.2">
      <c r="A41" t="s">
        <v>0</v>
      </c>
      <c r="B41" t="s">
        <v>73</v>
      </c>
      <c r="C41" t="s">
        <v>44</v>
      </c>
      <c r="D41" t="s">
        <v>18</v>
      </c>
      <c r="E41" s="2">
        <v>366300</v>
      </c>
      <c r="F41" s="5">
        <v>395604</v>
      </c>
      <c r="G41" s="2">
        <v>6</v>
      </c>
      <c r="H41" t="s">
        <v>4</v>
      </c>
      <c r="I41" t="s">
        <v>45</v>
      </c>
      <c r="J41" t="str">
        <f t="shared" si="0"/>
        <v>_Giò sụn gà 250g</v>
      </c>
      <c r="K41" s="6" t="str">
        <f>VLOOKUP(J41,'[1]Mã Misa'!$B$2:$D$74,2,0)</f>
        <v>Giò sụn gà 250g</v>
      </c>
      <c r="L41" s="6" t="str">
        <f>VLOOKUP(K41,'[1]Mã Misa'!$C$2:$D$74,2,0)</f>
        <v>GSG250</v>
      </c>
      <c r="M41" s="2">
        <v>61050</v>
      </c>
      <c r="N41" t="s">
        <v>76</v>
      </c>
      <c r="O41" t="str">
        <f t="shared" si="1"/>
        <v>0004217</v>
      </c>
      <c r="P41" t="str">
        <f t="shared" si="1"/>
        <v>0004217</v>
      </c>
      <c r="Q41" s="3">
        <f>VLOOKUP(B41,[2]Sheet1!$A:$J,10,0)</f>
        <v>44610</v>
      </c>
      <c r="R41" t="s">
        <v>77</v>
      </c>
      <c r="S41" t="str">
        <f t="shared" si="5"/>
        <v xml:space="preserve">WM+ HDG </v>
      </c>
      <c r="T41" s="11" t="s">
        <v>5620</v>
      </c>
      <c r="U41" s="10" t="s">
        <v>7077</v>
      </c>
      <c r="V41" t="e">
        <f>VLOOKUP(T41,[3]Sheet1!$B$4:$C$1093,2,0)</f>
        <v>#N/A</v>
      </c>
      <c r="W41" s="10" t="s">
        <v>7052</v>
      </c>
      <c r="X41" t="str">
        <f t="shared" si="2"/>
        <v>WINCOMHAIDUONG</v>
      </c>
    </row>
    <row r="42" spans="1:24" x14ac:dyDescent="0.2">
      <c r="A42" t="s">
        <v>0</v>
      </c>
      <c r="B42" t="s">
        <v>73</v>
      </c>
      <c r="C42" t="s">
        <v>23</v>
      </c>
      <c r="D42" t="s">
        <v>18</v>
      </c>
      <c r="E42" s="2">
        <v>638550</v>
      </c>
      <c r="F42" s="5">
        <v>689634</v>
      </c>
      <c r="G42" s="2">
        <v>9</v>
      </c>
      <c r="H42" t="s">
        <v>4</v>
      </c>
      <c r="I42" t="s">
        <v>24</v>
      </c>
      <c r="J42" t="str">
        <f t="shared" si="0"/>
        <v>_Chả nướng 300g</v>
      </c>
      <c r="K42" s="6" t="str">
        <f>VLOOKUP(J42,'[1]Mã Misa'!$B$2:$D$74,2,0)</f>
        <v>Chả nướng 300g</v>
      </c>
      <c r="L42" s="6" t="str">
        <f>VLOOKUP(K42,'[1]Mã Misa'!$C$2:$D$74,2,0)</f>
        <v>CN300</v>
      </c>
      <c r="M42" s="2">
        <v>70950</v>
      </c>
      <c r="N42" t="s">
        <v>76</v>
      </c>
      <c r="O42" t="str">
        <f t="shared" si="1"/>
        <v>0004217</v>
      </c>
      <c r="P42" t="str">
        <f t="shared" si="1"/>
        <v>0004217</v>
      </c>
      <c r="Q42" s="3">
        <f>VLOOKUP(B42,[2]Sheet1!$A:$J,10,0)</f>
        <v>44610</v>
      </c>
      <c r="R42" t="s">
        <v>77</v>
      </c>
      <c r="S42" t="str">
        <f t="shared" si="5"/>
        <v xml:space="preserve">WM+ HDG </v>
      </c>
      <c r="T42" s="11" t="s">
        <v>5620</v>
      </c>
      <c r="U42" s="10" t="s">
        <v>7078</v>
      </c>
      <c r="V42" t="e">
        <f>VLOOKUP(T42,[3]Sheet1!$B$4:$C$1093,2,0)</f>
        <v>#N/A</v>
      </c>
      <c r="W42" s="10" t="s">
        <v>7067</v>
      </c>
      <c r="X42" t="str">
        <f t="shared" si="2"/>
        <v>WINCOMHAIDUONG</v>
      </c>
    </row>
    <row r="43" spans="1:24" x14ac:dyDescent="0.2">
      <c r="A43" t="s">
        <v>0</v>
      </c>
      <c r="B43" t="s">
        <v>73</v>
      </c>
      <c r="C43" t="s">
        <v>48</v>
      </c>
      <c r="D43" t="s">
        <v>18</v>
      </c>
      <c r="E43" s="2">
        <v>445500</v>
      </c>
      <c r="F43" s="5">
        <v>481140.00000000006</v>
      </c>
      <c r="G43" s="2">
        <v>6</v>
      </c>
      <c r="H43" t="s">
        <v>4</v>
      </c>
      <c r="I43" t="s">
        <v>49</v>
      </c>
      <c r="J43" t="str">
        <f t="shared" si="0"/>
        <v>_Chả cốm 300g</v>
      </c>
      <c r="K43" s="6" t="str">
        <f>VLOOKUP(J43,'[1]Mã Misa'!$B$2:$D$74,2,0)</f>
        <v>Chả cốm 300g</v>
      </c>
      <c r="L43" s="6" t="str">
        <f>VLOOKUP(K43,'[1]Mã Misa'!$C$2:$D$74,2,0)</f>
        <v>CC300</v>
      </c>
      <c r="M43" s="2">
        <v>74250</v>
      </c>
      <c r="N43" t="s">
        <v>76</v>
      </c>
      <c r="O43" t="str">
        <f t="shared" si="1"/>
        <v>0004217</v>
      </c>
      <c r="P43" t="str">
        <f t="shared" si="1"/>
        <v>0004217</v>
      </c>
      <c r="Q43" s="3">
        <f>VLOOKUP(B43,[2]Sheet1!$A:$J,10,0)</f>
        <v>44610</v>
      </c>
      <c r="R43" t="s">
        <v>77</v>
      </c>
      <c r="S43" t="str">
        <f t="shared" si="5"/>
        <v xml:space="preserve">WM+ HDG </v>
      </c>
      <c r="T43" s="11" t="s">
        <v>5620</v>
      </c>
      <c r="U43" s="10" t="s">
        <v>7079</v>
      </c>
      <c r="V43" t="e">
        <f>VLOOKUP(T43,[3]Sheet1!$B$4:$C$1093,2,0)</f>
        <v>#N/A</v>
      </c>
      <c r="W43" s="10" t="s">
        <v>7100</v>
      </c>
      <c r="X43" t="str">
        <f t="shared" si="2"/>
        <v>WINCOMHAIDUONG</v>
      </c>
    </row>
    <row r="44" spans="1:24" x14ac:dyDescent="0.2">
      <c r="A44" t="s">
        <v>0</v>
      </c>
      <c r="B44" t="s">
        <v>73</v>
      </c>
      <c r="C44" t="s">
        <v>15</v>
      </c>
      <c r="D44" t="s">
        <v>18</v>
      </c>
      <c r="E44" s="2">
        <v>230000</v>
      </c>
      <c r="F44" s="5">
        <v>248400.00000000003</v>
      </c>
      <c r="G44" s="2">
        <v>5</v>
      </c>
      <c r="H44" t="s">
        <v>4</v>
      </c>
      <c r="I44" t="s">
        <v>16</v>
      </c>
      <c r="J44" t="str">
        <f t="shared" si="0"/>
        <v>Mộc nấm hương gói 250g</v>
      </c>
      <c r="K44" s="6" t="str">
        <f>VLOOKUP(J44,'[1]Mã Misa'!$B$2:$D$74,2,0)</f>
        <v>Mộc Nấm Hương 250g</v>
      </c>
      <c r="L44" s="6" t="str">
        <f>VLOOKUP(K44,'[1]Mã Misa'!$C$2:$D$74,2,0)</f>
        <v>MNH250</v>
      </c>
      <c r="M44" s="2">
        <v>46000</v>
      </c>
      <c r="N44" t="s">
        <v>76</v>
      </c>
      <c r="O44" t="str">
        <f t="shared" si="1"/>
        <v>0004217</v>
      </c>
      <c r="P44" t="str">
        <f t="shared" si="1"/>
        <v>0004217</v>
      </c>
      <c r="Q44" s="3">
        <f>VLOOKUP(B44,[2]Sheet1!$A:$J,10,0)</f>
        <v>44610</v>
      </c>
      <c r="R44" t="s">
        <v>77</v>
      </c>
      <c r="S44" t="str">
        <f t="shared" si="5"/>
        <v xml:space="preserve">WM+ HDG </v>
      </c>
      <c r="T44" s="11" t="s">
        <v>5620</v>
      </c>
      <c r="U44" s="10" t="s">
        <v>7080</v>
      </c>
      <c r="V44" t="e">
        <f>VLOOKUP(T44,[3]Sheet1!$B$4:$C$1093,2,0)</f>
        <v>#N/A</v>
      </c>
      <c r="W44" s="10" t="s">
        <v>7047</v>
      </c>
      <c r="X44" t="str">
        <f t="shared" si="2"/>
        <v>WINCOMHAIDUONG</v>
      </c>
    </row>
    <row r="45" spans="1:24" x14ac:dyDescent="0.2">
      <c r="A45" t="s">
        <v>0</v>
      </c>
      <c r="B45" t="s">
        <v>78</v>
      </c>
      <c r="C45" t="s">
        <v>74</v>
      </c>
      <c r="D45" t="s">
        <v>3</v>
      </c>
      <c r="E45" s="2">
        <v>333174</v>
      </c>
      <c r="F45" s="5">
        <v>366491.4</v>
      </c>
      <c r="G45" s="2">
        <v>3</v>
      </c>
      <c r="H45" t="s">
        <v>4</v>
      </c>
      <c r="I45" t="s">
        <v>75</v>
      </c>
      <c r="J45" t="str">
        <f t="shared" si="0"/>
        <v>Gà muối gói 500g</v>
      </c>
      <c r="K45" s="6" t="str">
        <f>VLOOKUP(J45,'[1]Mã Misa'!$B$2:$D$74,2,0)</f>
        <v>Gà muối 500g</v>
      </c>
      <c r="L45" s="6" t="str">
        <f>VLOOKUP(K45,'[1]Mã Misa'!$C$2:$D$74,2,0)</f>
        <v>GM500</v>
      </c>
      <c r="M45" s="2">
        <v>111058</v>
      </c>
      <c r="N45" t="s">
        <v>79</v>
      </c>
      <c r="O45" t="str">
        <f t="shared" si="1"/>
        <v>0004822</v>
      </c>
      <c r="P45" t="str">
        <f t="shared" si="1"/>
        <v>0004822</v>
      </c>
      <c r="Q45" s="3">
        <f>VLOOKUP(B45,[2]Sheet1!$A:$J,10,0)</f>
        <v>44610</v>
      </c>
      <c r="R45" t="s">
        <v>80</v>
      </c>
      <c r="S45" t="str">
        <f t="shared" si="5"/>
        <v xml:space="preserve">WM+ DNI </v>
      </c>
      <c r="T45" s="11" t="s">
        <v>5621</v>
      </c>
      <c r="U45" s="10" t="s">
        <v>7081</v>
      </c>
      <c r="V45" t="e">
        <f>VLOOKUP(T45,[3]Sheet1!$B$4:$C$1093,2,0)</f>
        <v>#N/A</v>
      </c>
      <c r="W45" s="10" t="s">
        <v>7083</v>
      </c>
      <c r="X45" t="str">
        <f t="shared" si="2"/>
        <v>WINCOMDONGNAI</v>
      </c>
    </row>
    <row r="46" spans="1:24" x14ac:dyDescent="0.2">
      <c r="A46" t="s">
        <v>0</v>
      </c>
      <c r="B46" t="s">
        <v>81</v>
      </c>
      <c r="C46" t="s">
        <v>44</v>
      </c>
      <c r="D46" t="s">
        <v>18</v>
      </c>
      <c r="E46" s="2">
        <v>61050</v>
      </c>
      <c r="F46" s="5">
        <v>65934</v>
      </c>
      <c r="G46" s="2">
        <v>1</v>
      </c>
      <c r="H46" t="s">
        <v>4</v>
      </c>
      <c r="I46" t="s">
        <v>45</v>
      </c>
      <c r="J46" t="str">
        <f t="shared" si="0"/>
        <v>_Giò sụn gà 250g</v>
      </c>
      <c r="K46" s="6" t="str">
        <f>VLOOKUP(J46,'[1]Mã Misa'!$B$2:$D$74,2,0)</f>
        <v>Giò sụn gà 250g</v>
      </c>
      <c r="L46" s="6" t="str">
        <f>VLOOKUP(K46,'[1]Mã Misa'!$C$2:$D$74,2,0)</f>
        <v>GSG250</v>
      </c>
      <c r="M46" s="2">
        <v>61050</v>
      </c>
      <c r="N46" t="s">
        <v>82</v>
      </c>
      <c r="O46" t="str">
        <f t="shared" si="1"/>
        <v>0002651</v>
      </c>
      <c r="P46" t="str">
        <f t="shared" si="1"/>
        <v>0002651</v>
      </c>
      <c r="Q46" s="3">
        <f>VLOOKUP(B46,[2]Sheet1!$A:$J,10,0)</f>
        <v>44610</v>
      </c>
      <c r="R46" t="s">
        <v>83</v>
      </c>
      <c r="S46" t="str">
        <f t="shared" si="5"/>
        <v xml:space="preserve">WM+ HTH </v>
      </c>
      <c r="T46" s="11" t="s">
        <v>5622</v>
      </c>
      <c r="U46" s="10" t="s">
        <v>7082</v>
      </c>
      <c r="V46" t="e">
        <f>VLOOKUP(T46,[3]Sheet1!$B$4:$C$1093,2,0)</f>
        <v>#N/A</v>
      </c>
      <c r="W46" s="10" t="s">
        <v>7087</v>
      </c>
      <c r="X46" t="str">
        <f t="shared" si="2"/>
        <v>WINCOMHATINH</v>
      </c>
    </row>
    <row r="47" spans="1:24" x14ac:dyDescent="0.2">
      <c r="A47" t="s">
        <v>0</v>
      </c>
      <c r="B47" t="s">
        <v>84</v>
      </c>
      <c r="C47" t="s">
        <v>48</v>
      </c>
      <c r="D47" t="s">
        <v>18</v>
      </c>
      <c r="E47" s="2">
        <v>74250</v>
      </c>
      <c r="F47" s="5">
        <v>80190</v>
      </c>
      <c r="G47" s="2">
        <v>1</v>
      </c>
      <c r="H47" t="s">
        <v>4</v>
      </c>
      <c r="I47" t="s">
        <v>49</v>
      </c>
      <c r="J47" t="str">
        <f t="shared" si="0"/>
        <v>_Chả cốm 300g</v>
      </c>
      <c r="K47" s="6" t="str">
        <f>VLOOKUP(J47,'[1]Mã Misa'!$B$2:$D$74,2,0)</f>
        <v>Chả cốm 300g</v>
      </c>
      <c r="L47" s="6" t="str">
        <f>VLOOKUP(K47,'[1]Mã Misa'!$C$2:$D$74,2,0)</f>
        <v>CC300</v>
      </c>
      <c r="M47" s="2">
        <v>74250</v>
      </c>
      <c r="N47" t="s">
        <v>85</v>
      </c>
      <c r="O47" t="str">
        <f t="shared" si="1"/>
        <v>0185458</v>
      </c>
      <c r="P47" t="str">
        <f t="shared" si="1"/>
        <v>0185458</v>
      </c>
      <c r="Q47" s="3">
        <f>VLOOKUP(B47,[2]Sheet1!$A:$J,10,0)</f>
        <v>44610</v>
      </c>
      <c r="R47" t="s">
        <v>86</v>
      </c>
      <c r="S47" t="str">
        <f t="shared" si="5"/>
        <v xml:space="preserve">WM+ HNI </v>
      </c>
      <c r="T47" s="11" t="s">
        <v>5623</v>
      </c>
      <c r="U47" s="10" t="s">
        <v>7083</v>
      </c>
      <c r="V47" t="e">
        <f>VLOOKUP(T47,[3]Sheet1!$B$4:$C$1093,2,0)</f>
        <v>#N/A</v>
      </c>
      <c r="W47" s="10" t="s">
        <v>7064</v>
      </c>
      <c r="X47" t="str">
        <f t="shared" si="2"/>
        <v>WINCOMHANOI</v>
      </c>
    </row>
    <row r="48" spans="1:24" x14ac:dyDescent="0.2">
      <c r="A48" t="s">
        <v>0</v>
      </c>
      <c r="B48" t="s">
        <v>87</v>
      </c>
      <c r="C48" t="s">
        <v>74</v>
      </c>
      <c r="D48" t="s">
        <v>3</v>
      </c>
      <c r="E48" s="2">
        <v>111058</v>
      </c>
      <c r="F48" s="5">
        <v>122163.8</v>
      </c>
      <c r="G48" s="2">
        <v>1</v>
      </c>
      <c r="H48" t="s">
        <v>4</v>
      </c>
      <c r="I48" t="s">
        <v>75</v>
      </c>
      <c r="J48" t="str">
        <f t="shared" si="0"/>
        <v>Gà muối gói 500g</v>
      </c>
      <c r="K48" s="6" t="str">
        <f>VLOOKUP(J48,'[1]Mã Misa'!$B$2:$D$74,2,0)</f>
        <v>Gà muối 500g</v>
      </c>
      <c r="L48" s="6" t="str">
        <f>VLOOKUP(K48,'[1]Mã Misa'!$C$2:$D$74,2,0)</f>
        <v>GM500</v>
      </c>
      <c r="M48" s="2">
        <v>111058</v>
      </c>
      <c r="N48" t="s">
        <v>88</v>
      </c>
      <c r="O48" t="str">
        <f t="shared" si="1"/>
        <v>0006823</v>
      </c>
      <c r="P48" t="str">
        <f t="shared" si="1"/>
        <v>0006823</v>
      </c>
      <c r="Q48" s="3">
        <f>VLOOKUP(B48,[2]Sheet1!$A:$J,10,0)</f>
        <v>44610</v>
      </c>
      <c r="R48" t="s">
        <v>89</v>
      </c>
      <c r="S48" t="str">
        <f t="shared" si="5"/>
        <v xml:space="preserve">WM+ THA </v>
      </c>
      <c r="T48" s="11" t="s">
        <v>5624</v>
      </c>
      <c r="U48" s="10" t="s">
        <v>7084</v>
      </c>
      <c r="V48" t="e">
        <f>VLOOKUP(T48,[3]Sheet1!$B$4:$C$1093,2,0)</f>
        <v>#N/A</v>
      </c>
      <c r="W48" s="10" t="s">
        <v>7077</v>
      </c>
      <c r="X48" t="str">
        <f t="shared" si="2"/>
        <v>WINCOMTHANHHOA</v>
      </c>
    </row>
    <row r="49" spans="1:24" x14ac:dyDescent="0.2">
      <c r="A49" t="s">
        <v>0</v>
      </c>
      <c r="B49" t="s">
        <v>87</v>
      </c>
      <c r="C49" t="s">
        <v>29</v>
      </c>
      <c r="D49" t="s">
        <v>18</v>
      </c>
      <c r="E49" s="2">
        <v>305967</v>
      </c>
      <c r="F49" s="5">
        <v>330444.36000000004</v>
      </c>
      <c r="G49" s="2">
        <v>3</v>
      </c>
      <c r="H49" t="s">
        <v>4</v>
      </c>
      <c r="I49" t="s">
        <v>30</v>
      </c>
      <c r="J49" t="str">
        <f t="shared" si="0"/>
        <v>Giò tai nấm hương 500g</v>
      </c>
      <c r="K49" s="6" t="str">
        <f>VLOOKUP(J49,'[1]Mã Misa'!$B$2:$D$74,2,0)</f>
        <v>Giò tai nấm hương 500g</v>
      </c>
      <c r="L49" s="6" t="str">
        <f>VLOOKUP(K49,'[1]Mã Misa'!$C$2:$D$74,2,0)</f>
        <v>GTNH500</v>
      </c>
      <c r="M49" s="2">
        <v>101989</v>
      </c>
      <c r="N49" t="s">
        <v>88</v>
      </c>
      <c r="O49" t="str">
        <f t="shared" si="1"/>
        <v>0006823</v>
      </c>
      <c r="P49" t="str">
        <f t="shared" si="1"/>
        <v>0006823</v>
      </c>
      <c r="Q49" s="3">
        <f>VLOOKUP(B49,[2]Sheet1!$A:$J,10,0)</f>
        <v>44610</v>
      </c>
      <c r="R49" t="s">
        <v>89</v>
      </c>
      <c r="S49" t="str">
        <f t="shared" si="5"/>
        <v xml:space="preserve">WM+ THA </v>
      </c>
      <c r="T49" s="11" t="s">
        <v>5624</v>
      </c>
      <c r="U49" s="10" t="s">
        <v>7085</v>
      </c>
      <c r="V49" t="e">
        <f>VLOOKUP(T49,[3]Sheet1!$B$4:$C$1093,2,0)</f>
        <v>#N/A</v>
      </c>
      <c r="W49" s="10" t="s">
        <v>7043</v>
      </c>
      <c r="X49" t="str">
        <f t="shared" si="2"/>
        <v>WINCOMTHANHHOA</v>
      </c>
    </row>
    <row r="50" spans="1:24" x14ac:dyDescent="0.2">
      <c r="A50" t="s">
        <v>0</v>
      </c>
      <c r="B50" t="s">
        <v>87</v>
      </c>
      <c r="C50" t="s">
        <v>15</v>
      </c>
      <c r="D50" t="s">
        <v>18</v>
      </c>
      <c r="E50" s="2">
        <v>230000</v>
      </c>
      <c r="F50" s="5">
        <v>248400.00000000003</v>
      </c>
      <c r="G50" s="2">
        <v>5</v>
      </c>
      <c r="H50" t="s">
        <v>4</v>
      </c>
      <c r="I50" t="s">
        <v>16</v>
      </c>
      <c r="J50" t="str">
        <f t="shared" si="0"/>
        <v>Mộc nấm hương gói 250g</v>
      </c>
      <c r="K50" s="6" t="str">
        <f>VLOOKUP(J50,'[1]Mã Misa'!$B$2:$D$74,2,0)</f>
        <v>Mộc Nấm Hương 250g</v>
      </c>
      <c r="L50" s="6" t="str">
        <f>VLOOKUP(K50,'[1]Mã Misa'!$C$2:$D$74,2,0)</f>
        <v>MNH250</v>
      </c>
      <c r="M50" s="2">
        <v>46000</v>
      </c>
      <c r="N50" t="s">
        <v>88</v>
      </c>
      <c r="O50" t="str">
        <f t="shared" si="1"/>
        <v>0006823</v>
      </c>
      <c r="P50" t="str">
        <f t="shared" si="1"/>
        <v>0006823</v>
      </c>
      <c r="Q50" s="3">
        <f>VLOOKUP(B50,[2]Sheet1!$A:$J,10,0)</f>
        <v>44610</v>
      </c>
      <c r="R50" t="s">
        <v>89</v>
      </c>
      <c r="S50" t="str">
        <f t="shared" si="5"/>
        <v xml:space="preserve">WM+ THA </v>
      </c>
      <c r="T50" s="11" t="s">
        <v>5624</v>
      </c>
      <c r="U50" s="10" t="s">
        <v>7086</v>
      </c>
      <c r="V50" t="e">
        <f>VLOOKUP(T50,[3]Sheet1!$B$4:$C$1093,2,0)</f>
        <v>#N/A</v>
      </c>
      <c r="W50" s="10" t="s">
        <v>7084</v>
      </c>
      <c r="X50" t="str">
        <f t="shared" si="2"/>
        <v>WINCOMTHANHHOA</v>
      </c>
    </row>
    <row r="51" spans="1:24" x14ac:dyDescent="0.2">
      <c r="A51" t="s">
        <v>0</v>
      </c>
      <c r="B51" t="s">
        <v>90</v>
      </c>
      <c r="C51" t="s">
        <v>74</v>
      </c>
      <c r="D51" t="s">
        <v>3</v>
      </c>
      <c r="E51" s="2">
        <v>111058</v>
      </c>
      <c r="F51" s="5">
        <v>122163.8</v>
      </c>
      <c r="G51" s="2">
        <v>1</v>
      </c>
      <c r="H51" t="s">
        <v>4</v>
      </c>
      <c r="I51" t="s">
        <v>75</v>
      </c>
      <c r="J51" t="str">
        <f t="shared" si="0"/>
        <v>Gà muối gói 500g</v>
      </c>
      <c r="K51" s="6" t="str">
        <f>VLOOKUP(J51,'[1]Mã Misa'!$B$2:$D$74,2,0)</f>
        <v>Gà muối 500g</v>
      </c>
      <c r="L51" s="6" t="str">
        <f>VLOOKUP(K51,'[1]Mã Misa'!$C$2:$D$74,2,0)</f>
        <v>GM500</v>
      </c>
      <c r="M51" s="2">
        <v>111058</v>
      </c>
      <c r="N51" t="s">
        <v>91</v>
      </c>
      <c r="O51" t="str">
        <f t="shared" si="1"/>
        <v>0001803</v>
      </c>
      <c r="P51" t="str">
        <f t="shared" si="1"/>
        <v>0001803</v>
      </c>
      <c r="Q51" s="3">
        <f>VLOOKUP(B51,[2]Sheet1!$A:$J,10,0)</f>
        <v>44610</v>
      </c>
      <c r="R51" t="s">
        <v>92</v>
      </c>
      <c r="S51" t="str">
        <f t="shared" si="5"/>
        <v xml:space="preserve">WM+ KGG </v>
      </c>
      <c r="T51" s="11" t="s">
        <v>5625</v>
      </c>
      <c r="U51" s="10" t="s">
        <v>7087</v>
      </c>
      <c r="V51" t="e">
        <f>VLOOKUP(T51,[3]Sheet1!$B$4:$C$1093,2,0)</f>
        <v>#N/A</v>
      </c>
      <c r="W51" s="10" t="s">
        <v>7080</v>
      </c>
      <c r="X51" t="str">
        <f t="shared" si="2"/>
        <v>WINCOMKIENGIANG</v>
      </c>
    </row>
    <row r="52" spans="1:24" x14ac:dyDescent="0.2">
      <c r="A52" t="s">
        <v>0</v>
      </c>
      <c r="B52" t="s">
        <v>93</v>
      </c>
      <c r="C52" t="s">
        <v>8</v>
      </c>
      <c r="D52" t="s">
        <v>18</v>
      </c>
      <c r="E52" s="2">
        <v>50182</v>
      </c>
      <c r="F52" s="5">
        <v>54196.560000000005</v>
      </c>
      <c r="G52" s="2">
        <v>1</v>
      </c>
      <c r="H52" t="s">
        <v>4</v>
      </c>
      <c r="I52" t="s">
        <v>9</v>
      </c>
      <c r="J52" t="str">
        <f t="shared" si="0"/>
        <v>Giò tai lưỡi xào gói 250g</v>
      </c>
      <c r="K52" s="6" t="str">
        <f>VLOOKUP(J52,'[1]Mã Misa'!$B$2:$D$74,2,0)</f>
        <v>Giò Tai Lưỡi Xào 250g</v>
      </c>
      <c r="L52" s="6" t="str">
        <f>VLOOKUP(K52,'[1]Mã Misa'!$C$2:$D$74,2,0)</f>
        <v>GTLX250G</v>
      </c>
      <c r="M52" s="2">
        <v>50182</v>
      </c>
      <c r="N52" t="s">
        <v>94</v>
      </c>
      <c r="O52" t="str">
        <f t="shared" si="1"/>
        <v>0185478</v>
      </c>
      <c r="P52" t="str">
        <f t="shared" si="1"/>
        <v>0185478</v>
      </c>
      <c r="Q52" s="3">
        <f>VLOOKUP(B52,[2]Sheet1!$A:$J,10,0)</f>
        <v>44610</v>
      </c>
      <c r="R52" t="s">
        <v>95</v>
      </c>
      <c r="S52" t="str">
        <f t="shared" si="5"/>
        <v xml:space="preserve">WM+ HNI </v>
      </c>
      <c r="T52" s="11" t="s">
        <v>5626</v>
      </c>
      <c r="U52" s="10" t="s">
        <v>7088</v>
      </c>
      <c r="V52" t="e">
        <f>VLOOKUP(T52,[3]Sheet1!$B$4:$C$1093,2,0)</f>
        <v>#N/A</v>
      </c>
      <c r="W52" s="10" t="s">
        <v>7081</v>
      </c>
      <c r="X52" t="str">
        <f t="shared" si="2"/>
        <v>WINCOMHANOI</v>
      </c>
    </row>
    <row r="53" spans="1:24" x14ac:dyDescent="0.2">
      <c r="A53" t="s">
        <v>0</v>
      </c>
      <c r="B53" t="s">
        <v>96</v>
      </c>
      <c r="C53" t="s">
        <v>17</v>
      </c>
      <c r="D53" t="s">
        <v>18</v>
      </c>
      <c r="E53" s="2">
        <v>210800</v>
      </c>
      <c r="F53" s="5">
        <v>227664.00000000003</v>
      </c>
      <c r="G53" s="2">
        <v>2</v>
      </c>
      <c r="H53" t="s">
        <v>4</v>
      </c>
      <c r="I53" t="s">
        <v>19</v>
      </c>
      <c r="J53" t="str">
        <f t="shared" si="0"/>
        <v>_Đùi gà sốt cay 500g</v>
      </c>
      <c r="K53" s="6" t="str">
        <f>VLOOKUP(J53,'[1]Mã Misa'!$B$2:$D$74,2,0)</f>
        <v>Đùi gà sốt cay 500g</v>
      </c>
      <c r="L53" s="6" t="str">
        <f>VLOOKUP(K53,'[1]Mã Misa'!$C$2:$D$74,2,0)</f>
        <v>DGSC500</v>
      </c>
      <c r="M53" s="2">
        <v>105400</v>
      </c>
      <c r="N53" t="s">
        <v>97</v>
      </c>
      <c r="O53" t="str">
        <f t="shared" si="1"/>
        <v>0016057</v>
      </c>
      <c r="P53" t="str">
        <f t="shared" si="1"/>
        <v>0016057</v>
      </c>
      <c r="Q53" s="3">
        <f>VLOOKUP(B53,[2]Sheet1!$A:$J,10,0)</f>
        <v>44610</v>
      </c>
      <c r="R53" t="s">
        <v>98</v>
      </c>
      <c r="S53" t="str">
        <f t="shared" si="5"/>
        <v xml:space="preserve">WM+ QNH </v>
      </c>
      <c r="T53" s="11" t="s">
        <v>5627</v>
      </c>
      <c r="U53" s="10" t="s">
        <v>7089</v>
      </c>
      <c r="V53" t="e">
        <f>VLOOKUP(T53,[3]Sheet1!$B$4:$C$1093,2,0)</f>
        <v>#N/A</v>
      </c>
      <c r="W53" s="10" t="s">
        <v>7049</v>
      </c>
      <c r="X53" t="str">
        <f t="shared" si="2"/>
        <v>WINCOMQUANGNINH</v>
      </c>
    </row>
    <row r="54" spans="1:24" x14ac:dyDescent="0.2">
      <c r="A54" t="s">
        <v>0</v>
      </c>
      <c r="B54" t="s">
        <v>99</v>
      </c>
      <c r="C54" t="s">
        <v>41</v>
      </c>
      <c r="D54" t="s">
        <v>18</v>
      </c>
      <c r="E54" s="2">
        <v>90750</v>
      </c>
      <c r="F54" s="5">
        <v>98010</v>
      </c>
      <c r="G54" s="2">
        <v>1</v>
      </c>
      <c r="H54" t="s">
        <v>4</v>
      </c>
      <c r="I54" t="s">
        <v>42</v>
      </c>
      <c r="J54" t="str">
        <f t="shared" si="0"/>
        <v>_Chân gà sốt cay 400g</v>
      </c>
      <c r="K54" s="6" t="str">
        <f>VLOOKUP(J54,'[1]Mã Misa'!$B$2:$D$74,2,0)</f>
        <v>Chân gà sốt cay 400g</v>
      </c>
      <c r="L54" s="6" t="str">
        <f>VLOOKUP(K54,'[1]Mã Misa'!$C$2:$D$74,2,0)</f>
        <v>CGSC400</v>
      </c>
      <c r="M54" s="2">
        <v>90750</v>
      </c>
      <c r="N54" t="s">
        <v>100</v>
      </c>
      <c r="O54" t="str">
        <f t="shared" si="1"/>
        <v>0185491</v>
      </c>
      <c r="P54" t="str">
        <f t="shared" si="1"/>
        <v>0185491</v>
      </c>
      <c r="Q54" s="3">
        <f>VLOOKUP(B54,[2]Sheet1!$A:$J,10,0)</f>
        <v>44610</v>
      </c>
      <c r="R54" t="s">
        <v>101</v>
      </c>
      <c r="S54" t="str">
        <f t="shared" si="5"/>
        <v xml:space="preserve">WM+ HNI </v>
      </c>
      <c r="T54" s="11" t="s">
        <v>5628</v>
      </c>
      <c r="U54" s="10" t="s">
        <v>7090</v>
      </c>
      <c r="V54" t="e">
        <f>VLOOKUP(T54,[3]Sheet1!$B$4:$C$1093,2,0)</f>
        <v>#N/A</v>
      </c>
      <c r="W54" s="10" t="s">
        <v>7074</v>
      </c>
      <c r="X54" t="str">
        <f t="shared" si="2"/>
        <v>WINCOMHANOI</v>
      </c>
    </row>
    <row r="55" spans="1:24" x14ac:dyDescent="0.2">
      <c r="A55" t="s">
        <v>0</v>
      </c>
      <c r="B55" t="s">
        <v>102</v>
      </c>
      <c r="C55" t="s">
        <v>29</v>
      </c>
      <c r="D55" t="s">
        <v>18</v>
      </c>
      <c r="E55" s="2">
        <v>509945</v>
      </c>
      <c r="F55" s="5">
        <v>550740.60000000009</v>
      </c>
      <c r="G55" s="2">
        <v>5</v>
      </c>
      <c r="H55" t="s">
        <v>4</v>
      </c>
      <c r="I55" t="s">
        <v>30</v>
      </c>
      <c r="J55" t="str">
        <f t="shared" si="0"/>
        <v>Giò tai nấm hương 500g</v>
      </c>
      <c r="K55" s="6" t="str">
        <f>VLOOKUP(J55,'[1]Mã Misa'!$B$2:$D$74,2,0)</f>
        <v>Giò tai nấm hương 500g</v>
      </c>
      <c r="L55" s="6" t="str">
        <f>VLOOKUP(K55,'[1]Mã Misa'!$C$2:$D$74,2,0)</f>
        <v>GTNH500</v>
      </c>
      <c r="M55" s="2">
        <v>101989</v>
      </c>
      <c r="N55" t="s">
        <v>103</v>
      </c>
      <c r="O55" t="str">
        <f t="shared" si="1"/>
        <v>0006825</v>
      </c>
      <c r="P55" t="str">
        <f t="shared" si="1"/>
        <v>0006825</v>
      </c>
      <c r="Q55" s="3">
        <f>VLOOKUP(B55,[2]Sheet1!$A:$J,10,0)</f>
        <v>44610</v>
      </c>
      <c r="R55" t="s">
        <v>104</v>
      </c>
      <c r="S55" t="str">
        <f t="shared" si="5"/>
        <v xml:space="preserve">WM+ THA </v>
      </c>
      <c r="T55" s="11" t="s">
        <v>5629</v>
      </c>
      <c r="U55" s="10" t="s">
        <v>7091</v>
      </c>
      <c r="V55" t="e">
        <f>VLOOKUP(T55,[3]Sheet1!$B$4:$C$1093,2,0)</f>
        <v>#N/A</v>
      </c>
      <c r="W55" s="10" t="s">
        <v>7101</v>
      </c>
      <c r="X55" t="str">
        <f t="shared" si="2"/>
        <v>WINCOMTHANHHOA</v>
      </c>
    </row>
    <row r="56" spans="1:24" x14ac:dyDescent="0.2">
      <c r="A56" t="s">
        <v>0</v>
      </c>
      <c r="B56" t="s">
        <v>105</v>
      </c>
      <c r="C56" t="s">
        <v>106</v>
      </c>
      <c r="D56" t="s">
        <v>107</v>
      </c>
      <c r="E56" s="2">
        <v>522450</v>
      </c>
      <c r="F56" s="5">
        <v>522450</v>
      </c>
      <c r="G56" s="2">
        <v>3</v>
      </c>
      <c r="H56" t="s">
        <v>108</v>
      </c>
      <c r="I56" t="s">
        <v>109</v>
      </c>
      <c r="J56" t="str">
        <f t="shared" si="0"/>
        <v xml:space="preserve"> Mực ống tươi 450g</v>
      </c>
      <c r="K56" s="6" t="str">
        <f>VLOOKUP(J56,'[1]Mã Misa'!$B$2:$D$74,2,0)</f>
        <v>Mực ống tươi 450g</v>
      </c>
      <c r="L56" s="6" t="str">
        <f>VLOOKUP(K56,'[1]Mã Misa'!$C$2:$D$74,2,0)</f>
        <v>MO450</v>
      </c>
      <c r="M56" s="2">
        <v>174150</v>
      </c>
      <c r="N56" t="s">
        <v>110</v>
      </c>
      <c r="O56" t="str">
        <f t="shared" si="1"/>
        <v>0054685</v>
      </c>
      <c r="P56" t="str">
        <f t="shared" si="1"/>
        <v>0054685</v>
      </c>
      <c r="Q56" s="3">
        <f>VLOOKUP(B56,[2]Sheet1!$A:$J,10,0)</f>
        <v>44610</v>
      </c>
      <c r="R56" t="s">
        <v>111</v>
      </c>
      <c r="S56" t="str">
        <f t="shared" si="5"/>
        <v xml:space="preserve">WM+ HCM </v>
      </c>
      <c r="T56" s="11" t="s">
        <v>5630</v>
      </c>
      <c r="U56" s="10" t="s">
        <v>7092</v>
      </c>
      <c r="V56" t="e">
        <f>VLOOKUP(T56,[3]Sheet1!$B$4:$C$1093,2,0)</f>
        <v>#N/A</v>
      </c>
      <c r="W56" s="10" t="s">
        <v>7060</v>
      </c>
      <c r="X56" t="str">
        <f t="shared" si="2"/>
        <v>WINCOMHOCHIMINH</v>
      </c>
    </row>
    <row r="57" spans="1:24" x14ac:dyDescent="0.2">
      <c r="A57" t="s">
        <v>0</v>
      </c>
      <c r="B57" t="s">
        <v>105</v>
      </c>
      <c r="C57" t="s">
        <v>112</v>
      </c>
      <c r="D57" t="s">
        <v>107</v>
      </c>
      <c r="E57" s="2">
        <v>1786050</v>
      </c>
      <c r="F57" s="5">
        <v>1786050</v>
      </c>
      <c r="G57" s="2">
        <v>9</v>
      </c>
      <c r="H57" t="s">
        <v>108</v>
      </c>
      <c r="I57" t="s">
        <v>113</v>
      </c>
      <c r="J57" t="str">
        <f t="shared" si="0"/>
        <v xml:space="preserve"> Tôm mũ ni nguyên con 450g</v>
      </c>
      <c r="K57" s="6" t="str">
        <f>VLOOKUP(J57,'[1]Mã Misa'!$B$2:$D$74,2,0)</f>
        <v>Tôm mũ ni nguyên con 450g</v>
      </c>
      <c r="L57" s="6" t="str">
        <f>VLOOKUP(K57,'[1]Mã Misa'!$C$2:$D$74,2,0)</f>
        <v>TNC450</v>
      </c>
      <c r="M57" s="2">
        <v>198450</v>
      </c>
      <c r="N57" t="s">
        <v>110</v>
      </c>
      <c r="O57" t="str">
        <f t="shared" si="1"/>
        <v>0054685</v>
      </c>
      <c r="P57" t="str">
        <f t="shared" si="1"/>
        <v>0054685</v>
      </c>
      <c r="Q57" s="3">
        <f>VLOOKUP(B57,[2]Sheet1!$A:$J,10,0)</f>
        <v>44610</v>
      </c>
      <c r="R57" t="s">
        <v>111</v>
      </c>
      <c r="S57" t="str">
        <f t="shared" si="5"/>
        <v xml:space="preserve">WM+ HCM </v>
      </c>
      <c r="T57" s="11" t="s">
        <v>5630</v>
      </c>
      <c r="U57" s="12" t="s">
        <v>7093</v>
      </c>
      <c r="V57" t="e">
        <f>VLOOKUP(T57,[3]Sheet1!$B$4:$C$1093,2,0)</f>
        <v>#N/A</v>
      </c>
      <c r="W57" s="10" t="s">
        <v>7091</v>
      </c>
      <c r="X57" t="str">
        <f t="shared" si="2"/>
        <v>WINCOMHOCHIMINH</v>
      </c>
    </row>
    <row r="58" spans="1:24" x14ac:dyDescent="0.2">
      <c r="A58" t="s">
        <v>0</v>
      </c>
      <c r="B58" t="s">
        <v>105</v>
      </c>
      <c r="C58" t="s">
        <v>114</v>
      </c>
      <c r="D58" t="s">
        <v>107</v>
      </c>
      <c r="E58" s="2">
        <v>2114100</v>
      </c>
      <c r="F58" s="5">
        <v>2114100</v>
      </c>
      <c r="G58" s="2">
        <v>6</v>
      </c>
      <c r="H58" t="s">
        <v>108</v>
      </c>
      <c r="I58" t="s">
        <v>115</v>
      </c>
      <c r="J58" t="str">
        <f t="shared" si="0"/>
        <v xml:space="preserve"> Tôm mũ ni bỏ đầu 450g</v>
      </c>
      <c r="K58" s="6" t="str">
        <f>VLOOKUP(J58,'[1]Mã Misa'!$B$2:$D$74,2,0)</f>
        <v>Tôm mũ ni bỏ đầu 450g</v>
      </c>
      <c r="L58" s="6" t="str">
        <f>VLOOKUP(K58,'[1]Mã Misa'!$C$2:$D$74,2,0)</f>
        <v>TBĐ450</v>
      </c>
      <c r="M58" s="2">
        <v>352350</v>
      </c>
      <c r="N58" t="s">
        <v>110</v>
      </c>
      <c r="O58" t="str">
        <f t="shared" si="1"/>
        <v>0054685</v>
      </c>
      <c r="P58" t="str">
        <f t="shared" si="1"/>
        <v>0054685</v>
      </c>
      <c r="Q58" s="3">
        <f>VLOOKUP(B58,[2]Sheet1!$A:$J,10,0)</f>
        <v>44610</v>
      </c>
      <c r="R58" t="s">
        <v>111</v>
      </c>
      <c r="S58" t="str">
        <f t="shared" si="5"/>
        <v xml:space="preserve">WM+ HCM </v>
      </c>
      <c r="T58" s="11" t="s">
        <v>5630</v>
      </c>
      <c r="U58" s="10" t="s">
        <v>7094</v>
      </c>
      <c r="V58" t="e">
        <f>VLOOKUP(T58,[3]Sheet1!$B$4:$C$1093,2,0)</f>
        <v>#N/A</v>
      </c>
      <c r="W58" s="10" t="s">
        <v>7068</v>
      </c>
      <c r="X58" t="str">
        <f t="shared" si="2"/>
        <v>WINCOMHOCHIMINH</v>
      </c>
    </row>
    <row r="59" spans="1:24" x14ac:dyDescent="0.2">
      <c r="A59" t="s">
        <v>0</v>
      </c>
      <c r="B59" t="s">
        <v>116</v>
      </c>
      <c r="C59" t="s">
        <v>23</v>
      </c>
      <c r="D59" t="s">
        <v>18</v>
      </c>
      <c r="E59" s="2">
        <v>567600</v>
      </c>
      <c r="F59" s="5">
        <v>613008</v>
      </c>
      <c r="G59" s="2">
        <v>8</v>
      </c>
      <c r="H59" t="s">
        <v>4</v>
      </c>
      <c r="I59" t="s">
        <v>24</v>
      </c>
      <c r="J59" t="str">
        <f t="shared" si="0"/>
        <v>_Chả nướng 300g</v>
      </c>
      <c r="K59" s="6" t="str">
        <f>VLOOKUP(J59,'[1]Mã Misa'!$B$2:$D$74,2,0)</f>
        <v>Chả nướng 300g</v>
      </c>
      <c r="L59" s="6" t="str">
        <f>VLOOKUP(K59,'[1]Mã Misa'!$C$2:$D$74,2,0)</f>
        <v>CN300</v>
      </c>
      <c r="M59" s="2">
        <v>70950</v>
      </c>
      <c r="N59" t="s">
        <v>117</v>
      </c>
      <c r="O59" t="str">
        <f t="shared" si="1"/>
        <v>0054686</v>
      </c>
      <c r="P59" t="str">
        <f t="shared" si="1"/>
        <v>0054686</v>
      </c>
      <c r="Q59" s="3">
        <f>VLOOKUP(B59,[2]Sheet1!$A:$J,10,0)</f>
        <v>44610</v>
      </c>
      <c r="R59" t="s">
        <v>111</v>
      </c>
      <c r="S59" t="str">
        <f t="shared" si="5"/>
        <v xml:space="preserve">WM+ HCM </v>
      </c>
      <c r="T59" s="11" t="s">
        <v>5630</v>
      </c>
      <c r="U59" s="10" t="s">
        <v>7102</v>
      </c>
      <c r="V59" t="e">
        <f>VLOOKUP(T59,[3]Sheet1!$B$4:$C$1093,2,0)</f>
        <v>#N/A</v>
      </c>
      <c r="W59" s="10" t="s">
        <v>7062</v>
      </c>
      <c r="X59" t="str">
        <f t="shared" si="2"/>
        <v>WINCOMHOCHIMINH</v>
      </c>
    </row>
    <row r="60" spans="1:24" x14ac:dyDescent="0.2">
      <c r="A60" t="s">
        <v>0</v>
      </c>
      <c r="B60" t="s">
        <v>118</v>
      </c>
      <c r="C60" t="s">
        <v>8</v>
      </c>
      <c r="D60" t="s">
        <v>18</v>
      </c>
      <c r="E60" s="2">
        <v>200728</v>
      </c>
      <c r="F60" s="5">
        <v>216786.24000000002</v>
      </c>
      <c r="G60" s="2">
        <v>4</v>
      </c>
      <c r="H60" t="s">
        <v>4</v>
      </c>
      <c r="I60" t="s">
        <v>9</v>
      </c>
      <c r="J60" t="str">
        <f t="shared" si="0"/>
        <v>Giò tai lưỡi xào gói 250g</v>
      </c>
      <c r="K60" s="6" t="str">
        <f>VLOOKUP(J60,'[1]Mã Misa'!$B$2:$D$74,2,0)</f>
        <v>Giò Tai Lưỡi Xào 250g</v>
      </c>
      <c r="L60" s="6" t="str">
        <f>VLOOKUP(K60,'[1]Mã Misa'!$C$2:$D$74,2,0)</f>
        <v>GTLX250G</v>
      </c>
      <c r="M60" s="2">
        <v>50182</v>
      </c>
      <c r="N60" t="s">
        <v>119</v>
      </c>
      <c r="O60" t="str">
        <f t="shared" si="1"/>
        <v>0013990</v>
      </c>
      <c r="P60" t="str">
        <f t="shared" si="1"/>
        <v>0013990</v>
      </c>
      <c r="Q60" s="3">
        <f>VLOOKUP(B60,[2]Sheet1!$A:$J,10,0)</f>
        <v>44610</v>
      </c>
      <c r="R60" t="s">
        <v>120</v>
      </c>
      <c r="S60" t="str">
        <f t="shared" si="5"/>
        <v xml:space="preserve">WM+ HPG </v>
      </c>
      <c r="T60" s="11" t="s">
        <v>5631</v>
      </c>
      <c r="U60" s="10" t="s">
        <v>7099</v>
      </c>
      <c r="V60" t="e">
        <f>VLOOKUP(T60,[3]Sheet1!$B$4:$C$1093,2,0)</f>
        <v>#N/A</v>
      </c>
      <c r="W60" s="10" t="s">
        <v>7089</v>
      </c>
      <c r="X60" t="str">
        <f t="shared" si="2"/>
        <v>WINCOMHAIPHONG</v>
      </c>
    </row>
    <row r="61" spans="1:24" x14ac:dyDescent="0.2">
      <c r="A61" t="s">
        <v>0</v>
      </c>
      <c r="B61" t="s">
        <v>118</v>
      </c>
      <c r="C61" t="s">
        <v>15</v>
      </c>
      <c r="D61" t="s">
        <v>18</v>
      </c>
      <c r="E61" s="2">
        <v>46000</v>
      </c>
      <c r="F61" s="5">
        <v>49680</v>
      </c>
      <c r="G61" s="2">
        <v>1</v>
      </c>
      <c r="H61" t="s">
        <v>4</v>
      </c>
      <c r="I61" t="s">
        <v>16</v>
      </c>
      <c r="J61" t="str">
        <f t="shared" si="0"/>
        <v>Mộc nấm hương gói 250g</v>
      </c>
      <c r="K61" s="6" t="str">
        <f>VLOOKUP(J61,'[1]Mã Misa'!$B$2:$D$74,2,0)</f>
        <v>Mộc Nấm Hương 250g</v>
      </c>
      <c r="L61" s="6" t="str">
        <f>VLOOKUP(K61,'[1]Mã Misa'!$C$2:$D$74,2,0)</f>
        <v>MNH250</v>
      </c>
      <c r="M61" s="2">
        <v>46000</v>
      </c>
      <c r="N61" t="s">
        <v>119</v>
      </c>
      <c r="O61" t="str">
        <f t="shared" si="1"/>
        <v>0013990</v>
      </c>
      <c r="P61" t="str">
        <f t="shared" si="1"/>
        <v>0013990</v>
      </c>
      <c r="Q61" s="3">
        <f>VLOOKUP(B61,[2]Sheet1!$A:$J,10,0)</f>
        <v>44610</v>
      </c>
      <c r="R61" t="s">
        <v>120</v>
      </c>
      <c r="S61" t="str">
        <f t="shared" si="5"/>
        <v xml:space="preserve">WM+ HPG </v>
      </c>
      <c r="T61" s="11" t="s">
        <v>5631</v>
      </c>
      <c r="U61" s="10" t="s">
        <v>7096</v>
      </c>
      <c r="V61" t="e">
        <f>VLOOKUP(T61,[3]Sheet1!$B$4:$C$1093,2,0)</f>
        <v>#N/A</v>
      </c>
      <c r="W61" s="10" t="s">
        <v>7065</v>
      </c>
      <c r="X61" t="str">
        <f t="shared" si="2"/>
        <v>WINCOMHAIPHONG</v>
      </c>
    </row>
    <row r="62" spans="1:24" x14ac:dyDescent="0.2">
      <c r="A62" t="s">
        <v>0</v>
      </c>
      <c r="B62" t="s">
        <v>121</v>
      </c>
      <c r="C62" t="s">
        <v>74</v>
      </c>
      <c r="D62" t="s">
        <v>3</v>
      </c>
      <c r="E62" s="2">
        <v>222116</v>
      </c>
      <c r="F62" s="5">
        <v>244327.6</v>
      </c>
      <c r="G62" s="2">
        <v>2</v>
      </c>
      <c r="H62" t="s">
        <v>4</v>
      </c>
      <c r="I62" t="s">
        <v>75</v>
      </c>
      <c r="J62" t="str">
        <f t="shared" si="0"/>
        <v>Gà muối gói 500g</v>
      </c>
      <c r="K62" s="6" t="str">
        <f>VLOOKUP(J62,'[1]Mã Misa'!$B$2:$D$74,2,0)</f>
        <v>Gà muối 500g</v>
      </c>
      <c r="L62" s="6" t="str">
        <f>VLOOKUP(K62,'[1]Mã Misa'!$C$2:$D$74,2,0)</f>
        <v>GM500</v>
      </c>
      <c r="M62" s="2">
        <v>111058</v>
      </c>
      <c r="N62" t="s">
        <v>122</v>
      </c>
      <c r="O62" t="str">
        <f t="shared" si="1"/>
        <v>0185674</v>
      </c>
      <c r="P62" t="str">
        <f t="shared" si="1"/>
        <v>0185674</v>
      </c>
      <c r="Q62" s="3">
        <f>VLOOKUP(B62,[2]Sheet1!$A:$J,10,0)</f>
        <v>44610</v>
      </c>
      <c r="R62" t="s">
        <v>123</v>
      </c>
      <c r="S62" t="str">
        <f t="shared" si="5"/>
        <v xml:space="preserve">WM+ HNI </v>
      </c>
      <c r="T62" s="11" t="s">
        <v>5632</v>
      </c>
      <c r="V62" t="e">
        <f>VLOOKUP(T62,[3]Sheet1!$B$4:$C$1093,2,0)</f>
        <v>#N/A</v>
      </c>
      <c r="W62" s="10" t="s">
        <v>7054</v>
      </c>
      <c r="X62" t="str">
        <f t="shared" si="2"/>
        <v>WINCOMHANOI</v>
      </c>
    </row>
    <row r="63" spans="1:24" x14ac:dyDescent="0.2">
      <c r="A63" t="s">
        <v>0</v>
      </c>
      <c r="B63" t="s">
        <v>124</v>
      </c>
      <c r="C63" t="s">
        <v>17</v>
      </c>
      <c r="D63" t="s">
        <v>18</v>
      </c>
      <c r="E63" s="2">
        <v>105400</v>
      </c>
      <c r="F63" s="5">
        <v>113832.00000000001</v>
      </c>
      <c r="G63" s="2">
        <v>1</v>
      </c>
      <c r="H63" t="s">
        <v>4</v>
      </c>
      <c r="I63" t="s">
        <v>19</v>
      </c>
      <c r="J63" t="str">
        <f t="shared" si="0"/>
        <v>_Đùi gà sốt cay 500g</v>
      </c>
      <c r="K63" s="6" t="str">
        <f>VLOOKUP(J63,'[1]Mã Misa'!$B$2:$D$74,2,0)</f>
        <v>Đùi gà sốt cay 500g</v>
      </c>
      <c r="L63" s="6" t="str">
        <f>VLOOKUP(K63,'[1]Mã Misa'!$C$2:$D$74,2,0)</f>
        <v>DGSC500</v>
      </c>
      <c r="M63" s="2">
        <v>105400</v>
      </c>
      <c r="N63" t="s">
        <v>125</v>
      </c>
      <c r="O63" t="str">
        <f t="shared" si="1"/>
        <v>0185706</v>
      </c>
      <c r="P63" t="str">
        <f t="shared" si="1"/>
        <v>0185706</v>
      </c>
      <c r="Q63" s="3">
        <f>VLOOKUP(B63,[2]Sheet1!$A:$J,10,0)</f>
        <v>44610</v>
      </c>
      <c r="R63" t="s">
        <v>126</v>
      </c>
      <c r="S63" t="str">
        <f t="shared" si="5"/>
        <v xml:space="preserve">WM+ HNI </v>
      </c>
      <c r="T63" s="11" t="s">
        <v>5633</v>
      </c>
      <c r="V63" t="e">
        <f>VLOOKUP(T63,[3]Sheet1!$B$4:$C$1093,2,0)</f>
        <v>#N/A</v>
      </c>
      <c r="W63" s="10" t="s">
        <v>7061</v>
      </c>
      <c r="X63" t="str">
        <f t="shared" si="2"/>
        <v>WINCOMHANOI</v>
      </c>
    </row>
    <row r="64" spans="1:24" x14ac:dyDescent="0.2">
      <c r="A64" t="s">
        <v>0</v>
      </c>
      <c r="B64" t="s">
        <v>124</v>
      </c>
      <c r="C64" t="s">
        <v>13</v>
      </c>
      <c r="D64" t="s">
        <v>18</v>
      </c>
      <c r="E64" s="2">
        <v>59400</v>
      </c>
      <c r="F64" s="5">
        <v>64152.000000000007</v>
      </c>
      <c r="G64" s="2">
        <v>1</v>
      </c>
      <c r="H64" t="s">
        <v>4</v>
      </c>
      <c r="I64" t="s">
        <v>14</v>
      </c>
      <c r="J64" t="str">
        <f t="shared" si="0"/>
        <v>_Giò lụa 250g</v>
      </c>
      <c r="K64" s="6" t="str">
        <f>VLOOKUP(J64,'[1]Mã Misa'!$B$2:$D$74,2,0)</f>
        <v>Giò lụa 250g</v>
      </c>
      <c r="L64" s="6" t="str">
        <f>VLOOKUP(K64,'[1]Mã Misa'!$C$2:$D$74,2,0)</f>
        <v>GL250</v>
      </c>
      <c r="M64" s="2">
        <v>59400</v>
      </c>
      <c r="N64" t="s">
        <v>125</v>
      </c>
      <c r="O64" t="str">
        <f t="shared" si="1"/>
        <v>0185706</v>
      </c>
      <c r="P64" t="str">
        <f t="shared" si="1"/>
        <v>0185706</v>
      </c>
      <c r="Q64" s="3">
        <f>VLOOKUP(B64,[2]Sheet1!$A:$J,10,0)</f>
        <v>44610</v>
      </c>
      <c r="R64" t="s">
        <v>126</v>
      </c>
      <c r="S64" t="str">
        <f t="shared" si="5"/>
        <v xml:space="preserve">WM+ HNI </v>
      </c>
      <c r="T64" s="11" t="s">
        <v>5633</v>
      </c>
      <c r="V64" t="e">
        <f>VLOOKUP(T64,[3]Sheet1!$B$4:$C$1093,2,0)</f>
        <v>#N/A</v>
      </c>
      <c r="W64" s="10" t="s">
        <v>7079</v>
      </c>
      <c r="X64" t="str">
        <f t="shared" si="2"/>
        <v>WINCOMHANOI</v>
      </c>
    </row>
    <row r="65" spans="1:24" x14ac:dyDescent="0.2">
      <c r="A65" t="s">
        <v>0</v>
      </c>
      <c r="B65" t="s">
        <v>124</v>
      </c>
      <c r="C65" t="s">
        <v>15</v>
      </c>
      <c r="D65" t="s">
        <v>18</v>
      </c>
      <c r="E65" s="2">
        <v>46000</v>
      </c>
      <c r="F65" s="5">
        <v>49680</v>
      </c>
      <c r="G65" s="2">
        <v>1</v>
      </c>
      <c r="H65" t="s">
        <v>4</v>
      </c>
      <c r="I65" t="s">
        <v>16</v>
      </c>
      <c r="J65" t="str">
        <f t="shared" si="0"/>
        <v>Mộc nấm hương gói 250g</v>
      </c>
      <c r="K65" s="6" t="str">
        <f>VLOOKUP(J65,'[1]Mã Misa'!$B$2:$D$74,2,0)</f>
        <v>Mộc Nấm Hương 250g</v>
      </c>
      <c r="L65" s="6" t="str">
        <f>VLOOKUP(K65,'[1]Mã Misa'!$C$2:$D$74,2,0)</f>
        <v>MNH250</v>
      </c>
      <c r="M65" s="2">
        <v>46000</v>
      </c>
      <c r="N65" t="s">
        <v>125</v>
      </c>
      <c r="O65" t="str">
        <f t="shared" si="1"/>
        <v>0185706</v>
      </c>
      <c r="P65" t="str">
        <f t="shared" si="1"/>
        <v>0185706</v>
      </c>
      <c r="Q65" s="3">
        <f>VLOOKUP(B65,[2]Sheet1!$A:$J,10,0)</f>
        <v>44610</v>
      </c>
      <c r="R65" t="s">
        <v>126</v>
      </c>
      <c r="S65" t="str">
        <f t="shared" si="5"/>
        <v xml:space="preserve">WM+ HNI </v>
      </c>
      <c r="T65" s="11" t="s">
        <v>5633</v>
      </c>
      <c r="V65" t="e">
        <f>VLOOKUP(T65,[3]Sheet1!$B$4:$C$1093,2,0)</f>
        <v>#N/A</v>
      </c>
      <c r="X65" t="str">
        <f t="shared" si="2"/>
        <v>WINCOMHANOI</v>
      </c>
    </row>
    <row r="66" spans="1:24" x14ac:dyDescent="0.2">
      <c r="A66" t="s">
        <v>0</v>
      </c>
      <c r="B66" t="s">
        <v>127</v>
      </c>
      <c r="C66" t="s">
        <v>23</v>
      </c>
      <c r="D66" t="s">
        <v>18</v>
      </c>
      <c r="E66" s="2">
        <v>70950</v>
      </c>
      <c r="F66" s="5">
        <v>76626</v>
      </c>
      <c r="G66" s="2">
        <v>1</v>
      </c>
      <c r="H66" t="s">
        <v>4</v>
      </c>
      <c r="I66" t="s">
        <v>24</v>
      </c>
      <c r="J66" t="str">
        <f t="shared" si="0"/>
        <v>_Chả nướng 300g</v>
      </c>
      <c r="K66" s="6" t="str">
        <f>VLOOKUP(J66,'[1]Mã Misa'!$B$2:$D$74,2,0)</f>
        <v>Chả nướng 300g</v>
      </c>
      <c r="L66" s="6" t="str">
        <f>VLOOKUP(K66,'[1]Mã Misa'!$C$2:$D$74,2,0)</f>
        <v>CN300</v>
      </c>
      <c r="M66" s="2">
        <v>70950</v>
      </c>
      <c r="N66" t="s">
        <v>128</v>
      </c>
      <c r="O66" t="str">
        <f t="shared" si="1"/>
        <v>0016095</v>
      </c>
      <c r="P66" t="str">
        <f t="shared" si="1"/>
        <v>0016095</v>
      </c>
      <c r="Q66" s="3">
        <f>VLOOKUP(B66,[2]Sheet1!$A:$J,10,0)</f>
        <v>44610</v>
      </c>
      <c r="R66" t="s">
        <v>129</v>
      </c>
      <c r="S66" t="str">
        <f t="shared" si="5"/>
        <v xml:space="preserve">WM+ QNH </v>
      </c>
      <c r="T66" s="11" t="s">
        <v>5634</v>
      </c>
      <c r="V66" t="e">
        <f>VLOOKUP(T66,[3]Sheet1!$B$4:$C$1093,2,0)</f>
        <v>#N/A</v>
      </c>
      <c r="X66" t="str">
        <f t="shared" si="2"/>
        <v>WINCOMQUANGNINH</v>
      </c>
    </row>
    <row r="67" spans="1:24" x14ac:dyDescent="0.2">
      <c r="A67" t="s">
        <v>0</v>
      </c>
      <c r="B67" t="s">
        <v>127</v>
      </c>
      <c r="C67" t="s">
        <v>48</v>
      </c>
      <c r="D67" t="s">
        <v>18</v>
      </c>
      <c r="E67" s="2">
        <v>148500</v>
      </c>
      <c r="F67" s="5">
        <v>160380</v>
      </c>
      <c r="G67" s="2">
        <v>2</v>
      </c>
      <c r="H67" t="s">
        <v>4</v>
      </c>
      <c r="I67" t="s">
        <v>49</v>
      </c>
      <c r="J67" t="str">
        <f t="shared" si="0"/>
        <v>_Chả cốm 300g</v>
      </c>
      <c r="K67" s="6" t="str">
        <f>VLOOKUP(J67,'[1]Mã Misa'!$B$2:$D$74,2,0)</f>
        <v>Chả cốm 300g</v>
      </c>
      <c r="L67" s="6" t="str">
        <f>VLOOKUP(K67,'[1]Mã Misa'!$C$2:$D$74,2,0)</f>
        <v>CC300</v>
      </c>
      <c r="M67" s="2">
        <v>74250</v>
      </c>
      <c r="N67" t="s">
        <v>128</v>
      </c>
      <c r="O67" t="str">
        <f t="shared" si="1"/>
        <v>0016095</v>
      </c>
      <c r="P67" t="str">
        <f t="shared" si="1"/>
        <v>0016095</v>
      </c>
      <c r="Q67" s="3">
        <f>VLOOKUP(B67,[2]Sheet1!$A:$J,10,0)</f>
        <v>44610</v>
      </c>
      <c r="R67" t="s">
        <v>129</v>
      </c>
      <c r="S67" t="str">
        <f t="shared" si="5"/>
        <v xml:space="preserve">WM+ QNH </v>
      </c>
      <c r="T67" s="11" t="s">
        <v>5634</v>
      </c>
      <c r="V67" t="e">
        <f>VLOOKUP(T67,[3]Sheet1!$B$4:$C$1093,2,0)</f>
        <v>#N/A</v>
      </c>
      <c r="X67" t="str">
        <f t="shared" si="2"/>
        <v>WINCOMQUANGNINH</v>
      </c>
    </row>
    <row r="68" spans="1:24" x14ac:dyDescent="0.2">
      <c r="A68" t="s">
        <v>0</v>
      </c>
      <c r="B68" t="s">
        <v>130</v>
      </c>
      <c r="C68" t="s">
        <v>8</v>
      </c>
      <c r="D68" t="s">
        <v>18</v>
      </c>
      <c r="E68" s="2">
        <v>50182</v>
      </c>
      <c r="F68" s="5">
        <v>54196.560000000005</v>
      </c>
      <c r="G68" s="2">
        <v>1</v>
      </c>
      <c r="H68" t="s">
        <v>4</v>
      </c>
      <c r="I68" t="s">
        <v>9</v>
      </c>
      <c r="J68" t="str">
        <f t="shared" ref="J68:J131" si="6">MID(I68,10,26)</f>
        <v>Giò tai lưỡi xào gói 250g</v>
      </c>
      <c r="K68" s="6" t="str">
        <f>VLOOKUP(J68,'[1]Mã Misa'!$B$2:$D$74,2,0)</f>
        <v>Giò Tai Lưỡi Xào 250g</v>
      </c>
      <c r="L68" s="6" t="str">
        <f>VLOOKUP(K68,'[1]Mã Misa'!$C$2:$D$74,2,0)</f>
        <v>GTLX250G</v>
      </c>
      <c r="M68" s="2">
        <v>50182</v>
      </c>
      <c r="N68" t="s">
        <v>131</v>
      </c>
      <c r="O68" t="str">
        <f t="shared" ref="O68:P131" si="7">RIGHT(N68,7)</f>
        <v>0001311</v>
      </c>
      <c r="P68" t="str">
        <f t="shared" si="7"/>
        <v>0001311</v>
      </c>
      <c r="Q68" s="3">
        <f>VLOOKUP(B68,[2]Sheet1!$A:$J,10,0)</f>
        <v>44610</v>
      </c>
      <c r="R68" t="s">
        <v>132</v>
      </c>
      <c r="S68" t="str">
        <f t="shared" si="5"/>
        <v xml:space="preserve">WM+ STG </v>
      </c>
      <c r="T68" s="11" t="s">
        <v>5635</v>
      </c>
      <c r="V68" t="e">
        <f>VLOOKUP(T68,[3]Sheet1!$B$4:$C$1093,2,0)</f>
        <v>#N/A</v>
      </c>
      <c r="X68" t="str">
        <f t="shared" ref="X68:X131" si="8">IF(ISNUMBER(SEARCH($U$3,S68)),"WINCOMHANOI",IF(ISNUMBER(SEARCH($U$4,S68)),"WINCOMHOCHIMINH",IF(ISNUMBER(SEARCH($U$5,S68)),"WINCOMDANANG",IF(ISNUMBER(SEARCH($U$6,S68)),"WINCOMHAIDUONG",IF(ISNUMBER(SEARCH($U$7,S68)),"WINCOMQUANGNINH",IF(ISNUMBER(SEARCH($U$8,S68)),"WINCOMHAIPHONG",IF(ISNUMBER(SEARCH($U$9,S68)),"WINCOMBACGIANG",IF(ISNUMBER(SEARCH($U$10,S68)),"WINCOMBACNINH",IF(ISNUMBER(SEARCH($U$11,S68)),"WINCOMPHUTHO",IF(ISNUMBER(SEARCH($U$12,S68)),"WINCOMHATINH",IF(ISNUMBER(SEARCH($U$13,S68)),"WINCOMTHAINGUYEN",IF(ISNUMBER(SEARCH($U$14,S68)),"WINCOMKHANHHOA",IF(ISNUMBER(SEARCH($U$15,S68)),"WINCOMHUNGYEN",IF(ISNUMBER(SEARCH($U$16,S68)),"WINCOMNGHEAN",IF(ISNUMBER(SEARCH($U$17,S68)),"WINCOMLAOCAI",IF(ISNUMBER(SEARCH($U$18,S68)),"WINCOMVUNGTAU",IF(ISNUMBER(SEARCH($U$19,S68)),"WINCOMBINHDUONG",IF(ISNUMBER(SEARCH($U$20,S68)),"WINCOMKIENGIANG",IF(ISNUMBER(SEARCH($U$21,S68)),"WINCOMHANAM",IF(ISNUMBER(SEARCH($U$22,S68)),"WINCOMNAMDINH",IF(ISNUMBER(SEARCH($U$23,S68)),"WINCOMLANGSON",IF(ISNUMBER(SEARCH($U$24,S68)),"WINCOMTHANHHOA",IF(ISNUMBER(SEARCH($U$25,S68)),"WINCOMYENBAI",IF(ISNUMBER(SEARCH($U$26,S68)),"WINCOMTUYENQUANG",IF(ISNUMBER(SEARCH($U$27,S68)),"WINCOMHUE",IF(ISNUMBER(SEARCH($U$28,S68)),"WINCOMQUANGNAM",IF(ISNUMBER(SEARCH($U$29,S68)),"WINCOMVINHPHUC",IF(ISNUMBER(SEARCH($U$30,S68)),"WINCOMHAGIANG",IF(ISNUMBER(SEARCH($U$31,S68)),"WINCOMNINHBINH",IF(ISNUMBER(SEARCH($U$32,S68)),"WINCOMTRAVINH",IF(ISNUMBER(SEARCH($U$33,S68)),"WINCOMCANTHO",IF(ISNUMBER(SEARCH($U$34,S68)),"WINCOMBENTRE",IF(ISNUMBER(SEARCH($U$35,S68)),"WINCOMCAMAU",IF(ISNUMBER(SEARCH($U$36,S68)),"WINCOMANGIANG",IF(ISNUMBER(SEARCH($U$37,S68)),"WINCOMNINHTHUAN",IF(ISNUMBER(SEARCH($U$38,S68)),"WINCOMTHAIBINH",IF(ISNUMBER(SEARCH($U$39,S68)),"WINCOMGIALAI",IF(ISNUMBER(SEARCH($U$40,S68)),"WINCOMHOABINH",IF(ISNUMBER(SEARCH($U$41,S68)),"WINCOMQUANGNGAI",IF(ISNUMBER(SEARCH($U$42,S68)),"WINCOMBINHTHUAN",IF(ISNUMBER(SEARCH($U$43,S68)),"WINCOMDAKLAK",IF(ISNUMBER(SEARCH($U$44,S68)),"WINCOMSOCTRANG",IF(ISNUMBER(SEARCH($U$45,S68)),"WINCOMSONLA",IF(ISNUMBER(SEARCH($U$46,S68)),"WINCOMKONTUM",IF(ISNUMBER(SEARCH($U$47,S68)),"WINCOMPHUYEN",IF(ISNUMBER(SEARCH($U$48,S68)),"WINCOMQUANGTRI",IF(ISNUMBER(SEARCH($U$49,S68)),"WINCOMBINHDINH",IF(ISNUMBER(SEARCH($U$50,S68)),"WINCOMCAOBANG",IF(ISNUMBER(SEARCH($U$51,S68)),"WINCOMQUANGBINH",IF(ISNUMBER(SEARCH($U$52,S68)),"WINCOMLAMDONG",IF(ISNUMBER(SEARCH($U$53,S68)),"WINCOMVINHLONG",IF(ISNUMBER(SEARCH($U$54,S68)),"WINCOMDONGTHAP",IF(ISNUMBER(SEARCH($U$55,S68)),"WINCOMTIENGIANG",IF(ISNUMBER(SEARCH($U$56,S68)),"WINCOMQUANGNINH",IF(ISNUMBER(SEARCH($U$57,S68)),"WINCOMDONGNAI",IF(ISNUMBER(SEARCH($U$58,S68)),"WINCOMTUYHOA",IF(ISNUMBER(SEARCH($U$59,S68)),"WINCOMLONGAN",IF(ISNUMBER(SEARCH($U$60,S68)),"WINCOMBACLIEU",IF(ISNUMBER(SEARCH($U$61,S68)),0)))))))))))))))))))))))))))))))))))))))))))))))))))))))))))</f>
        <v>WINCOMSOCTRANG</v>
      </c>
    </row>
    <row r="69" spans="1:24" x14ac:dyDescent="0.2">
      <c r="A69" t="s">
        <v>0</v>
      </c>
      <c r="B69" t="s">
        <v>133</v>
      </c>
      <c r="C69" t="s">
        <v>29</v>
      </c>
      <c r="D69" t="s">
        <v>18</v>
      </c>
      <c r="E69" s="2">
        <v>407956</v>
      </c>
      <c r="F69" s="5">
        <v>440592.48000000004</v>
      </c>
      <c r="G69" s="2">
        <v>4</v>
      </c>
      <c r="H69" t="s">
        <v>4</v>
      </c>
      <c r="I69" t="s">
        <v>30</v>
      </c>
      <c r="J69" t="str">
        <f t="shared" si="6"/>
        <v>Giò tai nấm hương 500g</v>
      </c>
      <c r="K69" s="6" t="str">
        <f>VLOOKUP(J69,'[1]Mã Misa'!$B$2:$D$74,2,0)</f>
        <v>Giò tai nấm hương 500g</v>
      </c>
      <c r="L69" s="6" t="str">
        <f>VLOOKUP(K69,'[1]Mã Misa'!$C$2:$D$74,2,0)</f>
        <v>GTNH500</v>
      </c>
      <c r="M69" s="2">
        <v>101989</v>
      </c>
      <c r="N69" t="s">
        <v>134</v>
      </c>
      <c r="O69" t="str">
        <f t="shared" si="7"/>
        <v>0185883</v>
      </c>
      <c r="P69" t="str">
        <f t="shared" si="7"/>
        <v>0185883</v>
      </c>
      <c r="Q69" s="3">
        <f>VLOOKUP(B69,[2]Sheet1!$A:$J,10,0)</f>
        <v>44610</v>
      </c>
      <c r="R69" t="s">
        <v>135</v>
      </c>
      <c r="S69" t="str">
        <f t="shared" si="5"/>
        <v xml:space="preserve">WM+ HNI </v>
      </c>
      <c r="T69" s="11" t="s">
        <v>5636</v>
      </c>
      <c r="V69" t="e">
        <f>VLOOKUP(T69,[3]Sheet1!$B$4:$C$1093,2,0)</f>
        <v>#N/A</v>
      </c>
      <c r="X69" t="str">
        <f t="shared" si="8"/>
        <v>WINCOMHANOI</v>
      </c>
    </row>
    <row r="70" spans="1:24" x14ac:dyDescent="0.2">
      <c r="A70" t="s">
        <v>0</v>
      </c>
      <c r="B70" t="s">
        <v>136</v>
      </c>
      <c r="C70" t="s">
        <v>48</v>
      </c>
      <c r="D70" t="s">
        <v>18</v>
      </c>
      <c r="E70" s="2">
        <v>74250</v>
      </c>
      <c r="F70" s="5">
        <v>80190</v>
      </c>
      <c r="G70" s="2">
        <v>1</v>
      </c>
      <c r="H70" t="s">
        <v>4</v>
      </c>
      <c r="I70" t="s">
        <v>49</v>
      </c>
      <c r="J70" t="str">
        <f t="shared" si="6"/>
        <v>_Chả cốm 300g</v>
      </c>
      <c r="K70" s="6" t="str">
        <f>VLOOKUP(J70,'[1]Mã Misa'!$B$2:$D$74,2,0)</f>
        <v>Chả cốm 300g</v>
      </c>
      <c r="L70" s="6" t="str">
        <f>VLOOKUP(K70,'[1]Mã Misa'!$C$2:$D$74,2,0)</f>
        <v>CC300</v>
      </c>
      <c r="M70" s="2">
        <v>74250</v>
      </c>
      <c r="N70" t="s">
        <v>137</v>
      </c>
      <c r="O70" t="str">
        <f t="shared" si="7"/>
        <v>0185920</v>
      </c>
      <c r="P70" t="str">
        <f t="shared" si="7"/>
        <v>0185920</v>
      </c>
      <c r="Q70" s="3">
        <f>VLOOKUP(B70,[2]Sheet1!$A:$J,10,0)</f>
        <v>44610</v>
      </c>
      <c r="R70" t="s">
        <v>138</v>
      </c>
      <c r="S70" t="str">
        <f t="shared" si="5"/>
        <v xml:space="preserve">WM+ HNI </v>
      </c>
      <c r="T70" s="11" t="s">
        <v>5637</v>
      </c>
      <c r="V70" t="e">
        <f>VLOOKUP(T70,[3]Sheet1!$B$4:$C$1093,2,0)</f>
        <v>#N/A</v>
      </c>
      <c r="X70" t="str">
        <f t="shared" si="8"/>
        <v>WINCOMHANOI</v>
      </c>
    </row>
    <row r="71" spans="1:24" x14ac:dyDescent="0.2">
      <c r="A71" t="s">
        <v>0</v>
      </c>
      <c r="B71" t="s">
        <v>139</v>
      </c>
      <c r="C71" t="s">
        <v>17</v>
      </c>
      <c r="D71" t="s">
        <v>18</v>
      </c>
      <c r="E71" s="2">
        <v>210800</v>
      </c>
      <c r="F71" s="5">
        <v>227664.00000000003</v>
      </c>
      <c r="G71" s="2">
        <v>2</v>
      </c>
      <c r="H71" t="s">
        <v>4</v>
      </c>
      <c r="I71" t="s">
        <v>19</v>
      </c>
      <c r="J71" t="str">
        <f t="shared" si="6"/>
        <v>_Đùi gà sốt cay 500g</v>
      </c>
      <c r="K71" s="6" t="str">
        <f>VLOOKUP(J71,'[1]Mã Misa'!$B$2:$D$74,2,0)</f>
        <v>Đùi gà sốt cay 500g</v>
      </c>
      <c r="L71" s="6" t="str">
        <f>VLOOKUP(K71,'[1]Mã Misa'!$C$2:$D$74,2,0)</f>
        <v>DGSC500</v>
      </c>
      <c r="M71" s="2">
        <v>105400</v>
      </c>
      <c r="N71" t="s">
        <v>140</v>
      </c>
      <c r="O71" t="str">
        <f t="shared" si="7"/>
        <v>0004238</v>
      </c>
      <c r="P71" t="str">
        <f t="shared" si="7"/>
        <v>0004238</v>
      </c>
      <c r="Q71" s="3">
        <f>VLOOKUP(B71,[2]Sheet1!$A:$J,10,0)</f>
        <v>44610</v>
      </c>
      <c r="R71" t="s">
        <v>141</v>
      </c>
      <c r="S71" t="str">
        <f t="shared" si="5"/>
        <v xml:space="preserve">WM+ HDG </v>
      </c>
      <c r="T71" s="11" t="s">
        <v>5638</v>
      </c>
      <c r="V71" t="e">
        <f>VLOOKUP(T71,[3]Sheet1!$B$4:$C$1093,2,0)</f>
        <v>#N/A</v>
      </c>
      <c r="X71" t="str">
        <f t="shared" si="8"/>
        <v>WINCOMHAIDUONG</v>
      </c>
    </row>
    <row r="72" spans="1:24" x14ac:dyDescent="0.2">
      <c r="A72" t="s">
        <v>0</v>
      </c>
      <c r="B72" t="s">
        <v>139</v>
      </c>
      <c r="C72" t="s">
        <v>41</v>
      </c>
      <c r="D72" t="s">
        <v>18</v>
      </c>
      <c r="E72" s="2">
        <v>181500</v>
      </c>
      <c r="F72" s="5">
        <v>196020</v>
      </c>
      <c r="G72" s="2">
        <v>2</v>
      </c>
      <c r="H72" t="s">
        <v>4</v>
      </c>
      <c r="I72" t="s">
        <v>42</v>
      </c>
      <c r="J72" t="str">
        <f t="shared" si="6"/>
        <v>_Chân gà sốt cay 400g</v>
      </c>
      <c r="K72" s="6" t="str">
        <f>VLOOKUP(J72,'[1]Mã Misa'!$B$2:$D$74,2,0)</f>
        <v>Chân gà sốt cay 400g</v>
      </c>
      <c r="L72" s="6" t="str">
        <f>VLOOKUP(K72,'[1]Mã Misa'!$C$2:$D$74,2,0)</f>
        <v>CGSC400</v>
      </c>
      <c r="M72" s="2">
        <v>90750</v>
      </c>
      <c r="N72" t="s">
        <v>140</v>
      </c>
      <c r="O72" t="str">
        <f t="shared" si="7"/>
        <v>0004238</v>
      </c>
      <c r="P72" t="str">
        <f t="shared" si="7"/>
        <v>0004238</v>
      </c>
      <c r="Q72" s="3">
        <f>VLOOKUP(B72,[2]Sheet1!$A:$J,10,0)</f>
        <v>44610</v>
      </c>
      <c r="R72" t="s">
        <v>141</v>
      </c>
      <c r="S72" t="str">
        <f t="shared" si="5"/>
        <v xml:space="preserve">WM+ HDG </v>
      </c>
      <c r="T72" s="11" t="s">
        <v>5638</v>
      </c>
      <c r="V72" t="e">
        <f>VLOOKUP(T72,[3]Sheet1!$B$4:$C$1093,2,0)</f>
        <v>#N/A</v>
      </c>
      <c r="X72" t="str">
        <f t="shared" si="8"/>
        <v>WINCOMHAIDUONG</v>
      </c>
    </row>
    <row r="73" spans="1:24" x14ac:dyDescent="0.2">
      <c r="A73" t="s">
        <v>0</v>
      </c>
      <c r="B73" t="s">
        <v>142</v>
      </c>
      <c r="C73" t="s">
        <v>29</v>
      </c>
      <c r="D73" t="s">
        <v>18</v>
      </c>
      <c r="E73" s="2">
        <v>509945</v>
      </c>
      <c r="F73" s="5">
        <v>550740.60000000009</v>
      </c>
      <c r="G73" s="2">
        <v>5</v>
      </c>
      <c r="H73" t="s">
        <v>4</v>
      </c>
      <c r="I73" t="s">
        <v>30</v>
      </c>
      <c r="J73" t="str">
        <f t="shared" si="6"/>
        <v>Giò tai nấm hương 500g</v>
      </c>
      <c r="K73" s="6" t="str">
        <f>VLOOKUP(J73,'[1]Mã Misa'!$B$2:$D$74,2,0)</f>
        <v>Giò tai nấm hương 500g</v>
      </c>
      <c r="L73" s="6" t="str">
        <f>VLOOKUP(K73,'[1]Mã Misa'!$C$2:$D$74,2,0)</f>
        <v>GTNH500</v>
      </c>
      <c r="M73" s="2">
        <v>101989</v>
      </c>
      <c r="N73" t="s">
        <v>143</v>
      </c>
      <c r="O73" t="str">
        <f t="shared" si="7"/>
        <v>0186010</v>
      </c>
      <c r="P73" t="str">
        <f t="shared" si="7"/>
        <v>0186010</v>
      </c>
      <c r="Q73" s="3">
        <f>VLOOKUP(B73,[2]Sheet1!$A:$J,10,0)</f>
        <v>44610</v>
      </c>
      <c r="R73" t="s">
        <v>144</v>
      </c>
      <c r="S73" t="str">
        <f t="shared" si="5"/>
        <v xml:space="preserve">WM+ HNI </v>
      </c>
      <c r="T73" s="11" t="s">
        <v>5639</v>
      </c>
      <c r="V73" t="e">
        <f>VLOOKUP(T73,[3]Sheet1!$B$4:$C$1093,2,0)</f>
        <v>#N/A</v>
      </c>
      <c r="X73" t="str">
        <f t="shared" si="8"/>
        <v>WINCOMHANOI</v>
      </c>
    </row>
    <row r="74" spans="1:24" x14ac:dyDescent="0.2">
      <c r="A74" t="s">
        <v>0</v>
      </c>
      <c r="B74" t="s">
        <v>142</v>
      </c>
      <c r="C74" t="s">
        <v>48</v>
      </c>
      <c r="D74" t="s">
        <v>18</v>
      </c>
      <c r="E74" s="2">
        <v>222750</v>
      </c>
      <c r="F74" s="5">
        <v>240570.00000000003</v>
      </c>
      <c r="G74" s="2">
        <v>3</v>
      </c>
      <c r="H74" t="s">
        <v>4</v>
      </c>
      <c r="I74" t="s">
        <v>49</v>
      </c>
      <c r="J74" t="str">
        <f t="shared" si="6"/>
        <v>_Chả cốm 300g</v>
      </c>
      <c r="K74" s="6" t="str">
        <f>VLOOKUP(J74,'[1]Mã Misa'!$B$2:$D$74,2,0)</f>
        <v>Chả cốm 300g</v>
      </c>
      <c r="L74" s="6" t="str">
        <f>VLOOKUP(K74,'[1]Mã Misa'!$C$2:$D$74,2,0)</f>
        <v>CC300</v>
      </c>
      <c r="M74" s="2">
        <v>74250</v>
      </c>
      <c r="N74" t="s">
        <v>143</v>
      </c>
      <c r="O74" t="str">
        <f t="shared" si="7"/>
        <v>0186010</v>
      </c>
      <c r="P74" t="str">
        <f t="shared" si="7"/>
        <v>0186010</v>
      </c>
      <c r="Q74" s="3">
        <f>VLOOKUP(B74,[2]Sheet1!$A:$J,10,0)</f>
        <v>44610</v>
      </c>
      <c r="R74" t="s">
        <v>144</v>
      </c>
      <c r="S74" t="str">
        <f t="shared" si="5"/>
        <v xml:space="preserve">WM+ HNI </v>
      </c>
      <c r="T74" s="11" t="s">
        <v>5639</v>
      </c>
      <c r="V74" t="e">
        <f>VLOOKUP(T74,[3]Sheet1!$B$4:$C$1093,2,0)</f>
        <v>#N/A</v>
      </c>
      <c r="X74" t="str">
        <f t="shared" si="8"/>
        <v>WINCOMHANOI</v>
      </c>
    </row>
    <row r="75" spans="1:24" x14ac:dyDescent="0.2">
      <c r="A75" t="s">
        <v>0</v>
      </c>
      <c r="B75" t="s">
        <v>142</v>
      </c>
      <c r="C75" t="s">
        <v>15</v>
      </c>
      <c r="D75" t="s">
        <v>18</v>
      </c>
      <c r="E75" s="2">
        <v>46000</v>
      </c>
      <c r="F75" s="5">
        <v>49680</v>
      </c>
      <c r="G75" s="2">
        <v>1</v>
      </c>
      <c r="H75" t="s">
        <v>4</v>
      </c>
      <c r="I75" t="s">
        <v>16</v>
      </c>
      <c r="J75" t="str">
        <f t="shared" si="6"/>
        <v>Mộc nấm hương gói 250g</v>
      </c>
      <c r="K75" s="6" t="str">
        <f>VLOOKUP(J75,'[1]Mã Misa'!$B$2:$D$74,2,0)</f>
        <v>Mộc Nấm Hương 250g</v>
      </c>
      <c r="L75" s="6" t="str">
        <f>VLOOKUP(K75,'[1]Mã Misa'!$C$2:$D$74,2,0)</f>
        <v>MNH250</v>
      </c>
      <c r="M75" s="2">
        <v>46000</v>
      </c>
      <c r="N75" t="s">
        <v>143</v>
      </c>
      <c r="O75" t="str">
        <f t="shared" si="7"/>
        <v>0186010</v>
      </c>
      <c r="P75" t="str">
        <f t="shared" si="7"/>
        <v>0186010</v>
      </c>
      <c r="Q75" s="3">
        <f>VLOOKUP(B75,[2]Sheet1!$A:$J,10,0)</f>
        <v>44610</v>
      </c>
      <c r="R75" t="s">
        <v>144</v>
      </c>
      <c r="S75" t="str">
        <f t="shared" si="5"/>
        <v xml:space="preserve">WM+ HNI </v>
      </c>
      <c r="T75" s="11" t="s">
        <v>5639</v>
      </c>
      <c r="V75" t="e">
        <f>VLOOKUP(T75,[3]Sheet1!$B$4:$C$1093,2,0)</f>
        <v>#N/A</v>
      </c>
      <c r="X75" t="str">
        <f t="shared" si="8"/>
        <v>WINCOMHANOI</v>
      </c>
    </row>
    <row r="76" spans="1:24" x14ac:dyDescent="0.2">
      <c r="A76" t="s">
        <v>0</v>
      </c>
      <c r="B76" t="s">
        <v>142</v>
      </c>
      <c r="C76" t="s">
        <v>13</v>
      </c>
      <c r="D76" t="s">
        <v>18</v>
      </c>
      <c r="E76" s="2">
        <v>178200</v>
      </c>
      <c r="F76" s="5">
        <v>192456</v>
      </c>
      <c r="G76" s="2">
        <v>3</v>
      </c>
      <c r="H76" t="s">
        <v>4</v>
      </c>
      <c r="I76" t="s">
        <v>14</v>
      </c>
      <c r="J76" t="str">
        <f t="shared" si="6"/>
        <v>_Giò lụa 250g</v>
      </c>
      <c r="K76" s="6" t="str">
        <f>VLOOKUP(J76,'[1]Mã Misa'!$B$2:$D$74,2,0)</f>
        <v>Giò lụa 250g</v>
      </c>
      <c r="L76" s="6" t="str">
        <f>VLOOKUP(K76,'[1]Mã Misa'!$C$2:$D$74,2,0)</f>
        <v>GL250</v>
      </c>
      <c r="M76" s="2">
        <v>59400</v>
      </c>
      <c r="N76" t="s">
        <v>143</v>
      </c>
      <c r="O76" t="str">
        <f t="shared" si="7"/>
        <v>0186010</v>
      </c>
      <c r="P76" t="str">
        <f t="shared" si="7"/>
        <v>0186010</v>
      </c>
      <c r="Q76" s="3">
        <f>VLOOKUP(B76,[2]Sheet1!$A:$J,10,0)</f>
        <v>44610</v>
      </c>
      <c r="R76" t="s">
        <v>144</v>
      </c>
      <c r="S76" t="str">
        <f t="shared" si="5"/>
        <v xml:space="preserve">WM+ HNI </v>
      </c>
      <c r="T76" s="11" t="s">
        <v>5639</v>
      </c>
      <c r="V76" t="e">
        <f>VLOOKUP(T76,[3]Sheet1!$B$4:$C$1093,2,0)</f>
        <v>#N/A</v>
      </c>
      <c r="X76" t="str">
        <f t="shared" si="8"/>
        <v>WINCOMHANOI</v>
      </c>
    </row>
    <row r="77" spans="1:24" x14ac:dyDescent="0.2">
      <c r="A77" t="s">
        <v>0</v>
      </c>
      <c r="B77" t="s">
        <v>142</v>
      </c>
      <c r="C77" t="s">
        <v>74</v>
      </c>
      <c r="D77" t="s">
        <v>3</v>
      </c>
      <c r="E77" s="2">
        <v>222116</v>
      </c>
      <c r="F77" s="5">
        <v>244327.6</v>
      </c>
      <c r="G77" s="2">
        <v>2</v>
      </c>
      <c r="H77" t="s">
        <v>4</v>
      </c>
      <c r="I77" t="s">
        <v>75</v>
      </c>
      <c r="J77" t="str">
        <f t="shared" si="6"/>
        <v>Gà muối gói 500g</v>
      </c>
      <c r="K77" s="6" t="str">
        <f>VLOOKUP(J77,'[1]Mã Misa'!$B$2:$D$74,2,0)</f>
        <v>Gà muối 500g</v>
      </c>
      <c r="L77" s="6" t="str">
        <f>VLOOKUP(K77,'[1]Mã Misa'!$C$2:$D$74,2,0)</f>
        <v>GM500</v>
      </c>
      <c r="M77" s="2">
        <v>111058</v>
      </c>
      <c r="N77" t="s">
        <v>143</v>
      </c>
      <c r="O77" t="str">
        <f t="shared" si="7"/>
        <v>0186010</v>
      </c>
      <c r="P77" t="str">
        <f t="shared" si="7"/>
        <v>0186010</v>
      </c>
      <c r="Q77" s="3">
        <f>VLOOKUP(B77,[2]Sheet1!$A:$J,10,0)</f>
        <v>44610</v>
      </c>
      <c r="R77" t="s">
        <v>144</v>
      </c>
      <c r="S77" t="str">
        <f t="shared" si="5"/>
        <v xml:space="preserve">WM+ HNI </v>
      </c>
      <c r="T77" s="11" t="s">
        <v>5639</v>
      </c>
      <c r="V77" t="e">
        <f>VLOOKUP(T77,[3]Sheet1!$B$4:$C$1093,2,0)</f>
        <v>#N/A</v>
      </c>
      <c r="X77" t="str">
        <f t="shared" si="8"/>
        <v>WINCOMHANOI</v>
      </c>
    </row>
    <row r="78" spans="1:24" x14ac:dyDescent="0.2">
      <c r="A78" t="s">
        <v>0</v>
      </c>
      <c r="B78" t="s">
        <v>142</v>
      </c>
      <c r="C78" t="s">
        <v>17</v>
      </c>
      <c r="D78" t="s">
        <v>18</v>
      </c>
      <c r="E78" s="2">
        <v>210800</v>
      </c>
      <c r="F78" s="5">
        <v>227664.00000000003</v>
      </c>
      <c r="G78" s="2">
        <v>2</v>
      </c>
      <c r="H78" t="s">
        <v>4</v>
      </c>
      <c r="I78" t="s">
        <v>19</v>
      </c>
      <c r="J78" t="str">
        <f t="shared" si="6"/>
        <v>_Đùi gà sốt cay 500g</v>
      </c>
      <c r="K78" s="6" t="str">
        <f>VLOOKUP(J78,'[1]Mã Misa'!$B$2:$D$74,2,0)</f>
        <v>Đùi gà sốt cay 500g</v>
      </c>
      <c r="L78" s="6" t="str">
        <f>VLOOKUP(K78,'[1]Mã Misa'!$C$2:$D$74,2,0)</f>
        <v>DGSC500</v>
      </c>
      <c r="M78" s="2">
        <v>105400</v>
      </c>
      <c r="N78" t="s">
        <v>143</v>
      </c>
      <c r="O78" t="str">
        <f t="shared" si="7"/>
        <v>0186010</v>
      </c>
      <c r="P78" t="str">
        <f t="shared" si="7"/>
        <v>0186010</v>
      </c>
      <c r="Q78" s="3">
        <f>VLOOKUP(B78,[2]Sheet1!$A:$J,10,0)</f>
        <v>44610</v>
      </c>
      <c r="R78" t="s">
        <v>144</v>
      </c>
      <c r="S78" t="str">
        <f t="shared" si="5"/>
        <v xml:space="preserve">WM+ HNI </v>
      </c>
      <c r="T78" s="11" t="s">
        <v>5639</v>
      </c>
      <c r="V78" t="e">
        <f>VLOOKUP(T78,[3]Sheet1!$B$4:$C$1093,2,0)</f>
        <v>#N/A</v>
      </c>
      <c r="X78" t="str">
        <f t="shared" si="8"/>
        <v>WINCOMHANOI</v>
      </c>
    </row>
    <row r="79" spans="1:24" x14ac:dyDescent="0.2">
      <c r="A79" t="s">
        <v>0</v>
      </c>
      <c r="B79" t="s">
        <v>145</v>
      </c>
      <c r="C79" t="s">
        <v>48</v>
      </c>
      <c r="D79" t="s">
        <v>18</v>
      </c>
      <c r="E79" s="2">
        <v>297000</v>
      </c>
      <c r="F79" s="5">
        <v>320760</v>
      </c>
      <c r="G79" s="2">
        <v>4</v>
      </c>
      <c r="H79" t="s">
        <v>4</v>
      </c>
      <c r="I79" t="s">
        <v>49</v>
      </c>
      <c r="J79" t="str">
        <f t="shared" si="6"/>
        <v>_Chả cốm 300g</v>
      </c>
      <c r="K79" s="6" t="str">
        <f>VLOOKUP(J79,'[1]Mã Misa'!$B$2:$D$74,2,0)</f>
        <v>Chả cốm 300g</v>
      </c>
      <c r="L79" s="6" t="str">
        <f>VLOOKUP(K79,'[1]Mã Misa'!$C$2:$D$74,2,0)</f>
        <v>CC300</v>
      </c>
      <c r="M79" s="2">
        <v>74250</v>
      </c>
      <c r="N79" t="s">
        <v>146</v>
      </c>
      <c r="O79" t="str">
        <f t="shared" si="7"/>
        <v>0186085</v>
      </c>
      <c r="P79" t="str">
        <f t="shared" si="7"/>
        <v>0186085</v>
      </c>
      <c r="Q79" s="3">
        <f>VLOOKUP(B79,[2]Sheet1!$A:$J,10,0)</f>
        <v>44610</v>
      </c>
      <c r="R79" t="s">
        <v>147</v>
      </c>
      <c r="S79" t="str">
        <f t="shared" si="5"/>
        <v xml:space="preserve">WM+ HNI </v>
      </c>
      <c r="T79" s="11" t="s">
        <v>5640</v>
      </c>
      <c r="V79" t="e">
        <f>VLOOKUP(T79,[3]Sheet1!$B$4:$C$1093,2,0)</f>
        <v>#N/A</v>
      </c>
      <c r="X79" t="str">
        <f t="shared" si="8"/>
        <v>WINCOMHANOI</v>
      </c>
    </row>
    <row r="80" spans="1:24" x14ac:dyDescent="0.2">
      <c r="A80" t="s">
        <v>0</v>
      </c>
      <c r="B80" t="s">
        <v>145</v>
      </c>
      <c r="C80" t="s">
        <v>17</v>
      </c>
      <c r="D80" t="s">
        <v>18</v>
      </c>
      <c r="E80" s="2">
        <v>421600</v>
      </c>
      <c r="F80" s="5">
        <v>455328.00000000006</v>
      </c>
      <c r="G80" s="2">
        <v>4</v>
      </c>
      <c r="H80" t="s">
        <v>4</v>
      </c>
      <c r="I80" t="s">
        <v>19</v>
      </c>
      <c r="J80" t="str">
        <f t="shared" si="6"/>
        <v>_Đùi gà sốt cay 500g</v>
      </c>
      <c r="K80" s="6" t="str">
        <f>VLOOKUP(J80,'[1]Mã Misa'!$B$2:$D$74,2,0)</f>
        <v>Đùi gà sốt cay 500g</v>
      </c>
      <c r="L80" s="6" t="str">
        <f>VLOOKUP(K80,'[1]Mã Misa'!$C$2:$D$74,2,0)</f>
        <v>DGSC500</v>
      </c>
      <c r="M80" s="2">
        <v>105400</v>
      </c>
      <c r="N80" t="s">
        <v>146</v>
      </c>
      <c r="O80" t="str">
        <f t="shared" si="7"/>
        <v>0186085</v>
      </c>
      <c r="P80" t="str">
        <f t="shared" si="7"/>
        <v>0186085</v>
      </c>
      <c r="Q80" s="3">
        <f>VLOOKUP(B80,[2]Sheet1!$A:$J,10,0)</f>
        <v>44610</v>
      </c>
      <c r="R80" t="s">
        <v>147</v>
      </c>
      <c r="S80" t="str">
        <f t="shared" ref="S80:S143" si="9">LEFT(T80,8)</f>
        <v xml:space="preserve">WM+ HNI </v>
      </c>
      <c r="T80" s="11" t="s">
        <v>5640</v>
      </c>
      <c r="V80" t="e">
        <f>VLOOKUP(T80,[3]Sheet1!$B$4:$C$1093,2,0)</f>
        <v>#N/A</v>
      </c>
      <c r="X80" t="str">
        <f t="shared" si="8"/>
        <v>WINCOMHANOI</v>
      </c>
    </row>
    <row r="81" spans="1:24" x14ac:dyDescent="0.2">
      <c r="A81" t="s">
        <v>0</v>
      </c>
      <c r="B81" t="s">
        <v>145</v>
      </c>
      <c r="C81" t="s">
        <v>41</v>
      </c>
      <c r="D81" t="s">
        <v>18</v>
      </c>
      <c r="E81" s="2">
        <v>363000</v>
      </c>
      <c r="F81" s="5">
        <v>392040</v>
      </c>
      <c r="G81" s="2">
        <v>4</v>
      </c>
      <c r="H81" t="s">
        <v>4</v>
      </c>
      <c r="I81" t="s">
        <v>42</v>
      </c>
      <c r="J81" t="str">
        <f t="shared" si="6"/>
        <v>_Chân gà sốt cay 400g</v>
      </c>
      <c r="K81" s="6" t="str">
        <f>VLOOKUP(J81,'[1]Mã Misa'!$B$2:$D$74,2,0)</f>
        <v>Chân gà sốt cay 400g</v>
      </c>
      <c r="L81" s="6" t="str">
        <f>VLOOKUP(K81,'[1]Mã Misa'!$C$2:$D$74,2,0)</f>
        <v>CGSC400</v>
      </c>
      <c r="M81" s="2">
        <v>90750</v>
      </c>
      <c r="N81" t="s">
        <v>146</v>
      </c>
      <c r="O81" t="str">
        <f t="shared" si="7"/>
        <v>0186085</v>
      </c>
      <c r="P81" t="str">
        <f t="shared" si="7"/>
        <v>0186085</v>
      </c>
      <c r="Q81" s="3">
        <f>VLOOKUP(B81,[2]Sheet1!$A:$J,10,0)</f>
        <v>44610</v>
      </c>
      <c r="R81" t="s">
        <v>147</v>
      </c>
      <c r="S81" t="str">
        <f t="shared" si="9"/>
        <v xml:space="preserve">WM+ HNI </v>
      </c>
      <c r="T81" s="11" t="s">
        <v>5640</v>
      </c>
      <c r="V81" t="e">
        <f>VLOOKUP(T81,[3]Sheet1!$B$4:$C$1093,2,0)</f>
        <v>#N/A</v>
      </c>
      <c r="X81" t="str">
        <f t="shared" si="8"/>
        <v>WINCOMHANOI</v>
      </c>
    </row>
    <row r="82" spans="1:24" x14ac:dyDescent="0.2">
      <c r="A82" t="s">
        <v>0</v>
      </c>
      <c r="B82" t="s">
        <v>145</v>
      </c>
      <c r="C82" t="s">
        <v>15</v>
      </c>
      <c r="D82" t="s">
        <v>18</v>
      </c>
      <c r="E82" s="2">
        <v>138000</v>
      </c>
      <c r="F82" s="5">
        <v>149040</v>
      </c>
      <c r="G82" s="2">
        <v>3</v>
      </c>
      <c r="H82" t="s">
        <v>4</v>
      </c>
      <c r="I82" t="s">
        <v>16</v>
      </c>
      <c r="J82" t="str">
        <f t="shared" si="6"/>
        <v>Mộc nấm hương gói 250g</v>
      </c>
      <c r="K82" s="6" t="str">
        <f>VLOOKUP(J82,'[1]Mã Misa'!$B$2:$D$74,2,0)</f>
        <v>Mộc Nấm Hương 250g</v>
      </c>
      <c r="L82" s="6" t="str">
        <f>VLOOKUP(K82,'[1]Mã Misa'!$C$2:$D$74,2,0)</f>
        <v>MNH250</v>
      </c>
      <c r="M82" s="2">
        <v>46000</v>
      </c>
      <c r="N82" t="s">
        <v>146</v>
      </c>
      <c r="O82" t="str">
        <f t="shared" si="7"/>
        <v>0186085</v>
      </c>
      <c r="P82" t="str">
        <f t="shared" si="7"/>
        <v>0186085</v>
      </c>
      <c r="Q82" s="3">
        <f>VLOOKUP(B82,[2]Sheet1!$A:$J,10,0)</f>
        <v>44610</v>
      </c>
      <c r="R82" t="s">
        <v>147</v>
      </c>
      <c r="S82" t="str">
        <f t="shared" si="9"/>
        <v xml:space="preserve">WM+ HNI </v>
      </c>
      <c r="T82" s="11" t="s">
        <v>5640</v>
      </c>
      <c r="V82" t="e">
        <f>VLOOKUP(T82,[3]Sheet1!$B$4:$C$1093,2,0)</f>
        <v>#N/A</v>
      </c>
      <c r="X82" t="str">
        <f t="shared" si="8"/>
        <v>WINCOMHANOI</v>
      </c>
    </row>
    <row r="83" spans="1:24" x14ac:dyDescent="0.2">
      <c r="A83" t="s">
        <v>0</v>
      </c>
      <c r="B83" t="s">
        <v>145</v>
      </c>
      <c r="C83" t="s">
        <v>74</v>
      </c>
      <c r="D83" t="s">
        <v>18</v>
      </c>
      <c r="E83" s="2">
        <v>111058</v>
      </c>
      <c r="F83" s="5">
        <v>119942.64000000001</v>
      </c>
      <c r="G83" s="2">
        <v>1</v>
      </c>
      <c r="H83" t="s">
        <v>4</v>
      </c>
      <c r="I83" t="s">
        <v>75</v>
      </c>
      <c r="J83" t="str">
        <f t="shared" si="6"/>
        <v>Gà muối gói 500g</v>
      </c>
      <c r="K83" s="6" t="str">
        <f>VLOOKUP(J83,'[1]Mã Misa'!$B$2:$D$74,2,0)</f>
        <v>Gà muối 500g</v>
      </c>
      <c r="L83" s="6" t="str">
        <f>VLOOKUP(K83,'[1]Mã Misa'!$C$2:$D$74,2,0)</f>
        <v>GM500</v>
      </c>
      <c r="M83" s="2">
        <v>111058</v>
      </c>
      <c r="N83" t="s">
        <v>146</v>
      </c>
      <c r="O83" t="str">
        <f t="shared" si="7"/>
        <v>0186085</v>
      </c>
      <c r="P83" t="str">
        <f t="shared" si="7"/>
        <v>0186085</v>
      </c>
      <c r="Q83" s="3">
        <f>VLOOKUP(B83,[2]Sheet1!$A:$J,10,0)</f>
        <v>44610</v>
      </c>
      <c r="R83" t="s">
        <v>147</v>
      </c>
      <c r="S83" t="str">
        <f t="shared" si="9"/>
        <v xml:space="preserve">WM+ HNI </v>
      </c>
      <c r="T83" s="11" t="s">
        <v>5640</v>
      </c>
      <c r="V83" t="e">
        <f>VLOOKUP(T83,[3]Sheet1!$B$4:$C$1093,2,0)</f>
        <v>#N/A</v>
      </c>
      <c r="X83" t="str">
        <f t="shared" si="8"/>
        <v>WINCOMHANOI</v>
      </c>
    </row>
    <row r="84" spans="1:24" x14ac:dyDescent="0.2">
      <c r="A84" t="s">
        <v>0</v>
      </c>
      <c r="B84" t="s">
        <v>148</v>
      </c>
      <c r="C84" t="s">
        <v>41</v>
      </c>
      <c r="D84" t="s">
        <v>18</v>
      </c>
      <c r="E84" s="2">
        <v>181500</v>
      </c>
      <c r="F84" s="5">
        <v>196020</v>
      </c>
      <c r="G84" s="2">
        <v>2</v>
      </c>
      <c r="H84" t="s">
        <v>4</v>
      </c>
      <c r="I84" t="s">
        <v>42</v>
      </c>
      <c r="J84" t="str">
        <f t="shared" si="6"/>
        <v>_Chân gà sốt cay 400g</v>
      </c>
      <c r="K84" s="6" t="str">
        <f>VLOOKUP(J84,'[1]Mã Misa'!$B$2:$D$74,2,0)</f>
        <v>Chân gà sốt cay 400g</v>
      </c>
      <c r="L84" s="6" t="str">
        <f>VLOOKUP(K84,'[1]Mã Misa'!$C$2:$D$74,2,0)</f>
        <v>CGSC400</v>
      </c>
      <c r="M84" s="2">
        <v>90750</v>
      </c>
      <c r="N84" t="s">
        <v>149</v>
      </c>
      <c r="O84" t="str">
        <f t="shared" si="7"/>
        <v>0186109</v>
      </c>
      <c r="P84" t="str">
        <f t="shared" si="7"/>
        <v>0186109</v>
      </c>
      <c r="Q84" s="3">
        <f>VLOOKUP(B84,[2]Sheet1!$A:$J,10,0)</f>
        <v>44610</v>
      </c>
      <c r="R84" t="s">
        <v>150</v>
      </c>
      <c r="S84" t="str">
        <f t="shared" si="9"/>
        <v xml:space="preserve">WM+ HNI </v>
      </c>
      <c r="T84" s="11" t="s">
        <v>5641</v>
      </c>
      <c r="V84" t="e">
        <f>VLOOKUP(T84,[3]Sheet1!$B$4:$C$1093,2,0)</f>
        <v>#N/A</v>
      </c>
      <c r="X84" t="str">
        <f t="shared" si="8"/>
        <v>WINCOMHANOI</v>
      </c>
    </row>
    <row r="85" spans="1:24" x14ac:dyDescent="0.2">
      <c r="A85" t="s">
        <v>0</v>
      </c>
      <c r="B85" t="s">
        <v>148</v>
      </c>
      <c r="C85" t="s">
        <v>17</v>
      </c>
      <c r="D85" t="s">
        <v>18</v>
      </c>
      <c r="E85" s="2">
        <v>105400</v>
      </c>
      <c r="F85" s="5">
        <v>113832.00000000001</v>
      </c>
      <c r="G85" s="2">
        <v>1</v>
      </c>
      <c r="H85" t="s">
        <v>4</v>
      </c>
      <c r="I85" t="s">
        <v>19</v>
      </c>
      <c r="J85" t="str">
        <f t="shared" si="6"/>
        <v>_Đùi gà sốt cay 500g</v>
      </c>
      <c r="K85" s="6" t="str">
        <f>VLOOKUP(J85,'[1]Mã Misa'!$B$2:$D$74,2,0)</f>
        <v>Đùi gà sốt cay 500g</v>
      </c>
      <c r="L85" s="6" t="str">
        <f>VLOOKUP(K85,'[1]Mã Misa'!$C$2:$D$74,2,0)</f>
        <v>DGSC500</v>
      </c>
      <c r="M85" s="2">
        <v>105400</v>
      </c>
      <c r="N85" t="s">
        <v>149</v>
      </c>
      <c r="O85" t="str">
        <f t="shared" si="7"/>
        <v>0186109</v>
      </c>
      <c r="P85" t="str">
        <f t="shared" si="7"/>
        <v>0186109</v>
      </c>
      <c r="Q85" s="3">
        <f>VLOOKUP(B85,[2]Sheet1!$A:$J,10,0)</f>
        <v>44610</v>
      </c>
      <c r="R85" t="s">
        <v>150</v>
      </c>
      <c r="S85" t="str">
        <f t="shared" si="9"/>
        <v xml:space="preserve">WM+ HNI </v>
      </c>
      <c r="T85" s="11" t="s">
        <v>5641</v>
      </c>
      <c r="V85" t="e">
        <f>VLOOKUP(T85,[3]Sheet1!$B$4:$C$1093,2,0)</f>
        <v>#N/A</v>
      </c>
      <c r="X85" t="str">
        <f t="shared" si="8"/>
        <v>WINCOMHANOI</v>
      </c>
    </row>
    <row r="86" spans="1:24" x14ac:dyDescent="0.2">
      <c r="A86" t="s">
        <v>0</v>
      </c>
      <c r="B86" t="s">
        <v>151</v>
      </c>
      <c r="C86" t="s">
        <v>34</v>
      </c>
      <c r="D86" t="s">
        <v>3</v>
      </c>
      <c r="E86" s="2">
        <v>146862</v>
      </c>
      <c r="F86" s="5">
        <v>161548.20000000001</v>
      </c>
      <c r="G86" s="2">
        <v>2</v>
      </c>
      <c r="H86" t="s">
        <v>4</v>
      </c>
      <c r="I86" t="s">
        <v>35</v>
      </c>
      <c r="J86" t="str">
        <f t="shared" si="6"/>
        <v>Chân giò heo muối gói 300g</v>
      </c>
      <c r="K86" s="6" t="str">
        <f>VLOOKUP(J86,'[1]Mã Misa'!$B$2:$D$74,2,0)</f>
        <v>Chân giò heo muối 300g</v>
      </c>
      <c r="L86" s="6" t="str">
        <f>VLOOKUP(K86,'[1]Mã Misa'!$C$2:$D$74,2,0)</f>
        <v>CGM300</v>
      </c>
      <c r="M86" s="2">
        <v>73431</v>
      </c>
      <c r="N86" t="s">
        <v>152</v>
      </c>
      <c r="O86" t="str">
        <f t="shared" si="7"/>
        <v>0001662</v>
      </c>
      <c r="P86" t="str">
        <f t="shared" si="7"/>
        <v>0001662</v>
      </c>
      <c r="Q86" s="3">
        <f>VLOOKUP(B86,[2]Sheet1!$A:$J,10,0)</f>
        <v>44610</v>
      </c>
      <c r="R86" t="s">
        <v>153</v>
      </c>
      <c r="S86" t="str">
        <f t="shared" si="9"/>
        <v xml:space="preserve">WM+ TQG </v>
      </c>
      <c r="T86" s="11" t="s">
        <v>5642</v>
      </c>
      <c r="V86" t="e">
        <f>VLOOKUP(T86,[3]Sheet1!$B$4:$C$1093,2,0)</f>
        <v>#N/A</v>
      </c>
      <c r="X86" t="str">
        <f t="shared" si="8"/>
        <v>WINCOMTUYENQUANG</v>
      </c>
    </row>
    <row r="87" spans="1:24" x14ac:dyDescent="0.2">
      <c r="A87" t="s">
        <v>0</v>
      </c>
      <c r="B87" t="s">
        <v>151</v>
      </c>
      <c r="C87" t="s">
        <v>74</v>
      </c>
      <c r="D87" t="s">
        <v>3</v>
      </c>
      <c r="E87" s="2">
        <v>111058</v>
      </c>
      <c r="F87" s="5">
        <v>122163.8</v>
      </c>
      <c r="G87" s="2">
        <v>1</v>
      </c>
      <c r="H87" t="s">
        <v>4</v>
      </c>
      <c r="I87" t="s">
        <v>75</v>
      </c>
      <c r="J87" t="str">
        <f t="shared" si="6"/>
        <v>Gà muối gói 500g</v>
      </c>
      <c r="K87" s="6" t="str">
        <f>VLOOKUP(J87,'[1]Mã Misa'!$B$2:$D$74,2,0)</f>
        <v>Gà muối 500g</v>
      </c>
      <c r="L87" s="6" t="str">
        <f>VLOOKUP(K87,'[1]Mã Misa'!$C$2:$D$74,2,0)</f>
        <v>GM500</v>
      </c>
      <c r="M87" s="2">
        <v>111058</v>
      </c>
      <c r="N87" t="s">
        <v>152</v>
      </c>
      <c r="O87" t="str">
        <f t="shared" si="7"/>
        <v>0001662</v>
      </c>
      <c r="P87" t="str">
        <f t="shared" si="7"/>
        <v>0001662</v>
      </c>
      <c r="Q87" s="3">
        <f>VLOOKUP(B87,[2]Sheet1!$A:$J,10,0)</f>
        <v>44610</v>
      </c>
      <c r="R87" t="s">
        <v>153</v>
      </c>
      <c r="S87" t="str">
        <f t="shared" si="9"/>
        <v xml:space="preserve">WM+ TQG </v>
      </c>
      <c r="T87" s="11" t="s">
        <v>5642</v>
      </c>
      <c r="V87" t="e">
        <f>VLOOKUP(T87,[3]Sheet1!$B$4:$C$1093,2,0)</f>
        <v>#N/A</v>
      </c>
      <c r="X87" t="str">
        <f t="shared" si="8"/>
        <v>WINCOMTUYENQUANG</v>
      </c>
    </row>
    <row r="88" spans="1:24" x14ac:dyDescent="0.2">
      <c r="A88" t="s">
        <v>0</v>
      </c>
      <c r="B88" t="s">
        <v>154</v>
      </c>
      <c r="C88" t="s">
        <v>8</v>
      </c>
      <c r="D88" t="s">
        <v>18</v>
      </c>
      <c r="E88" s="2">
        <v>50182</v>
      </c>
      <c r="F88" s="5">
        <v>54196.560000000005</v>
      </c>
      <c r="G88" s="2">
        <v>1</v>
      </c>
      <c r="H88" t="s">
        <v>4</v>
      </c>
      <c r="I88" t="s">
        <v>9</v>
      </c>
      <c r="J88" t="str">
        <f t="shared" si="6"/>
        <v>Giò tai lưỡi xào gói 250g</v>
      </c>
      <c r="K88" s="6" t="str">
        <f>VLOOKUP(J88,'[1]Mã Misa'!$B$2:$D$74,2,0)</f>
        <v>Giò Tai Lưỡi Xào 250g</v>
      </c>
      <c r="L88" s="6" t="str">
        <f>VLOOKUP(K88,'[1]Mã Misa'!$C$2:$D$74,2,0)</f>
        <v>GTLX250G</v>
      </c>
      <c r="M88" s="2">
        <v>50182</v>
      </c>
      <c r="N88" t="s">
        <v>155</v>
      </c>
      <c r="O88" t="str">
        <f t="shared" si="7"/>
        <v>0186149</v>
      </c>
      <c r="P88" t="str">
        <f t="shared" si="7"/>
        <v>0186149</v>
      </c>
      <c r="Q88" s="3">
        <f>VLOOKUP(B88,[2]Sheet1!$A:$J,10,0)</f>
        <v>44610</v>
      </c>
      <c r="R88" t="s">
        <v>156</v>
      </c>
      <c r="S88" t="str">
        <f t="shared" si="9"/>
        <v xml:space="preserve">WM+ HNI </v>
      </c>
      <c r="T88" s="11" t="s">
        <v>5643</v>
      </c>
      <c r="V88" t="e">
        <f>VLOOKUP(T88,[3]Sheet1!$B$4:$C$1093,2,0)</f>
        <v>#N/A</v>
      </c>
      <c r="X88" t="str">
        <f t="shared" si="8"/>
        <v>WINCOMHANOI</v>
      </c>
    </row>
    <row r="89" spans="1:24" x14ac:dyDescent="0.2">
      <c r="A89" t="s">
        <v>0</v>
      </c>
      <c r="B89" t="s">
        <v>157</v>
      </c>
      <c r="C89" t="s">
        <v>41</v>
      </c>
      <c r="D89" t="s">
        <v>18</v>
      </c>
      <c r="E89" s="2">
        <v>272250</v>
      </c>
      <c r="F89" s="5">
        <v>294030</v>
      </c>
      <c r="G89" s="2">
        <v>3</v>
      </c>
      <c r="H89" t="s">
        <v>4</v>
      </c>
      <c r="I89" t="s">
        <v>42</v>
      </c>
      <c r="J89" t="str">
        <f t="shared" si="6"/>
        <v>_Chân gà sốt cay 400g</v>
      </c>
      <c r="K89" s="6" t="str">
        <f>VLOOKUP(J89,'[1]Mã Misa'!$B$2:$D$74,2,0)</f>
        <v>Chân gà sốt cay 400g</v>
      </c>
      <c r="L89" s="6" t="str">
        <f>VLOOKUP(K89,'[1]Mã Misa'!$C$2:$D$74,2,0)</f>
        <v>CGSC400</v>
      </c>
      <c r="M89" s="2">
        <v>90750</v>
      </c>
      <c r="N89" t="s">
        <v>158</v>
      </c>
      <c r="O89" t="str">
        <f t="shared" si="7"/>
        <v>0186181</v>
      </c>
      <c r="P89" t="str">
        <f t="shared" si="7"/>
        <v>0186181</v>
      </c>
      <c r="Q89" s="3">
        <f>VLOOKUP(B89,[2]Sheet1!$A:$J,10,0)</f>
        <v>44610</v>
      </c>
      <c r="R89" t="s">
        <v>159</v>
      </c>
      <c r="S89" t="str">
        <f t="shared" si="9"/>
        <v xml:space="preserve">WM+ HNI </v>
      </c>
      <c r="T89" s="11" t="s">
        <v>5644</v>
      </c>
      <c r="V89" t="e">
        <f>VLOOKUP(T89,[3]Sheet1!$B$4:$C$1093,2,0)</f>
        <v>#N/A</v>
      </c>
      <c r="X89" t="str">
        <f t="shared" si="8"/>
        <v>WINCOMHANOI</v>
      </c>
    </row>
    <row r="90" spans="1:24" x14ac:dyDescent="0.2">
      <c r="A90" t="s">
        <v>0</v>
      </c>
      <c r="B90" t="s">
        <v>157</v>
      </c>
      <c r="C90" t="s">
        <v>17</v>
      </c>
      <c r="D90" t="s">
        <v>18</v>
      </c>
      <c r="E90" s="2">
        <v>105400</v>
      </c>
      <c r="F90" s="5">
        <v>113832.00000000001</v>
      </c>
      <c r="G90" s="2">
        <v>1</v>
      </c>
      <c r="H90" t="s">
        <v>4</v>
      </c>
      <c r="I90" t="s">
        <v>19</v>
      </c>
      <c r="J90" t="str">
        <f t="shared" si="6"/>
        <v>_Đùi gà sốt cay 500g</v>
      </c>
      <c r="K90" s="6" t="str">
        <f>VLOOKUP(J90,'[1]Mã Misa'!$B$2:$D$74,2,0)</f>
        <v>Đùi gà sốt cay 500g</v>
      </c>
      <c r="L90" s="6" t="str">
        <f>VLOOKUP(K90,'[1]Mã Misa'!$C$2:$D$74,2,0)</f>
        <v>DGSC500</v>
      </c>
      <c r="M90" s="2">
        <v>105400</v>
      </c>
      <c r="N90" t="s">
        <v>158</v>
      </c>
      <c r="O90" t="str">
        <f t="shared" si="7"/>
        <v>0186181</v>
      </c>
      <c r="P90" t="str">
        <f t="shared" si="7"/>
        <v>0186181</v>
      </c>
      <c r="Q90" s="3">
        <f>VLOOKUP(B90,[2]Sheet1!$A:$J,10,0)</f>
        <v>44610</v>
      </c>
      <c r="R90" t="s">
        <v>159</v>
      </c>
      <c r="S90" t="str">
        <f t="shared" si="9"/>
        <v xml:space="preserve">WM+ HNI </v>
      </c>
      <c r="T90" s="11" t="s">
        <v>5644</v>
      </c>
      <c r="V90" t="e">
        <f>VLOOKUP(T90,[3]Sheet1!$B$4:$C$1093,2,0)</f>
        <v>#N/A</v>
      </c>
      <c r="X90" t="str">
        <f t="shared" si="8"/>
        <v>WINCOMHANOI</v>
      </c>
    </row>
    <row r="91" spans="1:24" x14ac:dyDescent="0.2">
      <c r="A91" t="s">
        <v>0</v>
      </c>
      <c r="B91" t="s">
        <v>160</v>
      </c>
      <c r="C91" t="s">
        <v>13</v>
      </c>
      <c r="D91" t="s">
        <v>18</v>
      </c>
      <c r="E91" s="2">
        <v>178200</v>
      </c>
      <c r="F91" s="5">
        <v>192456</v>
      </c>
      <c r="G91" s="2">
        <v>3</v>
      </c>
      <c r="H91" t="s">
        <v>4</v>
      </c>
      <c r="I91" t="s">
        <v>14</v>
      </c>
      <c r="J91" t="str">
        <f t="shared" si="6"/>
        <v>_Giò lụa 250g</v>
      </c>
      <c r="K91" s="6" t="str">
        <f>VLOOKUP(J91,'[1]Mã Misa'!$B$2:$D$74,2,0)</f>
        <v>Giò lụa 250g</v>
      </c>
      <c r="L91" s="6" t="str">
        <f>VLOOKUP(K91,'[1]Mã Misa'!$C$2:$D$74,2,0)</f>
        <v>GL250</v>
      </c>
      <c r="M91" s="2">
        <v>59400</v>
      </c>
      <c r="N91" t="s">
        <v>161</v>
      </c>
      <c r="O91" t="str">
        <f t="shared" si="7"/>
        <v>0004252</v>
      </c>
      <c r="P91" t="str">
        <f t="shared" si="7"/>
        <v>0004252</v>
      </c>
      <c r="Q91" s="3">
        <f>VLOOKUP(B91,[2]Sheet1!$A:$J,10,0)</f>
        <v>44610</v>
      </c>
      <c r="R91" t="s">
        <v>162</v>
      </c>
      <c r="S91" t="str">
        <f t="shared" si="9"/>
        <v xml:space="preserve">WM+ HDG </v>
      </c>
      <c r="T91" s="11" t="s">
        <v>5645</v>
      </c>
      <c r="V91" t="e">
        <f>VLOOKUP(T91,[3]Sheet1!$B$4:$C$1093,2,0)</f>
        <v>#N/A</v>
      </c>
      <c r="X91" t="str">
        <f t="shared" si="8"/>
        <v>WINCOMHAIDUONG</v>
      </c>
    </row>
    <row r="92" spans="1:24" x14ac:dyDescent="0.2">
      <c r="A92" t="s">
        <v>0</v>
      </c>
      <c r="B92" t="s">
        <v>160</v>
      </c>
      <c r="C92" t="s">
        <v>44</v>
      </c>
      <c r="D92" t="s">
        <v>18</v>
      </c>
      <c r="E92" s="2">
        <v>305250</v>
      </c>
      <c r="F92" s="5">
        <v>329670</v>
      </c>
      <c r="G92" s="2">
        <v>5</v>
      </c>
      <c r="H92" t="s">
        <v>4</v>
      </c>
      <c r="I92" t="s">
        <v>45</v>
      </c>
      <c r="J92" t="str">
        <f t="shared" si="6"/>
        <v>_Giò sụn gà 250g</v>
      </c>
      <c r="K92" s="6" t="str">
        <f>VLOOKUP(J92,'[1]Mã Misa'!$B$2:$D$74,2,0)</f>
        <v>Giò sụn gà 250g</v>
      </c>
      <c r="L92" s="6" t="str">
        <f>VLOOKUP(K92,'[1]Mã Misa'!$C$2:$D$74,2,0)</f>
        <v>GSG250</v>
      </c>
      <c r="M92" s="2">
        <v>61050</v>
      </c>
      <c r="N92" t="s">
        <v>161</v>
      </c>
      <c r="O92" t="str">
        <f t="shared" si="7"/>
        <v>0004252</v>
      </c>
      <c r="P92" t="str">
        <f t="shared" si="7"/>
        <v>0004252</v>
      </c>
      <c r="Q92" s="3">
        <f>VLOOKUP(B92,[2]Sheet1!$A:$J,10,0)</f>
        <v>44610</v>
      </c>
      <c r="R92" t="s">
        <v>162</v>
      </c>
      <c r="S92" t="str">
        <f t="shared" si="9"/>
        <v xml:space="preserve">WM+ HDG </v>
      </c>
      <c r="T92" s="11" t="s">
        <v>5645</v>
      </c>
      <c r="V92" t="e">
        <f>VLOOKUP(T92,[3]Sheet1!$B$4:$C$1093,2,0)</f>
        <v>#N/A</v>
      </c>
      <c r="X92" t="str">
        <f t="shared" si="8"/>
        <v>WINCOMHAIDUONG</v>
      </c>
    </row>
    <row r="93" spans="1:24" x14ac:dyDescent="0.2">
      <c r="A93" t="s">
        <v>0</v>
      </c>
      <c r="B93" t="s">
        <v>163</v>
      </c>
      <c r="C93" t="s">
        <v>29</v>
      </c>
      <c r="D93" t="s">
        <v>18</v>
      </c>
      <c r="E93" s="2">
        <v>407956</v>
      </c>
      <c r="F93" s="5">
        <v>440592.48000000004</v>
      </c>
      <c r="G93" s="2">
        <v>4</v>
      </c>
      <c r="H93" t="s">
        <v>4</v>
      </c>
      <c r="I93" t="s">
        <v>30</v>
      </c>
      <c r="J93" t="str">
        <f t="shared" si="6"/>
        <v>Giò tai nấm hương 500g</v>
      </c>
      <c r="K93" s="6" t="str">
        <f>VLOOKUP(J93,'[1]Mã Misa'!$B$2:$D$74,2,0)</f>
        <v>Giò tai nấm hương 500g</v>
      </c>
      <c r="L93" s="6" t="str">
        <f>VLOOKUP(K93,'[1]Mã Misa'!$C$2:$D$74,2,0)</f>
        <v>GTNH500</v>
      </c>
      <c r="M93" s="2">
        <v>101989</v>
      </c>
      <c r="N93" t="s">
        <v>164</v>
      </c>
      <c r="O93" t="str">
        <f t="shared" si="7"/>
        <v>0186369</v>
      </c>
      <c r="P93" t="str">
        <f t="shared" si="7"/>
        <v>0186369</v>
      </c>
      <c r="Q93" s="3">
        <f>VLOOKUP(B93,[2]Sheet1!$A:$J,10,0)</f>
        <v>44610</v>
      </c>
      <c r="R93" t="s">
        <v>165</v>
      </c>
      <c r="S93" t="str">
        <f t="shared" si="9"/>
        <v xml:space="preserve">WM+ HNI </v>
      </c>
      <c r="T93" s="11" t="s">
        <v>5646</v>
      </c>
      <c r="V93" t="e">
        <f>VLOOKUP(T93,[3]Sheet1!$B$4:$C$1093,2,0)</f>
        <v>#N/A</v>
      </c>
      <c r="X93" t="str">
        <f t="shared" si="8"/>
        <v>WINCOMHANOI</v>
      </c>
    </row>
    <row r="94" spans="1:24" x14ac:dyDescent="0.2">
      <c r="A94" t="s">
        <v>0</v>
      </c>
      <c r="B94" t="s">
        <v>166</v>
      </c>
      <c r="C94" t="s">
        <v>34</v>
      </c>
      <c r="D94" t="s">
        <v>3</v>
      </c>
      <c r="E94" s="2">
        <v>73431</v>
      </c>
      <c r="F94" s="5">
        <v>80774.100000000006</v>
      </c>
      <c r="G94" s="2">
        <v>1</v>
      </c>
      <c r="H94" t="s">
        <v>4</v>
      </c>
      <c r="I94" t="s">
        <v>35</v>
      </c>
      <c r="J94" t="str">
        <f t="shared" si="6"/>
        <v>Chân giò heo muối gói 300g</v>
      </c>
      <c r="K94" s="6" t="str">
        <f>VLOOKUP(J94,'[1]Mã Misa'!$B$2:$D$74,2,0)</f>
        <v>Chân giò heo muối 300g</v>
      </c>
      <c r="L94" s="6" t="str">
        <f>VLOOKUP(K94,'[1]Mã Misa'!$C$2:$D$74,2,0)</f>
        <v>CGM300</v>
      </c>
      <c r="M94" s="2">
        <v>73431</v>
      </c>
      <c r="N94" t="s">
        <v>167</v>
      </c>
      <c r="O94" t="str">
        <f t="shared" si="7"/>
        <v>0002043</v>
      </c>
      <c r="P94" t="str">
        <f t="shared" si="7"/>
        <v>0002043</v>
      </c>
      <c r="Q94" s="3">
        <f>VLOOKUP(B94,[2]Sheet1!$A:$J,10,0)</f>
        <v>44610</v>
      </c>
      <c r="R94" t="s">
        <v>168</v>
      </c>
      <c r="S94" t="str">
        <f t="shared" si="9"/>
        <v xml:space="preserve">WM+ TNN </v>
      </c>
      <c r="T94" s="11" t="s">
        <v>5647</v>
      </c>
      <c r="V94" t="e">
        <f>VLOOKUP(T94,[3]Sheet1!$B$4:$C$1093,2,0)</f>
        <v>#N/A</v>
      </c>
      <c r="X94" t="str">
        <f t="shared" si="8"/>
        <v>WINCOMTHAINGUYEN</v>
      </c>
    </row>
    <row r="95" spans="1:24" x14ac:dyDescent="0.2">
      <c r="A95" t="s">
        <v>0</v>
      </c>
      <c r="B95" t="s">
        <v>166</v>
      </c>
      <c r="C95" t="s">
        <v>13</v>
      </c>
      <c r="D95" t="s">
        <v>18</v>
      </c>
      <c r="E95" s="2">
        <v>59400</v>
      </c>
      <c r="F95" s="5">
        <v>64152.000000000007</v>
      </c>
      <c r="G95" s="2">
        <v>1</v>
      </c>
      <c r="H95" t="s">
        <v>4</v>
      </c>
      <c r="I95" t="s">
        <v>14</v>
      </c>
      <c r="J95" t="str">
        <f t="shared" si="6"/>
        <v>_Giò lụa 250g</v>
      </c>
      <c r="K95" s="6" t="str">
        <f>VLOOKUP(J95,'[1]Mã Misa'!$B$2:$D$74,2,0)</f>
        <v>Giò lụa 250g</v>
      </c>
      <c r="L95" s="6" t="str">
        <f>VLOOKUP(K95,'[1]Mã Misa'!$C$2:$D$74,2,0)</f>
        <v>GL250</v>
      </c>
      <c r="M95" s="2">
        <v>59400</v>
      </c>
      <c r="N95" t="s">
        <v>167</v>
      </c>
      <c r="O95" t="str">
        <f t="shared" si="7"/>
        <v>0002043</v>
      </c>
      <c r="P95" t="str">
        <f t="shared" si="7"/>
        <v>0002043</v>
      </c>
      <c r="Q95" s="3">
        <f>VLOOKUP(B95,[2]Sheet1!$A:$J,10,0)</f>
        <v>44610</v>
      </c>
      <c r="R95" t="s">
        <v>168</v>
      </c>
      <c r="S95" t="str">
        <f t="shared" si="9"/>
        <v xml:space="preserve">WM+ TNN </v>
      </c>
      <c r="T95" s="11" t="s">
        <v>5647</v>
      </c>
      <c r="V95" t="e">
        <f>VLOOKUP(T95,[3]Sheet1!$B$4:$C$1093,2,0)</f>
        <v>#N/A</v>
      </c>
      <c r="X95" t="str">
        <f t="shared" si="8"/>
        <v>WINCOMTHAINGUYEN</v>
      </c>
    </row>
    <row r="96" spans="1:24" x14ac:dyDescent="0.2">
      <c r="A96" t="s">
        <v>0</v>
      </c>
      <c r="B96" t="s">
        <v>169</v>
      </c>
      <c r="C96" t="s">
        <v>15</v>
      </c>
      <c r="D96" t="s">
        <v>18</v>
      </c>
      <c r="E96" s="2">
        <v>46000</v>
      </c>
      <c r="F96" s="5">
        <v>49680</v>
      </c>
      <c r="G96" s="2">
        <v>1</v>
      </c>
      <c r="H96" t="s">
        <v>4</v>
      </c>
      <c r="I96" t="s">
        <v>16</v>
      </c>
      <c r="J96" t="str">
        <f t="shared" si="6"/>
        <v>Mộc nấm hương gói 250g</v>
      </c>
      <c r="K96" s="6" t="str">
        <f>VLOOKUP(J96,'[1]Mã Misa'!$B$2:$D$74,2,0)</f>
        <v>Mộc Nấm Hương 250g</v>
      </c>
      <c r="L96" s="6" t="str">
        <f>VLOOKUP(K96,'[1]Mã Misa'!$C$2:$D$74,2,0)</f>
        <v>MNH250</v>
      </c>
      <c r="M96" s="2">
        <v>46000</v>
      </c>
      <c r="N96" t="s">
        <v>170</v>
      </c>
      <c r="O96" t="str">
        <f t="shared" si="7"/>
        <v>0002901</v>
      </c>
      <c r="P96" t="str">
        <f t="shared" si="7"/>
        <v>0002901</v>
      </c>
      <c r="Q96" s="3">
        <f>VLOOKUP(B96,[2]Sheet1!$A:$J,10,0)</f>
        <v>44610</v>
      </c>
      <c r="R96" t="s">
        <v>171</v>
      </c>
      <c r="S96" t="str">
        <f t="shared" si="9"/>
        <v xml:space="preserve">WM+ NDH </v>
      </c>
      <c r="T96" s="11" t="s">
        <v>5648</v>
      </c>
      <c r="V96" t="e">
        <f>VLOOKUP(T96,[3]Sheet1!$B$4:$C$1093,2,0)</f>
        <v>#N/A</v>
      </c>
      <c r="X96" t="str">
        <f t="shared" si="8"/>
        <v>WINCOMNAMDINH</v>
      </c>
    </row>
    <row r="97" spans="1:24" x14ac:dyDescent="0.2">
      <c r="A97" t="s">
        <v>0</v>
      </c>
      <c r="B97" t="s">
        <v>169</v>
      </c>
      <c r="C97" t="s">
        <v>51</v>
      </c>
      <c r="D97" t="s">
        <v>3</v>
      </c>
      <c r="E97" s="2">
        <v>111190</v>
      </c>
      <c r="F97" s="5">
        <v>122309.00000000001</v>
      </c>
      <c r="G97" s="2">
        <v>2</v>
      </c>
      <c r="H97" t="s">
        <v>4</v>
      </c>
      <c r="I97" t="s">
        <v>52</v>
      </c>
      <c r="J97" t="str">
        <f t="shared" si="6"/>
        <v>Tai heo muối gói 200g</v>
      </c>
      <c r="K97" s="6" t="str">
        <f>VLOOKUP(J97,'[1]Mã Misa'!$B$2:$D$74,2,0)</f>
        <v>Tai heo muối 200g</v>
      </c>
      <c r="L97" s="6" t="str">
        <f>VLOOKUP(K97,'[1]Mã Misa'!$C$2:$D$74,2,0)</f>
        <v>TH200</v>
      </c>
      <c r="M97" s="2">
        <v>55595</v>
      </c>
      <c r="N97" t="s">
        <v>170</v>
      </c>
      <c r="O97" t="str">
        <f t="shared" si="7"/>
        <v>0002901</v>
      </c>
      <c r="P97" t="str">
        <f t="shared" si="7"/>
        <v>0002901</v>
      </c>
      <c r="Q97" s="3">
        <f>VLOOKUP(B97,[2]Sheet1!$A:$J,10,0)</f>
        <v>44610</v>
      </c>
      <c r="R97" t="s">
        <v>171</v>
      </c>
      <c r="S97" t="str">
        <f t="shared" si="9"/>
        <v xml:space="preserve">WM+ NDH </v>
      </c>
      <c r="T97" s="11" t="s">
        <v>5648</v>
      </c>
      <c r="V97" t="e">
        <f>VLOOKUP(T97,[3]Sheet1!$B$4:$C$1093,2,0)</f>
        <v>#N/A</v>
      </c>
      <c r="X97" t="str">
        <f t="shared" si="8"/>
        <v>WINCOMNAMDINH</v>
      </c>
    </row>
    <row r="98" spans="1:24" x14ac:dyDescent="0.2">
      <c r="A98" t="s">
        <v>0</v>
      </c>
      <c r="B98" t="s">
        <v>169</v>
      </c>
      <c r="C98" t="s">
        <v>29</v>
      </c>
      <c r="D98" t="s">
        <v>18</v>
      </c>
      <c r="E98" s="2">
        <v>305967</v>
      </c>
      <c r="F98" s="5">
        <v>330444.36000000004</v>
      </c>
      <c r="G98" s="2">
        <v>3</v>
      </c>
      <c r="H98" t="s">
        <v>4</v>
      </c>
      <c r="I98" t="s">
        <v>30</v>
      </c>
      <c r="J98" t="str">
        <f t="shared" si="6"/>
        <v>Giò tai nấm hương 500g</v>
      </c>
      <c r="K98" s="6" t="str">
        <f>VLOOKUP(J98,'[1]Mã Misa'!$B$2:$D$74,2,0)</f>
        <v>Giò tai nấm hương 500g</v>
      </c>
      <c r="L98" s="6" t="str">
        <f>VLOOKUP(K98,'[1]Mã Misa'!$C$2:$D$74,2,0)</f>
        <v>GTNH500</v>
      </c>
      <c r="M98" s="2">
        <v>101989</v>
      </c>
      <c r="N98" t="s">
        <v>170</v>
      </c>
      <c r="O98" t="str">
        <f t="shared" si="7"/>
        <v>0002901</v>
      </c>
      <c r="P98" t="str">
        <f t="shared" si="7"/>
        <v>0002901</v>
      </c>
      <c r="Q98" s="3">
        <f>VLOOKUP(B98,[2]Sheet1!$A:$J,10,0)</f>
        <v>44610</v>
      </c>
      <c r="R98" t="s">
        <v>171</v>
      </c>
      <c r="S98" t="str">
        <f t="shared" si="9"/>
        <v xml:space="preserve">WM+ NDH </v>
      </c>
      <c r="T98" s="11" t="s">
        <v>5648</v>
      </c>
      <c r="V98" t="e">
        <f>VLOOKUP(T98,[3]Sheet1!$B$4:$C$1093,2,0)</f>
        <v>#N/A</v>
      </c>
      <c r="X98" t="str">
        <f t="shared" si="8"/>
        <v>WINCOMNAMDINH</v>
      </c>
    </row>
    <row r="99" spans="1:24" x14ac:dyDescent="0.2">
      <c r="A99" t="s">
        <v>0</v>
      </c>
      <c r="B99" t="s">
        <v>169</v>
      </c>
      <c r="C99" t="s">
        <v>8</v>
      </c>
      <c r="D99" t="s">
        <v>18</v>
      </c>
      <c r="E99" s="2">
        <v>351274</v>
      </c>
      <c r="F99" s="5">
        <v>379375.92000000004</v>
      </c>
      <c r="G99" s="2">
        <v>7</v>
      </c>
      <c r="H99" t="s">
        <v>4</v>
      </c>
      <c r="I99" t="s">
        <v>9</v>
      </c>
      <c r="J99" t="str">
        <f t="shared" si="6"/>
        <v>Giò tai lưỡi xào gói 250g</v>
      </c>
      <c r="K99" s="6" t="str">
        <f>VLOOKUP(J99,'[1]Mã Misa'!$B$2:$D$74,2,0)</f>
        <v>Giò Tai Lưỡi Xào 250g</v>
      </c>
      <c r="L99" s="6" t="str">
        <f>VLOOKUP(K99,'[1]Mã Misa'!$C$2:$D$74,2,0)</f>
        <v>GTLX250G</v>
      </c>
      <c r="M99" s="2">
        <v>50182</v>
      </c>
      <c r="N99" t="s">
        <v>170</v>
      </c>
      <c r="O99" t="str">
        <f t="shared" si="7"/>
        <v>0002901</v>
      </c>
      <c r="P99" t="str">
        <f t="shared" si="7"/>
        <v>0002901</v>
      </c>
      <c r="Q99" s="3">
        <f>VLOOKUP(B99,[2]Sheet1!$A:$J,10,0)</f>
        <v>44610</v>
      </c>
      <c r="R99" t="s">
        <v>171</v>
      </c>
      <c r="S99" t="str">
        <f t="shared" si="9"/>
        <v xml:space="preserve">WM+ NDH </v>
      </c>
      <c r="T99" s="11" t="s">
        <v>5648</v>
      </c>
      <c r="V99" t="e">
        <f>VLOOKUP(T99,[3]Sheet1!$B$4:$C$1093,2,0)</f>
        <v>#N/A</v>
      </c>
      <c r="X99" t="str">
        <f t="shared" si="8"/>
        <v>WINCOMNAMDINH</v>
      </c>
    </row>
    <row r="100" spans="1:24" x14ac:dyDescent="0.2">
      <c r="A100" t="s">
        <v>0</v>
      </c>
      <c r="B100" t="s">
        <v>172</v>
      </c>
      <c r="C100" t="s">
        <v>34</v>
      </c>
      <c r="D100" t="s">
        <v>3</v>
      </c>
      <c r="E100" s="2">
        <v>220293</v>
      </c>
      <c r="F100" s="5">
        <v>242322.30000000002</v>
      </c>
      <c r="G100" s="2">
        <v>3</v>
      </c>
      <c r="H100" t="s">
        <v>4</v>
      </c>
      <c r="I100" t="s">
        <v>35</v>
      </c>
      <c r="J100" t="str">
        <f t="shared" si="6"/>
        <v>Chân giò heo muối gói 300g</v>
      </c>
      <c r="K100" s="6" t="str">
        <f>VLOOKUP(J100,'[1]Mã Misa'!$B$2:$D$74,2,0)</f>
        <v>Chân giò heo muối 300g</v>
      </c>
      <c r="L100" s="6" t="str">
        <f>VLOOKUP(K100,'[1]Mã Misa'!$C$2:$D$74,2,0)</f>
        <v>CGM300</v>
      </c>
      <c r="M100" s="2">
        <v>73431</v>
      </c>
      <c r="N100" t="s">
        <v>173</v>
      </c>
      <c r="O100" t="str">
        <f t="shared" si="7"/>
        <v>0004749</v>
      </c>
      <c r="P100" t="str">
        <f t="shared" si="7"/>
        <v>0004749</v>
      </c>
      <c r="Q100" s="3">
        <f>VLOOKUP(B100,[2]Sheet1!$A:$J,10,0)</f>
        <v>44610</v>
      </c>
      <c r="R100" t="s">
        <v>174</v>
      </c>
      <c r="S100" t="str">
        <f t="shared" si="9"/>
        <v xml:space="preserve">WM+ BNH </v>
      </c>
      <c r="T100" s="11" t="s">
        <v>5649</v>
      </c>
      <c r="V100" t="e">
        <f>VLOOKUP(T100,[3]Sheet1!$B$4:$C$1093,2,0)</f>
        <v>#N/A</v>
      </c>
      <c r="X100" t="str">
        <f t="shared" si="8"/>
        <v>WINCOMBACNINH</v>
      </c>
    </row>
    <row r="101" spans="1:24" x14ac:dyDescent="0.2">
      <c r="A101" t="s">
        <v>0</v>
      </c>
      <c r="B101" t="s">
        <v>175</v>
      </c>
      <c r="C101" t="s">
        <v>41</v>
      </c>
      <c r="D101" t="s">
        <v>18</v>
      </c>
      <c r="E101" s="2">
        <v>181500</v>
      </c>
      <c r="F101" s="5">
        <v>196020</v>
      </c>
      <c r="G101" s="2">
        <v>2</v>
      </c>
      <c r="H101" t="s">
        <v>4</v>
      </c>
      <c r="I101" t="s">
        <v>42</v>
      </c>
      <c r="J101" t="str">
        <f t="shared" si="6"/>
        <v>_Chân gà sốt cay 400g</v>
      </c>
      <c r="K101" s="6" t="str">
        <f>VLOOKUP(J101,'[1]Mã Misa'!$B$2:$D$74,2,0)</f>
        <v>Chân gà sốt cay 400g</v>
      </c>
      <c r="L101" s="6" t="str">
        <f>VLOOKUP(K101,'[1]Mã Misa'!$C$2:$D$74,2,0)</f>
        <v>CGSC400</v>
      </c>
      <c r="M101" s="2">
        <v>90750</v>
      </c>
      <c r="N101" t="s">
        <v>176</v>
      </c>
      <c r="O101" t="str">
        <f t="shared" si="7"/>
        <v>0014051</v>
      </c>
      <c r="P101" t="str">
        <f t="shared" si="7"/>
        <v>0014051</v>
      </c>
      <c r="Q101" s="3">
        <f>VLOOKUP(B101,[2]Sheet1!$A:$J,10,0)</f>
        <v>44610</v>
      </c>
      <c r="R101" t="s">
        <v>177</v>
      </c>
      <c r="S101" t="str">
        <f t="shared" si="9"/>
        <v xml:space="preserve">WM+ HPG </v>
      </c>
      <c r="T101" s="11" t="s">
        <v>5650</v>
      </c>
      <c r="V101" t="e">
        <f>VLOOKUP(T101,[3]Sheet1!$B$4:$C$1093,2,0)</f>
        <v>#N/A</v>
      </c>
      <c r="X101" t="str">
        <f t="shared" si="8"/>
        <v>WINCOMHAIPHONG</v>
      </c>
    </row>
    <row r="102" spans="1:24" x14ac:dyDescent="0.2">
      <c r="A102" t="s">
        <v>0</v>
      </c>
      <c r="B102" t="s">
        <v>178</v>
      </c>
      <c r="C102" t="s">
        <v>34</v>
      </c>
      <c r="D102" t="s">
        <v>3</v>
      </c>
      <c r="E102" s="2">
        <v>73431</v>
      </c>
      <c r="F102" s="5">
        <v>80774.100000000006</v>
      </c>
      <c r="G102" s="2">
        <v>1</v>
      </c>
      <c r="H102" t="s">
        <v>4</v>
      </c>
      <c r="I102" t="s">
        <v>35</v>
      </c>
      <c r="J102" t="str">
        <f t="shared" si="6"/>
        <v>Chân giò heo muối gói 300g</v>
      </c>
      <c r="K102" s="6" t="str">
        <f>VLOOKUP(J102,'[1]Mã Misa'!$B$2:$D$74,2,0)</f>
        <v>Chân giò heo muối 300g</v>
      </c>
      <c r="L102" s="6" t="str">
        <f>VLOOKUP(K102,'[1]Mã Misa'!$C$2:$D$74,2,0)</f>
        <v>CGM300</v>
      </c>
      <c r="M102" s="2">
        <v>73431</v>
      </c>
      <c r="N102" t="s">
        <v>179</v>
      </c>
      <c r="O102" t="str">
        <f t="shared" si="7"/>
        <v>0024498</v>
      </c>
      <c r="P102" t="str">
        <f t="shared" si="7"/>
        <v>0024498</v>
      </c>
      <c r="Q102" s="3">
        <f>VLOOKUP(B102,[2]Sheet1!$A:$J,10,0)</f>
        <v>44610</v>
      </c>
      <c r="R102" t="s">
        <v>180</v>
      </c>
      <c r="S102" t="str">
        <f t="shared" si="9"/>
        <v xml:space="preserve">WM+ DNG </v>
      </c>
      <c r="T102" s="11" t="s">
        <v>5651</v>
      </c>
      <c r="V102" t="e">
        <f>VLOOKUP(T102,[3]Sheet1!$B$4:$C$1093,2,0)</f>
        <v>#N/A</v>
      </c>
      <c r="X102" t="str">
        <f t="shared" si="8"/>
        <v>WINCOMDANANG</v>
      </c>
    </row>
    <row r="103" spans="1:24" x14ac:dyDescent="0.2">
      <c r="A103" t="s">
        <v>0</v>
      </c>
      <c r="B103" t="s">
        <v>178</v>
      </c>
      <c r="C103" t="s">
        <v>8</v>
      </c>
      <c r="D103" t="s">
        <v>18</v>
      </c>
      <c r="E103" s="2">
        <v>50182</v>
      </c>
      <c r="F103" s="5">
        <v>54196.560000000005</v>
      </c>
      <c r="G103" s="2">
        <v>1</v>
      </c>
      <c r="H103" t="s">
        <v>4</v>
      </c>
      <c r="I103" t="s">
        <v>9</v>
      </c>
      <c r="J103" t="str">
        <f t="shared" si="6"/>
        <v>Giò tai lưỡi xào gói 250g</v>
      </c>
      <c r="K103" s="6" t="str">
        <f>VLOOKUP(J103,'[1]Mã Misa'!$B$2:$D$74,2,0)</f>
        <v>Giò Tai Lưỡi Xào 250g</v>
      </c>
      <c r="L103" s="6" t="str">
        <f>VLOOKUP(K103,'[1]Mã Misa'!$C$2:$D$74,2,0)</f>
        <v>GTLX250G</v>
      </c>
      <c r="M103" s="2">
        <v>50182</v>
      </c>
      <c r="N103" t="s">
        <v>179</v>
      </c>
      <c r="O103" t="str">
        <f t="shared" si="7"/>
        <v>0024498</v>
      </c>
      <c r="P103" t="str">
        <f t="shared" si="7"/>
        <v>0024498</v>
      </c>
      <c r="Q103" s="3">
        <f>VLOOKUP(B103,[2]Sheet1!$A:$J,10,0)</f>
        <v>44610</v>
      </c>
      <c r="R103" t="s">
        <v>180</v>
      </c>
      <c r="S103" t="str">
        <f t="shared" si="9"/>
        <v xml:space="preserve">WM+ DNG </v>
      </c>
      <c r="T103" s="11" t="s">
        <v>5651</v>
      </c>
      <c r="V103" t="e">
        <f>VLOOKUP(T103,[3]Sheet1!$B$4:$C$1093,2,0)</f>
        <v>#N/A</v>
      </c>
      <c r="X103" t="str">
        <f t="shared" si="8"/>
        <v>WINCOMDANANG</v>
      </c>
    </row>
    <row r="104" spans="1:24" x14ac:dyDescent="0.2">
      <c r="A104" t="s">
        <v>0</v>
      </c>
      <c r="B104" t="s">
        <v>181</v>
      </c>
      <c r="C104" t="s">
        <v>74</v>
      </c>
      <c r="D104" t="s">
        <v>3</v>
      </c>
      <c r="E104" s="2">
        <v>333174</v>
      </c>
      <c r="F104" s="5">
        <v>366491.4</v>
      </c>
      <c r="G104" s="2">
        <v>3</v>
      </c>
      <c r="H104" t="s">
        <v>4</v>
      </c>
      <c r="I104" t="s">
        <v>75</v>
      </c>
      <c r="J104" t="str">
        <f t="shared" si="6"/>
        <v>Gà muối gói 500g</v>
      </c>
      <c r="K104" s="6" t="str">
        <f>VLOOKUP(J104,'[1]Mã Misa'!$B$2:$D$74,2,0)</f>
        <v>Gà muối 500g</v>
      </c>
      <c r="L104" s="6" t="str">
        <f>VLOOKUP(K104,'[1]Mã Misa'!$C$2:$D$74,2,0)</f>
        <v>GM500</v>
      </c>
      <c r="M104" s="2">
        <v>111058</v>
      </c>
      <c r="N104" t="s">
        <v>182</v>
      </c>
      <c r="O104" t="str">
        <f t="shared" si="7"/>
        <v>0005081</v>
      </c>
      <c r="P104" t="str">
        <f t="shared" si="7"/>
        <v>0005081</v>
      </c>
      <c r="Q104" s="3">
        <f>VLOOKUP(B104,[2]Sheet1!$A:$J,10,0)</f>
        <v>44610</v>
      </c>
      <c r="R104" t="s">
        <v>183</v>
      </c>
      <c r="S104" t="str">
        <f t="shared" si="9"/>
        <v xml:space="preserve">WM+ KHA </v>
      </c>
      <c r="T104" s="11" t="s">
        <v>5652</v>
      </c>
      <c r="V104" t="e">
        <f>VLOOKUP(T104,[3]Sheet1!$B$4:$C$1093,2,0)</f>
        <v>#N/A</v>
      </c>
      <c r="X104" t="str">
        <f t="shared" si="8"/>
        <v>WINCOMKHANHHOA</v>
      </c>
    </row>
    <row r="105" spans="1:24" x14ac:dyDescent="0.2">
      <c r="A105" t="s">
        <v>0</v>
      </c>
      <c r="B105" t="s">
        <v>184</v>
      </c>
      <c r="C105" t="s">
        <v>15</v>
      </c>
      <c r="D105" t="s">
        <v>18</v>
      </c>
      <c r="E105" s="2">
        <v>46000</v>
      </c>
      <c r="F105" s="5">
        <v>49680</v>
      </c>
      <c r="G105" s="2">
        <v>1</v>
      </c>
      <c r="H105" t="s">
        <v>4</v>
      </c>
      <c r="I105" t="s">
        <v>16</v>
      </c>
      <c r="J105" t="str">
        <f t="shared" si="6"/>
        <v>Mộc nấm hương gói 250g</v>
      </c>
      <c r="K105" s="6" t="str">
        <f>VLOOKUP(J105,'[1]Mã Misa'!$B$2:$D$74,2,0)</f>
        <v>Mộc Nấm Hương 250g</v>
      </c>
      <c r="L105" s="6" t="str">
        <f>VLOOKUP(K105,'[1]Mã Misa'!$C$2:$D$74,2,0)</f>
        <v>MNH250</v>
      </c>
      <c r="M105" s="2">
        <v>46000</v>
      </c>
      <c r="N105" t="s">
        <v>185</v>
      </c>
      <c r="O105" t="str">
        <f t="shared" si="7"/>
        <v>0185026</v>
      </c>
      <c r="P105" t="str">
        <f t="shared" si="7"/>
        <v>0185026</v>
      </c>
      <c r="Q105" s="3">
        <f>VLOOKUP(B105,[2]Sheet1!$A:$J,10,0)</f>
        <v>44610</v>
      </c>
      <c r="R105" t="s">
        <v>186</v>
      </c>
      <c r="S105" t="str">
        <f t="shared" si="9"/>
        <v xml:space="preserve">WM+ HNI </v>
      </c>
      <c r="T105" s="11" t="s">
        <v>5653</v>
      </c>
      <c r="V105" t="e">
        <f>VLOOKUP(T105,[3]Sheet1!$B$4:$C$1093,2,0)</f>
        <v>#N/A</v>
      </c>
      <c r="X105" t="str">
        <f t="shared" si="8"/>
        <v>WINCOMHANOI</v>
      </c>
    </row>
    <row r="106" spans="1:24" x14ac:dyDescent="0.2">
      <c r="A106" t="s">
        <v>0</v>
      </c>
      <c r="B106" t="s">
        <v>187</v>
      </c>
      <c r="C106" t="s">
        <v>34</v>
      </c>
      <c r="D106" t="s">
        <v>3</v>
      </c>
      <c r="E106" s="2">
        <v>73431</v>
      </c>
      <c r="F106" s="5">
        <v>80774.100000000006</v>
      </c>
      <c r="G106" s="2">
        <v>1</v>
      </c>
      <c r="H106" t="s">
        <v>4</v>
      </c>
      <c r="I106" t="s">
        <v>35</v>
      </c>
      <c r="J106" t="str">
        <f t="shared" si="6"/>
        <v>Chân giò heo muối gói 300g</v>
      </c>
      <c r="K106" s="6" t="str">
        <f>VLOOKUP(J106,'[1]Mã Misa'!$B$2:$D$74,2,0)</f>
        <v>Chân giò heo muối 300g</v>
      </c>
      <c r="L106" s="6" t="str">
        <f>VLOOKUP(K106,'[1]Mã Misa'!$C$2:$D$74,2,0)</f>
        <v>CGM300</v>
      </c>
      <c r="M106" s="2">
        <v>73431</v>
      </c>
      <c r="N106" t="s">
        <v>188</v>
      </c>
      <c r="O106" t="str">
        <f t="shared" si="7"/>
        <v>0003888</v>
      </c>
      <c r="P106" t="str">
        <f t="shared" si="7"/>
        <v>0003888</v>
      </c>
      <c r="Q106" s="3">
        <f>VLOOKUP(B106,[2]Sheet1!$A:$J,10,0)</f>
        <v>44610</v>
      </c>
      <c r="R106" t="s">
        <v>189</v>
      </c>
      <c r="S106" t="str">
        <f t="shared" si="9"/>
        <v xml:space="preserve">WM+ NAN </v>
      </c>
      <c r="T106" s="11" t="s">
        <v>5654</v>
      </c>
      <c r="V106" t="e">
        <f>VLOOKUP(T106,[3]Sheet1!$B$4:$C$1093,2,0)</f>
        <v>#N/A</v>
      </c>
      <c r="X106" t="str">
        <f t="shared" si="8"/>
        <v>WINCOMNGHEAN</v>
      </c>
    </row>
    <row r="107" spans="1:24" x14ac:dyDescent="0.2">
      <c r="A107" t="s">
        <v>0</v>
      </c>
      <c r="B107" t="s">
        <v>187</v>
      </c>
      <c r="C107" t="s">
        <v>15</v>
      </c>
      <c r="D107" t="s">
        <v>18</v>
      </c>
      <c r="E107" s="2">
        <v>92000</v>
      </c>
      <c r="F107" s="5">
        <v>99360</v>
      </c>
      <c r="G107" s="2">
        <v>2</v>
      </c>
      <c r="H107" t="s">
        <v>4</v>
      </c>
      <c r="I107" t="s">
        <v>16</v>
      </c>
      <c r="J107" t="str">
        <f t="shared" si="6"/>
        <v>Mộc nấm hương gói 250g</v>
      </c>
      <c r="K107" s="6" t="str">
        <f>VLOOKUP(J107,'[1]Mã Misa'!$B$2:$D$74,2,0)</f>
        <v>Mộc Nấm Hương 250g</v>
      </c>
      <c r="L107" s="6" t="str">
        <f>VLOOKUP(K107,'[1]Mã Misa'!$C$2:$D$74,2,0)</f>
        <v>MNH250</v>
      </c>
      <c r="M107" s="2">
        <v>46000</v>
      </c>
      <c r="N107" t="s">
        <v>188</v>
      </c>
      <c r="O107" t="str">
        <f t="shared" si="7"/>
        <v>0003888</v>
      </c>
      <c r="P107" t="str">
        <f t="shared" si="7"/>
        <v>0003888</v>
      </c>
      <c r="Q107" s="3">
        <f>VLOOKUP(B107,[2]Sheet1!$A:$J,10,0)</f>
        <v>44610</v>
      </c>
      <c r="R107" t="s">
        <v>189</v>
      </c>
      <c r="S107" t="str">
        <f t="shared" si="9"/>
        <v xml:space="preserve">WM+ NAN </v>
      </c>
      <c r="T107" s="11" t="s">
        <v>5654</v>
      </c>
      <c r="V107" t="e">
        <f>VLOOKUP(T107,[3]Sheet1!$B$4:$C$1093,2,0)</f>
        <v>#N/A</v>
      </c>
      <c r="X107" t="str">
        <f t="shared" si="8"/>
        <v>WINCOMNGHEAN</v>
      </c>
    </row>
    <row r="108" spans="1:24" x14ac:dyDescent="0.2">
      <c r="A108" t="s">
        <v>0</v>
      </c>
      <c r="B108" t="s">
        <v>190</v>
      </c>
      <c r="C108" t="s">
        <v>44</v>
      </c>
      <c r="D108" t="s">
        <v>18</v>
      </c>
      <c r="E108" s="2">
        <v>244200</v>
      </c>
      <c r="F108" s="5">
        <v>263736</v>
      </c>
      <c r="G108" s="2">
        <v>4</v>
      </c>
      <c r="H108" t="s">
        <v>4</v>
      </c>
      <c r="I108" t="s">
        <v>45</v>
      </c>
      <c r="J108" t="str">
        <f t="shared" si="6"/>
        <v>_Giò sụn gà 250g</v>
      </c>
      <c r="K108" s="6" t="str">
        <f>VLOOKUP(J108,'[1]Mã Misa'!$B$2:$D$74,2,0)</f>
        <v>Giò sụn gà 250g</v>
      </c>
      <c r="L108" s="6" t="str">
        <f>VLOOKUP(K108,'[1]Mã Misa'!$C$2:$D$74,2,0)</f>
        <v>GSG250</v>
      </c>
      <c r="M108" s="2">
        <v>61050</v>
      </c>
      <c r="N108" t="s">
        <v>191</v>
      </c>
      <c r="O108" t="str">
        <f t="shared" si="7"/>
        <v>0013943</v>
      </c>
      <c r="P108" t="str">
        <f t="shared" si="7"/>
        <v>0013943</v>
      </c>
      <c r="Q108" s="3">
        <f>VLOOKUP(B108,[2]Sheet1!$A:$J,10,0)</f>
        <v>44610</v>
      </c>
      <c r="R108" t="s">
        <v>192</v>
      </c>
      <c r="S108" t="str">
        <f t="shared" si="9"/>
        <v xml:space="preserve">WM+ HPG </v>
      </c>
      <c r="T108" s="11" t="s">
        <v>5655</v>
      </c>
      <c r="V108" t="e">
        <f>VLOOKUP(T108,[3]Sheet1!$B$4:$C$1093,2,0)</f>
        <v>#N/A</v>
      </c>
      <c r="X108" t="str">
        <f t="shared" si="8"/>
        <v>WINCOMHAIPHONG</v>
      </c>
    </row>
    <row r="109" spans="1:24" x14ac:dyDescent="0.2">
      <c r="A109" t="s">
        <v>0</v>
      </c>
      <c r="B109" t="s">
        <v>190</v>
      </c>
      <c r="C109" t="s">
        <v>41</v>
      </c>
      <c r="D109" t="s">
        <v>18</v>
      </c>
      <c r="E109" s="2">
        <v>181500</v>
      </c>
      <c r="F109" s="5">
        <v>196020</v>
      </c>
      <c r="G109" s="2">
        <v>2</v>
      </c>
      <c r="H109" t="s">
        <v>4</v>
      </c>
      <c r="I109" t="s">
        <v>42</v>
      </c>
      <c r="J109" t="str">
        <f t="shared" si="6"/>
        <v>_Chân gà sốt cay 400g</v>
      </c>
      <c r="K109" s="6" t="str">
        <f>VLOOKUP(J109,'[1]Mã Misa'!$B$2:$D$74,2,0)</f>
        <v>Chân gà sốt cay 400g</v>
      </c>
      <c r="L109" s="6" t="str">
        <f>VLOOKUP(K109,'[1]Mã Misa'!$C$2:$D$74,2,0)</f>
        <v>CGSC400</v>
      </c>
      <c r="M109" s="2">
        <v>90750</v>
      </c>
      <c r="N109" t="s">
        <v>191</v>
      </c>
      <c r="O109" t="str">
        <f t="shared" si="7"/>
        <v>0013943</v>
      </c>
      <c r="P109" t="str">
        <f t="shared" si="7"/>
        <v>0013943</v>
      </c>
      <c r="Q109" s="3">
        <f>VLOOKUP(B109,[2]Sheet1!$A:$J,10,0)</f>
        <v>44610</v>
      </c>
      <c r="R109" t="s">
        <v>192</v>
      </c>
      <c r="S109" t="str">
        <f t="shared" si="9"/>
        <v xml:space="preserve">WM+ HPG </v>
      </c>
      <c r="T109" s="11" t="s">
        <v>5655</v>
      </c>
      <c r="V109" t="e">
        <f>VLOOKUP(T109,[3]Sheet1!$B$4:$C$1093,2,0)</f>
        <v>#N/A</v>
      </c>
      <c r="X109" t="str">
        <f t="shared" si="8"/>
        <v>WINCOMHAIPHONG</v>
      </c>
    </row>
    <row r="110" spans="1:24" x14ac:dyDescent="0.2">
      <c r="A110" t="s">
        <v>0</v>
      </c>
      <c r="B110" t="s">
        <v>193</v>
      </c>
      <c r="C110" t="s">
        <v>34</v>
      </c>
      <c r="D110" t="s">
        <v>3</v>
      </c>
      <c r="E110" s="2">
        <v>146862</v>
      </c>
      <c r="F110" s="5">
        <v>161548.20000000001</v>
      </c>
      <c r="G110" s="2">
        <v>2</v>
      </c>
      <c r="H110" t="s">
        <v>4</v>
      </c>
      <c r="I110" t="s">
        <v>35</v>
      </c>
      <c r="J110" t="str">
        <f t="shared" si="6"/>
        <v>Chân giò heo muối gói 300g</v>
      </c>
      <c r="K110" s="6" t="str">
        <f>VLOOKUP(J110,'[1]Mã Misa'!$B$2:$D$74,2,0)</f>
        <v>Chân giò heo muối 300g</v>
      </c>
      <c r="L110" s="6" t="str">
        <f>VLOOKUP(K110,'[1]Mã Misa'!$C$2:$D$74,2,0)</f>
        <v>CGM300</v>
      </c>
      <c r="M110" s="2">
        <v>73431</v>
      </c>
      <c r="N110" t="s">
        <v>194</v>
      </c>
      <c r="O110" t="str">
        <f t="shared" si="7"/>
        <v>0185048</v>
      </c>
      <c r="P110" t="str">
        <f t="shared" si="7"/>
        <v>0185048</v>
      </c>
      <c r="Q110" s="3">
        <f>VLOOKUP(B110,[2]Sheet1!$A:$J,10,0)</f>
        <v>44610</v>
      </c>
      <c r="R110" t="s">
        <v>195</v>
      </c>
      <c r="S110" t="str">
        <f t="shared" si="9"/>
        <v xml:space="preserve">WM+ HNI </v>
      </c>
      <c r="T110" s="11" t="s">
        <v>5656</v>
      </c>
      <c r="V110" t="e">
        <f>VLOOKUP(T110,[3]Sheet1!$B$4:$C$1093,2,0)</f>
        <v>#N/A</v>
      </c>
      <c r="X110" t="str">
        <f t="shared" si="8"/>
        <v>WINCOMHANOI</v>
      </c>
    </row>
    <row r="111" spans="1:24" x14ac:dyDescent="0.2">
      <c r="A111" t="s">
        <v>0</v>
      </c>
      <c r="B111" t="s">
        <v>193</v>
      </c>
      <c r="C111" t="s">
        <v>48</v>
      </c>
      <c r="D111" t="s">
        <v>18</v>
      </c>
      <c r="E111" s="2">
        <v>148500</v>
      </c>
      <c r="F111" s="5">
        <v>160380</v>
      </c>
      <c r="G111" s="2">
        <v>2</v>
      </c>
      <c r="H111" t="s">
        <v>4</v>
      </c>
      <c r="I111" t="s">
        <v>49</v>
      </c>
      <c r="J111" t="str">
        <f t="shared" si="6"/>
        <v>_Chả cốm 300g</v>
      </c>
      <c r="K111" s="6" t="str">
        <f>VLOOKUP(J111,'[1]Mã Misa'!$B$2:$D$74,2,0)</f>
        <v>Chả cốm 300g</v>
      </c>
      <c r="L111" s="6" t="str">
        <f>VLOOKUP(K111,'[1]Mã Misa'!$C$2:$D$74,2,0)</f>
        <v>CC300</v>
      </c>
      <c r="M111" s="2">
        <v>74250</v>
      </c>
      <c r="N111" t="s">
        <v>194</v>
      </c>
      <c r="O111" t="str">
        <f t="shared" si="7"/>
        <v>0185048</v>
      </c>
      <c r="P111" t="str">
        <f t="shared" si="7"/>
        <v>0185048</v>
      </c>
      <c r="Q111" s="3">
        <f>VLOOKUP(B111,[2]Sheet1!$A:$J,10,0)</f>
        <v>44610</v>
      </c>
      <c r="R111" t="s">
        <v>195</v>
      </c>
      <c r="S111" t="str">
        <f t="shared" si="9"/>
        <v xml:space="preserve">WM+ HNI </v>
      </c>
      <c r="T111" s="11" t="s">
        <v>5656</v>
      </c>
      <c r="V111" t="e">
        <f>VLOOKUP(T111,[3]Sheet1!$B$4:$C$1093,2,0)</f>
        <v>#N/A</v>
      </c>
      <c r="X111" t="str">
        <f t="shared" si="8"/>
        <v>WINCOMHANOI</v>
      </c>
    </row>
    <row r="112" spans="1:24" x14ac:dyDescent="0.2">
      <c r="A112" t="s">
        <v>0</v>
      </c>
      <c r="B112" t="s">
        <v>196</v>
      </c>
      <c r="C112" t="s">
        <v>74</v>
      </c>
      <c r="D112" t="s">
        <v>3</v>
      </c>
      <c r="E112" s="2">
        <v>111058</v>
      </c>
      <c r="F112" s="5">
        <v>122163.8</v>
      </c>
      <c r="G112" s="2">
        <v>1</v>
      </c>
      <c r="H112" t="s">
        <v>4</v>
      </c>
      <c r="I112" t="s">
        <v>75</v>
      </c>
      <c r="J112" t="str">
        <f t="shared" si="6"/>
        <v>Gà muối gói 500g</v>
      </c>
      <c r="K112" s="6" t="str">
        <f>VLOOKUP(J112,'[1]Mã Misa'!$B$2:$D$74,2,0)</f>
        <v>Gà muối 500g</v>
      </c>
      <c r="L112" s="6" t="str">
        <f>VLOOKUP(K112,'[1]Mã Misa'!$C$2:$D$74,2,0)</f>
        <v>GM500</v>
      </c>
      <c r="M112" s="2">
        <v>111058</v>
      </c>
      <c r="N112" t="s">
        <v>197</v>
      </c>
      <c r="O112" t="str">
        <f t="shared" si="7"/>
        <v>0185050</v>
      </c>
      <c r="P112" t="str">
        <f t="shared" si="7"/>
        <v>0185050</v>
      </c>
      <c r="Q112" s="3">
        <f>VLOOKUP(B112,[2]Sheet1!$A:$J,10,0)</f>
        <v>44610</v>
      </c>
      <c r="R112" t="s">
        <v>198</v>
      </c>
      <c r="S112" t="str">
        <f t="shared" si="9"/>
        <v xml:space="preserve">WM+ HNI </v>
      </c>
      <c r="T112" s="11" t="s">
        <v>5657</v>
      </c>
      <c r="V112" t="e">
        <f>VLOOKUP(T112,[3]Sheet1!$B$4:$C$1093,2,0)</f>
        <v>#N/A</v>
      </c>
      <c r="X112" t="str">
        <f t="shared" si="8"/>
        <v>WINCOMHANOI</v>
      </c>
    </row>
    <row r="113" spans="1:24" x14ac:dyDescent="0.2">
      <c r="A113" t="s">
        <v>0</v>
      </c>
      <c r="B113" t="s">
        <v>199</v>
      </c>
      <c r="C113" t="s">
        <v>8</v>
      </c>
      <c r="D113" t="s">
        <v>18</v>
      </c>
      <c r="E113" s="2">
        <v>150546</v>
      </c>
      <c r="F113" s="5">
        <v>162589.68000000002</v>
      </c>
      <c r="G113" s="2">
        <v>3</v>
      </c>
      <c r="H113" t="s">
        <v>4</v>
      </c>
      <c r="I113" t="s">
        <v>9</v>
      </c>
      <c r="J113" t="str">
        <f t="shared" si="6"/>
        <v>Giò tai lưỡi xào gói 250g</v>
      </c>
      <c r="K113" s="6" t="str">
        <f>VLOOKUP(J113,'[1]Mã Misa'!$B$2:$D$74,2,0)</f>
        <v>Giò Tai Lưỡi Xào 250g</v>
      </c>
      <c r="L113" s="6" t="str">
        <f>VLOOKUP(K113,'[1]Mã Misa'!$C$2:$D$74,2,0)</f>
        <v>GTLX250G</v>
      </c>
      <c r="M113" s="2">
        <v>50182</v>
      </c>
      <c r="N113" t="s">
        <v>200</v>
      </c>
      <c r="O113" t="str">
        <f t="shared" si="7"/>
        <v>0185054</v>
      </c>
      <c r="P113" t="str">
        <f t="shared" si="7"/>
        <v>0185054</v>
      </c>
      <c r="Q113" s="3">
        <f>VLOOKUP(B113,[2]Sheet1!$A:$J,10,0)</f>
        <v>44610</v>
      </c>
      <c r="R113" t="s">
        <v>201</v>
      </c>
      <c r="S113" t="str">
        <f t="shared" si="9"/>
        <v xml:space="preserve">WM+ HNI </v>
      </c>
      <c r="T113" s="11" t="s">
        <v>5658</v>
      </c>
      <c r="V113" t="e">
        <f>VLOOKUP(T113,[3]Sheet1!$B$4:$C$1093,2,0)</f>
        <v>#N/A</v>
      </c>
      <c r="X113" t="str">
        <f t="shared" si="8"/>
        <v>WINCOMHANOI</v>
      </c>
    </row>
    <row r="114" spans="1:24" x14ac:dyDescent="0.2">
      <c r="A114" t="s">
        <v>0</v>
      </c>
      <c r="B114" t="s">
        <v>199</v>
      </c>
      <c r="C114" t="s">
        <v>15</v>
      </c>
      <c r="D114" t="s">
        <v>18</v>
      </c>
      <c r="E114" s="2">
        <v>46000</v>
      </c>
      <c r="F114" s="5">
        <v>49680</v>
      </c>
      <c r="G114" s="2">
        <v>1</v>
      </c>
      <c r="H114" t="s">
        <v>4</v>
      </c>
      <c r="I114" t="s">
        <v>16</v>
      </c>
      <c r="J114" t="str">
        <f t="shared" si="6"/>
        <v>Mộc nấm hương gói 250g</v>
      </c>
      <c r="K114" s="6" t="str">
        <f>VLOOKUP(J114,'[1]Mã Misa'!$B$2:$D$74,2,0)</f>
        <v>Mộc Nấm Hương 250g</v>
      </c>
      <c r="L114" s="6" t="str">
        <f>VLOOKUP(K114,'[1]Mã Misa'!$C$2:$D$74,2,0)</f>
        <v>MNH250</v>
      </c>
      <c r="M114" s="2">
        <v>46000</v>
      </c>
      <c r="N114" t="s">
        <v>200</v>
      </c>
      <c r="O114" t="str">
        <f t="shared" si="7"/>
        <v>0185054</v>
      </c>
      <c r="P114" t="str">
        <f t="shared" si="7"/>
        <v>0185054</v>
      </c>
      <c r="Q114" s="3">
        <f>VLOOKUP(B114,[2]Sheet1!$A:$J,10,0)</f>
        <v>44610</v>
      </c>
      <c r="R114" t="s">
        <v>201</v>
      </c>
      <c r="S114" t="str">
        <f t="shared" si="9"/>
        <v xml:space="preserve">WM+ HNI </v>
      </c>
      <c r="T114" s="11" t="s">
        <v>5658</v>
      </c>
      <c r="V114" t="e">
        <f>VLOOKUP(T114,[3]Sheet1!$B$4:$C$1093,2,0)</f>
        <v>#N/A</v>
      </c>
      <c r="X114" t="str">
        <f t="shared" si="8"/>
        <v>WINCOMHANOI</v>
      </c>
    </row>
    <row r="115" spans="1:24" x14ac:dyDescent="0.2">
      <c r="A115" t="s">
        <v>0</v>
      </c>
      <c r="B115" t="s">
        <v>202</v>
      </c>
      <c r="C115" t="s">
        <v>41</v>
      </c>
      <c r="D115" t="s">
        <v>18</v>
      </c>
      <c r="E115" s="2">
        <v>181500</v>
      </c>
      <c r="F115" s="5">
        <v>196020</v>
      </c>
      <c r="G115" s="2">
        <v>2</v>
      </c>
      <c r="H115" t="s">
        <v>4</v>
      </c>
      <c r="I115" t="s">
        <v>42</v>
      </c>
      <c r="J115" t="str">
        <f t="shared" si="6"/>
        <v>_Chân gà sốt cay 400g</v>
      </c>
      <c r="K115" s="6" t="str">
        <f>VLOOKUP(J115,'[1]Mã Misa'!$B$2:$D$74,2,0)</f>
        <v>Chân gà sốt cay 400g</v>
      </c>
      <c r="L115" s="6" t="str">
        <f>VLOOKUP(K115,'[1]Mã Misa'!$C$2:$D$74,2,0)</f>
        <v>CGSC400</v>
      </c>
      <c r="M115" s="2">
        <v>90750</v>
      </c>
      <c r="N115" t="s">
        <v>203</v>
      </c>
      <c r="O115" t="str">
        <f t="shared" si="7"/>
        <v>0185070</v>
      </c>
      <c r="P115" t="str">
        <f t="shared" si="7"/>
        <v>0185070</v>
      </c>
      <c r="Q115" s="3">
        <f>VLOOKUP(B115,[2]Sheet1!$A:$J,10,0)</f>
        <v>44610</v>
      </c>
      <c r="R115" t="s">
        <v>123</v>
      </c>
      <c r="S115" t="str">
        <f t="shared" si="9"/>
        <v xml:space="preserve">WM+ HNI </v>
      </c>
      <c r="T115" s="11" t="s">
        <v>5632</v>
      </c>
      <c r="V115" t="e">
        <f>VLOOKUP(T115,[3]Sheet1!$B$4:$C$1093,2,0)</f>
        <v>#N/A</v>
      </c>
      <c r="X115" t="str">
        <f t="shared" si="8"/>
        <v>WINCOMHANOI</v>
      </c>
    </row>
    <row r="116" spans="1:24" x14ac:dyDescent="0.2">
      <c r="A116" t="s">
        <v>0</v>
      </c>
      <c r="B116" t="s">
        <v>204</v>
      </c>
      <c r="C116" t="s">
        <v>17</v>
      </c>
      <c r="D116" t="s">
        <v>18</v>
      </c>
      <c r="E116" s="2">
        <v>210800</v>
      </c>
      <c r="F116" s="5">
        <v>227664.00000000003</v>
      </c>
      <c r="G116" s="2">
        <v>2</v>
      </c>
      <c r="H116" t="s">
        <v>4</v>
      </c>
      <c r="I116" t="s">
        <v>19</v>
      </c>
      <c r="J116" t="str">
        <f t="shared" si="6"/>
        <v>_Đùi gà sốt cay 500g</v>
      </c>
      <c r="K116" s="6" t="str">
        <f>VLOOKUP(J116,'[1]Mã Misa'!$B$2:$D$74,2,0)</f>
        <v>Đùi gà sốt cay 500g</v>
      </c>
      <c r="L116" s="6" t="str">
        <f>VLOOKUP(K116,'[1]Mã Misa'!$C$2:$D$74,2,0)</f>
        <v>DGSC500</v>
      </c>
      <c r="M116" s="2">
        <v>105400</v>
      </c>
      <c r="N116" t="s">
        <v>205</v>
      </c>
      <c r="O116" t="str">
        <f t="shared" si="7"/>
        <v>0016021</v>
      </c>
      <c r="P116" t="str">
        <f t="shared" si="7"/>
        <v>0016021</v>
      </c>
      <c r="Q116" s="3">
        <f>VLOOKUP(B116,[2]Sheet1!$A:$J,10,0)</f>
        <v>44610</v>
      </c>
      <c r="R116" t="s">
        <v>206</v>
      </c>
      <c r="S116" t="str">
        <f t="shared" si="9"/>
        <v xml:space="preserve">WM+ QNH </v>
      </c>
      <c r="T116" s="11" t="s">
        <v>5659</v>
      </c>
      <c r="V116" t="e">
        <f>VLOOKUP(T116,[3]Sheet1!$B$4:$C$1093,2,0)</f>
        <v>#N/A</v>
      </c>
      <c r="X116" t="str">
        <f t="shared" si="8"/>
        <v>WINCOMQUANGNINH</v>
      </c>
    </row>
    <row r="117" spans="1:24" x14ac:dyDescent="0.2">
      <c r="A117" t="s">
        <v>0</v>
      </c>
      <c r="B117" t="s">
        <v>207</v>
      </c>
      <c r="C117" t="s">
        <v>23</v>
      </c>
      <c r="D117" t="s">
        <v>18</v>
      </c>
      <c r="E117" s="2">
        <v>141900</v>
      </c>
      <c r="F117" s="5">
        <v>153252</v>
      </c>
      <c r="G117" s="2">
        <v>2</v>
      </c>
      <c r="H117" t="s">
        <v>4</v>
      </c>
      <c r="I117" t="s">
        <v>24</v>
      </c>
      <c r="J117" t="str">
        <f t="shared" si="6"/>
        <v>_Chả nướng 300g</v>
      </c>
      <c r="K117" s="6" t="str">
        <f>VLOOKUP(J117,'[1]Mã Misa'!$B$2:$D$74,2,0)</f>
        <v>Chả nướng 300g</v>
      </c>
      <c r="L117" s="6" t="str">
        <f>VLOOKUP(K117,'[1]Mã Misa'!$C$2:$D$74,2,0)</f>
        <v>CN300</v>
      </c>
      <c r="M117" s="2">
        <v>70950</v>
      </c>
      <c r="N117" t="s">
        <v>208</v>
      </c>
      <c r="O117" t="str">
        <f t="shared" si="7"/>
        <v>0013944</v>
      </c>
      <c r="P117" t="str">
        <f t="shared" si="7"/>
        <v>0013944</v>
      </c>
      <c r="Q117" s="3">
        <f>VLOOKUP(B117,[2]Sheet1!$A:$J,10,0)</f>
        <v>44610</v>
      </c>
      <c r="R117" t="s">
        <v>209</v>
      </c>
      <c r="S117" t="str">
        <f t="shared" si="9"/>
        <v xml:space="preserve">WM+ HPG </v>
      </c>
      <c r="T117" s="11" t="s">
        <v>5660</v>
      </c>
      <c r="V117" t="e">
        <f>VLOOKUP(T117,[3]Sheet1!$B$4:$C$1093,2,0)</f>
        <v>#N/A</v>
      </c>
      <c r="X117" t="str">
        <f t="shared" si="8"/>
        <v>WINCOMHAIPHONG</v>
      </c>
    </row>
    <row r="118" spans="1:24" x14ac:dyDescent="0.2">
      <c r="A118" t="s">
        <v>0</v>
      </c>
      <c r="B118" t="s">
        <v>210</v>
      </c>
      <c r="C118" t="s">
        <v>8</v>
      </c>
      <c r="D118" t="s">
        <v>18</v>
      </c>
      <c r="E118" s="2">
        <v>50182</v>
      </c>
      <c r="F118" s="5">
        <v>54196.560000000005</v>
      </c>
      <c r="G118" s="2">
        <v>1</v>
      </c>
      <c r="H118" t="s">
        <v>4</v>
      </c>
      <c r="I118" t="s">
        <v>9</v>
      </c>
      <c r="J118" t="str">
        <f t="shared" si="6"/>
        <v>Giò tai lưỡi xào gói 250g</v>
      </c>
      <c r="K118" s="6" t="str">
        <f>VLOOKUP(J118,'[1]Mã Misa'!$B$2:$D$74,2,0)</f>
        <v>Giò Tai Lưỡi Xào 250g</v>
      </c>
      <c r="L118" s="6" t="str">
        <f>VLOOKUP(K118,'[1]Mã Misa'!$C$2:$D$74,2,0)</f>
        <v>GTLX250G</v>
      </c>
      <c r="M118" s="2">
        <v>50182</v>
      </c>
      <c r="N118" t="s">
        <v>211</v>
      </c>
      <c r="O118" t="str">
        <f t="shared" si="7"/>
        <v>0024323</v>
      </c>
      <c r="P118" t="str">
        <f t="shared" si="7"/>
        <v>0024323</v>
      </c>
      <c r="Q118" s="3">
        <f>VLOOKUP(B118,[2]Sheet1!$A:$J,10,0)</f>
        <v>44610</v>
      </c>
      <c r="R118" t="s">
        <v>212</v>
      </c>
      <c r="S118" t="str">
        <f t="shared" si="9"/>
        <v xml:space="preserve">WM+ DNG </v>
      </c>
      <c r="T118" s="11" t="s">
        <v>5661</v>
      </c>
      <c r="V118" t="e">
        <f>VLOOKUP(T118,[3]Sheet1!$B$4:$C$1093,2,0)</f>
        <v>#N/A</v>
      </c>
      <c r="X118" t="str">
        <f t="shared" si="8"/>
        <v>WINCOMDANANG</v>
      </c>
    </row>
    <row r="119" spans="1:24" x14ac:dyDescent="0.2">
      <c r="A119" t="s">
        <v>0</v>
      </c>
      <c r="B119" t="s">
        <v>213</v>
      </c>
      <c r="C119" t="s">
        <v>51</v>
      </c>
      <c r="D119" t="s">
        <v>3</v>
      </c>
      <c r="E119" s="2">
        <v>55595</v>
      </c>
      <c r="F119" s="5">
        <v>61154.500000000007</v>
      </c>
      <c r="G119" s="2">
        <v>1</v>
      </c>
      <c r="H119" t="s">
        <v>4</v>
      </c>
      <c r="I119" t="s">
        <v>52</v>
      </c>
      <c r="J119" t="str">
        <f t="shared" si="6"/>
        <v>Tai heo muối gói 200g</v>
      </c>
      <c r="K119" s="6" t="str">
        <f>VLOOKUP(J119,'[1]Mã Misa'!$B$2:$D$74,2,0)</f>
        <v>Tai heo muối 200g</v>
      </c>
      <c r="L119" s="6" t="str">
        <f>VLOOKUP(K119,'[1]Mã Misa'!$C$2:$D$74,2,0)</f>
        <v>TH200</v>
      </c>
      <c r="M119" s="2">
        <v>55595</v>
      </c>
      <c r="N119" t="s">
        <v>214</v>
      </c>
      <c r="O119" t="str">
        <f t="shared" si="7"/>
        <v>0024324</v>
      </c>
      <c r="P119" t="str">
        <f t="shared" si="7"/>
        <v>0024324</v>
      </c>
      <c r="Q119" s="3">
        <f>VLOOKUP(B119,[2]Sheet1!$A:$J,10,0)</f>
        <v>44610</v>
      </c>
      <c r="R119" t="s">
        <v>215</v>
      </c>
      <c r="S119" t="str">
        <f t="shared" si="9"/>
        <v xml:space="preserve">WM+ DNG </v>
      </c>
      <c r="T119" s="11" t="s">
        <v>5662</v>
      </c>
      <c r="V119" t="e">
        <f>VLOOKUP(T119,[3]Sheet1!$B$4:$C$1093,2,0)</f>
        <v>#N/A</v>
      </c>
      <c r="X119" t="str">
        <f t="shared" si="8"/>
        <v>WINCOMDANANG</v>
      </c>
    </row>
    <row r="120" spans="1:24" x14ac:dyDescent="0.2">
      <c r="A120" t="s">
        <v>0</v>
      </c>
      <c r="B120" t="s">
        <v>213</v>
      </c>
      <c r="C120" t="s">
        <v>8</v>
      </c>
      <c r="D120" t="s">
        <v>18</v>
      </c>
      <c r="E120" s="2">
        <v>50182</v>
      </c>
      <c r="F120" s="5">
        <v>54196.560000000005</v>
      </c>
      <c r="G120" s="2">
        <v>1</v>
      </c>
      <c r="H120" t="s">
        <v>4</v>
      </c>
      <c r="I120" t="s">
        <v>9</v>
      </c>
      <c r="J120" t="str">
        <f t="shared" si="6"/>
        <v>Giò tai lưỡi xào gói 250g</v>
      </c>
      <c r="K120" s="6" t="str">
        <f>VLOOKUP(J120,'[1]Mã Misa'!$B$2:$D$74,2,0)</f>
        <v>Giò Tai Lưỡi Xào 250g</v>
      </c>
      <c r="L120" s="6" t="str">
        <f>VLOOKUP(K120,'[1]Mã Misa'!$C$2:$D$74,2,0)</f>
        <v>GTLX250G</v>
      </c>
      <c r="M120" s="2">
        <v>50182</v>
      </c>
      <c r="N120" t="s">
        <v>214</v>
      </c>
      <c r="O120" t="str">
        <f t="shared" si="7"/>
        <v>0024324</v>
      </c>
      <c r="P120" t="str">
        <f t="shared" si="7"/>
        <v>0024324</v>
      </c>
      <c r="Q120" s="3">
        <f>VLOOKUP(B120,[2]Sheet1!$A:$J,10,0)</f>
        <v>44610</v>
      </c>
      <c r="R120" t="s">
        <v>215</v>
      </c>
      <c r="S120" t="str">
        <f t="shared" si="9"/>
        <v xml:space="preserve">WM+ DNG </v>
      </c>
      <c r="T120" s="11" t="s">
        <v>5662</v>
      </c>
      <c r="V120" t="e">
        <f>VLOOKUP(T120,[3]Sheet1!$B$4:$C$1093,2,0)</f>
        <v>#N/A</v>
      </c>
      <c r="X120" t="str">
        <f t="shared" si="8"/>
        <v>WINCOMDANANG</v>
      </c>
    </row>
    <row r="121" spans="1:24" x14ac:dyDescent="0.2">
      <c r="A121" t="s">
        <v>0</v>
      </c>
      <c r="B121" t="s">
        <v>216</v>
      </c>
      <c r="C121" t="s">
        <v>8</v>
      </c>
      <c r="D121" t="s">
        <v>18</v>
      </c>
      <c r="E121" s="2">
        <v>150546</v>
      </c>
      <c r="F121" s="5">
        <v>162589.68000000002</v>
      </c>
      <c r="G121" s="2">
        <v>3</v>
      </c>
      <c r="H121" t="s">
        <v>4</v>
      </c>
      <c r="I121" t="s">
        <v>9</v>
      </c>
      <c r="J121" t="str">
        <f t="shared" si="6"/>
        <v>Giò tai lưỡi xào gói 250g</v>
      </c>
      <c r="K121" s="6" t="str">
        <f>VLOOKUP(J121,'[1]Mã Misa'!$B$2:$D$74,2,0)</f>
        <v>Giò Tai Lưỡi Xào 250g</v>
      </c>
      <c r="L121" s="6" t="str">
        <f>VLOOKUP(K121,'[1]Mã Misa'!$C$2:$D$74,2,0)</f>
        <v>GTLX250G</v>
      </c>
      <c r="M121" s="2">
        <v>50182</v>
      </c>
      <c r="N121" t="s">
        <v>217</v>
      </c>
      <c r="O121" t="str">
        <f t="shared" si="7"/>
        <v>0185116</v>
      </c>
      <c r="P121" t="str">
        <f t="shared" si="7"/>
        <v>0185116</v>
      </c>
      <c r="Q121" s="3">
        <f>VLOOKUP(B121,[2]Sheet1!$A:$J,10,0)</f>
        <v>44610</v>
      </c>
      <c r="R121" t="s">
        <v>218</v>
      </c>
      <c r="S121" t="str">
        <f t="shared" si="9"/>
        <v xml:space="preserve">WM+ HNI </v>
      </c>
      <c r="T121" s="11" t="s">
        <v>5663</v>
      </c>
      <c r="V121" t="e">
        <f>VLOOKUP(T121,[3]Sheet1!$B$4:$C$1093,2,0)</f>
        <v>#N/A</v>
      </c>
      <c r="X121" t="str">
        <f t="shared" si="8"/>
        <v>WINCOMHANOI</v>
      </c>
    </row>
    <row r="122" spans="1:24" x14ac:dyDescent="0.2">
      <c r="A122" t="s">
        <v>0</v>
      </c>
      <c r="B122" t="s">
        <v>216</v>
      </c>
      <c r="C122" t="s">
        <v>74</v>
      </c>
      <c r="D122" t="s">
        <v>3</v>
      </c>
      <c r="E122" s="2">
        <v>222116</v>
      </c>
      <c r="F122" s="5">
        <v>244327.6</v>
      </c>
      <c r="G122" s="2">
        <v>2</v>
      </c>
      <c r="H122" t="s">
        <v>4</v>
      </c>
      <c r="I122" t="s">
        <v>75</v>
      </c>
      <c r="J122" t="str">
        <f t="shared" si="6"/>
        <v>Gà muối gói 500g</v>
      </c>
      <c r="K122" s="6" t="str">
        <f>VLOOKUP(J122,'[1]Mã Misa'!$B$2:$D$74,2,0)</f>
        <v>Gà muối 500g</v>
      </c>
      <c r="L122" s="6" t="str">
        <f>VLOOKUP(K122,'[1]Mã Misa'!$C$2:$D$74,2,0)</f>
        <v>GM500</v>
      </c>
      <c r="M122" s="2">
        <v>111058</v>
      </c>
      <c r="N122" t="s">
        <v>217</v>
      </c>
      <c r="O122" t="str">
        <f t="shared" si="7"/>
        <v>0185116</v>
      </c>
      <c r="P122" t="str">
        <f t="shared" si="7"/>
        <v>0185116</v>
      </c>
      <c r="Q122" s="3">
        <f>VLOOKUP(B122,[2]Sheet1!$A:$J,10,0)</f>
        <v>44610</v>
      </c>
      <c r="R122" t="s">
        <v>218</v>
      </c>
      <c r="S122" t="str">
        <f t="shared" si="9"/>
        <v xml:space="preserve">WM+ HNI </v>
      </c>
      <c r="T122" s="11" t="s">
        <v>5663</v>
      </c>
      <c r="V122" t="e">
        <f>VLOOKUP(T122,[3]Sheet1!$B$4:$C$1093,2,0)</f>
        <v>#N/A</v>
      </c>
      <c r="X122" t="str">
        <f t="shared" si="8"/>
        <v>WINCOMHANOI</v>
      </c>
    </row>
    <row r="123" spans="1:24" x14ac:dyDescent="0.2">
      <c r="A123" t="s">
        <v>0</v>
      </c>
      <c r="B123" t="s">
        <v>219</v>
      </c>
      <c r="C123" t="s">
        <v>29</v>
      </c>
      <c r="D123" t="s">
        <v>18</v>
      </c>
      <c r="E123" s="2">
        <v>101989</v>
      </c>
      <c r="F123" s="5">
        <v>110148.12000000001</v>
      </c>
      <c r="G123" s="2">
        <v>1</v>
      </c>
      <c r="H123" t="s">
        <v>4</v>
      </c>
      <c r="I123" t="s">
        <v>30</v>
      </c>
      <c r="J123" t="str">
        <f t="shared" si="6"/>
        <v>Giò tai nấm hương 500g</v>
      </c>
      <c r="K123" s="6" t="str">
        <f>VLOOKUP(J123,'[1]Mã Misa'!$B$2:$D$74,2,0)</f>
        <v>Giò tai nấm hương 500g</v>
      </c>
      <c r="L123" s="6" t="str">
        <f>VLOOKUP(K123,'[1]Mã Misa'!$C$2:$D$74,2,0)</f>
        <v>GTNH500</v>
      </c>
      <c r="M123" s="2">
        <v>101989</v>
      </c>
      <c r="N123" t="s">
        <v>220</v>
      </c>
      <c r="O123" t="str">
        <f t="shared" si="7"/>
        <v>0024331</v>
      </c>
      <c r="P123" t="str">
        <f t="shared" si="7"/>
        <v>0024331</v>
      </c>
      <c r="Q123" s="3">
        <f>VLOOKUP(B123,[2]Sheet1!$A:$J,10,0)</f>
        <v>44610</v>
      </c>
      <c r="R123" t="s">
        <v>221</v>
      </c>
      <c r="S123" t="str">
        <f t="shared" si="9"/>
        <v xml:space="preserve">WM+ DNG </v>
      </c>
      <c r="T123" s="11" t="s">
        <v>5664</v>
      </c>
      <c r="V123" t="e">
        <f>VLOOKUP(T123,[3]Sheet1!$B$4:$C$1093,2,0)</f>
        <v>#N/A</v>
      </c>
      <c r="X123" t="str">
        <f t="shared" si="8"/>
        <v>WINCOMDANANG</v>
      </c>
    </row>
    <row r="124" spans="1:24" x14ac:dyDescent="0.2">
      <c r="A124" t="s">
        <v>0</v>
      </c>
      <c r="B124" t="s">
        <v>222</v>
      </c>
      <c r="C124" t="s">
        <v>17</v>
      </c>
      <c r="D124" t="s">
        <v>18</v>
      </c>
      <c r="E124" s="2">
        <v>421600</v>
      </c>
      <c r="F124" s="5">
        <v>455328.00000000006</v>
      </c>
      <c r="G124" s="2">
        <v>4</v>
      </c>
      <c r="H124" t="s">
        <v>4</v>
      </c>
      <c r="I124" t="s">
        <v>19</v>
      </c>
      <c r="J124" t="str">
        <f t="shared" si="6"/>
        <v>_Đùi gà sốt cay 500g</v>
      </c>
      <c r="K124" s="6" t="str">
        <f>VLOOKUP(J124,'[1]Mã Misa'!$B$2:$D$74,2,0)</f>
        <v>Đùi gà sốt cay 500g</v>
      </c>
      <c r="L124" s="6" t="str">
        <f>VLOOKUP(K124,'[1]Mã Misa'!$C$2:$D$74,2,0)</f>
        <v>DGSC500</v>
      </c>
      <c r="M124" s="2">
        <v>105400</v>
      </c>
      <c r="N124" t="s">
        <v>223</v>
      </c>
      <c r="O124" t="str">
        <f t="shared" si="7"/>
        <v>0185148</v>
      </c>
      <c r="P124" t="str">
        <f t="shared" si="7"/>
        <v>0185148</v>
      </c>
      <c r="Q124" s="3">
        <f>VLOOKUP(B124,[2]Sheet1!$A:$J,10,0)</f>
        <v>44610</v>
      </c>
      <c r="R124" t="s">
        <v>224</v>
      </c>
      <c r="S124" t="str">
        <f t="shared" si="9"/>
        <v xml:space="preserve">WM+ HNI </v>
      </c>
      <c r="T124" s="11" t="s">
        <v>5665</v>
      </c>
      <c r="V124" t="e">
        <f>VLOOKUP(T124,[3]Sheet1!$B$4:$C$1093,2,0)</f>
        <v>#N/A</v>
      </c>
      <c r="X124" t="str">
        <f t="shared" si="8"/>
        <v>WINCOMHANOI</v>
      </c>
    </row>
    <row r="125" spans="1:24" x14ac:dyDescent="0.2">
      <c r="A125" t="s">
        <v>0</v>
      </c>
      <c r="B125" t="s">
        <v>225</v>
      </c>
      <c r="C125" t="s">
        <v>74</v>
      </c>
      <c r="D125" t="s">
        <v>3</v>
      </c>
      <c r="E125" s="2">
        <v>111058</v>
      </c>
      <c r="F125" s="5">
        <v>122163.8</v>
      </c>
      <c r="G125" s="2">
        <v>1</v>
      </c>
      <c r="H125" t="s">
        <v>4</v>
      </c>
      <c r="I125" t="s">
        <v>75</v>
      </c>
      <c r="J125" t="str">
        <f t="shared" si="6"/>
        <v>Gà muối gói 500g</v>
      </c>
      <c r="K125" s="6" t="str">
        <f>VLOOKUP(J125,'[1]Mã Misa'!$B$2:$D$74,2,0)</f>
        <v>Gà muối 500g</v>
      </c>
      <c r="L125" s="6" t="str">
        <f>VLOOKUP(K125,'[1]Mã Misa'!$C$2:$D$74,2,0)</f>
        <v>GM500</v>
      </c>
      <c r="M125" s="2">
        <v>111058</v>
      </c>
      <c r="N125" t="s">
        <v>226</v>
      </c>
      <c r="O125" t="str">
        <f t="shared" si="7"/>
        <v>0013950</v>
      </c>
      <c r="P125" t="str">
        <f t="shared" si="7"/>
        <v>0013950</v>
      </c>
      <c r="Q125" s="3">
        <f>VLOOKUP(B125,[2]Sheet1!$A:$J,10,0)</f>
        <v>44610</v>
      </c>
      <c r="R125" t="s">
        <v>227</v>
      </c>
      <c r="S125" t="str">
        <f t="shared" si="9"/>
        <v xml:space="preserve">WM+ HPG </v>
      </c>
      <c r="T125" s="11" t="s">
        <v>5666</v>
      </c>
      <c r="V125" t="e">
        <f>VLOOKUP(T125,[3]Sheet1!$B$4:$C$1093,2,0)</f>
        <v>#N/A</v>
      </c>
      <c r="X125" t="str">
        <f t="shared" si="8"/>
        <v>WINCOMHAIPHONG</v>
      </c>
    </row>
    <row r="126" spans="1:24" x14ac:dyDescent="0.2">
      <c r="A126" t="s">
        <v>0</v>
      </c>
      <c r="B126" t="s">
        <v>228</v>
      </c>
      <c r="C126" t="s">
        <v>17</v>
      </c>
      <c r="D126" t="s">
        <v>18</v>
      </c>
      <c r="E126" s="2">
        <v>737800</v>
      </c>
      <c r="F126" s="5">
        <v>796824</v>
      </c>
      <c r="G126" s="2">
        <v>7</v>
      </c>
      <c r="H126" t="s">
        <v>4</v>
      </c>
      <c r="I126" t="s">
        <v>19</v>
      </c>
      <c r="J126" t="str">
        <f t="shared" si="6"/>
        <v>_Đùi gà sốt cay 500g</v>
      </c>
      <c r="K126" s="6" t="str">
        <f>VLOOKUP(J126,'[1]Mã Misa'!$B$2:$D$74,2,0)</f>
        <v>Đùi gà sốt cay 500g</v>
      </c>
      <c r="L126" s="6" t="str">
        <f>VLOOKUP(K126,'[1]Mã Misa'!$C$2:$D$74,2,0)</f>
        <v>DGSC500</v>
      </c>
      <c r="M126" s="2">
        <v>105400</v>
      </c>
      <c r="N126" t="s">
        <v>229</v>
      </c>
      <c r="O126" t="str">
        <f t="shared" si="7"/>
        <v>0185153</v>
      </c>
      <c r="P126" t="str">
        <f t="shared" si="7"/>
        <v>0185153</v>
      </c>
      <c r="Q126" s="3">
        <f>VLOOKUP(B126,[2]Sheet1!$A:$J,10,0)</f>
        <v>44610</v>
      </c>
      <c r="R126" t="s">
        <v>230</v>
      </c>
      <c r="S126" t="str">
        <f t="shared" si="9"/>
        <v xml:space="preserve">WM+ HNI </v>
      </c>
      <c r="T126" s="11" t="s">
        <v>5667</v>
      </c>
      <c r="V126" t="e">
        <f>VLOOKUP(T126,[3]Sheet1!$B$4:$C$1093,2,0)</f>
        <v>#N/A</v>
      </c>
      <c r="X126" t="str">
        <f t="shared" si="8"/>
        <v>WINCOMHANOI</v>
      </c>
    </row>
    <row r="127" spans="1:24" x14ac:dyDescent="0.2">
      <c r="A127" t="s">
        <v>0</v>
      </c>
      <c r="B127" t="s">
        <v>228</v>
      </c>
      <c r="C127" t="s">
        <v>41</v>
      </c>
      <c r="D127" t="s">
        <v>18</v>
      </c>
      <c r="E127" s="2">
        <v>1089000</v>
      </c>
      <c r="F127" s="5">
        <v>1176120</v>
      </c>
      <c r="G127" s="2">
        <v>12</v>
      </c>
      <c r="H127" t="s">
        <v>4</v>
      </c>
      <c r="I127" t="s">
        <v>42</v>
      </c>
      <c r="J127" t="str">
        <f t="shared" si="6"/>
        <v>_Chân gà sốt cay 400g</v>
      </c>
      <c r="K127" s="6" t="str">
        <f>VLOOKUP(J127,'[1]Mã Misa'!$B$2:$D$74,2,0)</f>
        <v>Chân gà sốt cay 400g</v>
      </c>
      <c r="L127" s="6" t="str">
        <f>VLOOKUP(K127,'[1]Mã Misa'!$C$2:$D$74,2,0)</f>
        <v>CGSC400</v>
      </c>
      <c r="M127" s="2">
        <v>90750</v>
      </c>
      <c r="N127" t="s">
        <v>229</v>
      </c>
      <c r="O127" t="str">
        <f t="shared" si="7"/>
        <v>0185153</v>
      </c>
      <c r="P127" t="str">
        <f t="shared" si="7"/>
        <v>0185153</v>
      </c>
      <c r="Q127" s="3">
        <f>VLOOKUP(B127,[2]Sheet1!$A:$J,10,0)</f>
        <v>44610</v>
      </c>
      <c r="R127" t="s">
        <v>230</v>
      </c>
      <c r="S127" t="str">
        <f t="shared" si="9"/>
        <v xml:space="preserve">WM+ HNI </v>
      </c>
      <c r="T127" s="11" t="s">
        <v>5667</v>
      </c>
      <c r="V127" t="e">
        <f>VLOOKUP(T127,[3]Sheet1!$B$4:$C$1093,2,0)</f>
        <v>#N/A</v>
      </c>
      <c r="X127" t="str">
        <f t="shared" si="8"/>
        <v>WINCOMHANOI</v>
      </c>
    </row>
    <row r="128" spans="1:24" x14ac:dyDescent="0.2">
      <c r="A128" t="s">
        <v>0</v>
      </c>
      <c r="B128" t="s">
        <v>231</v>
      </c>
      <c r="C128" t="s">
        <v>17</v>
      </c>
      <c r="D128" t="s">
        <v>18</v>
      </c>
      <c r="E128" s="2">
        <v>210800</v>
      </c>
      <c r="F128" s="5">
        <v>227664.00000000003</v>
      </c>
      <c r="G128" s="2">
        <v>2</v>
      </c>
      <c r="H128" t="s">
        <v>4</v>
      </c>
      <c r="I128" t="s">
        <v>19</v>
      </c>
      <c r="J128" t="str">
        <f t="shared" si="6"/>
        <v>_Đùi gà sốt cay 500g</v>
      </c>
      <c r="K128" s="6" t="str">
        <f>VLOOKUP(J128,'[1]Mã Misa'!$B$2:$D$74,2,0)</f>
        <v>Đùi gà sốt cay 500g</v>
      </c>
      <c r="L128" s="6" t="str">
        <f>VLOOKUP(K128,'[1]Mã Misa'!$C$2:$D$74,2,0)</f>
        <v>DGSC500</v>
      </c>
      <c r="M128" s="2">
        <v>105400</v>
      </c>
      <c r="N128" t="s">
        <v>232</v>
      </c>
      <c r="O128" t="str">
        <f t="shared" si="7"/>
        <v>0002022</v>
      </c>
      <c r="P128" t="str">
        <f t="shared" si="7"/>
        <v>0002022</v>
      </c>
      <c r="Q128" s="3">
        <f>VLOOKUP(B128,[2]Sheet1!$A:$J,10,0)</f>
        <v>44610</v>
      </c>
      <c r="R128" t="s">
        <v>233</v>
      </c>
      <c r="S128" t="str">
        <f t="shared" si="9"/>
        <v xml:space="preserve">WM+ TNN </v>
      </c>
      <c r="T128" s="11" t="s">
        <v>5668</v>
      </c>
      <c r="V128" t="e">
        <f>VLOOKUP(T128,[3]Sheet1!$B$4:$C$1093,2,0)</f>
        <v>#N/A</v>
      </c>
      <c r="X128" t="str">
        <f t="shared" si="8"/>
        <v>WINCOMTHAINGUYEN</v>
      </c>
    </row>
    <row r="129" spans="1:24" x14ac:dyDescent="0.2">
      <c r="A129" t="s">
        <v>0</v>
      </c>
      <c r="B129" t="s">
        <v>231</v>
      </c>
      <c r="C129" t="s">
        <v>34</v>
      </c>
      <c r="D129" t="s">
        <v>3</v>
      </c>
      <c r="E129" s="2">
        <v>146862</v>
      </c>
      <c r="F129" s="5">
        <v>161548.20000000001</v>
      </c>
      <c r="G129" s="2">
        <v>2</v>
      </c>
      <c r="H129" t="s">
        <v>4</v>
      </c>
      <c r="I129" t="s">
        <v>35</v>
      </c>
      <c r="J129" t="str">
        <f t="shared" si="6"/>
        <v>Chân giò heo muối gói 300g</v>
      </c>
      <c r="K129" s="6" t="str">
        <f>VLOOKUP(J129,'[1]Mã Misa'!$B$2:$D$74,2,0)</f>
        <v>Chân giò heo muối 300g</v>
      </c>
      <c r="L129" s="6" t="str">
        <f>VLOOKUP(K129,'[1]Mã Misa'!$C$2:$D$74,2,0)</f>
        <v>CGM300</v>
      </c>
      <c r="M129" s="2">
        <v>73431</v>
      </c>
      <c r="N129" t="s">
        <v>232</v>
      </c>
      <c r="O129" t="str">
        <f t="shared" si="7"/>
        <v>0002022</v>
      </c>
      <c r="P129" t="str">
        <f t="shared" si="7"/>
        <v>0002022</v>
      </c>
      <c r="Q129" s="3">
        <f>VLOOKUP(B129,[2]Sheet1!$A:$J,10,0)</f>
        <v>44610</v>
      </c>
      <c r="R129" t="s">
        <v>233</v>
      </c>
      <c r="S129" t="str">
        <f t="shared" si="9"/>
        <v xml:space="preserve">WM+ TNN </v>
      </c>
      <c r="T129" s="11" t="s">
        <v>5668</v>
      </c>
      <c r="V129" t="e">
        <f>VLOOKUP(T129,[3]Sheet1!$B$4:$C$1093,2,0)</f>
        <v>#N/A</v>
      </c>
      <c r="X129" t="str">
        <f t="shared" si="8"/>
        <v>WINCOMTHAINGUYEN</v>
      </c>
    </row>
    <row r="130" spans="1:24" x14ac:dyDescent="0.2">
      <c r="A130" t="s">
        <v>0</v>
      </c>
      <c r="B130" t="s">
        <v>234</v>
      </c>
      <c r="C130" t="s">
        <v>29</v>
      </c>
      <c r="D130" t="s">
        <v>18</v>
      </c>
      <c r="E130" s="2">
        <v>1529835</v>
      </c>
      <c r="F130" s="5">
        <v>1652221.8</v>
      </c>
      <c r="G130" s="2">
        <v>15</v>
      </c>
      <c r="H130" t="s">
        <v>4</v>
      </c>
      <c r="I130" t="s">
        <v>30</v>
      </c>
      <c r="J130" t="str">
        <f t="shared" si="6"/>
        <v>Giò tai nấm hương 500g</v>
      </c>
      <c r="K130" s="6" t="str">
        <f>VLOOKUP(J130,'[1]Mã Misa'!$B$2:$D$74,2,0)</f>
        <v>Giò tai nấm hương 500g</v>
      </c>
      <c r="L130" s="6" t="str">
        <f>VLOOKUP(K130,'[1]Mã Misa'!$C$2:$D$74,2,0)</f>
        <v>GTNH500</v>
      </c>
      <c r="M130" s="2">
        <v>101989</v>
      </c>
      <c r="N130" t="s">
        <v>235</v>
      </c>
      <c r="O130" t="str">
        <f t="shared" si="7"/>
        <v>0002647</v>
      </c>
      <c r="P130" t="str">
        <f t="shared" si="7"/>
        <v>0002647</v>
      </c>
      <c r="Q130" s="3">
        <f>VLOOKUP(B130,[2]Sheet1!$A:$J,10,0)</f>
        <v>44610</v>
      </c>
      <c r="R130" t="s">
        <v>236</v>
      </c>
      <c r="S130" t="str">
        <f t="shared" si="9"/>
        <v xml:space="preserve">WM+ HTH </v>
      </c>
      <c r="T130" s="11" t="s">
        <v>5669</v>
      </c>
      <c r="V130" t="e">
        <f>VLOOKUP(T130,[3]Sheet1!$B$4:$C$1093,2,0)</f>
        <v>#N/A</v>
      </c>
      <c r="X130" t="str">
        <f t="shared" si="8"/>
        <v>WINCOMHATINH</v>
      </c>
    </row>
    <row r="131" spans="1:24" x14ac:dyDescent="0.2">
      <c r="A131" t="s">
        <v>0</v>
      </c>
      <c r="B131" t="s">
        <v>234</v>
      </c>
      <c r="C131" t="s">
        <v>74</v>
      </c>
      <c r="D131" t="s">
        <v>3</v>
      </c>
      <c r="E131" s="2">
        <v>222116</v>
      </c>
      <c r="F131" s="5">
        <v>244327.6</v>
      </c>
      <c r="G131" s="2">
        <v>2</v>
      </c>
      <c r="H131" t="s">
        <v>4</v>
      </c>
      <c r="I131" t="s">
        <v>75</v>
      </c>
      <c r="J131" t="str">
        <f t="shared" si="6"/>
        <v>Gà muối gói 500g</v>
      </c>
      <c r="K131" s="6" t="str">
        <f>VLOOKUP(J131,'[1]Mã Misa'!$B$2:$D$74,2,0)</f>
        <v>Gà muối 500g</v>
      </c>
      <c r="L131" s="6" t="str">
        <f>VLOOKUP(K131,'[1]Mã Misa'!$C$2:$D$74,2,0)</f>
        <v>GM500</v>
      </c>
      <c r="M131" s="2">
        <v>111058</v>
      </c>
      <c r="N131" t="s">
        <v>235</v>
      </c>
      <c r="O131" t="str">
        <f t="shared" si="7"/>
        <v>0002647</v>
      </c>
      <c r="P131" t="str">
        <f t="shared" si="7"/>
        <v>0002647</v>
      </c>
      <c r="Q131" s="3">
        <f>VLOOKUP(B131,[2]Sheet1!$A:$J,10,0)</f>
        <v>44610</v>
      </c>
      <c r="R131" t="s">
        <v>236</v>
      </c>
      <c r="S131" t="str">
        <f t="shared" si="9"/>
        <v xml:space="preserve">WM+ HTH </v>
      </c>
      <c r="T131" s="11" t="s">
        <v>5669</v>
      </c>
      <c r="V131" t="e">
        <f>VLOOKUP(T131,[3]Sheet1!$B$4:$C$1093,2,0)</f>
        <v>#N/A</v>
      </c>
      <c r="X131" t="str">
        <f t="shared" si="8"/>
        <v>WINCOMHATINH</v>
      </c>
    </row>
    <row r="132" spans="1:24" x14ac:dyDescent="0.2">
      <c r="A132" t="s">
        <v>0</v>
      </c>
      <c r="B132" t="s">
        <v>237</v>
      </c>
      <c r="C132" t="s">
        <v>15</v>
      </c>
      <c r="D132" t="s">
        <v>18</v>
      </c>
      <c r="E132" s="2">
        <v>138000</v>
      </c>
      <c r="F132" s="5">
        <v>149040</v>
      </c>
      <c r="G132" s="2">
        <v>3</v>
      </c>
      <c r="H132" t="s">
        <v>4</v>
      </c>
      <c r="I132" t="s">
        <v>16</v>
      </c>
      <c r="J132" t="str">
        <f t="shared" ref="J132:J195" si="10">MID(I132,10,26)</f>
        <v>Mộc nấm hương gói 250g</v>
      </c>
      <c r="K132" s="6" t="str">
        <f>VLOOKUP(J132,'[1]Mã Misa'!$B$2:$D$74,2,0)</f>
        <v>Mộc Nấm Hương 250g</v>
      </c>
      <c r="L132" s="6" t="str">
        <f>VLOOKUP(K132,'[1]Mã Misa'!$C$2:$D$74,2,0)</f>
        <v>MNH250</v>
      </c>
      <c r="M132" s="2">
        <v>46000</v>
      </c>
      <c r="N132" t="s">
        <v>238</v>
      </c>
      <c r="O132" t="str">
        <f t="shared" ref="O132:P195" si="11">RIGHT(N132,7)</f>
        <v>0185175</v>
      </c>
      <c r="P132" t="str">
        <f t="shared" si="11"/>
        <v>0185175</v>
      </c>
      <c r="Q132" s="3">
        <f>VLOOKUP(B132,[2]Sheet1!$A:$J,10,0)</f>
        <v>44610</v>
      </c>
      <c r="R132" t="s">
        <v>239</v>
      </c>
      <c r="S132" t="str">
        <f t="shared" si="9"/>
        <v xml:space="preserve">WM+ HNI </v>
      </c>
      <c r="T132" s="11" t="s">
        <v>5670</v>
      </c>
      <c r="V132" t="e">
        <f>VLOOKUP(T132,[3]Sheet1!$B$4:$C$1093,2,0)</f>
        <v>#N/A</v>
      </c>
      <c r="X132" t="str">
        <f t="shared" ref="X132:X195" si="12">IF(ISNUMBER(SEARCH($U$3,S132)),"WINCOMHANOI",IF(ISNUMBER(SEARCH($U$4,S132)),"WINCOMHOCHIMINH",IF(ISNUMBER(SEARCH($U$5,S132)),"WINCOMDANANG",IF(ISNUMBER(SEARCH($U$6,S132)),"WINCOMHAIDUONG",IF(ISNUMBER(SEARCH($U$7,S132)),"WINCOMQUANGNINH",IF(ISNUMBER(SEARCH($U$8,S132)),"WINCOMHAIPHONG",IF(ISNUMBER(SEARCH($U$9,S132)),"WINCOMBACGIANG",IF(ISNUMBER(SEARCH($U$10,S132)),"WINCOMBACNINH",IF(ISNUMBER(SEARCH($U$11,S132)),"WINCOMPHUTHO",IF(ISNUMBER(SEARCH($U$12,S132)),"WINCOMHATINH",IF(ISNUMBER(SEARCH($U$13,S132)),"WINCOMTHAINGUYEN",IF(ISNUMBER(SEARCH($U$14,S132)),"WINCOMKHANHHOA",IF(ISNUMBER(SEARCH($U$15,S132)),"WINCOMHUNGYEN",IF(ISNUMBER(SEARCH($U$16,S132)),"WINCOMNGHEAN",IF(ISNUMBER(SEARCH($U$17,S132)),"WINCOMLAOCAI",IF(ISNUMBER(SEARCH($U$18,S132)),"WINCOMVUNGTAU",IF(ISNUMBER(SEARCH($U$19,S132)),"WINCOMBINHDUONG",IF(ISNUMBER(SEARCH($U$20,S132)),"WINCOMKIENGIANG",IF(ISNUMBER(SEARCH($U$21,S132)),"WINCOMHANAM",IF(ISNUMBER(SEARCH($U$22,S132)),"WINCOMNAMDINH",IF(ISNUMBER(SEARCH($U$23,S132)),"WINCOMLANGSON",IF(ISNUMBER(SEARCH($U$24,S132)),"WINCOMTHANHHOA",IF(ISNUMBER(SEARCH($U$25,S132)),"WINCOMYENBAI",IF(ISNUMBER(SEARCH($U$26,S132)),"WINCOMTUYENQUANG",IF(ISNUMBER(SEARCH($U$27,S132)),"WINCOMHUE",IF(ISNUMBER(SEARCH($U$28,S132)),"WINCOMQUANGNAM",IF(ISNUMBER(SEARCH($U$29,S132)),"WINCOMVINHPHUC",IF(ISNUMBER(SEARCH($U$30,S132)),"WINCOMHAGIANG",IF(ISNUMBER(SEARCH($U$31,S132)),"WINCOMNINHBINH",IF(ISNUMBER(SEARCH($U$32,S132)),"WINCOMTRAVINH",IF(ISNUMBER(SEARCH($U$33,S132)),"WINCOMCANTHO",IF(ISNUMBER(SEARCH($U$34,S132)),"WINCOMBENTRE",IF(ISNUMBER(SEARCH($U$35,S132)),"WINCOMCAMAU",IF(ISNUMBER(SEARCH($U$36,S132)),"WINCOMANGIANG",IF(ISNUMBER(SEARCH($U$37,S132)),"WINCOMNINHTHUAN",IF(ISNUMBER(SEARCH($U$38,S132)),"WINCOMTHAIBINH",IF(ISNUMBER(SEARCH($U$39,S132)),"WINCOMGIALAI",IF(ISNUMBER(SEARCH($U$40,S132)),"WINCOMHOABINH",IF(ISNUMBER(SEARCH($U$41,S132)),"WINCOMQUANGNGAI",IF(ISNUMBER(SEARCH($U$42,S132)),"WINCOMBINHTHUAN",IF(ISNUMBER(SEARCH($U$43,S132)),"WINCOMDAKLAK",IF(ISNUMBER(SEARCH($U$44,S132)),"WINCOMSOCTRANG",IF(ISNUMBER(SEARCH($U$45,S132)),"WINCOMSONLA",IF(ISNUMBER(SEARCH($U$46,S132)),"WINCOMKONTUM",IF(ISNUMBER(SEARCH($U$47,S132)),"WINCOMPHUYEN",IF(ISNUMBER(SEARCH($U$48,S132)),"WINCOMQUANGTRI",IF(ISNUMBER(SEARCH($U$49,S132)),"WINCOMBINHDINH",IF(ISNUMBER(SEARCH($U$50,S132)),"WINCOMCAOBANG",IF(ISNUMBER(SEARCH($U$51,S132)),"WINCOMQUANGBINH",IF(ISNUMBER(SEARCH($U$52,S132)),"WINCOMLAMDONG",IF(ISNUMBER(SEARCH($U$53,S132)),"WINCOMVINHLONG",IF(ISNUMBER(SEARCH($U$54,S132)),"WINCOMDONGTHAP",IF(ISNUMBER(SEARCH($U$55,S132)),"WINCOMTIENGIANG",IF(ISNUMBER(SEARCH($U$56,S132)),"WINCOMQUANGNINH",IF(ISNUMBER(SEARCH($U$57,S132)),"WINCOMDONGNAI",IF(ISNUMBER(SEARCH($U$58,S132)),"WINCOMTUYHOA",IF(ISNUMBER(SEARCH($U$59,S132)),"WINCOMLONGAN",IF(ISNUMBER(SEARCH($U$60,S132)),"WINCOMBACLIEU",IF(ISNUMBER(SEARCH($U$61,S132)),0)))))))))))))))))))))))))))))))))))))))))))))))))))))))))))</f>
        <v>WINCOMHANOI</v>
      </c>
    </row>
    <row r="133" spans="1:24" x14ac:dyDescent="0.2">
      <c r="A133" t="s">
        <v>0</v>
      </c>
      <c r="B133" t="s">
        <v>240</v>
      </c>
      <c r="C133" t="s">
        <v>8</v>
      </c>
      <c r="D133" t="s">
        <v>18</v>
      </c>
      <c r="E133" s="2">
        <v>100364</v>
      </c>
      <c r="F133" s="5">
        <v>108393.12000000001</v>
      </c>
      <c r="G133" s="2">
        <v>2</v>
      </c>
      <c r="H133" t="s">
        <v>4</v>
      </c>
      <c r="I133" t="s">
        <v>9</v>
      </c>
      <c r="J133" t="str">
        <f t="shared" si="10"/>
        <v>Giò tai lưỡi xào gói 250g</v>
      </c>
      <c r="K133" s="6" t="str">
        <f>VLOOKUP(J133,'[1]Mã Misa'!$B$2:$D$74,2,0)</f>
        <v>Giò Tai Lưỡi Xào 250g</v>
      </c>
      <c r="L133" s="6" t="str">
        <f>VLOOKUP(K133,'[1]Mã Misa'!$C$2:$D$74,2,0)</f>
        <v>GTLX250G</v>
      </c>
      <c r="M133" s="2">
        <v>50182</v>
      </c>
      <c r="N133" t="s">
        <v>241</v>
      </c>
      <c r="O133" t="str">
        <f t="shared" si="11"/>
        <v>0016030</v>
      </c>
      <c r="P133" t="str">
        <f t="shared" si="11"/>
        <v>0016030</v>
      </c>
      <c r="Q133" s="3">
        <f>VLOOKUP(B133,[2]Sheet1!$A:$J,10,0)</f>
        <v>44610</v>
      </c>
      <c r="R133" t="s">
        <v>242</v>
      </c>
      <c r="S133" t="str">
        <f t="shared" si="9"/>
        <v xml:space="preserve">WM+ QNH </v>
      </c>
      <c r="T133" s="11" t="s">
        <v>5671</v>
      </c>
      <c r="V133" t="e">
        <f>VLOOKUP(T133,[3]Sheet1!$B$4:$C$1093,2,0)</f>
        <v>#N/A</v>
      </c>
      <c r="X133" t="str">
        <f t="shared" si="12"/>
        <v>WINCOMQUANGNINH</v>
      </c>
    </row>
    <row r="134" spans="1:24" x14ac:dyDescent="0.2">
      <c r="A134" t="s">
        <v>0</v>
      </c>
      <c r="B134" t="s">
        <v>243</v>
      </c>
      <c r="C134" t="s">
        <v>48</v>
      </c>
      <c r="D134" t="s">
        <v>18</v>
      </c>
      <c r="E134" s="2">
        <v>445500</v>
      </c>
      <c r="F134" s="5">
        <v>481140.00000000006</v>
      </c>
      <c r="G134" s="2">
        <v>6</v>
      </c>
      <c r="H134" t="s">
        <v>4</v>
      </c>
      <c r="I134" t="s">
        <v>49</v>
      </c>
      <c r="J134" t="str">
        <f t="shared" si="10"/>
        <v>_Chả cốm 300g</v>
      </c>
      <c r="K134" s="6" t="str">
        <f>VLOOKUP(J134,'[1]Mã Misa'!$B$2:$D$74,2,0)</f>
        <v>Chả cốm 300g</v>
      </c>
      <c r="L134" s="6" t="str">
        <f>VLOOKUP(K134,'[1]Mã Misa'!$C$2:$D$74,2,0)</f>
        <v>CC300</v>
      </c>
      <c r="M134" s="2">
        <v>74250</v>
      </c>
      <c r="N134" t="s">
        <v>244</v>
      </c>
      <c r="O134" t="str">
        <f t="shared" si="11"/>
        <v>0185199</v>
      </c>
      <c r="P134" t="str">
        <f t="shared" si="11"/>
        <v>0185199</v>
      </c>
      <c r="Q134" s="3">
        <f>VLOOKUP(B134,[2]Sheet1!$A:$J,10,0)</f>
        <v>44610</v>
      </c>
      <c r="R134" t="s">
        <v>245</v>
      </c>
      <c r="S134" t="str">
        <f t="shared" si="9"/>
        <v xml:space="preserve">WM+ HNI </v>
      </c>
      <c r="T134" s="11" t="s">
        <v>5672</v>
      </c>
      <c r="V134" t="e">
        <f>VLOOKUP(T134,[3]Sheet1!$B$4:$C$1093,2,0)</f>
        <v>#N/A</v>
      </c>
      <c r="X134" t="str">
        <f t="shared" si="12"/>
        <v>WINCOMHANOI</v>
      </c>
    </row>
    <row r="135" spans="1:24" x14ac:dyDescent="0.2">
      <c r="A135" t="s">
        <v>0</v>
      </c>
      <c r="B135" t="s">
        <v>243</v>
      </c>
      <c r="C135" t="s">
        <v>74</v>
      </c>
      <c r="D135" t="s">
        <v>3</v>
      </c>
      <c r="E135" s="2">
        <v>222116</v>
      </c>
      <c r="F135" s="5">
        <v>244327.6</v>
      </c>
      <c r="G135" s="2">
        <v>2</v>
      </c>
      <c r="H135" t="s">
        <v>4</v>
      </c>
      <c r="I135" t="s">
        <v>75</v>
      </c>
      <c r="J135" t="str">
        <f t="shared" si="10"/>
        <v>Gà muối gói 500g</v>
      </c>
      <c r="K135" s="6" t="str">
        <f>VLOOKUP(J135,'[1]Mã Misa'!$B$2:$D$74,2,0)</f>
        <v>Gà muối 500g</v>
      </c>
      <c r="L135" s="6" t="str">
        <f>VLOOKUP(K135,'[1]Mã Misa'!$C$2:$D$74,2,0)</f>
        <v>GM500</v>
      </c>
      <c r="M135" s="2">
        <v>111058</v>
      </c>
      <c r="N135" t="s">
        <v>244</v>
      </c>
      <c r="O135" t="str">
        <f t="shared" si="11"/>
        <v>0185199</v>
      </c>
      <c r="P135" t="str">
        <f t="shared" si="11"/>
        <v>0185199</v>
      </c>
      <c r="Q135" s="3">
        <f>VLOOKUP(B135,[2]Sheet1!$A:$J,10,0)</f>
        <v>44610</v>
      </c>
      <c r="R135" t="s">
        <v>245</v>
      </c>
      <c r="S135" t="str">
        <f t="shared" si="9"/>
        <v xml:space="preserve">WM+ HNI </v>
      </c>
      <c r="T135" s="11" t="s">
        <v>5672</v>
      </c>
      <c r="V135" t="e">
        <f>VLOOKUP(T135,[3]Sheet1!$B$4:$C$1093,2,0)</f>
        <v>#N/A</v>
      </c>
      <c r="X135" t="str">
        <f t="shared" si="12"/>
        <v>WINCOMHANOI</v>
      </c>
    </row>
    <row r="136" spans="1:24" x14ac:dyDescent="0.2">
      <c r="A136" t="s">
        <v>0</v>
      </c>
      <c r="B136" t="s">
        <v>243</v>
      </c>
      <c r="C136" t="s">
        <v>8</v>
      </c>
      <c r="D136" t="s">
        <v>18</v>
      </c>
      <c r="E136" s="2">
        <v>150546</v>
      </c>
      <c r="F136" s="5">
        <v>162589.68000000002</v>
      </c>
      <c r="G136" s="2">
        <v>3</v>
      </c>
      <c r="H136" t="s">
        <v>4</v>
      </c>
      <c r="I136" t="s">
        <v>9</v>
      </c>
      <c r="J136" t="str">
        <f t="shared" si="10"/>
        <v>Giò tai lưỡi xào gói 250g</v>
      </c>
      <c r="K136" s="6" t="str">
        <f>VLOOKUP(J136,'[1]Mã Misa'!$B$2:$D$74,2,0)</f>
        <v>Giò Tai Lưỡi Xào 250g</v>
      </c>
      <c r="L136" s="6" t="str">
        <f>VLOOKUP(K136,'[1]Mã Misa'!$C$2:$D$74,2,0)</f>
        <v>GTLX250G</v>
      </c>
      <c r="M136" s="2">
        <v>50182</v>
      </c>
      <c r="N136" t="s">
        <v>244</v>
      </c>
      <c r="O136" t="str">
        <f t="shared" si="11"/>
        <v>0185199</v>
      </c>
      <c r="P136" t="str">
        <f t="shared" si="11"/>
        <v>0185199</v>
      </c>
      <c r="Q136" s="3">
        <f>VLOOKUP(B136,[2]Sheet1!$A:$J,10,0)</f>
        <v>44610</v>
      </c>
      <c r="R136" t="s">
        <v>245</v>
      </c>
      <c r="S136" t="str">
        <f t="shared" si="9"/>
        <v xml:space="preserve">WM+ HNI </v>
      </c>
      <c r="T136" s="11" t="s">
        <v>5672</v>
      </c>
      <c r="V136" t="e">
        <f>VLOOKUP(T136,[3]Sheet1!$B$4:$C$1093,2,0)</f>
        <v>#N/A</v>
      </c>
      <c r="X136" t="str">
        <f t="shared" si="12"/>
        <v>WINCOMHANOI</v>
      </c>
    </row>
    <row r="137" spans="1:24" x14ac:dyDescent="0.2">
      <c r="A137" t="s">
        <v>0</v>
      </c>
      <c r="B137" t="s">
        <v>246</v>
      </c>
      <c r="C137" t="s">
        <v>48</v>
      </c>
      <c r="D137" t="s">
        <v>18</v>
      </c>
      <c r="E137" s="2">
        <v>74250</v>
      </c>
      <c r="F137" s="5">
        <v>80190</v>
      </c>
      <c r="G137" s="2">
        <v>1</v>
      </c>
      <c r="H137" t="s">
        <v>4</v>
      </c>
      <c r="I137" t="s">
        <v>49</v>
      </c>
      <c r="J137" t="str">
        <f t="shared" si="10"/>
        <v>_Chả cốm 300g</v>
      </c>
      <c r="K137" s="6" t="str">
        <f>VLOOKUP(J137,'[1]Mã Misa'!$B$2:$D$74,2,0)</f>
        <v>Chả cốm 300g</v>
      </c>
      <c r="L137" s="6" t="str">
        <f>VLOOKUP(K137,'[1]Mã Misa'!$C$2:$D$74,2,0)</f>
        <v>CC300</v>
      </c>
      <c r="M137" s="2">
        <v>74250</v>
      </c>
      <c r="N137" t="s">
        <v>247</v>
      </c>
      <c r="O137" t="str">
        <f t="shared" si="11"/>
        <v>0002648</v>
      </c>
      <c r="P137" t="str">
        <f t="shared" si="11"/>
        <v>0002648</v>
      </c>
      <c r="Q137" s="3">
        <f>VLOOKUP(B137,[2]Sheet1!$A:$J,10,0)</f>
        <v>44610</v>
      </c>
      <c r="R137" t="s">
        <v>248</v>
      </c>
      <c r="S137" t="str">
        <f t="shared" si="9"/>
        <v xml:space="preserve">WM+ HTH </v>
      </c>
      <c r="T137" s="11" t="s">
        <v>5673</v>
      </c>
      <c r="V137" t="e">
        <f>VLOOKUP(T137,[3]Sheet1!$B$4:$C$1093,2,0)</f>
        <v>#N/A</v>
      </c>
      <c r="X137" t="str">
        <f t="shared" si="12"/>
        <v>WINCOMHATINH</v>
      </c>
    </row>
    <row r="138" spans="1:24" x14ac:dyDescent="0.2">
      <c r="A138" t="s">
        <v>0</v>
      </c>
      <c r="B138" t="s">
        <v>246</v>
      </c>
      <c r="C138" t="s">
        <v>44</v>
      </c>
      <c r="D138" t="s">
        <v>18</v>
      </c>
      <c r="E138" s="2">
        <v>61050</v>
      </c>
      <c r="F138" s="5">
        <v>65934</v>
      </c>
      <c r="G138" s="2">
        <v>1</v>
      </c>
      <c r="H138" t="s">
        <v>4</v>
      </c>
      <c r="I138" t="s">
        <v>45</v>
      </c>
      <c r="J138" t="str">
        <f t="shared" si="10"/>
        <v>_Giò sụn gà 250g</v>
      </c>
      <c r="K138" s="6" t="str">
        <f>VLOOKUP(J138,'[1]Mã Misa'!$B$2:$D$74,2,0)</f>
        <v>Giò sụn gà 250g</v>
      </c>
      <c r="L138" s="6" t="str">
        <f>VLOOKUP(K138,'[1]Mã Misa'!$C$2:$D$74,2,0)</f>
        <v>GSG250</v>
      </c>
      <c r="M138" s="2">
        <v>61050</v>
      </c>
      <c r="N138" t="s">
        <v>247</v>
      </c>
      <c r="O138" t="str">
        <f t="shared" si="11"/>
        <v>0002648</v>
      </c>
      <c r="P138" t="str">
        <f t="shared" si="11"/>
        <v>0002648</v>
      </c>
      <c r="Q138" s="3">
        <f>VLOOKUP(B138,[2]Sheet1!$A:$J,10,0)</f>
        <v>44610</v>
      </c>
      <c r="R138" t="s">
        <v>248</v>
      </c>
      <c r="S138" t="str">
        <f t="shared" si="9"/>
        <v xml:space="preserve">WM+ HTH </v>
      </c>
      <c r="T138" s="11" t="s">
        <v>5673</v>
      </c>
      <c r="V138" t="e">
        <f>VLOOKUP(T138,[3]Sheet1!$B$4:$C$1093,2,0)</f>
        <v>#N/A</v>
      </c>
      <c r="X138" t="str">
        <f t="shared" si="12"/>
        <v>WINCOMHATINH</v>
      </c>
    </row>
    <row r="139" spans="1:24" x14ac:dyDescent="0.2">
      <c r="A139" t="s">
        <v>0</v>
      </c>
      <c r="B139" t="s">
        <v>246</v>
      </c>
      <c r="C139" t="s">
        <v>41</v>
      </c>
      <c r="D139" t="s">
        <v>18</v>
      </c>
      <c r="E139" s="2">
        <v>181500</v>
      </c>
      <c r="F139" s="5">
        <v>196020</v>
      </c>
      <c r="G139" s="2">
        <v>2</v>
      </c>
      <c r="H139" t="s">
        <v>4</v>
      </c>
      <c r="I139" t="s">
        <v>42</v>
      </c>
      <c r="J139" t="str">
        <f t="shared" si="10"/>
        <v>_Chân gà sốt cay 400g</v>
      </c>
      <c r="K139" s="6" t="str">
        <f>VLOOKUP(J139,'[1]Mã Misa'!$B$2:$D$74,2,0)</f>
        <v>Chân gà sốt cay 400g</v>
      </c>
      <c r="L139" s="6" t="str">
        <f>VLOOKUP(K139,'[1]Mã Misa'!$C$2:$D$74,2,0)</f>
        <v>CGSC400</v>
      </c>
      <c r="M139" s="2">
        <v>90750</v>
      </c>
      <c r="N139" t="s">
        <v>247</v>
      </c>
      <c r="O139" t="str">
        <f t="shared" si="11"/>
        <v>0002648</v>
      </c>
      <c r="P139" t="str">
        <f t="shared" si="11"/>
        <v>0002648</v>
      </c>
      <c r="Q139" s="3">
        <f>VLOOKUP(B139,[2]Sheet1!$A:$J,10,0)</f>
        <v>44610</v>
      </c>
      <c r="R139" t="s">
        <v>248</v>
      </c>
      <c r="S139" t="str">
        <f t="shared" si="9"/>
        <v xml:space="preserve">WM+ HTH </v>
      </c>
      <c r="T139" s="11" t="s">
        <v>5673</v>
      </c>
      <c r="V139" t="e">
        <f>VLOOKUP(T139,[3]Sheet1!$B$4:$C$1093,2,0)</f>
        <v>#N/A</v>
      </c>
      <c r="X139" t="str">
        <f t="shared" si="12"/>
        <v>WINCOMHATINH</v>
      </c>
    </row>
    <row r="140" spans="1:24" x14ac:dyDescent="0.2">
      <c r="A140" t="s">
        <v>0</v>
      </c>
      <c r="B140" t="s">
        <v>249</v>
      </c>
      <c r="C140" t="s">
        <v>74</v>
      </c>
      <c r="D140" t="s">
        <v>3</v>
      </c>
      <c r="E140" s="2">
        <v>111058</v>
      </c>
      <c r="F140" s="5">
        <v>122163.8</v>
      </c>
      <c r="G140" s="2">
        <v>1</v>
      </c>
      <c r="H140" t="s">
        <v>4</v>
      </c>
      <c r="I140" t="s">
        <v>75</v>
      </c>
      <c r="J140" t="str">
        <f t="shared" si="10"/>
        <v>Gà muối gói 500g</v>
      </c>
      <c r="K140" s="6" t="str">
        <f>VLOOKUP(J140,'[1]Mã Misa'!$B$2:$D$74,2,0)</f>
        <v>Gà muối 500g</v>
      </c>
      <c r="L140" s="6" t="str">
        <f>VLOOKUP(K140,'[1]Mã Misa'!$C$2:$D$74,2,0)</f>
        <v>GM500</v>
      </c>
      <c r="M140" s="2">
        <v>111058</v>
      </c>
      <c r="N140" t="s">
        <v>250</v>
      </c>
      <c r="O140" t="str">
        <f t="shared" si="11"/>
        <v>0185212</v>
      </c>
      <c r="P140" t="str">
        <f t="shared" si="11"/>
        <v>0185212</v>
      </c>
      <c r="Q140" s="3">
        <f>VLOOKUP(B140,[2]Sheet1!$A:$J,10,0)</f>
        <v>44610</v>
      </c>
      <c r="R140" t="s">
        <v>251</v>
      </c>
      <c r="S140" t="str">
        <f t="shared" si="9"/>
        <v xml:space="preserve">WM+ HNI </v>
      </c>
      <c r="T140" s="11" t="s">
        <v>5674</v>
      </c>
      <c r="V140" t="e">
        <f>VLOOKUP(T140,[3]Sheet1!$B$4:$C$1093,2,0)</f>
        <v>#N/A</v>
      </c>
      <c r="X140" t="str">
        <f t="shared" si="12"/>
        <v>WINCOMHANOI</v>
      </c>
    </row>
    <row r="141" spans="1:24" x14ac:dyDescent="0.2">
      <c r="A141" t="s">
        <v>0</v>
      </c>
      <c r="B141" t="s">
        <v>249</v>
      </c>
      <c r="C141" t="s">
        <v>2</v>
      </c>
      <c r="D141" t="s">
        <v>18</v>
      </c>
      <c r="E141" s="2">
        <v>376052</v>
      </c>
      <c r="F141" s="5">
        <v>406136.16000000003</v>
      </c>
      <c r="G141" s="2">
        <v>4</v>
      </c>
      <c r="H141" t="s">
        <v>4</v>
      </c>
      <c r="I141" t="s">
        <v>5</v>
      </c>
      <c r="J141" t="str">
        <f t="shared" si="10"/>
        <v xml:space="preserve"> Giò lụa 500g</v>
      </c>
      <c r="K141" s="6" t="str">
        <f>VLOOKUP(J141,'[1]Mã Misa'!$B$2:$D$74,2,0)</f>
        <v>Giò lụa 500g</v>
      </c>
      <c r="L141" s="6" t="str">
        <f>VLOOKUP(K141,'[1]Mã Misa'!$C$2:$D$74,2,0)</f>
        <v>GL500</v>
      </c>
      <c r="M141" s="2">
        <v>94013</v>
      </c>
      <c r="N141" t="s">
        <v>250</v>
      </c>
      <c r="O141" t="str">
        <f t="shared" si="11"/>
        <v>0185212</v>
      </c>
      <c r="P141" t="str">
        <f t="shared" si="11"/>
        <v>0185212</v>
      </c>
      <c r="Q141" s="3">
        <f>VLOOKUP(B141,[2]Sheet1!$A:$J,10,0)</f>
        <v>44610</v>
      </c>
      <c r="R141" t="s">
        <v>251</v>
      </c>
      <c r="S141" t="str">
        <f t="shared" si="9"/>
        <v xml:space="preserve">WM+ HNI </v>
      </c>
      <c r="T141" s="11" t="s">
        <v>5674</v>
      </c>
      <c r="V141" t="e">
        <f>VLOOKUP(T141,[3]Sheet1!$B$4:$C$1093,2,0)</f>
        <v>#N/A</v>
      </c>
      <c r="X141" t="str">
        <f t="shared" si="12"/>
        <v>WINCOMHANOI</v>
      </c>
    </row>
    <row r="142" spans="1:24" x14ac:dyDescent="0.2">
      <c r="A142" t="s">
        <v>0</v>
      </c>
      <c r="B142" t="s">
        <v>249</v>
      </c>
      <c r="C142" t="s">
        <v>41</v>
      </c>
      <c r="D142" t="s">
        <v>18</v>
      </c>
      <c r="E142" s="2">
        <v>90750</v>
      </c>
      <c r="F142" s="5">
        <v>98010</v>
      </c>
      <c r="G142" s="2">
        <v>1</v>
      </c>
      <c r="H142" t="s">
        <v>4</v>
      </c>
      <c r="I142" t="s">
        <v>42</v>
      </c>
      <c r="J142" t="str">
        <f t="shared" si="10"/>
        <v>_Chân gà sốt cay 400g</v>
      </c>
      <c r="K142" s="6" t="str">
        <f>VLOOKUP(J142,'[1]Mã Misa'!$B$2:$D$74,2,0)</f>
        <v>Chân gà sốt cay 400g</v>
      </c>
      <c r="L142" s="6" t="str">
        <f>VLOOKUP(K142,'[1]Mã Misa'!$C$2:$D$74,2,0)</f>
        <v>CGSC400</v>
      </c>
      <c r="M142" s="2">
        <v>90750</v>
      </c>
      <c r="N142" t="s">
        <v>250</v>
      </c>
      <c r="O142" t="str">
        <f t="shared" si="11"/>
        <v>0185212</v>
      </c>
      <c r="P142" t="str">
        <f t="shared" si="11"/>
        <v>0185212</v>
      </c>
      <c r="Q142" s="3">
        <f>VLOOKUP(B142,[2]Sheet1!$A:$J,10,0)</f>
        <v>44610</v>
      </c>
      <c r="R142" t="s">
        <v>251</v>
      </c>
      <c r="S142" t="str">
        <f t="shared" si="9"/>
        <v xml:space="preserve">WM+ HNI </v>
      </c>
      <c r="T142" s="11" t="s">
        <v>5674</v>
      </c>
      <c r="V142" t="e">
        <f>VLOOKUP(T142,[3]Sheet1!$B$4:$C$1093,2,0)</f>
        <v>#N/A</v>
      </c>
      <c r="X142" t="str">
        <f t="shared" si="12"/>
        <v>WINCOMHANOI</v>
      </c>
    </row>
    <row r="143" spans="1:24" x14ac:dyDescent="0.2">
      <c r="A143" t="s">
        <v>0</v>
      </c>
      <c r="B143" t="s">
        <v>249</v>
      </c>
      <c r="C143" t="s">
        <v>29</v>
      </c>
      <c r="D143" t="s">
        <v>18</v>
      </c>
      <c r="E143" s="2">
        <v>509945</v>
      </c>
      <c r="F143" s="5">
        <v>550740.60000000009</v>
      </c>
      <c r="G143" s="2">
        <v>5</v>
      </c>
      <c r="H143" t="s">
        <v>4</v>
      </c>
      <c r="I143" t="s">
        <v>30</v>
      </c>
      <c r="J143" t="str">
        <f t="shared" si="10"/>
        <v>Giò tai nấm hương 500g</v>
      </c>
      <c r="K143" s="6" t="str">
        <f>VLOOKUP(J143,'[1]Mã Misa'!$B$2:$D$74,2,0)</f>
        <v>Giò tai nấm hương 500g</v>
      </c>
      <c r="L143" s="6" t="str">
        <f>VLOOKUP(K143,'[1]Mã Misa'!$C$2:$D$74,2,0)</f>
        <v>GTNH500</v>
      </c>
      <c r="M143" s="2">
        <v>101989</v>
      </c>
      <c r="N143" t="s">
        <v>250</v>
      </c>
      <c r="O143" t="str">
        <f t="shared" si="11"/>
        <v>0185212</v>
      </c>
      <c r="P143" t="str">
        <f t="shared" si="11"/>
        <v>0185212</v>
      </c>
      <c r="Q143" s="3">
        <f>VLOOKUP(B143,[2]Sheet1!$A:$J,10,0)</f>
        <v>44610</v>
      </c>
      <c r="R143" t="s">
        <v>251</v>
      </c>
      <c r="S143" t="str">
        <f t="shared" si="9"/>
        <v xml:space="preserve">WM+ HNI </v>
      </c>
      <c r="T143" s="11" t="s">
        <v>5674</v>
      </c>
      <c r="V143" t="e">
        <f>VLOOKUP(T143,[3]Sheet1!$B$4:$C$1093,2,0)</f>
        <v>#N/A</v>
      </c>
      <c r="X143" t="str">
        <f t="shared" si="12"/>
        <v>WINCOMHANOI</v>
      </c>
    </row>
    <row r="144" spans="1:24" x14ac:dyDescent="0.2">
      <c r="A144" t="s">
        <v>0</v>
      </c>
      <c r="B144" t="s">
        <v>252</v>
      </c>
      <c r="C144" t="s">
        <v>8</v>
      </c>
      <c r="D144" t="s">
        <v>18</v>
      </c>
      <c r="E144" s="2">
        <v>50182</v>
      </c>
      <c r="F144" s="5">
        <v>54196.560000000005</v>
      </c>
      <c r="G144" s="2">
        <v>1</v>
      </c>
      <c r="H144" t="s">
        <v>4</v>
      </c>
      <c r="I144" t="s">
        <v>9</v>
      </c>
      <c r="J144" t="str">
        <f t="shared" si="10"/>
        <v>Giò tai lưỡi xào gói 250g</v>
      </c>
      <c r="K144" s="6" t="str">
        <f>VLOOKUP(J144,'[1]Mã Misa'!$B$2:$D$74,2,0)</f>
        <v>Giò Tai Lưỡi Xào 250g</v>
      </c>
      <c r="L144" s="6" t="str">
        <f>VLOOKUP(K144,'[1]Mã Misa'!$C$2:$D$74,2,0)</f>
        <v>GTLX250G</v>
      </c>
      <c r="M144" s="2">
        <v>50182</v>
      </c>
      <c r="N144" t="s">
        <v>253</v>
      </c>
      <c r="O144" t="str">
        <f t="shared" si="11"/>
        <v>0002569</v>
      </c>
      <c r="P144" t="str">
        <f t="shared" si="11"/>
        <v>0002569</v>
      </c>
      <c r="Q144" s="3">
        <f>VLOOKUP(B144,[2]Sheet1!$A:$J,10,0)</f>
        <v>44610</v>
      </c>
      <c r="R144" t="s">
        <v>254</v>
      </c>
      <c r="S144" t="str">
        <f t="shared" ref="S144:S207" si="13">LEFT(T144,8)</f>
        <v xml:space="preserve">WM+ BTN </v>
      </c>
      <c r="T144" s="11" t="s">
        <v>5675</v>
      </c>
      <c r="V144" t="e">
        <f>VLOOKUP(T144,[3]Sheet1!$B$4:$C$1093,2,0)</f>
        <v>#N/A</v>
      </c>
      <c r="X144" t="str">
        <f t="shared" si="12"/>
        <v>WINCOMBINHTHUAN</v>
      </c>
    </row>
    <row r="145" spans="1:24" x14ac:dyDescent="0.2">
      <c r="A145" t="s">
        <v>0</v>
      </c>
      <c r="B145" t="s">
        <v>255</v>
      </c>
      <c r="C145" t="s">
        <v>23</v>
      </c>
      <c r="D145" t="s">
        <v>18</v>
      </c>
      <c r="E145" s="2">
        <v>141900</v>
      </c>
      <c r="F145" s="5">
        <v>153252</v>
      </c>
      <c r="G145" s="2">
        <v>2</v>
      </c>
      <c r="H145" t="s">
        <v>4</v>
      </c>
      <c r="I145" t="s">
        <v>24</v>
      </c>
      <c r="J145" t="str">
        <f t="shared" si="10"/>
        <v>_Chả nướng 300g</v>
      </c>
      <c r="K145" s="6" t="str">
        <f>VLOOKUP(J145,'[1]Mã Misa'!$B$2:$D$74,2,0)</f>
        <v>Chả nướng 300g</v>
      </c>
      <c r="L145" s="6" t="str">
        <f>VLOOKUP(K145,'[1]Mã Misa'!$C$2:$D$74,2,0)</f>
        <v>CN300</v>
      </c>
      <c r="M145" s="2">
        <v>70950</v>
      </c>
      <c r="N145" t="s">
        <v>256</v>
      </c>
      <c r="O145" t="str">
        <f t="shared" si="11"/>
        <v>0016031</v>
      </c>
      <c r="P145" t="str">
        <f t="shared" si="11"/>
        <v>0016031</v>
      </c>
      <c r="Q145" s="3">
        <f>VLOOKUP(B145,[2]Sheet1!$A:$J,10,0)</f>
        <v>44610</v>
      </c>
      <c r="R145" t="s">
        <v>257</v>
      </c>
      <c r="S145" t="str">
        <f t="shared" si="13"/>
        <v xml:space="preserve">WM+ QNH </v>
      </c>
      <c r="T145" s="11" t="s">
        <v>5676</v>
      </c>
      <c r="V145" t="e">
        <f>VLOOKUP(T145,[3]Sheet1!$B$4:$C$1093,2,0)</f>
        <v>#N/A</v>
      </c>
      <c r="X145" t="str">
        <f t="shared" si="12"/>
        <v>WINCOMQUANGNINH</v>
      </c>
    </row>
    <row r="146" spans="1:24" x14ac:dyDescent="0.2">
      <c r="A146" t="s">
        <v>0</v>
      </c>
      <c r="B146" t="s">
        <v>255</v>
      </c>
      <c r="C146" t="s">
        <v>17</v>
      </c>
      <c r="D146" t="s">
        <v>18</v>
      </c>
      <c r="E146" s="2">
        <v>316200</v>
      </c>
      <c r="F146" s="5">
        <v>341496</v>
      </c>
      <c r="G146" s="2">
        <v>3</v>
      </c>
      <c r="H146" t="s">
        <v>4</v>
      </c>
      <c r="I146" t="s">
        <v>19</v>
      </c>
      <c r="J146" t="str">
        <f t="shared" si="10"/>
        <v>_Đùi gà sốt cay 500g</v>
      </c>
      <c r="K146" s="6" t="str">
        <f>VLOOKUP(J146,'[1]Mã Misa'!$B$2:$D$74,2,0)</f>
        <v>Đùi gà sốt cay 500g</v>
      </c>
      <c r="L146" s="6" t="str">
        <f>VLOOKUP(K146,'[1]Mã Misa'!$C$2:$D$74,2,0)</f>
        <v>DGSC500</v>
      </c>
      <c r="M146" s="2">
        <v>105400</v>
      </c>
      <c r="N146" t="s">
        <v>256</v>
      </c>
      <c r="O146" t="str">
        <f t="shared" si="11"/>
        <v>0016031</v>
      </c>
      <c r="P146" t="str">
        <f t="shared" si="11"/>
        <v>0016031</v>
      </c>
      <c r="Q146" s="3">
        <f>VLOOKUP(B146,[2]Sheet1!$A:$J,10,0)</f>
        <v>44610</v>
      </c>
      <c r="R146" t="s">
        <v>257</v>
      </c>
      <c r="S146" t="str">
        <f t="shared" si="13"/>
        <v xml:space="preserve">WM+ QNH </v>
      </c>
      <c r="T146" s="11" t="s">
        <v>5676</v>
      </c>
      <c r="V146" t="e">
        <f>VLOOKUP(T146,[3]Sheet1!$B$4:$C$1093,2,0)</f>
        <v>#N/A</v>
      </c>
      <c r="X146" t="str">
        <f t="shared" si="12"/>
        <v>WINCOMQUANGNINH</v>
      </c>
    </row>
    <row r="147" spans="1:24" x14ac:dyDescent="0.2">
      <c r="A147" t="s">
        <v>0</v>
      </c>
      <c r="B147" t="s">
        <v>255</v>
      </c>
      <c r="C147" t="s">
        <v>41</v>
      </c>
      <c r="D147" t="s">
        <v>18</v>
      </c>
      <c r="E147" s="2">
        <v>272250</v>
      </c>
      <c r="F147" s="5">
        <v>294030</v>
      </c>
      <c r="G147" s="2">
        <v>3</v>
      </c>
      <c r="H147" t="s">
        <v>4</v>
      </c>
      <c r="I147" t="s">
        <v>42</v>
      </c>
      <c r="J147" t="str">
        <f t="shared" si="10"/>
        <v>_Chân gà sốt cay 400g</v>
      </c>
      <c r="K147" s="6" t="str">
        <f>VLOOKUP(J147,'[1]Mã Misa'!$B$2:$D$74,2,0)</f>
        <v>Chân gà sốt cay 400g</v>
      </c>
      <c r="L147" s="6" t="str">
        <f>VLOOKUP(K147,'[1]Mã Misa'!$C$2:$D$74,2,0)</f>
        <v>CGSC400</v>
      </c>
      <c r="M147" s="2">
        <v>90750</v>
      </c>
      <c r="N147" t="s">
        <v>256</v>
      </c>
      <c r="O147" t="str">
        <f t="shared" si="11"/>
        <v>0016031</v>
      </c>
      <c r="P147" t="str">
        <f t="shared" si="11"/>
        <v>0016031</v>
      </c>
      <c r="Q147" s="3">
        <f>VLOOKUP(B147,[2]Sheet1!$A:$J,10,0)</f>
        <v>44610</v>
      </c>
      <c r="R147" t="s">
        <v>257</v>
      </c>
      <c r="S147" t="str">
        <f t="shared" si="13"/>
        <v xml:space="preserve">WM+ QNH </v>
      </c>
      <c r="T147" s="11" t="s">
        <v>5676</v>
      </c>
      <c r="V147" t="e">
        <f>VLOOKUP(T147,[3]Sheet1!$B$4:$C$1093,2,0)</f>
        <v>#N/A</v>
      </c>
      <c r="X147" t="str">
        <f t="shared" si="12"/>
        <v>WINCOMQUANGNINH</v>
      </c>
    </row>
    <row r="148" spans="1:24" x14ac:dyDescent="0.2">
      <c r="A148" t="s">
        <v>0</v>
      </c>
      <c r="B148" t="s">
        <v>255</v>
      </c>
      <c r="C148" t="s">
        <v>8</v>
      </c>
      <c r="D148" t="s">
        <v>18</v>
      </c>
      <c r="E148" s="2">
        <v>50182</v>
      </c>
      <c r="F148" s="5">
        <v>54196.560000000005</v>
      </c>
      <c r="G148" s="2">
        <v>1</v>
      </c>
      <c r="H148" t="s">
        <v>4</v>
      </c>
      <c r="I148" t="s">
        <v>9</v>
      </c>
      <c r="J148" t="str">
        <f t="shared" si="10"/>
        <v>Giò tai lưỡi xào gói 250g</v>
      </c>
      <c r="K148" s="6" t="str">
        <f>VLOOKUP(J148,'[1]Mã Misa'!$B$2:$D$74,2,0)</f>
        <v>Giò Tai Lưỡi Xào 250g</v>
      </c>
      <c r="L148" s="6" t="str">
        <f>VLOOKUP(K148,'[1]Mã Misa'!$C$2:$D$74,2,0)</f>
        <v>GTLX250G</v>
      </c>
      <c r="M148" s="2">
        <v>50182</v>
      </c>
      <c r="N148" t="s">
        <v>256</v>
      </c>
      <c r="O148" t="str">
        <f t="shared" si="11"/>
        <v>0016031</v>
      </c>
      <c r="P148" t="str">
        <f t="shared" si="11"/>
        <v>0016031</v>
      </c>
      <c r="Q148" s="3">
        <f>VLOOKUP(B148,[2]Sheet1!$A:$J,10,0)</f>
        <v>44610</v>
      </c>
      <c r="R148" t="s">
        <v>257</v>
      </c>
      <c r="S148" t="str">
        <f t="shared" si="13"/>
        <v xml:space="preserve">WM+ QNH </v>
      </c>
      <c r="T148" s="11" t="s">
        <v>5676</v>
      </c>
      <c r="V148" t="e">
        <f>VLOOKUP(T148,[3]Sheet1!$B$4:$C$1093,2,0)</f>
        <v>#N/A</v>
      </c>
      <c r="X148" t="str">
        <f t="shared" si="12"/>
        <v>WINCOMQUANGNINH</v>
      </c>
    </row>
    <row r="149" spans="1:24" x14ac:dyDescent="0.2">
      <c r="A149" t="s">
        <v>0</v>
      </c>
      <c r="B149" t="s">
        <v>255</v>
      </c>
      <c r="C149" t="s">
        <v>13</v>
      </c>
      <c r="D149" t="s">
        <v>18</v>
      </c>
      <c r="E149" s="2">
        <v>297000</v>
      </c>
      <c r="F149" s="5">
        <v>320760</v>
      </c>
      <c r="G149" s="2">
        <v>5</v>
      </c>
      <c r="H149" t="s">
        <v>4</v>
      </c>
      <c r="I149" t="s">
        <v>14</v>
      </c>
      <c r="J149" t="str">
        <f t="shared" si="10"/>
        <v>_Giò lụa 250g</v>
      </c>
      <c r="K149" s="6" t="str">
        <f>VLOOKUP(J149,'[1]Mã Misa'!$B$2:$D$74,2,0)</f>
        <v>Giò lụa 250g</v>
      </c>
      <c r="L149" s="6" t="str">
        <f>VLOOKUP(K149,'[1]Mã Misa'!$C$2:$D$74,2,0)</f>
        <v>GL250</v>
      </c>
      <c r="M149" s="2">
        <v>59400</v>
      </c>
      <c r="N149" t="s">
        <v>256</v>
      </c>
      <c r="O149" t="str">
        <f t="shared" si="11"/>
        <v>0016031</v>
      </c>
      <c r="P149" t="str">
        <f t="shared" si="11"/>
        <v>0016031</v>
      </c>
      <c r="Q149" s="3">
        <f>VLOOKUP(B149,[2]Sheet1!$A:$J,10,0)</f>
        <v>44610</v>
      </c>
      <c r="R149" t="s">
        <v>257</v>
      </c>
      <c r="S149" t="str">
        <f t="shared" si="13"/>
        <v xml:space="preserve">WM+ QNH </v>
      </c>
      <c r="T149" s="11" t="s">
        <v>5676</v>
      </c>
      <c r="V149" t="e">
        <f>VLOOKUP(T149,[3]Sheet1!$B$4:$C$1093,2,0)</f>
        <v>#N/A</v>
      </c>
      <c r="X149" t="str">
        <f t="shared" si="12"/>
        <v>WINCOMQUANGNINH</v>
      </c>
    </row>
    <row r="150" spans="1:24" x14ac:dyDescent="0.2">
      <c r="A150" t="s">
        <v>0</v>
      </c>
      <c r="B150" t="s">
        <v>255</v>
      </c>
      <c r="C150" t="s">
        <v>44</v>
      </c>
      <c r="D150" t="s">
        <v>18</v>
      </c>
      <c r="E150" s="2">
        <v>183150</v>
      </c>
      <c r="F150" s="5">
        <v>197802</v>
      </c>
      <c r="G150" s="2">
        <v>3</v>
      </c>
      <c r="H150" t="s">
        <v>4</v>
      </c>
      <c r="I150" t="s">
        <v>45</v>
      </c>
      <c r="J150" t="str">
        <f t="shared" si="10"/>
        <v>_Giò sụn gà 250g</v>
      </c>
      <c r="K150" s="6" t="str">
        <f>VLOOKUP(J150,'[1]Mã Misa'!$B$2:$D$74,2,0)</f>
        <v>Giò sụn gà 250g</v>
      </c>
      <c r="L150" s="6" t="str">
        <f>VLOOKUP(K150,'[1]Mã Misa'!$C$2:$D$74,2,0)</f>
        <v>GSG250</v>
      </c>
      <c r="M150" s="2">
        <v>61050</v>
      </c>
      <c r="N150" t="s">
        <v>256</v>
      </c>
      <c r="O150" t="str">
        <f t="shared" si="11"/>
        <v>0016031</v>
      </c>
      <c r="P150" t="str">
        <f t="shared" si="11"/>
        <v>0016031</v>
      </c>
      <c r="Q150" s="3">
        <f>VLOOKUP(B150,[2]Sheet1!$A:$J,10,0)</f>
        <v>44610</v>
      </c>
      <c r="R150" t="s">
        <v>257</v>
      </c>
      <c r="S150" t="str">
        <f t="shared" si="13"/>
        <v xml:space="preserve">WM+ QNH </v>
      </c>
      <c r="T150" s="11" t="s">
        <v>5676</v>
      </c>
      <c r="V150" t="e">
        <f>VLOOKUP(T150,[3]Sheet1!$B$4:$C$1093,2,0)</f>
        <v>#N/A</v>
      </c>
      <c r="X150" t="str">
        <f t="shared" si="12"/>
        <v>WINCOMQUANGNINH</v>
      </c>
    </row>
    <row r="151" spans="1:24" x14ac:dyDescent="0.2">
      <c r="A151" t="s">
        <v>0</v>
      </c>
      <c r="B151" t="s">
        <v>258</v>
      </c>
      <c r="C151" t="s">
        <v>74</v>
      </c>
      <c r="D151" t="s">
        <v>3</v>
      </c>
      <c r="E151" s="2">
        <v>1110580</v>
      </c>
      <c r="F151" s="5">
        <v>1221638</v>
      </c>
      <c r="G151" s="2">
        <v>10</v>
      </c>
      <c r="H151" t="s">
        <v>4</v>
      </c>
      <c r="I151" t="s">
        <v>75</v>
      </c>
      <c r="J151" t="str">
        <f t="shared" si="10"/>
        <v>Gà muối gói 500g</v>
      </c>
      <c r="K151" s="6" t="str">
        <f>VLOOKUP(J151,'[1]Mã Misa'!$B$2:$D$74,2,0)</f>
        <v>Gà muối 500g</v>
      </c>
      <c r="L151" s="6" t="str">
        <f>VLOOKUP(K151,'[1]Mã Misa'!$C$2:$D$74,2,0)</f>
        <v>GM500</v>
      </c>
      <c r="M151" s="2">
        <v>111058</v>
      </c>
      <c r="N151" t="s">
        <v>259</v>
      </c>
      <c r="O151" t="str">
        <f t="shared" si="11"/>
        <v>0054597</v>
      </c>
      <c r="P151" t="str">
        <f t="shared" si="11"/>
        <v>0054597</v>
      </c>
      <c r="Q151" s="3">
        <f>VLOOKUP(B151,[2]Sheet1!$A:$J,10,0)</f>
        <v>44610</v>
      </c>
      <c r="R151" t="s">
        <v>260</v>
      </c>
      <c r="S151" t="str">
        <f t="shared" si="13"/>
        <v xml:space="preserve">WM+ HCM </v>
      </c>
      <c r="T151" s="11" t="s">
        <v>5677</v>
      </c>
      <c r="V151" t="e">
        <f>VLOOKUP(T151,[3]Sheet1!$B$4:$C$1093,2,0)</f>
        <v>#N/A</v>
      </c>
      <c r="X151" t="str">
        <f t="shared" si="12"/>
        <v>WINCOMHOCHIMINH</v>
      </c>
    </row>
    <row r="152" spans="1:24" x14ac:dyDescent="0.2">
      <c r="A152" t="s">
        <v>0</v>
      </c>
      <c r="B152" t="s">
        <v>258</v>
      </c>
      <c r="C152" t="s">
        <v>59</v>
      </c>
      <c r="D152" t="s">
        <v>3</v>
      </c>
      <c r="E152" s="2">
        <v>702296</v>
      </c>
      <c r="F152" s="5">
        <v>772525.60000000009</v>
      </c>
      <c r="G152" s="2">
        <v>8</v>
      </c>
      <c r="H152" t="s">
        <v>4</v>
      </c>
      <c r="I152" t="s">
        <v>60</v>
      </c>
      <c r="J152" t="str">
        <f t="shared" si="10"/>
        <v>Bắp bò muối gói 200g</v>
      </c>
      <c r="K152" s="6" t="str">
        <f>VLOOKUP(J152,'[1]Mã Misa'!$B$2:$D$74,2,0)</f>
        <v>Bắp bò muối 200g</v>
      </c>
      <c r="L152" s="6" t="str">
        <f>VLOOKUP(K152,'[1]Mã Misa'!$C$2:$D$74,2,0)</f>
        <v>BBM200</v>
      </c>
      <c r="M152" s="2">
        <v>87787</v>
      </c>
      <c r="N152" t="s">
        <v>259</v>
      </c>
      <c r="O152" t="str">
        <f t="shared" si="11"/>
        <v>0054597</v>
      </c>
      <c r="P152" t="str">
        <f t="shared" si="11"/>
        <v>0054597</v>
      </c>
      <c r="Q152" s="3">
        <f>VLOOKUP(B152,[2]Sheet1!$A:$J,10,0)</f>
        <v>44610</v>
      </c>
      <c r="R152" t="s">
        <v>260</v>
      </c>
      <c r="S152" t="str">
        <f t="shared" si="13"/>
        <v xml:space="preserve">WM+ HCM </v>
      </c>
      <c r="T152" s="11" t="s">
        <v>5677</v>
      </c>
      <c r="V152" t="e">
        <f>VLOOKUP(T152,[3]Sheet1!$B$4:$C$1093,2,0)</f>
        <v>#N/A</v>
      </c>
      <c r="X152" t="str">
        <f t="shared" si="12"/>
        <v>WINCOMHOCHIMINH</v>
      </c>
    </row>
    <row r="153" spans="1:24" x14ac:dyDescent="0.2">
      <c r="A153" t="s">
        <v>0</v>
      </c>
      <c r="B153" t="s">
        <v>258</v>
      </c>
      <c r="C153" t="s">
        <v>51</v>
      </c>
      <c r="D153" t="s">
        <v>3</v>
      </c>
      <c r="E153" s="2">
        <v>611545</v>
      </c>
      <c r="F153" s="5">
        <v>672699.5</v>
      </c>
      <c r="G153" s="2">
        <v>11</v>
      </c>
      <c r="H153" t="s">
        <v>4</v>
      </c>
      <c r="I153" t="s">
        <v>52</v>
      </c>
      <c r="J153" t="str">
        <f t="shared" si="10"/>
        <v>Tai heo muối gói 200g</v>
      </c>
      <c r="K153" s="6" t="str">
        <f>VLOOKUP(J153,'[1]Mã Misa'!$B$2:$D$74,2,0)</f>
        <v>Tai heo muối 200g</v>
      </c>
      <c r="L153" s="6" t="str">
        <f>VLOOKUP(K153,'[1]Mã Misa'!$C$2:$D$74,2,0)</f>
        <v>TH200</v>
      </c>
      <c r="M153" s="2">
        <v>55595</v>
      </c>
      <c r="N153" t="s">
        <v>259</v>
      </c>
      <c r="O153" t="str">
        <f t="shared" si="11"/>
        <v>0054597</v>
      </c>
      <c r="P153" t="str">
        <f t="shared" si="11"/>
        <v>0054597</v>
      </c>
      <c r="Q153" s="3">
        <f>VLOOKUP(B153,[2]Sheet1!$A:$J,10,0)</f>
        <v>44610</v>
      </c>
      <c r="R153" t="s">
        <v>260</v>
      </c>
      <c r="S153" t="str">
        <f t="shared" si="13"/>
        <v xml:space="preserve">WM+ HCM </v>
      </c>
      <c r="T153" s="11" t="s">
        <v>5677</v>
      </c>
      <c r="V153" t="e">
        <f>VLOOKUP(T153,[3]Sheet1!$B$4:$C$1093,2,0)</f>
        <v>#N/A</v>
      </c>
      <c r="X153" t="str">
        <f t="shared" si="12"/>
        <v>WINCOMHOCHIMINH</v>
      </c>
    </row>
    <row r="154" spans="1:24" x14ac:dyDescent="0.2">
      <c r="A154" t="s">
        <v>0</v>
      </c>
      <c r="B154" t="s">
        <v>258</v>
      </c>
      <c r="C154" t="s">
        <v>34</v>
      </c>
      <c r="D154" t="s">
        <v>3</v>
      </c>
      <c r="E154" s="2">
        <v>220293</v>
      </c>
      <c r="F154" s="5">
        <v>242322.30000000002</v>
      </c>
      <c r="G154" s="2">
        <v>3</v>
      </c>
      <c r="H154" t="s">
        <v>4</v>
      </c>
      <c r="I154" t="s">
        <v>35</v>
      </c>
      <c r="J154" t="str">
        <f t="shared" si="10"/>
        <v>Chân giò heo muối gói 300g</v>
      </c>
      <c r="K154" s="6" t="str">
        <f>VLOOKUP(J154,'[1]Mã Misa'!$B$2:$D$74,2,0)</f>
        <v>Chân giò heo muối 300g</v>
      </c>
      <c r="L154" s="6" t="str">
        <f>VLOOKUP(K154,'[1]Mã Misa'!$C$2:$D$74,2,0)</f>
        <v>CGM300</v>
      </c>
      <c r="M154" s="2">
        <v>73431</v>
      </c>
      <c r="N154" t="s">
        <v>259</v>
      </c>
      <c r="O154" t="str">
        <f t="shared" si="11"/>
        <v>0054597</v>
      </c>
      <c r="P154" t="str">
        <f t="shared" si="11"/>
        <v>0054597</v>
      </c>
      <c r="Q154" s="3">
        <f>VLOOKUP(B154,[2]Sheet1!$A:$J,10,0)</f>
        <v>44610</v>
      </c>
      <c r="R154" t="s">
        <v>260</v>
      </c>
      <c r="S154" t="str">
        <f t="shared" si="13"/>
        <v xml:space="preserve">WM+ HCM </v>
      </c>
      <c r="T154" s="11" t="s">
        <v>5677</v>
      </c>
      <c r="V154" t="e">
        <f>VLOOKUP(T154,[3]Sheet1!$B$4:$C$1093,2,0)</f>
        <v>#N/A</v>
      </c>
      <c r="X154" t="str">
        <f t="shared" si="12"/>
        <v>WINCOMHOCHIMINH</v>
      </c>
    </row>
    <row r="155" spans="1:24" x14ac:dyDescent="0.2">
      <c r="A155" t="s">
        <v>0</v>
      </c>
      <c r="B155" t="s">
        <v>258</v>
      </c>
      <c r="C155" t="s">
        <v>41</v>
      </c>
      <c r="D155" t="s">
        <v>18</v>
      </c>
      <c r="E155" s="2">
        <v>363000</v>
      </c>
      <c r="F155" s="5">
        <v>392040</v>
      </c>
      <c r="G155" s="2">
        <v>4</v>
      </c>
      <c r="H155" t="s">
        <v>4</v>
      </c>
      <c r="I155" t="s">
        <v>42</v>
      </c>
      <c r="J155" t="str">
        <f t="shared" si="10"/>
        <v>_Chân gà sốt cay 400g</v>
      </c>
      <c r="K155" s="6" t="str">
        <f>VLOOKUP(J155,'[1]Mã Misa'!$B$2:$D$74,2,0)</f>
        <v>Chân gà sốt cay 400g</v>
      </c>
      <c r="L155" s="6" t="str">
        <f>VLOOKUP(K155,'[1]Mã Misa'!$C$2:$D$74,2,0)</f>
        <v>CGSC400</v>
      </c>
      <c r="M155" s="2">
        <v>90750</v>
      </c>
      <c r="N155" t="s">
        <v>259</v>
      </c>
      <c r="O155" t="str">
        <f t="shared" si="11"/>
        <v>0054597</v>
      </c>
      <c r="P155" t="str">
        <f t="shared" si="11"/>
        <v>0054597</v>
      </c>
      <c r="Q155" s="3">
        <f>VLOOKUP(B155,[2]Sheet1!$A:$J,10,0)</f>
        <v>44610</v>
      </c>
      <c r="R155" t="s">
        <v>260</v>
      </c>
      <c r="S155" t="str">
        <f t="shared" si="13"/>
        <v xml:space="preserve">WM+ HCM </v>
      </c>
      <c r="T155" s="11" t="s">
        <v>5677</v>
      </c>
      <c r="V155" t="e">
        <f>VLOOKUP(T155,[3]Sheet1!$B$4:$C$1093,2,0)</f>
        <v>#N/A</v>
      </c>
      <c r="X155" t="str">
        <f t="shared" si="12"/>
        <v>WINCOMHOCHIMINH</v>
      </c>
    </row>
    <row r="156" spans="1:24" x14ac:dyDescent="0.2">
      <c r="A156" t="s">
        <v>0</v>
      </c>
      <c r="B156" t="s">
        <v>261</v>
      </c>
      <c r="C156" t="s">
        <v>48</v>
      </c>
      <c r="D156" t="s">
        <v>18</v>
      </c>
      <c r="E156" s="2">
        <v>74250</v>
      </c>
      <c r="F156" s="5">
        <v>80190</v>
      </c>
      <c r="G156" s="2">
        <v>1</v>
      </c>
      <c r="H156" t="s">
        <v>4</v>
      </c>
      <c r="I156" t="s">
        <v>49</v>
      </c>
      <c r="J156" t="str">
        <f t="shared" si="10"/>
        <v>_Chả cốm 300g</v>
      </c>
      <c r="K156" s="6" t="str">
        <f>VLOOKUP(J156,'[1]Mã Misa'!$B$2:$D$74,2,0)</f>
        <v>Chả cốm 300g</v>
      </c>
      <c r="L156" s="6" t="str">
        <f>VLOOKUP(K156,'[1]Mã Misa'!$C$2:$D$74,2,0)</f>
        <v>CC300</v>
      </c>
      <c r="M156" s="2">
        <v>74250</v>
      </c>
      <c r="N156" t="s">
        <v>262</v>
      </c>
      <c r="O156" t="str">
        <f t="shared" si="11"/>
        <v>0054598</v>
      </c>
      <c r="P156" t="str">
        <f t="shared" si="11"/>
        <v>0054598</v>
      </c>
      <c r="Q156" s="3">
        <f>VLOOKUP(B156,[2]Sheet1!$A:$J,10,0)</f>
        <v>44610</v>
      </c>
      <c r="R156" t="s">
        <v>263</v>
      </c>
      <c r="S156" t="str">
        <f t="shared" si="13"/>
        <v xml:space="preserve">WM+ HCM </v>
      </c>
      <c r="T156" s="11" t="s">
        <v>5678</v>
      </c>
      <c r="V156" t="e">
        <f>VLOOKUP(T156,[3]Sheet1!$B$4:$C$1093,2,0)</f>
        <v>#N/A</v>
      </c>
      <c r="X156" t="str">
        <f t="shared" si="12"/>
        <v>WINCOMHOCHIMINH</v>
      </c>
    </row>
    <row r="157" spans="1:24" x14ac:dyDescent="0.2">
      <c r="A157" t="s">
        <v>0</v>
      </c>
      <c r="B157" t="s">
        <v>264</v>
      </c>
      <c r="C157" t="s">
        <v>13</v>
      </c>
      <c r="D157" t="s">
        <v>18</v>
      </c>
      <c r="E157" s="2">
        <v>178200</v>
      </c>
      <c r="F157" s="5">
        <v>192456</v>
      </c>
      <c r="G157" s="2">
        <v>3</v>
      </c>
      <c r="H157" t="s">
        <v>4</v>
      </c>
      <c r="I157" t="s">
        <v>14</v>
      </c>
      <c r="J157" t="str">
        <f t="shared" si="10"/>
        <v>_Giò lụa 250g</v>
      </c>
      <c r="K157" s="6" t="str">
        <f>VLOOKUP(J157,'[1]Mã Misa'!$B$2:$D$74,2,0)</f>
        <v>Giò lụa 250g</v>
      </c>
      <c r="L157" s="6" t="str">
        <f>VLOOKUP(K157,'[1]Mã Misa'!$C$2:$D$74,2,0)</f>
        <v>GL250</v>
      </c>
      <c r="M157" s="2">
        <v>59400</v>
      </c>
      <c r="N157" t="s">
        <v>265</v>
      </c>
      <c r="O157" t="str">
        <f t="shared" si="11"/>
        <v>0002649</v>
      </c>
      <c r="P157" t="str">
        <f t="shared" si="11"/>
        <v>0002649</v>
      </c>
      <c r="Q157" s="3">
        <f>VLOOKUP(B157,[2]Sheet1!$A:$J,10,0)</f>
        <v>44610</v>
      </c>
      <c r="R157" t="s">
        <v>266</v>
      </c>
      <c r="S157" t="str">
        <f t="shared" si="13"/>
        <v xml:space="preserve">WM+ HYN </v>
      </c>
      <c r="T157" s="11" t="s">
        <v>5679</v>
      </c>
      <c r="V157" t="e">
        <f>VLOOKUP(T157,[3]Sheet1!$B$4:$C$1093,2,0)</f>
        <v>#N/A</v>
      </c>
      <c r="X157" t="str">
        <f t="shared" si="12"/>
        <v>WINCOMHUNGYEN</v>
      </c>
    </row>
    <row r="158" spans="1:24" x14ac:dyDescent="0.2">
      <c r="A158" t="s">
        <v>0</v>
      </c>
      <c r="B158" t="s">
        <v>264</v>
      </c>
      <c r="C158" t="s">
        <v>48</v>
      </c>
      <c r="D158" t="s">
        <v>18</v>
      </c>
      <c r="E158" s="2">
        <v>297000</v>
      </c>
      <c r="F158" s="5">
        <v>320760</v>
      </c>
      <c r="G158" s="2">
        <v>4</v>
      </c>
      <c r="H158" t="s">
        <v>4</v>
      </c>
      <c r="I158" t="s">
        <v>49</v>
      </c>
      <c r="J158" t="str">
        <f t="shared" si="10"/>
        <v>_Chả cốm 300g</v>
      </c>
      <c r="K158" s="6" t="str">
        <f>VLOOKUP(J158,'[1]Mã Misa'!$B$2:$D$74,2,0)</f>
        <v>Chả cốm 300g</v>
      </c>
      <c r="L158" s="6" t="str">
        <f>VLOOKUP(K158,'[1]Mã Misa'!$C$2:$D$74,2,0)</f>
        <v>CC300</v>
      </c>
      <c r="M158" s="2">
        <v>74250</v>
      </c>
      <c r="N158" t="s">
        <v>265</v>
      </c>
      <c r="O158" t="str">
        <f t="shared" si="11"/>
        <v>0002649</v>
      </c>
      <c r="P158" t="str">
        <f t="shared" si="11"/>
        <v>0002649</v>
      </c>
      <c r="Q158" s="3">
        <f>VLOOKUP(B158,[2]Sheet1!$A:$J,10,0)</f>
        <v>44610</v>
      </c>
      <c r="R158" t="s">
        <v>266</v>
      </c>
      <c r="S158" t="str">
        <f t="shared" si="13"/>
        <v xml:space="preserve">WM+ HYN </v>
      </c>
      <c r="T158" s="11" t="s">
        <v>5679</v>
      </c>
      <c r="V158" t="e">
        <f>VLOOKUP(T158,[3]Sheet1!$B$4:$C$1093,2,0)</f>
        <v>#N/A</v>
      </c>
      <c r="X158" t="str">
        <f t="shared" si="12"/>
        <v>WINCOMHUNGYEN</v>
      </c>
    </row>
    <row r="159" spans="1:24" x14ac:dyDescent="0.2">
      <c r="A159" t="s">
        <v>0</v>
      </c>
      <c r="B159" t="s">
        <v>264</v>
      </c>
      <c r="C159" t="s">
        <v>17</v>
      </c>
      <c r="D159" t="s">
        <v>18</v>
      </c>
      <c r="E159" s="2">
        <v>527000</v>
      </c>
      <c r="F159" s="5">
        <v>569160</v>
      </c>
      <c r="G159" s="2">
        <v>5</v>
      </c>
      <c r="H159" t="s">
        <v>4</v>
      </c>
      <c r="I159" t="s">
        <v>19</v>
      </c>
      <c r="J159" t="str">
        <f t="shared" si="10"/>
        <v>_Đùi gà sốt cay 500g</v>
      </c>
      <c r="K159" s="6" t="str">
        <f>VLOOKUP(J159,'[1]Mã Misa'!$B$2:$D$74,2,0)</f>
        <v>Đùi gà sốt cay 500g</v>
      </c>
      <c r="L159" s="6" t="str">
        <f>VLOOKUP(K159,'[1]Mã Misa'!$C$2:$D$74,2,0)</f>
        <v>DGSC500</v>
      </c>
      <c r="M159" s="2">
        <v>105400</v>
      </c>
      <c r="N159" t="s">
        <v>265</v>
      </c>
      <c r="O159" t="str">
        <f t="shared" si="11"/>
        <v>0002649</v>
      </c>
      <c r="P159" t="str">
        <f t="shared" si="11"/>
        <v>0002649</v>
      </c>
      <c r="Q159" s="3">
        <f>VLOOKUP(B159,[2]Sheet1!$A:$J,10,0)</f>
        <v>44610</v>
      </c>
      <c r="R159" t="s">
        <v>266</v>
      </c>
      <c r="S159" t="str">
        <f t="shared" si="13"/>
        <v xml:space="preserve">WM+ HYN </v>
      </c>
      <c r="T159" s="11" t="s">
        <v>5679</v>
      </c>
      <c r="V159" t="e">
        <f>VLOOKUP(T159,[3]Sheet1!$B$4:$C$1093,2,0)</f>
        <v>#N/A</v>
      </c>
      <c r="X159" t="str">
        <f t="shared" si="12"/>
        <v>WINCOMHUNGYEN</v>
      </c>
    </row>
    <row r="160" spans="1:24" x14ac:dyDescent="0.2">
      <c r="A160" t="s">
        <v>0</v>
      </c>
      <c r="B160" t="s">
        <v>264</v>
      </c>
      <c r="C160" t="s">
        <v>41</v>
      </c>
      <c r="D160" t="s">
        <v>18</v>
      </c>
      <c r="E160" s="2">
        <v>453750</v>
      </c>
      <c r="F160" s="5">
        <v>490050.00000000006</v>
      </c>
      <c r="G160" s="2">
        <v>5</v>
      </c>
      <c r="H160" t="s">
        <v>4</v>
      </c>
      <c r="I160" t="s">
        <v>42</v>
      </c>
      <c r="J160" t="str">
        <f t="shared" si="10"/>
        <v>_Chân gà sốt cay 400g</v>
      </c>
      <c r="K160" s="6" t="str">
        <f>VLOOKUP(J160,'[1]Mã Misa'!$B$2:$D$74,2,0)</f>
        <v>Chân gà sốt cay 400g</v>
      </c>
      <c r="L160" s="6" t="str">
        <f>VLOOKUP(K160,'[1]Mã Misa'!$C$2:$D$74,2,0)</f>
        <v>CGSC400</v>
      </c>
      <c r="M160" s="2">
        <v>90750</v>
      </c>
      <c r="N160" t="s">
        <v>265</v>
      </c>
      <c r="O160" t="str">
        <f t="shared" si="11"/>
        <v>0002649</v>
      </c>
      <c r="P160" t="str">
        <f t="shared" si="11"/>
        <v>0002649</v>
      </c>
      <c r="Q160" s="3">
        <f>VLOOKUP(B160,[2]Sheet1!$A:$J,10,0)</f>
        <v>44610</v>
      </c>
      <c r="R160" t="s">
        <v>266</v>
      </c>
      <c r="S160" t="str">
        <f t="shared" si="13"/>
        <v xml:space="preserve">WM+ HYN </v>
      </c>
      <c r="T160" s="11" t="s">
        <v>5679</v>
      </c>
      <c r="V160" t="e">
        <f>VLOOKUP(T160,[3]Sheet1!$B$4:$C$1093,2,0)</f>
        <v>#N/A</v>
      </c>
      <c r="X160" t="str">
        <f t="shared" si="12"/>
        <v>WINCOMHUNGYEN</v>
      </c>
    </row>
    <row r="161" spans="1:24" x14ac:dyDescent="0.2">
      <c r="A161" t="s">
        <v>0</v>
      </c>
      <c r="B161" t="s">
        <v>267</v>
      </c>
      <c r="C161" t="s">
        <v>41</v>
      </c>
      <c r="D161" t="s">
        <v>18</v>
      </c>
      <c r="E161" s="2">
        <v>181500</v>
      </c>
      <c r="F161" s="5">
        <v>196020</v>
      </c>
      <c r="G161" s="2">
        <v>2</v>
      </c>
      <c r="H161" t="s">
        <v>4</v>
      </c>
      <c r="I161" t="s">
        <v>42</v>
      </c>
      <c r="J161" t="str">
        <f t="shared" si="10"/>
        <v>_Chân gà sốt cay 400g</v>
      </c>
      <c r="K161" s="6" t="str">
        <f>VLOOKUP(J161,'[1]Mã Misa'!$B$2:$D$74,2,0)</f>
        <v>Chân gà sốt cay 400g</v>
      </c>
      <c r="L161" s="6" t="str">
        <f>VLOOKUP(K161,'[1]Mã Misa'!$C$2:$D$74,2,0)</f>
        <v>CGSC400</v>
      </c>
      <c r="M161" s="2">
        <v>90750</v>
      </c>
      <c r="N161" t="s">
        <v>268</v>
      </c>
      <c r="O161" t="str">
        <f t="shared" si="11"/>
        <v>0185252</v>
      </c>
      <c r="P161" t="str">
        <f t="shared" si="11"/>
        <v>0185252</v>
      </c>
      <c r="Q161" s="3">
        <f>VLOOKUP(B161,[2]Sheet1!$A:$J,10,0)</f>
        <v>44610</v>
      </c>
      <c r="R161" t="s">
        <v>269</v>
      </c>
      <c r="S161" t="str">
        <f t="shared" si="13"/>
        <v>WM+ HNI1</v>
      </c>
      <c r="T161" s="11" t="s">
        <v>5680</v>
      </c>
      <c r="V161" t="e">
        <f>VLOOKUP(T161,[3]Sheet1!$B$4:$C$1093,2,0)</f>
        <v>#N/A</v>
      </c>
      <c r="X161" t="str">
        <f t="shared" si="12"/>
        <v>WINCOMHANOI</v>
      </c>
    </row>
    <row r="162" spans="1:24" x14ac:dyDescent="0.2">
      <c r="A162" t="s">
        <v>0</v>
      </c>
      <c r="B162" t="s">
        <v>267</v>
      </c>
      <c r="C162" t="s">
        <v>17</v>
      </c>
      <c r="D162" t="s">
        <v>18</v>
      </c>
      <c r="E162" s="2">
        <v>105400</v>
      </c>
      <c r="F162" s="5">
        <v>113832.00000000001</v>
      </c>
      <c r="G162" s="2">
        <v>1</v>
      </c>
      <c r="H162" t="s">
        <v>4</v>
      </c>
      <c r="I162" t="s">
        <v>19</v>
      </c>
      <c r="J162" t="str">
        <f t="shared" si="10"/>
        <v>_Đùi gà sốt cay 500g</v>
      </c>
      <c r="K162" s="6" t="str">
        <f>VLOOKUP(J162,'[1]Mã Misa'!$B$2:$D$74,2,0)</f>
        <v>Đùi gà sốt cay 500g</v>
      </c>
      <c r="L162" s="6" t="str">
        <f>VLOOKUP(K162,'[1]Mã Misa'!$C$2:$D$74,2,0)</f>
        <v>DGSC500</v>
      </c>
      <c r="M162" s="2">
        <v>105400</v>
      </c>
      <c r="N162" t="s">
        <v>268</v>
      </c>
      <c r="O162" t="str">
        <f t="shared" si="11"/>
        <v>0185252</v>
      </c>
      <c r="P162" t="str">
        <f t="shared" si="11"/>
        <v>0185252</v>
      </c>
      <c r="Q162" s="3">
        <f>VLOOKUP(B162,[2]Sheet1!$A:$J,10,0)</f>
        <v>44610</v>
      </c>
      <c r="R162" t="s">
        <v>269</v>
      </c>
      <c r="S162" t="str">
        <f t="shared" si="13"/>
        <v>WM+ HNI1</v>
      </c>
      <c r="T162" s="11" t="s">
        <v>5680</v>
      </c>
      <c r="V162" t="e">
        <f>VLOOKUP(T162,[3]Sheet1!$B$4:$C$1093,2,0)</f>
        <v>#N/A</v>
      </c>
      <c r="X162" t="str">
        <f t="shared" si="12"/>
        <v>WINCOMHANOI</v>
      </c>
    </row>
    <row r="163" spans="1:24" x14ac:dyDescent="0.2">
      <c r="A163" t="s">
        <v>0</v>
      </c>
      <c r="B163" t="s">
        <v>270</v>
      </c>
      <c r="C163" t="s">
        <v>17</v>
      </c>
      <c r="D163" t="s">
        <v>18</v>
      </c>
      <c r="E163" s="2">
        <v>316200</v>
      </c>
      <c r="F163" s="5">
        <v>341496</v>
      </c>
      <c r="G163" s="2">
        <v>3</v>
      </c>
      <c r="H163" t="s">
        <v>4</v>
      </c>
      <c r="I163" t="s">
        <v>19</v>
      </c>
      <c r="J163" t="str">
        <f t="shared" si="10"/>
        <v>_Đùi gà sốt cay 500g</v>
      </c>
      <c r="K163" s="6" t="str">
        <f>VLOOKUP(J163,'[1]Mã Misa'!$B$2:$D$74,2,0)</f>
        <v>Đùi gà sốt cay 500g</v>
      </c>
      <c r="L163" s="6" t="str">
        <f>VLOOKUP(K163,'[1]Mã Misa'!$C$2:$D$74,2,0)</f>
        <v>DGSC500</v>
      </c>
      <c r="M163" s="2">
        <v>105400</v>
      </c>
      <c r="N163" t="s">
        <v>271</v>
      </c>
      <c r="O163" t="str">
        <f t="shared" si="11"/>
        <v>0185267</v>
      </c>
      <c r="P163" t="str">
        <f t="shared" si="11"/>
        <v>0185267</v>
      </c>
      <c r="Q163" s="3">
        <f>VLOOKUP(B163,[2]Sheet1!$A:$J,10,0)</f>
        <v>44610</v>
      </c>
      <c r="R163" t="s">
        <v>272</v>
      </c>
      <c r="S163" t="str">
        <f t="shared" si="13"/>
        <v xml:space="preserve">WM+ HNI </v>
      </c>
      <c r="T163" s="11" t="s">
        <v>5681</v>
      </c>
      <c r="V163" t="e">
        <f>VLOOKUP(T163,[3]Sheet1!$B$4:$C$1093,2,0)</f>
        <v>#N/A</v>
      </c>
      <c r="X163" t="str">
        <f t="shared" si="12"/>
        <v>WINCOMHANOI</v>
      </c>
    </row>
    <row r="164" spans="1:24" x14ac:dyDescent="0.2">
      <c r="A164" t="s">
        <v>0</v>
      </c>
      <c r="B164" t="s">
        <v>273</v>
      </c>
      <c r="C164" t="s">
        <v>41</v>
      </c>
      <c r="D164" t="s">
        <v>18</v>
      </c>
      <c r="E164" s="2">
        <v>272250</v>
      </c>
      <c r="F164" s="5">
        <v>294030</v>
      </c>
      <c r="G164" s="2">
        <v>3</v>
      </c>
      <c r="H164" t="s">
        <v>4</v>
      </c>
      <c r="I164" t="s">
        <v>42</v>
      </c>
      <c r="J164" t="str">
        <f t="shared" si="10"/>
        <v>_Chân gà sốt cay 400g</v>
      </c>
      <c r="K164" s="6" t="str">
        <f>VLOOKUP(J164,'[1]Mã Misa'!$B$2:$D$74,2,0)</f>
        <v>Chân gà sốt cay 400g</v>
      </c>
      <c r="L164" s="6" t="str">
        <f>VLOOKUP(K164,'[1]Mã Misa'!$C$2:$D$74,2,0)</f>
        <v>CGSC400</v>
      </c>
      <c r="M164" s="2">
        <v>90750</v>
      </c>
      <c r="N164" t="s">
        <v>274</v>
      </c>
      <c r="O164" t="str">
        <f t="shared" si="11"/>
        <v>0005039</v>
      </c>
      <c r="P164" t="str">
        <f t="shared" si="11"/>
        <v>0005039</v>
      </c>
      <c r="Q164" s="3">
        <f>VLOOKUP(B164,[2]Sheet1!$A:$J,10,0)</f>
        <v>44610</v>
      </c>
      <c r="R164" t="s">
        <v>275</v>
      </c>
      <c r="S164" t="str">
        <f>LEFT(T164,10)</f>
        <v>WM VCP KHA</v>
      </c>
      <c r="T164" s="11" t="s">
        <v>5682</v>
      </c>
      <c r="V164" t="e">
        <f>VLOOKUP(T164,[3]Sheet1!$B$4:$C$1093,2,0)</f>
        <v>#N/A</v>
      </c>
      <c r="X164" t="str">
        <f t="shared" si="12"/>
        <v>WINCOMKHANHHOA</v>
      </c>
    </row>
    <row r="165" spans="1:24" x14ac:dyDescent="0.2">
      <c r="A165" t="s">
        <v>0</v>
      </c>
      <c r="B165" t="s">
        <v>273</v>
      </c>
      <c r="C165" t="s">
        <v>15</v>
      </c>
      <c r="D165" t="s">
        <v>18</v>
      </c>
      <c r="E165" s="2">
        <v>46000</v>
      </c>
      <c r="F165" s="5">
        <v>49680</v>
      </c>
      <c r="G165" s="2">
        <v>1</v>
      </c>
      <c r="H165" t="s">
        <v>4</v>
      </c>
      <c r="I165" t="s">
        <v>16</v>
      </c>
      <c r="J165" t="str">
        <f t="shared" si="10"/>
        <v>Mộc nấm hương gói 250g</v>
      </c>
      <c r="K165" s="6" t="str">
        <f>VLOOKUP(J165,'[1]Mã Misa'!$B$2:$D$74,2,0)</f>
        <v>Mộc Nấm Hương 250g</v>
      </c>
      <c r="L165" s="6" t="str">
        <f>VLOOKUP(K165,'[1]Mã Misa'!$C$2:$D$74,2,0)</f>
        <v>MNH250</v>
      </c>
      <c r="M165" s="2">
        <v>46000</v>
      </c>
      <c r="N165" t="s">
        <v>274</v>
      </c>
      <c r="O165" t="str">
        <f t="shared" si="11"/>
        <v>0005039</v>
      </c>
      <c r="P165" t="str">
        <f t="shared" si="11"/>
        <v>0005039</v>
      </c>
      <c r="Q165" s="3">
        <f>VLOOKUP(B165,[2]Sheet1!$A:$J,10,0)</f>
        <v>44610</v>
      </c>
      <c r="R165" t="s">
        <v>275</v>
      </c>
      <c r="S165" t="str">
        <f>LEFT(T165,10)</f>
        <v>WM VCP KHA</v>
      </c>
      <c r="T165" s="11" t="s">
        <v>5682</v>
      </c>
      <c r="V165" t="e">
        <f>VLOOKUP(T165,[3]Sheet1!$B$4:$C$1093,2,0)</f>
        <v>#N/A</v>
      </c>
      <c r="X165" t="str">
        <f t="shared" si="12"/>
        <v>WINCOMKHANHHOA</v>
      </c>
    </row>
    <row r="166" spans="1:24" x14ac:dyDescent="0.2">
      <c r="A166" t="s">
        <v>0</v>
      </c>
      <c r="B166" t="s">
        <v>276</v>
      </c>
      <c r="C166" t="s">
        <v>8</v>
      </c>
      <c r="D166" t="s">
        <v>18</v>
      </c>
      <c r="E166" s="2">
        <v>50182</v>
      </c>
      <c r="F166" s="5">
        <v>54196.560000000005</v>
      </c>
      <c r="G166" s="2">
        <v>1</v>
      </c>
      <c r="H166" t="s">
        <v>4</v>
      </c>
      <c r="I166" t="s">
        <v>9</v>
      </c>
      <c r="J166" t="str">
        <f t="shared" si="10"/>
        <v>Giò tai lưỡi xào gói 250g</v>
      </c>
      <c r="K166" s="6" t="str">
        <f>VLOOKUP(J166,'[1]Mã Misa'!$B$2:$D$74,2,0)</f>
        <v>Giò Tai Lưỡi Xào 250g</v>
      </c>
      <c r="L166" s="6" t="str">
        <f>VLOOKUP(K166,'[1]Mã Misa'!$C$2:$D$74,2,0)</f>
        <v>GTLX250G</v>
      </c>
      <c r="M166" s="2">
        <v>50182</v>
      </c>
      <c r="N166" t="s">
        <v>277</v>
      </c>
      <c r="O166" t="str">
        <f t="shared" si="11"/>
        <v>0016036</v>
      </c>
      <c r="P166" t="str">
        <f t="shared" si="11"/>
        <v>0016036</v>
      </c>
      <c r="Q166" s="3">
        <f>VLOOKUP(B166,[2]Sheet1!$A:$J,10,0)</f>
        <v>44610</v>
      </c>
      <c r="R166" t="s">
        <v>278</v>
      </c>
      <c r="S166" t="str">
        <f t="shared" si="13"/>
        <v xml:space="preserve">WM+ QNH </v>
      </c>
      <c r="T166" s="11" t="s">
        <v>5683</v>
      </c>
      <c r="V166" t="e">
        <f>VLOOKUP(T166,[3]Sheet1!$B$4:$C$1093,2,0)</f>
        <v>#N/A</v>
      </c>
      <c r="X166" t="str">
        <f t="shared" si="12"/>
        <v>WINCOMQUANGNINH</v>
      </c>
    </row>
    <row r="167" spans="1:24" x14ac:dyDescent="0.2">
      <c r="A167" t="s">
        <v>0</v>
      </c>
      <c r="B167" t="s">
        <v>279</v>
      </c>
      <c r="C167" t="s">
        <v>17</v>
      </c>
      <c r="D167" t="s">
        <v>18</v>
      </c>
      <c r="E167" s="2">
        <v>105400</v>
      </c>
      <c r="F167" s="5">
        <v>113832.00000000001</v>
      </c>
      <c r="G167" s="2">
        <v>1</v>
      </c>
      <c r="H167" t="s">
        <v>4</v>
      </c>
      <c r="I167" t="s">
        <v>19</v>
      </c>
      <c r="J167" t="str">
        <f t="shared" si="10"/>
        <v>_Đùi gà sốt cay 500g</v>
      </c>
      <c r="K167" s="6" t="str">
        <f>VLOOKUP(J167,'[1]Mã Misa'!$B$2:$D$74,2,0)</f>
        <v>Đùi gà sốt cay 500g</v>
      </c>
      <c r="L167" s="6" t="str">
        <f>VLOOKUP(K167,'[1]Mã Misa'!$C$2:$D$74,2,0)</f>
        <v>DGSC500</v>
      </c>
      <c r="M167" s="2">
        <v>105400</v>
      </c>
      <c r="N167" t="s">
        <v>280</v>
      </c>
      <c r="O167" t="str">
        <f t="shared" si="11"/>
        <v>0185307</v>
      </c>
      <c r="P167" t="str">
        <f t="shared" si="11"/>
        <v>0185307</v>
      </c>
      <c r="Q167" s="3">
        <f>VLOOKUP(B167,[2]Sheet1!$A:$J,10,0)</f>
        <v>44610</v>
      </c>
      <c r="R167" t="s">
        <v>281</v>
      </c>
      <c r="S167" t="str">
        <f t="shared" si="13"/>
        <v xml:space="preserve">WM+ HNI </v>
      </c>
      <c r="T167" s="11" t="s">
        <v>5684</v>
      </c>
      <c r="V167" t="e">
        <f>VLOOKUP(T167,[3]Sheet1!$B$4:$C$1093,2,0)</f>
        <v>#N/A</v>
      </c>
      <c r="X167" t="str">
        <f t="shared" si="12"/>
        <v>WINCOMHANOI</v>
      </c>
    </row>
    <row r="168" spans="1:24" x14ac:dyDescent="0.2">
      <c r="A168" t="s">
        <v>0</v>
      </c>
      <c r="B168" t="s">
        <v>282</v>
      </c>
      <c r="C168" t="s">
        <v>29</v>
      </c>
      <c r="D168" t="s">
        <v>18</v>
      </c>
      <c r="E168" s="2">
        <v>509945</v>
      </c>
      <c r="F168" s="5">
        <v>550740.60000000009</v>
      </c>
      <c r="G168" s="2">
        <v>5</v>
      </c>
      <c r="H168" t="s">
        <v>4</v>
      </c>
      <c r="I168" t="s">
        <v>30</v>
      </c>
      <c r="J168" t="str">
        <f t="shared" si="10"/>
        <v>Giò tai nấm hương 500g</v>
      </c>
      <c r="K168" s="6" t="str">
        <f>VLOOKUP(J168,'[1]Mã Misa'!$B$2:$D$74,2,0)</f>
        <v>Giò tai nấm hương 500g</v>
      </c>
      <c r="L168" s="6" t="str">
        <f>VLOOKUP(K168,'[1]Mã Misa'!$C$2:$D$74,2,0)</f>
        <v>GTNH500</v>
      </c>
      <c r="M168" s="2">
        <v>101989</v>
      </c>
      <c r="N168" t="s">
        <v>283</v>
      </c>
      <c r="O168" t="str">
        <f t="shared" si="11"/>
        <v>0185330</v>
      </c>
      <c r="P168" t="str">
        <f t="shared" si="11"/>
        <v>0185330</v>
      </c>
      <c r="Q168" s="3">
        <f>VLOOKUP(B168,[2]Sheet1!$A:$J,10,0)</f>
        <v>44610</v>
      </c>
      <c r="R168" t="s">
        <v>284</v>
      </c>
      <c r="S168" t="str">
        <f t="shared" si="13"/>
        <v xml:space="preserve">WM+ HNI </v>
      </c>
      <c r="T168" s="11" t="s">
        <v>5685</v>
      </c>
      <c r="V168" t="e">
        <f>VLOOKUP(T168,[3]Sheet1!$B$4:$C$1093,2,0)</f>
        <v>#N/A</v>
      </c>
      <c r="X168" t="str">
        <f t="shared" si="12"/>
        <v>WINCOMHANOI</v>
      </c>
    </row>
    <row r="169" spans="1:24" x14ac:dyDescent="0.2">
      <c r="A169" t="s">
        <v>0</v>
      </c>
      <c r="B169" t="s">
        <v>285</v>
      </c>
      <c r="C169" t="s">
        <v>15</v>
      </c>
      <c r="D169" t="s">
        <v>18</v>
      </c>
      <c r="E169" s="2">
        <v>46000</v>
      </c>
      <c r="F169" s="5">
        <v>49680</v>
      </c>
      <c r="G169" s="2">
        <v>1</v>
      </c>
      <c r="H169" t="s">
        <v>4</v>
      </c>
      <c r="I169" t="s">
        <v>16</v>
      </c>
      <c r="J169" t="str">
        <f t="shared" si="10"/>
        <v>Mộc nấm hương gói 250g</v>
      </c>
      <c r="K169" s="6" t="str">
        <f>VLOOKUP(J169,'[1]Mã Misa'!$B$2:$D$74,2,0)</f>
        <v>Mộc Nấm Hương 250g</v>
      </c>
      <c r="L169" s="6" t="str">
        <f>VLOOKUP(K169,'[1]Mã Misa'!$C$2:$D$74,2,0)</f>
        <v>MNH250</v>
      </c>
      <c r="M169" s="2">
        <v>46000</v>
      </c>
      <c r="N169" t="s">
        <v>286</v>
      </c>
      <c r="O169" t="str">
        <f t="shared" si="11"/>
        <v>0185331</v>
      </c>
      <c r="P169" t="str">
        <f t="shared" si="11"/>
        <v>0185331</v>
      </c>
      <c r="Q169" s="3">
        <f>VLOOKUP(B169,[2]Sheet1!$A:$J,10,0)</f>
        <v>44610</v>
      </c>
      <c r="R169" t="s">
        <v>284</v>
      </c>
      <c r="S169" t="str">
        <f t="shared" si="13"/>
        <v xml:space="preserve">WM+ HNI </v>
      </c>
      <c r="T169" s="11" t="s">
        <v>5685</v>
      </c>
      <c r="V169" t="e">
        <f>VLOOKUP(T169,[3]Sheet1!$B$4:$C$1093,2,0)</f>
        <v>#N/A</v>
      </c>
      <c r="X169" t="str">
        <f t="shared" si="12"/>
        <v>WINCOMHANOI</v>
      </c>
    </row>
    <row r="170" spans="1:24" x14ac:dyDescent="0.2">
      <c r="A170" t="s">
        <v>0</v>
      </c>
      <c r="B170" t="s">
        <v>287</v>
      </c>
      <c r="C170" t="s">
        <v>15</v>
      </c>
      <c r="D170" t="s">
        <v>18</v>
      </c>
      <c r="E170" s="2">
        <v>46000</v>
      </c>
      <c r="F170" s="5">
        <v>49680</v>
      </c>
      <c r="G170" s="2">
        <v>1</v>
      </c>
      <c r="H170" t="s">
        <v>4</v>
      </c>
      <c r="I170" t="s">
        <v>16</v>
      </c>
      <c r="J170" t="str">
        <f t="shared" si="10"/>
        <v>Mộc nấm hương gói 250g</v>
      </c>
      <c r="K170" s="6" t="str">
        <f>VLOOKUP(J170,'[1]Mã Misa'!$B$2:$D$74,2,0)</f>
        <v>Mộc Nấm Hương 250g</v>
      </c>
      <c r="L170" s="6" t="str">
        <f>VLOOKUP(K170,'[1]Mã Misa'!$C$2:$D$74,2,0)</f>
        <v>MNH250</v>
      </c>
      <c r="M170" s="2">
        <v>46000</v>
      </c>
      <c r="N170" t="s">
        <v>288</v>
      </c>
      <c r="O170" t="str">
        <f t="shared" si="11"/>
        <v>0054609</v>
      </c>
      <c r="P170" t="str">
        <f t="shared" si="11"/>
        <v>0054609</v>
      </c>
      <c r="Q170" s="3">
        <f>VLOOKUP(B170,[2]Sheet1!$A:$J,10,0)</f>
        <v>44610</v>
      </c>
      <c r="R170" t="s">
        <v>289</v>
      </c>
      <c r="S170" t="str">
        <f t="shared" si="13"/>
        <v xml:space="preserve">WM+ HCM </v>
      </c>
      <c r="T170" s="11" t="s">
        <v>5686</v>
      </c>
      <c r="V170" t="e">
        <f>VLOOKUP(T170,[3]Sheet1!$B$4:$C$1093,2,0)</f>
        <v>#N/A</v>
      </c>
      <c r="X170" t="str">
        <f t="shared" si="12"/>
        <v>WINCOMHOCHIMINH</v>
      </c>
    </row>
    <row r="171" spans="1:24" x14ac:dyDescent="0.2">
      <c r="A171" t="s">
        <v>0</v>
      </c>
      <c r="B171" t="s">
        <v>290</v>
      </c>
      <c r="C171" t="s">
        <v>8</v>
      </c>
      <c r="D171" t="s">
        <v>18</v>
      </c>
      <c r="E171" s="2">
        <v>250910</v>
      </c>
      <c r="F171" s="5">
        <v>270982.80000000005</v>
      </c>
      <c r="G171" s="2">
        <v>5</v>
      </c>
      <c r="H171" t="s">
        <v>4</v>
      </c>
      <c r="I171" t="s">
        <v>9</v>
      </c>
      <c r="J171" t="str">
        <f t="shared" si="10"/>
        <v>Giò tai lưỡi xào gói 250g</v>
      </c>
      <c r="K171" s="6" t="str">
        <f>VLOOKUP(J171,'[1]Mã Misa'!$B$2:$D$74,2,0)</f>
        <v>Giò Tai Lưỡi Xào 250g</v>
      </c>
      <c r="L171" s="6" t="str">
        <f>VLOOKUP(K171,'[1]Mã Misa'!$C$2:$D$74,2,0)</f>
        <v>GTLX250G</v>
      </c>
      <c r="M171" s="2">
        <v>50182</v>
      </c>
      <c r="N171" t="s">
        <v>291</v>
      </c>
      <c r="O171" t="str">
        <f t="shared" si="11"/>
        <v>0004216</v>
      </c>
      <c r="P171" t="str">
        <f t="shared" si="11"/>
        <v>0004216</v>
      </c>
      <c r="Q171" s="3">
        <f>VLOOKUP(B171,[2]Sheet1!$A:$J,10,0)</f>
        <v>44610</v>
      </c>
      <c r="R171" t="s">
        <v>292</v>
      </c>
      <c r="S171" t="str">
        <f t="shared" si="13"/>
        <v xml:space="preserve">WM+ HDG </v>
      </c>
      <c r="T171" s="11" t="s">
        <v>5687</v>
      </c>
      <c r="V171" t="e">
        <f>VLOOKUP(T171,[3]Sheet1!$B$4:$C$1093,2,0)</f>
        <v>#N/A</v>
      </c>
      <c r="X171" t="str">
        <f t="shared" si="12"/>
        <v>WINCOMHAIDUONG</v>
      </c>
    </row>
    <row r="172" spans="1:24" x14ac:dyDescent="0.2">
      <c r="A172" t="s">
        <v>0</v>
      </c>
      <c r="B172" t="s">
        <v>290</v>
      </c>
      <c r="C172" t="s">
        <v>15</v>
      </c>
      <c r="D172" t="s">
        <v>18</v>
      </c>
      <c r="E172" s="2">
        <v>92000</v>
      </c>
      <c r="F172" s="5">
        <v>99360</v>
      </c>
      <c r="G172" s="2">
        <v>2</v>
      </c>
      <c r="H172" t="s">
        <v>4</v>
      </c>
      <c r="I172" t="s">
        <v>16</v>
      </c>
      <c r="J172" t="str">
        <f t="shared" si="10"/>
        <v>Mộc nấm hương gói 250g</v>
      </c>
      <c r="K172" s="6" t="str">
        <f>VLOOKUP(J172,'[1]Mã Misa'!$B$2:$D$74,2,0)</f>
        <v>Mộc Nấm Hương 250g</v>
      </c>
      <c r="L172" s="6" t="str">
        <f>VLOOKUP(K172,'[1]Mã Misa'!$C$2:$D$74,2,0)</f>
        <v>MNH250</v>
      </c>
      <c r="M172" s="2">
        <v>46000</v>
      </c>
      <c r="N172" t="s">
        <v>291</v>
      </c>
      <c r="O172" t="str">
        <f t="shared" si="11"/>
        <v>0004216</v>
      </c>
      <c r="P172" t="str">
        <f t="shared" si="11"/>
        <v>0004216</v>
      </c>
      <c r="Q172" s="3">
        <f>VLOOKUP(B172,[2]Sheet1!$A:$J,10,0)</f>
        <v>44610</v>
      </c>
      <c r="R172" t="s">
        <v>292</v>
      </c>
      <c r="S172" t="str">
        <f t="shared" si="13"/>
        <v xml:space="preserve">WM+ HDG </v>
      </c>
      <c r="T172" s="11" t="s">
        <v>5687</v>
      </c>
      <c r="V172" t="e">
        <f>VLOOKUP(T172,[3]Sheet1!$B$4:$C$1093,2,0)</f>
        <v>#N/A</v>
      </c>
      <c r="X172" t="str">
        <f t="shared" si="12"/>
        <v>WINCOMHAIDUONG</v>
      </c>
    </row>
    <row r="173" spans="1:24" x14ac:dyDescent="0.2">
      <c r="A173" t="s">
        <v>0</v>
      </c>
      <c r="B173" t="s">
        <v>290</v>
      </c>
      <c r="C173" t="s">
        <v>74</v>
      </c>
      <c r="D173" t="s">
        <v>3</v>
      </c>
      <c r="E173" s="2">
        <v>333174</v>
      </c>
      <c r="F173" s="5">
        <v>366491.4</v>
      </c>
      <c r="G173" s="2">
        <v>3</v>
      </c>
      <c r="H173" t="s">
        <v>4</v>
      </c>
      <c r="I173" t="s">
        <v>75</v>
      </c>
      <c r="J173" t="str">
        <f t="shared" si="10"/>
        <v>Gà muối gói 500g</v>
      </c>
      <c r="K173" s="6" t="str">
        <f>VLOOKUP(J173,'[1]Mã Misa'!$B$2:$D$74,2,0)</f>
        <v>Gà muối 500g</v>
      </c>
      <c r="L173" s="6" t="str">
        <f>VLOOKUP(K173,'[1]Mã Misa'!$C$2:$D$74,2,0)</f>
        <v>GM500</v>
      </c>
      <c r="M173" s="2">
        <v>111058</v>
      </c>
      <c r="N173" t="s">
        <v>291</v>
      </c>
      <c r="O173" t="str">
        <f t="shared" si="11"/>
        <v>0004216</v>
      </c>
      <c r="P173" t="str">
        <f t="shared" si="11"/>
        <v>0004216</v>
      </c>
      <c r="Q173" s="3">
        <f>VLOOKUP(B173,[2]Sheet1!$A:$J,10,0)</f>
        <v>44610</v>
      </c>
      <c r="R173" t="s">
        <v>292</v>
      </c>
      <c r="S173" t="str">
        <f t="shared" si="13"/>
        <v xml:space="preserve">WM+ HDG </v>
      </c>
      <c r="T173" s="11" t="s">
        <v>5687</v>
      </c>
      <c r="V173" t="e">
        <f>VLOOKUP(T173,[3]Sheet1!$B$4:$C$1093,2,0)</f>
        <v>#N/A</v>
      </c>
      <c r="X173" t="str">
        <f t="shared" si="12"/>
        <v>WINCOMHAIDUONG</v>
      </c>
    </row>
    <row r="174" spans="1:24" x14ac:dyDescent="0.2">
      <c r="A174" t="s">
        <v>0</v>
      </c>
      <c r="B174" t="s">
        <v>290</v>
      </c>
      <c r="C174" t="s">
        <v>41</v>
      </c>
      <c r="D174" t="s">
        <v>18</v>
      </c>
      <c r="E174" s="2">
        <v>90750</v>
      </c>
      <c r="F174" s="5">
        <v>98010</v>
      </c>
      <c r="G174" s="2">
        <v>1</v>
      </c>
      <c r="H174" t="s">
        <v>4</v>
      </c>
      <c r="I174" t="s">
        <v>42</v>
      </c>
      <c r="J174" t="str">
        <f t="shared" si="10"/>
        <v>_Chân gà sốt cay 400g</v>
      </c>
      <c r="K174" s="6" t="str">
        <f>VLOOKUP(J174,'[1]Mã Misa'!$B$2:$D$74,2,0)</f>
        <v>Chân gà sốt cay 400g</v>
      </c>
      <c r="L174" s="6" t="str">
        <f>VLOOKUP(K174,'[1]Mã Misa'!$C$2:$D$74,2,0)</f>
        <v>CGSC400</v>
      </c>
      <c r="M174" s="2">
        <v>90750</v>
      </c>
      <c r="N174" t="s">
        <v>291</v>
      </c>
      <c r="O174" t="str">
        <f t="shared" si="11"/>
        <v>0004216</v>
      </c>
      <c r="P174" t="str">
        <f t="shared" si="11"/>
        <v>0004216</v>
      </c>
      <c r="Q174" s="3">
        <f>VLOOKUP(B174,[2]Sheet1!$A:$J,10,0)</f>
        <v>44610</v>
      </c>
      <c r="R174" t="s">
        <v>292</v>
      </c>
      <c r="S174" t="str">
        <f t="shared" si="13"/>
        <v xml:space="preserve">WM+ HDG </v>
      </c>
      <c r="T174" s="11" t="s">
        <v>5687</v>
      </c>
      <c r="V174" t="e">
        <f>VLOOKUP(T174,[3]Sheet1!$B$4:$C$1093,2,0)</f>
        <v>#N/A</v>
      </c>
      <c r="X174" t="str">
        <f t="shared" si="12"/>
        <v>WINCOMHAIDUONG</v>
      </c>
    </row>
    <row r="175" spans="1:24" x14ac:dyDescent="0.2">
      <c r="A175" t="s">
        <v>0</v>
      </c>
      <c r="B175" t="s">
        <v>290</v>
      </c>
      <c r="C175" t="s">
        <v>23</v>
      </c>
      <c r="D175" t="s">
        <v>18</v>
      </c>
      <c r="E175" s="2">
        <v>141900</v>
      </c>
      <c r="F175" s="5">
        <v>153252</v>
      </c>
      <c r="G175" s="2">
        <v>2</v>
      </c>
      <c r="H175" t="s">
        <v>4</v>
      </c>
      <c r="I175" t="s">
        <v>24</v>
      </c>
      <c r="J175" t="str">
        <f t="shared" si="10"/>
        <v>_Chả nướng 300g</v>
      </c>
      <c r="K175" s="6" t="str">
        <f>VLOOKUP(J175,'[1]Mã Misa'!$B$2:$D$74,2,0)</f>
        <v>Chả nướng 300g</v>
      </c>
      <c r="L175" s="6" t="str">
        <f>VLOOKUP(K175,'[1]Mã Misa'!$C$2:$D$74,2,0)</f>
        <v>CN300</v>
      </c>
      <c r="M175" s="2">
        <v>70950</v>
      </c>
      <c r="N175" t="s">
        <v>291</v>
      </c>
      <c r="O175" t="str">
        <f t="shared" si="11"/>
        <v>0004216</v>
      </c>
      <c r="P175" t="str">
        <f t="shared" si="11"/>
        <v>0004216</v>
      </c>
      <c r="Q175" s="3">
        <f>VLOOKUP(B175,[2]Sheet1!$A:$J,10,0)</f>
        <v>44610</v>
      </c>
      <c r="R175" t="s">
        <v>292</v>
      </c>
      <c r="S175" t="str">
        <f t="shared" si="13"/>
        <v xml:space="preserve">WM+ HDG </v>
      </c>
      <c r="T175" s="11" t="s">
        <v>5687</v>
      </c>
      <c r="V175" t="e">
        <f>VLOOKUP(T175,[3]Sheet1!$B$4:$C$1093,2,0)</f>
        <v>#N/A</v>
      </c>
      <c r="X175" t="str">
        <f t="shared" si="12"/>
        <v>WINCOMHAIDUONG</v>
      </c>
    </row>
    <row r="176" spans="1:24" x14ac:dyDescent="0.2">
      <c r="A176" t="s">
        <v>0</v>
      </c>
      <c r="B176" t="s">
        <v>293</v>
      </c>
      <c r="C176" t="s">
        <v>51</v>
      </c>
      <c r="D176" t="s">
        <v>3</v>
      </c>
      <c r="E176" s="2">
        <v>166785</v>
      </c>
      <c r="F176" s="5">
        <v>183463.50000000003</v>
      </c>
      <c r="G176" s="2">
        <v>3</v>
      </c>
      <c r="H176" t="s">
        <v>4</v>
      </c>
      <c r="I176" t="s">
        <v>52</v>
      </c>
      <c r="J176" t="str">
        <f t="shared" si="10"/>
        <v>Tai heo muối gói 200g</v>
      </c>
      <c r="K176" s="6" t="str">
        <f>VLOOKUP(J176,'[1]Mã Misa'!$B$2:$D$74,2,0)</f>
        <v>Tai heo muối 200g</v>
      </c>
      <c r="L176" s="6" t="str">
        <f>VLOOKUP(K176,'[1]Mã Misa'!$C$2:$D$74,2,0)</f>
        <v>TH200</v>
      </c>
      <c r="M176" s="2">
        <v>55595</v>
      </c>
      <c r="N176" t="s">
        <v>294</v>
      </c>
      <c r="O176" t="str">
        <f t="shared" si="11"/>
        <v>0054611</v>
      </c>
      <c r="P176" t="str">
        <f t="shared" si="11"/>
        <v>0054611</v>
      </c>
      <c r="Q176" s="3">
        <f>VLOOKUP(B176,[2]Sheet1!$A:$J,10,0)</f>
        <v>44610</v>
      </c>
      <c r="R176" t="s">
        <v>295</v>
      </c>
      <c r="S176" t="str">
        <f t="shared" si="13"/>
        <v xml:space="preserve">WM+ HCM </v>
      </c>
      <c r="T176" s="11" t="s">
        <v>5688</v>
      </c>
      <c r="V176" t="e">
        <f>VLOOKUP(T176,[3]Sheet1!$B$4:$C$1093,2,0)</f>
        <v>#N/A</v>
      </c>
      <c r="X176" t="str">
        <f t="shared" si="12"/>
        <v>WINCOMHOCHIMINH</v>
      </c>
    </row>
    <row r="177" spans="1:24" x14ac:dyDescent="0.2">
      <c r="A177" t="s">
        <v>0</v>
      </c>
      <c r="B177" t="s">
        <v>296</v>
      </c>
      <c r="C177" t="s">
        <v>8</v>
      </c>
      <c r="D177" t="s">
        <v>18</v>
      </c>
      <c r="E177" s="2">
        <v>351274</v>
      </c>
      <c r="F177" s="5">
        <v>379375.92000000004</v>
      </c>
      <c r="G177" s="2">
        <v>7</v>
      </c>
      <c r="H177" t="s">
        <v>4</v>
      </c>
      <c r="I177" t="s">
        <v>9</v>
      </c>
      <c r="J177" t="str">
        <f t="shared" si="10"/>
        <v>Giò tai lưỡi xào gói 250g</v>
      </c>
      <c r="K177" s="6" t="str">
        <f>VLOOKUP(J177,'[1]Mã Misa'!$B$2:$D$74,2,0)</f>
        <v>Giò Tai Lưỡi Xào 250g</v>
      </c>
      <c r="L177" s="6" t="str">
        <f>VLOOKUP(K177,'[1]Mã Misa'!$C$2:$D$74,2,0)</f>
        <v>GTLX250G</v>
      </c>
      <c r="M177" s="2">
        <v>50182</v>
      </c>
      <c r="N177" t="s">
        <v>297</v>
      </c>
      <c r="O177" t="str">
        <f t="shared" si="11"/>
        <v>0013968</v>
      </c>
      <c r="P177" t="str">
        <f t="shared" si="11"/>
        <v>0013968</v>
      </c>
      <c r="Q177" s="3">
        <f>VLOOKUP(B177,[2]Sheet1!$A:$J,10,0)</f>
        <v>44610</v>
      </c>
      <c r="R177" t="s">
        <v>298</v>
      </c>
      <c r="S177" t="str">
        <f t="shared" si="13"/>
        <v xml:space="preserve">WM+ HPG </v>
      </c>
      <c r="T177" s="11" t="s">
        <v>5689</v>
      </c>
      <c r="V177" t="e">
        <f>VLOOKUP(T177,[3]Sheet1!$B$4:$C$1093,2,0)</f>
        <v>#N/A</v>
      </c>
      <c r="X177" t="str">
        <f t="shared" si="12"/>
        <v>WINCOMHAIPHONG</v>
      </c>
    </row>
    <row r="178" spans="1:24" x14ac:dyDescent="0.2">
      <c r="A178" t="s">
        <v>0</v>
      </c>
      <c r="B178" t="s">
        <v>296</v>
      </c>
      <c r="C178" t="s">
        <v>23</v>
      </c>
      <c r="D178" t="s">
        <v>18</v>
      </c>
      <c r="E178" s="2">
        <v>70950</v>
      </c>
      <c r="F178" s="5">
        <v>76626</v>
      </c>
      <c r="G178" s="2">
        <v>1</v>
      </c>
      <c r="H178" t="s">
        <v>4</v>
      </c>
      <c r="I178" t="s">
        <v>24</v>
      </c>
      <c r="J178" t="str">
        <f t="shared" si="10"/>
        <v>_Chả nướng 300g</v>
      </c>
      <c r="K178" s="6" t="str">
        <f>VLOOKUP(J178,'[1]Mã Misa'!$B$2:$D$74,2,0)</f>
        <v>Chả nướng 300g</v>
      </c>
      <c r="L178" s="6" t="str">
        <f>VLOOKUP(K178,'[1]Mã Misa'!$C$2:$D$74,2,0)</f>
        <v>CN300</v>
      </c>
      <c r="M178" s="2">
        <v>70950</v>
      </c>
      <c r="N178" t="s">
        <v>297</v>
      </c>
      <c r="O178" t="str">
        <f t="shared" si="11"/>
        <v>0013968</v>
      </c>
      <c r="P178" t="str">
        <f t="shared" si="11"/>
        <v>0013968</v>
      </c>
      <c r="Q178" s="3">
        <f>VLOOKUP(B178,[2]Sheet1!$A:$J,10,0)</f>
        <v>44610</v>
      </c>
      <c r="R178" t="s">
        <v>298</v>
      </c>
      <c r="S178" t="str">
        <f t="shared" si="13"/>
        <v xml:space="preserve">WM+ HPG </v>
      </c>
      <c r="T178" s="11" t="s">
        <v>5689</v>
      </c>
      <c r="V178" t="e">
        <f>VLOOKUP(T178,[3]Sheet1!$B$4:$C$1093,2,0)</f>
        <v>#N/A</v>
      </c>
      <c r="X178" t="str">
        <f t="shared" si="12"/>
        <v>WINCOMHAIPHONG</v>
      </c>
    </row>
    <row r="179" spans="1:24" x14ac:dyDescent="0.2">
      <c r="A179" t="s">
        <v>0</v>
      </c>
      <c r="B179" t="s">
        <v>296</v>
      </c>
      <c r="C179" t="s">
        <v>44</v>
      </c>
      <c r="D179" t="s">
        <v>18</v>
      </c>
      <c r="E179" s="2">
        <v>305250</v>
      </c>
      <c r="F179" s="5">
        <v>329670</v>
      </c>
      <c r="G179" s="2">
        <v>5</v>
      </c>
      <c r="H179" t="s">
        <v>4</v>
      </c>
      <c r="I179" t="s">
        <v>45</v>
      </c>
      <c r="J179" t="str">
        <f t="shared" si="10"/>
        <v>_Giò sụn gà 250g</v>
      </c>
      <c r="K179" s="6" t="str">
        <f>VLOOKUP(J179,'[1]Mã Misa'!$B$2:$D$74,2,0)</f>
        <v>Giò sụn gà 250g</v>
      </c>
      <c r="L179" s="6" t="str">
        <f>VLOOKUP(K179,'[1]Mã Misa'!$C$2:$D$74,2,0)</f>
        <v>GSG250</v>
      </c>
      <c r="M179" s="2">
        <v>61050</v>
      </c>
      <c r="N179" t="s">
        <v>297</v>
      </c>
      <c r="O179" t="str">
        <f t="shared" si="11"/>
        <v>0013968</v>
      </c>
      <c r="P179" t="str">
        <f t="shared" si="11"/>
        <v>0013968</v>
      </c>
      <c r="Q179" s="3">
        <f>VLOOKUP(B179,[2]Sheet1!$A:$J,10,0)</f>
        <v>44610</v>
      </c>
      <c r="R179" t="s">
        <v>298</v>
      </c>
      <c r="S179" t="str">
        <f t="shared" si="13"/>
        <v xml:space="preserve">WM+ HPG </v>
      </c>
      <c r="T179" s="11" t="s">
        <v>5689</v>
      </c>
      <c r="V179" t="e">
        <f>VLOOKUP(T179,[3]Sheet1!$B$4:$C$1093,2,0)</f>
        <v>#N/A</v>
      </c>
      <c r="X179" t="str">
        <f t="shared" si="12"/>
        <v>WINCOMHAIPHONG</v>
      </c>
    </row>
    <row r="180" spans="1:24" x14ac:dyDescent="0.2">
      <c r="A180" t="s">
        <v>0</v>
      </c>
      <c r="B180" t="s">
        <v>296</v>
      </c>
      <c r="C180" t="s">
        <v>13</v>
      </c>
      <c r="D180" t="s">
        <v>18</v>
      </c>
      <c r="E180" s="2">
        <v>118800</v>
      </c>
      <c r="F180" s="5">
        <v>128304.00000000001</v>
      </c>
      <c r="G180" s="2">
        <v>2</v>
      </c>
      <c r="H180" t="s">
        <v>4</v>
      </c>
      <c r="I180" t="s">
        <v>14</v>
      </c>
      <c r="J180" t="str">
        <f t="shared" si="10"/>
        <v>_Giò lụa 250g</v>
      </c>
      <c r="K180" s="6" t="str">
        <f>VLOOKUP(J180,'[1]Mã Misa'!$B$2:$D$74,2,0)</f>
        <v>Giò lụa 250g</v>
      </c>
      <c r="L180" s="6" t="str">
        <f>VLOOKUP(K180,'[1]Mã Misa'!$C$2:$D$74,2,0)</f>
        <v>GL250</v>
      </c>
      <c r="M180" s="2">
        <v>59400</v>
      </c>
      <c r="N180" t="s">
        <v>297</v>
      </c>
      <c r="O180" t="str">
        <f t="shared" si="11"/>
        <v>0013968</v>
      </c>
      <c r="P180" t="str">
        <f t="shared" si="11"/>
        <v>0013968</v>
      </c>
      <c r="Q180" s="3">
        <f>VLOOKUP(B180,[2]Sheet1!$A:$J,10,0)</f>
        <v>44610</v>
      </c>
      <c r="R180" t="s">
        <v>298</v>
      </c>
      <c r="S180" t="str">
        <f t="shared" si="13"/>
        <v xml:space="preserve">WM+ HPG </v>
      </c>
      <c r="T180" s="11" t="s">
        <v>5689</v>
      </c>
      <c r="V180" t="e">
        <f>VLOOKUP(T180,[3]Sheet1!$B$4:$C$1093,2,0)</f>
        <v>#N/A</v>
      </c>
      <c r="X180" t="str">
        <f t="shared" si="12"/>
        <v>WINCOMHAIPHONG</v>
      </c>
    </row>
    <row r="181" spans="1:24" x14ac:dyDescent="0.2">
      <c r="A181" t="s">
        <v>0</v>
      </c>
      <c r="B181" t="s">
        <v>299</v>
      </c>
      <c r="C181" t="s">
        <v>34</v>
      </c>
      <c r="D181" t="s">
        <v>3</v>
      </c>
      <c r="E181" s="2">
        <v>954603</v>
      </c>
      <c r="F181" s="5">
        <v>1050063.3</v>
      </c>
      <c r="G181" s="2">
        <v>13</v>
      </c>
      <c r="H181" t="s">
        <v>4</v>
      </c>
      <c r="I181" t="s">
        <v>35</v>
      </c>
      <c r="J181" t="str">
        <f t="shared" si="10"/>
        <v>Chân giò heo muối gói 300g</v>
      </c>
      <c r="K181" s="6" t="str">
        <f>VLOOKUP(J181,'[1]Mã Misa'!$B$2:$D$74,2,0)</f>
        <v>Chân giò heo muối 300g</v>
      </c>
      <c r="L181" s="6" t="str">
        <f>VLOOKUP(K181,'[1]Mã Misa'!$C$2:$D$74,2,0)</f>
        <v>CGM300</v>
      </c>
      <c r="M181" s="2">
        <v>73431</v>
      </c>
      <c r="N181" t="s">
        <v>300</v>
      </c>
      <c r="O181" t="str">
        <f t="shared" si="11"/>
        <v>0054613</v>
      </c>
      <c r="P181" t="str">
        <f t="shared" si="11"/>
        <v>0054613</v>
      </c>
      <c r="Q181" s="3">
        <f>VLOOKUP(B181,[2]Sheet1!$A:$J,10,0)</f>
        <v>44610</v>
      </c>
      <c r="R181" t="s">
        <v>40</v>
      </c>
      <c r="S181" t="str">
        <f t="shared" si="13"/>
        <v xml:space="preserve">WM+ HCM </v>
      </c>
      <c r="T181" s="11" t="s">
        <v>5613</v>
      </c>
      <c r="V181" t="e">
        <f>VLOOKUP(T181,[3]Sheet1!$B$4:$C$1093,2,0)</f>
        <v>#N/A</v>
      </c>
      <c r="X181" t="str">
        <f t="shared" si="12"/>
        <v>WINCOMHOCHIMINH</v>
      </c>
    </row>
    <row r="182" spans="1:24" x14ac:dyDescent="0.2">
      <c r="A182" t="s">
        <v>0</v>
      </c>
      <c r="B182" t="s">
        <v>299</v>
      </c>
      <c r="C182" t="s">
        <v>74</v>
      </c>
      <c r="D182" t="s">
        <v>3</v>
      </c>
      <c r="E182" s="2">
        <v>777406</v>
      </c>
      <c r="F182" s="5">
        <v>855146.60000000009</v>
      </c>
      <c r="G182" s="2">
        <v>7</v>
      </c>
      <c r="H182" t="s">
        <v>4</v>
      </c>
      <c r="I182" t="s">
        <v>75</v>
      </c>
      <c r="J182" t="str">
        <f t="shared" si="10"/>
        <v>Gà muối gói 500g</v>
      </c>
      <c r="K182" s="6" t="str">
        <f>VLOOKUP(J182,'[1]Mã Misa'!$B$2:$D$74,2,0)</f>
        <v>Gà muối 500g</v>
      </c>
      <c r="L182" s="6" t="str">
        <f>VLOOKUP(K182,'[1]Mã Misa'!$C$2:$D$74,2,0)</f>
        <v>GM500</v>
      </c>
      <c r="M182" s="2">
        <v>111058</v>
      </c>
      <c r="N182" t="s">
        <v>300</v>
      </c>
      <c r="O182" t="str">
        <f t="shared" si="11"/>
        <v>0054613</v>
      </c>
      <c r="P182" t="str">
        <f t="shared" si="11"/>
        <v>0054613</v>
      </c>
      <c r="Q182" s="3">
        <f>VLOOKUP(B182,[2]Sheet1!$A:$J,10,0)</f>
        <v>44610</v>
      </c>
      <c r="R182" t="s">
        <v>40</v>
      </c>
      <c r="S182" t="str">
        <f t="shared" si="13"/>
        <v xml:space="preserve">WM+ HCM </v>
      </c>
      <c r="T182" s="11" t="s">
        <v>5613</v>
      </c>
      <c r="V182" t="e">
        <f>VLOOKUP(T182,[3]Sheet1!$B$4:$C$1093,2,0)</f>
        <v>#N/A</v>
      </c>
      <c r="X182" t="str">
        <f t="shared" si="12"/>
        <v>WINCOMHOCHIMINH</v>
      </c>
    </row>
    <row r="183" spans="1:24" x14ac:dyDescent="0.2">
      <c r="A183" t="s">
        <v>0</v>
      </c>
      <c r="B183" t="s">
        <v>299</v>
      </c>
      <c r="C183" t="s">
        <v>51</v>
      </c>
      <c r="D183" t="s">
        <v>3</v>
      </c>
      <c r="E183" s="2">
        <v>444760</v>
      </c>
      <c r="F183" s="5">
        <v>489236.00000000006</v>
      </c>
      <c r="G183" s="2">
        <v>8</v>
      </c>
      <c r="H183" t="s">
        <v>4</v>
      </c>
      <c r="I183" t="s">
        <v>52</v>
      </c>
      <c r="J183" t="str">
        <f t="shared" si="10"/>
        <v>Tai heo muối gói 200g</v>
      </c>
      <c r="K183" s="6" t="str">
        <f>VLOOKUP(J183,'[1]Mã Misa'!$B$2:$D$74,2,0)</f>
        <v>Tai heo muối 200g</v>
      </c>
      <c r="L183" s="6" t="str">
        <f>VLOOKUP(K183,'[1]Mã Misa'!$C$2:$D$74,2,0)</f>
        <v>TH200</v>
      </c>
      <c r="M183" s="2">
        <v>55595</v>
      </c>
      <c r="N183" t="s">
        <v>300</v>
      </c>
      <c r="O183" t="str">
        <f t="shared" si="11"/>
        <v>0054613</v>
      </c>
      <c r="P183" t="str">
        <f t="shared" si="11"/>
        <v>0054613</v>
      </c>
      <c r="Q183" s="3">
        <f>VLOOKUP(B183,[2]Sheet1!$A:$J,10,0)</f>
        <v>44610</v>
      </c>
      <c r="R183" t="s">
        <v>40</v>
      </c>
      <c r="S183" t="str">
        <f t="shared" si="13"/>
        <v xml:space="preserve">WM+ HCM </v>
      </c>
      <c r="T183" s="11" t="s">
        <v>5613</v>
      </c>
      <c r="V183" t="e">
        <f>VLOOKUP(T183,[3]Sheet1!$B$4:$C$1093,2,0)</f>
        <v>#N/A</v>
      </c>
      <c r="X183" t="str">
        <f t="shared" si="12"/>
        <v>WINCOMHOCHIMINH</v>
      </c>
    </row>
    <row r="184" spans="1:24" x14ac:dyDescent="0.2">
      <c r="A184" t="s">
        <v>0</v>
      </c>
      <c r="B184" t="s">
        <v>299</v>
      </c>
      <c r="C184" t="s">
        <v>8</v>
      </c>
      <c r="D184" t="s">
        <v>18</v>
      </c>
      <c r="E184" s="2">
        <v>250910</v>
      </c>
      <c r="F184" s="5">
        <v>270982.80000000005</v>
      </c>
      <c r="G184" s="2">
        <v>5</v>
      </c>
      <c r="H184" t="s">
        <v>4</v>
      </c>
      <c r="I184" t="s">
        <v>9</v>
      </c>
      <c r="J184" t="str">
        <f t="shared" si="10"/>
        <v>Giò tai lưỡi xào gói 250g</v>
      </c>
      <c r="K184" s="6" t="str">
        <f>VLOOKUP(J184,'[1]Mã Misa'!$B$2:$D$74,2,0)</f>
        <v>Giò Tai Lưỡi Xào 250g</v>
      </c>
      <c r="L184" s="6" t="str">
        <f>VLOOKUP(K184,'[1]Mã Misa'!$C$2:$D$74,2,0)</f>
        <v>GTLX250G</v>
      </c>
      <c r="M184" s="2">
        <v>50182</v>
      </c>
      <c r="N184" t="s">
        <v>300</v>
      </c>
      <c r="O184" t="str">
        <f t="shared" si="11"/>
        <v>0054613</v>
      </c>
      <c r="P184" t="str">
        <f t="shared" si="11"/>
        <v>0054613</v>
      </c>
      <c r="Q184" s="3">
        <f>VLOOKUP(B184,[2]Sheet1!$A:$J,10,0)</f>
        <v>44610</v>
      </c>
      <c r="R184" t="s">
        <v>40</v>
      </c>
      <c r="S184" t="str">
        <f t="shared" si="13"/>
        <v xml:space="preserve">WM+ HCM </v>
      </c>
      <c r="T184" s="11" t="s">
        <v>5613</v>
      </c>
      <c r="V184" t="e">
        <f>VLOOKUP(T184,[3]Sheet1!$B$4:$C$1093,2,0)</f>
        <v>#N/A</v>
      </c>
      <c r="X184" t="str">
        <f t="shared" si="12"/>
        <v>WINCOMHOCHIMINH</v>
      </c>
    </row>
    <row r="185" spans="1:24" x14ac:dyDescent="0.2">
      <c r="A185" t="s">
        <v>0</v>
      </c>
      <c r="B185" t="s">
        <v>301</v>
      </c>
      <c r="C185" t="s">
        <v>48</v>
      </c>
      <c r="D185" t="s">
        <v>18</v>
      </c>
      <c r="E185" s="2">
        <v>74250</v>
      </c>
      <c r="F185" s="5">
        <v>80190</v>
      </c>
      <c r="G185" s="2">
        <v>1</v>
      </c>
      <c r="H185" t="s">
        <v>4</v>
      </c>
      <c r="I185" t="s">
        <v>49</v>
      </c>
      <c r="J185" t="str">
        <f t="shared" si="10"/>
        <v>_Chả cốm 300g</v>
      </c>
      <c r="K185" s="6" t="str">
        <f>VLOOKUP(J185,'[1]Mã Misa'!$B$2:$D$74,2,0)</f>
        <v>Chả cốm 300g</v>
      </c>
      <c r="L185" s="6" t="str">
        <f>VLOOKUP(K185,'[1]Mã Misa'!$C$2:$D$74,2,0)</f>
        <v>CC300</v>
      </c>
      <c r="M185" s="2">
        <v>74250</v>
      </c>
      <c r="N185" t="s">
        <v>302</v>
      </c>
      <c r="O185" t="str">
        <f t="shared" si="11"/>
        <v>0054614</v>
      </c>
      <c r="P185" t="str">
        <f t="shared" si="11"/>
        <v>0054614</v>
      </c>
      <c r="Q185" s="3">
        <f>VLOOKUP(B185,[2]Sheet1!$A:$J,10,0)</f>
        <v>44610</v>
      </c>
      <c r="R185" t="s">
        <v>303</v>
      </c>
      <c r="S185" t="str">
        <f t="shared" si="13"/>
        <v xml:space="preserve">WM+ HCM </v>
      </c>
      <c r="T185" s="11" t="s">
        <v>5690</v>
      </c>
      <c r="V185" t="e">
        <f>VLOOKUP(T185,[3]Sheet1!$B$4:$C$1093,2,0)</f>
        <v>#N/A</v>
      </c>
      <c r="X185" t="str">
        <f t="shared" si="12"/>
        <v>WINCOMHOCHIMINH</v>
      </c>
    </row>
    <row r="186" spans="1:24" x14ac:dyDescent="0.2">
      <c r="A186" t="s">
        <v>0</v>
      </c>
      <c r="B186" t="s">
        <v>301</v>
      </c>
      <c r="C186" t="s">
        <v>44</v>
      </c>
      <c r="D186" t="s">
        <v>18</v>
      </c>
      <c r="E186" s="2">
        <v>244200</v>
      </c>
      <c r="F186" s="5">
        <v>263736</v>
      </c>
      <c r="G186" s="2">
        <v>4</v>
      </c>
      <c r="H186" t="s">
        <v>4</v>
      </c>
      <c r="I186" t="s">
        <v>45</v>
      </c>
      <c r="J186" t="str">
        <f t="shared" si="10"/>
        <v>_Giò sụn gà 250g</v>
      </c>
      <c r="K186" s="6" t="str">
        <f>VLOOKUP(J186,'[1]Mã Misa'!$B$2:$D$74,2,0)</f>
        <v>Giò sụn gà 250g</v>
      </c>
      <c r="L186" s="6" t="str">
        <f>VLOOKUP(K186,'[1]Mã Misa'!$C$2:$D$74,2,0)</f>
        <v>GSG250</v>
      </c>
      <c r="M186" s="2">
        <v>61050</v>
      </c>
      <c r="N186" t="s">
        <v>302</v>
      </c>
      <c r="O186" t="str">
        <f t="shared" si="11"/>
        <v>0054614</v>
      </c>
      <c r="P186" t="str">
        <f t="shared" si="11"/>
        <v>0054614</v>
      </c>
      <c r="Q186" s="3">
        <f>VLOOKUP(B186,[2]Sheet1!$A:$J,10,0)</f>
        <v>44610</v>
      </c>
      <c r="R186" t="s">
        <v>303</v>
      </c>
      <c r="S186" t="str">
        <f t="shared" si="13"/>
        <v xml:space="preserve">WM+ HCM </v>
      </c>
      <c r="T186" s="11" t="s">
        <v>5690</v>
      </c>
      <c r="V186" t="e">
        <f>VLOOKUP(T186,[3]Sheet1!$B$4:$C$1093,2,0)</f>
        <v>#N/A</v>
      </c>
      <c r="X186" t="str">
        <f t="shared" si="12"/>
        <v>WINCOMHOCHIMINH</v>
      </c>
    </row>
    <row r="187" spans="1:24" x14ac:dyDescent="0.2">
      <c r="A187" t="s">
        <v>0</v>
      </c>
      <c r="B187" t="s">
        <v>304</v>
      </c>
      <c r="C187" t="s">
        <v>41</v>
      </c>
      <c r="D187" t="s">
        <v>18</v>
      </c>
      <c r="E187" s="2">
        <v>363000</v>
      </c>
      <c r="F187" s="5">
        <v>392040</v>
      </c>
      <c r="G187" s="2">
        <v>4</v>
      </c>
      <c r="H187" t="s">
        <v>4</v>
      </c>
      <c r="I187" t="s">
        <v>42</v>
      </c>
      <c r="J187" t="str">
        <f t="shared" si="10"/>
        <v>_Chân gà sốt cay 400g</v>
      </c>
      <c r="K187" s="6" t="str">
        <f>VLOOKUP(J187,'[1]Mã Misa'!$B$2:$D$74,2,0)</f>
        <v>Chân gà sốt cay 400g</v>
      </c>
      <c r="L187" s="6" t="str">
        <f>VLOOKUP(K187,'[1]Mã Misa'!$C$2:$D$74,2,0)</f>
        <v>CGSC400</v>
      </c>
      <c r="M187" s="2">
        <v>90750</v>
      </c>
      <c r="N187" t="s">
        <v>305</v>
      </c>
      <c r="O187" t="str">
        <f t="shared" si="11"/>
        <v>0054615</v>
      </c>
      <c r="P187" t="str">
        <f t="shared" si="11"/>
        <v>0054615</v>
      </c>
      <c r="Q187" s="3">
        <f>VLOOKUP(B187,[2]Sheet1!$A:$J,10,0)</f>
        <v>44610</v>
      </c>
      <c r="R187" t="s">
        <v>306</v>
      </c>
      <c r="S187" t="str">
        <f t="shared" si="13"/>
        <v xml:space="preserve">WM+ HCM </v>
      </c>
      <c r="T187" s="11" t="s">
        <v>5691</v>
      </c>
      <c r="V187" t="e">
        <f>VLOOKUP(T187,[3]Sheet1!$B$4:$C$1093,2,0)</f>
        <v>#N/A</v>
      </c>
      <c r="X187" t="str">
        <f t="shared" si="12"/>
        <v>WINCOMHOCHIMINH</v>
      </c>
    </row>
    <row r="188" spans="1:24" x14ac:dyDescent="0.2">
      <c r="A188" t="s">
        <v>0</v>
      </c>
      <c r="B188" t="s">
        <v>304</v>
      </c>
      <c r="C188" t="s">
        <v>17</v>
      </c>
      <c r="D188" t="s">
        <v>18</v>
      </c>
      <c r="E188" s="2">
        <v>527000</v>
      </c>
      <c r="F188" s="5">
        <v>569160</v>
      </c>
      <c r="G188" s="2">
        <v>5</v>
      </c>
      <c r="H188" t="s">
        <v>4</v>
      </c>
      <c r="I188" t="s">
        <v>19</v>
      </c>
      <c r="J188" t="str">
        <f t="shared" si="10"/>
        <v>_Đùi gà sốt cay 500g</v>
      </c>
      <c r="K188" s="6" t="str">
        <f>VLOOKUP(J188,'[1]Mã Misa'!$B$2:$D$74,2,0)</f>
        <v>Đùi gà sốt cay 500g</v>
      </c>
      <c r="L188" s="6" t="str">
        <f>VLOOKUP(K188,'[1]Mã Misa'!$C$2:$D$74,2,0)</f>
        <v>DGSC500</v>
      </c>
      <c r="M188" s="2">
        <v>105400</v>
      </c>
      <c r="N188" t="s">
        <v>305</v>
      </c>
      <c r="O188" t="str">
        <f t="shared" si="11"/>
        <v>0054615</v>
      </c>
      <c r="P188" t="str">
        <f t="shared" si="11"/>
        <v>0054615</v>
      </c>
      <c r="Q188" s="3">
        <f>VLOOKUP(B188,[2]Sheet1!$A:$J,10,0)</f>
        <v>44610</v>
      </c>
      <c r="R188" t="s">
        <v>306</v>
      </c>
      <c r="S188" t="str">
        <f t="shared" si="13"/>
        <v xml:space="preserve">WM+ HCM </v>
      </c>
      <c r="T188" s="11" t="s">
        <v>5691</v>
      </c>
      <c r="V188" t="e">
        <f>VLOOKUP(T188,[3]Sheet1!$B$4:$C$1093,2,0)</f>
        <v>#N/A</v>
      </c>
      <c r="X188" t="str">
        <f t="shared" si="12"/>
        <v>WINCOMHOCHIMINH</v>
      </c>
    </row>
    <row r="189" spans="1:24" x14ac:dyDescent="0.2">
      <c r="A189" t="s">
        <v>0</v>
      </c>
      <c r="B189" t="s">
        <v>304</v>
      </c>
      <c r="C189" t="s">
        <v>13</v>
      </c>
      <c r="D189" t="s">
        <v>18</v>
      </c>
      <c r="E189" s="2">
        <v>118800</v>
      </c>
      <c r="F189" s="5">
        <v>128304.00000000001</v>
      </c>
      <c r="G189" s="2">
        <v>2</v>
      </c>
      <c r="H189" t="s">
        <v>4</v>
      </c>
      <c r="I189" t="s">
        <v>14</v>
      </c>
      <c r="J189" t="str">
        <f t="shared" si="10"/>
        <v>_Giò lụa 250g</v>
      </c>
      <c r="K189" s="6" t="str">
        <f>VLOOKUP(J189,'[1]Mã Misa'!$B$2:$D$74,2,0)</f>
        <v>Giò lụa 250g</v>
      </c>
      <c r="L189" s="6" t="str">
        <f>VLOOKUP(K189,'[1]Mã Misa'!$C$2:$D$74,2,0)</f>
        <v>GL250</v>
      </c>
      <c r="M189" s="2">
        <v>59400</v>
      </c>
      <c r="N189" t="s">
        <v>305</v>
      </c>
      <c r="O189" t="str">
        <f t="shared" si="11"/>
        <v>0054615</v>
      </c>
      <c r="P189" t="str">
        <f t="shared" si="11"/>
        <v>0054615</v>
      </c>
      <c r="Q189" s="3">
        <f>VLOOKUP(B189,[2]Sheet1!$A:$J,10,0)</f>
        <v>44610</v>
      </c>
      <c r="R189" t="s">
        <v>306</v>
      </c>
      <c r="S189" t="str">
        <f t="shared" si="13"/>
        <v xml:space="preserve">WM+ HCM </v>
      </c>
      <c r="T189" s="11" t="s">
        <v>5691</v>
      </c>
      <c r="V189" t="e">
        <f>VLOOKUP(T189,[3]Sheet1!$B$4:$C$1093,2,0)</f>
        <v>#N/A</v>
      </c>
      <c r="X189" t="str">
        <f t="shared" si="12"/>
        <v>WINCOMHOCHIMINH</v>
      </c>
    </row>
    <row r="190" spans="1:24" x14ac:dyDescent="0.2">
      <c r="A190" t="s">
        <v>0</v>
      </c>
      <c r="B190" t="s">
        <v>304</v>
      </c>
      <c r="C190" t="s">
        <v>23</v>
      </c>
      <c r="D190" t="s">
        <v>18</v>
      </c>
      <c r="E190" s="2">
        <v>141900</v>
      </c>
      <c r="F190" s="5">
        <v>153252</v>
      </c>
      <c r="G190" s="2">
        <v>2</v>
      </c>
      <c r="H190" t="s">
        <v>4</v>
      </c>
      <c r="I190" t="s">
        <v>24</v>
      </c>
      <c r="J190" t="str">
        <f t="shared" si="10"/>
        <v>_Chả nướng 300g</v>
      </c>
      <c r="K190" s="6" t="str">
        <f>VLOOKUP(J190,'[1]Mã Misa'!$B$2:$D$74,2,0)</f>
        <v>Chả nướng 300g</v>
      </c>
      <c r="L190" s="6" t="str">
        <f>VLOOKUP(K190,'[1]Mã Misa'!$C$2:$D$74,2,0)</f>
        <v>CN300</v>
      </c>
      <c r="M190" s="2">
        <v>70950</v>
      </c>
      <c r="N190" t="s">
        <v>305</v>
      </c>
      <c r="O190" t="str">
        <f t="shared" si="11"/>
        <v>0054615</v>
      </c>
      <c r="P190" t="str">
        <f t="shared" si="11"/>
        <v>0054615</v>
      </c>
      <c r="Q190" s="3">
        <f>VLOOKUP(B190,[2]Sheet1!$A:$J,10,0)</f>
        <v>44610</v>
      </c>
      <c r="R190" t="s">
        <v>306</v>
      </c>
      <c r="S190" t="str">
        <f t="shared" si="13"/>
        <v xml:space="preserve">WM+ HCM </v>
      </c>
      <c r="T190" s="11" t="s">
        <v>5691</v>
      </c>
      <c r="V190" t="e">
        <f>VLOOKUP(T190,[3]Sheet1!$B$4:$C$1093,2,0)</f>
        <v>#N/A</v>
      </c>
      <c r="X190" t="str">
        <f t="shared" si="12"/>
        <v>WINCOMHOCHIMINH</v>
      </c>
    </row>
    <row r="191" spans="1:24" x14ac:dyDescent="0.2">
      <c r="A191" t="s">
        <v>0</v>
      </c>
      <c r="B191" t="s">
        <v>304</v>
      </c>
      <c r="C191" t="s">
        <v>8</v>
      </c>
      <c r="D191" t="s">
        <v>18</v>
      </c>
      <c r="E191" s="2">
        <v>50182</v>
      </c>
      <c r="F191" s="5">
        <v>54196.560000000005</v>
      </c>
      <c r="G191" s="2">
        <v>1</v>
      </c>
      <c r="H191" t="s">
        <v>4</v>
      </c>
      <c r="I191" t="s">
        <v>9</v>
      </c>
      <c r="J191" t="str">
        <f t="shared" si="10"/>
        <v>Giò tai lưỡi xào gói 250g</v>
      </c>
      <c r="K191" s="6" t="str">
        <f>VLOOKUP(J191,'[1]Mã Misa'!$B$2:$D$74,2,0)</f>
        <v>Giò Tai Lưỡi Xào 250g</v>
      </c>
      <c r="L191" s="6" t="str">
        <f>VLOOKUP(K191,'[1]Mã Misa'!$C$2:$D$74,2,0)</f>
        <v>GTLX250G</v>
      </c>
      <c r="M191" s="2">
        <v>50182</v>
      </c>
      <c r="N191" t="s">
        <v>305</v>
      </c>
      <c r="O191" t="str">
        <f t="shared" si="11"/>
        <v>0054615</v>
      </c>
      <c r="P191" t="str">
        <f t="shared" si="11"/>
        <v>0054615</v>
      </c>
      <c r="Q191" s="3">
        <f>VLOOKUP(B191,[2]Sheet1!$A:$J,10,0)</f>
        <v>44610</v>
      </c>
      <c r="R191" t="s">
        <v>306</v>
      </c>
      <c r="S191" t="str">
        <f t="shared" si="13"/>
        <v xml:space="preserve">WM+ HCM </v>
      </c>
      <c r="T191" s="11" t="s">
        <v>5691</v>
      </c>
      <c r="V191" t="e">
        <f>VLOOKUP(T191,[3]Sheet1!$B$4:$C$1093,2,0)</f>
        <v>#N/A</v>
      </c>
      <c r="X191" t="str">
        <f t="shared" si="12"/>
        <v>WINCOMHOCHIMINH</v>
      </c>
    </row>
    <row r="192" spans="1:24" x14ac:dyDescent="0.2">
      <c r="A192" t="s">
        <v>0</v>
      </c>
      <c r="B192" t="s">
        <v>307</v>
      </c>
      <c r="C192" t="s">
        <v>74</v>
      </c>
      <c r="D192" t="s">
        <v>3</v>
      </c>
      <c r="E192" s="2">
        <v>111058</v>
      </c>
      <c r="F192" s="5">
        <v>122163.8</v>
      </c>
      <c r="G192" s="2">
        <v>1</v>
      </c>
      <c r="H192" t="s">
        <v>4</v>
      </c>
      <c r="I192" t="s">
        <v>75</v>
      </c>
      <c r="J192" t="str">
        <f t="shared" si="10"/>
        <v>Gà muối gói 500g</v>
      </c>
      <c r="K192" s="6" t="str">
        <f>VLOOKUP(J192,'[1]Mã Misa'!$B$2:$D$74,2,0)</f>
        <v>Gà muối 500g</v>
      </c>
      <c r="L192" s="6" t="str">
        <f>VLOOKUP(K192,'[1]Mã Misa'!$C$2:$D$74,2,0)</f>
        <v>GM500</v>
      </c>
      <c r="M192" s="2">
        <v>111058</v>
      </c>
      <c r="N192" t="s">
        <v>308</v>
      </c>
      <c r="O192" t="str">
        <f t="shared" si="11"/>
        <v>0003350</v>
      </c>
      <c r="P192" t="str">
        <f t="shared" si="11"/>
        <v>0003350</v>
      </c>
      <c r="Q192" s="3">
        <f>VLOOKUP(B192,[2]Sheet1!$A:$J,10,0)</f>
        <v>44610</v>
      </c>
      <c r="R192" t="s">
        <v>309</v>
      </c>
      <c r="S192" t="str">
        <f t="shared" si="13"/>
        <v xml:space="preserve">WM+ PTO </v>
      </c>
      <c r="T192" s="11" t="s">
        <v>5692</v>
      </c>
      <c r="V192" t="e">
        <f>VLOOKUP(T192,[3]Sheet1!$B$4:$C$1093,2,0)</f>
        <v>#N/A</v>
      </c>
      <c r="X192" t="str">
        <f t="shared" si="12"/>
        <v>WINCOMPHUTHO</v>
      </c>
    </row>
    <row r="193" spans="1:24" x14ac:dyDescent="0.2">
      <c r="A193" t="s">
        <v>0</v>
      </c>
      <c r="B193" t="s">
        <v>307</v>
      </c>
      <c r="C193" t="s">
        <v>17</v>
      </c>
      <c r="D193" t="s">
        <v>18</v>
      </c>
      <c r="E193" s="2">
        <v>105400</v>
      </c>
      <c r="F193" s="5">
        <v>113832.00000000001</v>
      </c>
      <c r="G193" s="2">
        <v>1</v>
      </c>
      <c r="H193" t="s">
        <v>4</v>
      </c>
      <c r="I193" t="s">
        <v>19</v>
      </c>
      <c r="J193" t="str">
        <f t="shared" si="10"/>
        <v>_Đùi gà sốt cay 500g</v>
      </c>
      <c r="K193" s="6" t="str">
        <f>VLOOKUP(J193,'[1]Mã Misa'!$B$2:$D$74,2,0)</f>
        <v>Đùi gà sốt cay 500g</v>
      </c>
      <c r="L193" s="6" t="str">
        <f>VLOOKUP(K193,'[1]Mã Misa'!$C$2:$D$74,2,0)</f>
        <v>DGSC500</v>
      </c>
      <c r="M193" s="2">
        <v>105400</v>
      </c>
      <c r="N193" t="s">
        <v>308</v>
      </c>
      <c r="O193" t="str">
        <f t="shared" si="11"/>
        <v>0003350</v>
      </c>
      <c r="P193" t="str">
        <f t="shared" si="11"/>
        <v>0003350</v>
      </c>
      <c r="Q193" s="3">
        <f>VLOOKUP(B193,[2]Sheet1!$A:$J,10,0)</f>
        <v>44610</v>
      </c>
      <c r="R193" t="s">
        <v>309</v>
      </c>
      <c r="S193" t="str">
        <f t="shared" si="13"/>
        <v xml:space="preserve">WM+ PTO </v>
      </c>
      <c r="T193" s="11" t="s">
        <v>5692</v>
      </c>
      <c r="V193" t="e">
        <f>VLOOKUP(T193,[3]Sheet1!$B$4:$C$1093,2,0)</f>
        <v>#N/A</v>
      </c>
      <c r="X193" t="str">
        <f t="shared" si="12"/>
        <v>WINCOMPHUTHO</v>
      </c>
    </row>
    <row r="194" spans="1:24" x14ac:dyDescent="0.2">
      <c r="A194" t="s">
        <v>0</v>
      </c>
      <c r="B194" t="s">
        <v>310</v>
      </c>
      <c r="C194" t="s">
        <v>44</v>
      </c>
      <c r="D194" t="s">
        <v>18</v>
      </c>
      <c r="E194" s="2">
        <v>366300</v>
      </c>
      <c r="F194" s="5">
        <v>395604</v>
      </c>
      <c r="G194" s="2">
        <v>6</v>
      </c>
      <c r="H194" t="s">
        <v>4</v>
      </c>
      <c r="I194" t="s">
        <v>45</v>
      </c>
      <c r="J194" t="str">
        <f t="shared" si="10"/>
        <v>_Giò sụn gà 250g</v>
      </c>
      <c r="K194" s="6" t="str">
        <f>VLOOKUP(J194,'[1]Mã Misa'!$B$2:$D$74,2,0)</f>
        <v>Giò sụn gà 250g</v>
      </c>
      <c r="L194" s="6" t="str">
        <f>VLOOKUP(K194,'[1]Mã Misa'!$C$2:$D$74,2,0)</f>
        <v>GSG250</v>
      </c>
      <c r="M194" s="2">
        <v>61050</v>
      </c>
      <c r="N194" t="s">
        <v>311</v>
      </c>
      <c r="O194" t="str">
        <f t="shared" si="11"/>
        <v>0054617</v>
      </c>
      <c r="P194" t="str">
        <f t="shared" si="11"/>
        <v>0054617</v>
      </c>
      <c r="Q194" s="3">
        <f>VLOOKUP(B194,[2]Sheet1!$A:$J,10,0)</f>
        <v>44610</v>
      </c>
      <c r="R194" t="s">
        <v>312</v>
      </c>
      <c r="S194" t="str">
        <f t="shared" si="13"/>
        <v xml:space="preserve">WM+ HCM </v>
      </c>
      <c r="T194" s="11" t="s">
        <v>5693</v>
      </c>
      <c r="V194" t="e">
        <f>VLOOKUP(T194,[3]Sheet1!$B$4:$C$1093,2,0)</f>
        <v>#N/A</v>
      </c>
      <c r="X194" t="str">
        <f t="shared" si="12"/>
        <v>WINCOMHOCHIMINH</v>
      </c>
    </row>
    <row r="195" spans="1:24" x14ac:dyDescent="0.2">
      <c r="A195" t="s">
        <v>0</v>
      </c>
      <c r="B195" t="s">
        <v>310</v>
      </c>
      <c r="C195" t="s">
        <v>23</v>
      </c>
      <c r="D195" t="s">
        <v>18</v>
      </c>
      <c r="E195" s="2">
        <v>212850</v>
      </c>
      <c r="F195" s="5">
        <v>229878.00000000003</v>
      </c>
      <c r="G195" s="2">
        <v>3</v>
      </c>
      <c r="H195" t="s">
        <v>4</v>
      </c>
      <c r="I195" t="s">
        <v>24</v>
      </c>
      <c r="J195" t="str">
        <f t="shared" si="10"/>
        <v>_Chả nướng 300g</v>
      </c>
      <c r="K195" s="6" t="str">
        <f>VLOOKUP(J195,'[1]Mã Misa'!$B$2:$D$74,2,0)</f>
        <v>Chả nướng 300g</v>
      </c>
      <c r="L195" s="6" t="str">
        <f>VLOOKUP(K195,'[1]Mã Misa'!$C$2:$D$74,2,0)</f>
        <v>CN300</v>
      </c>
      <c r="M195" s="2">
        <v>70950</v>
      </c>
      <c r="N195" t="s">
        <v>311</v>
      </c>
      <c r="O195" t="str">
        <f t="shared" si="11"/>
        <v>0054617</v>
      </c>
      <c r="P195" t="str">
        <f t="shared" si="11"/>
        <v>0054617</v>
      </c>
      <c r="Q195" s="3">
        <f>VLOOKUP(B195,[2]Sheet1!$A:$J,10,0)</f>
        <v>44610</v>
      </c>
      <c r="R195" t="s">
        <v>312</v>
      </c>
      <c r="S195" t="str">
        <f t="shared" si="13"/>
        <v xml:space="preserve">WM+ HCM </v>
      </c>
      <c r="T195" s="11" t="s">
        <v>5693</v>
      </c>
      <c r="V195" t="e">
        <f>VLOOKUP(T195,[3]Sheet1!$B$4:$C$1093,2,0)</f>
        <v>#N/A</v>
      </c>
      <c r="X195" t="str">
        <f t="shared" si="12"/>
        <v>WINCOMHOCHIMINH</v>
      </c>
    </row>
    <row r="196" spans="1:24" x14ac:dyDescent="0.2">
      <c r="A196" t="s">
        <v>0</v>
      </c>
      <c r="B196" t="s">
        <v>310</v>
      </c>
      <c r="C196" t="s">
        <v>8</v>
      </c>
      <c r="D196" t="s">
        <v>18</v>
      </c>
      <c r="E196" s="2">
        <v>50182</v>
      </c>
      <c r="F196" s="5">
        <v>54196.560000000005</v>
      </c>
      <c r="G196" s="2">
        <v>1</v>
      </c>
      <c r="H196" t="s">
        <v>4</v>
      </c>
      <c r="I196" t="s">
        <v>9</v>
      </c>
      <c r="J196" t="str">
        <f t="shared" ref="J196:J259" si="14">MID(I196,10,26)</f>
        <v>Giò tai lưỡi xào gói 250g</v>
      </c>
      <c r="K196" s="6" t="str">
        <f>VLOOKUP(J196,'[1]Mã Misa'!$B$2:$D$74,2,0)</f>
        <v>Giò Tai Lưỡi Xào 250g</v>
      </c>
      <c r="L196" s="6" t="str">
        <f>VLOOKUP(K196,'[1]Mã Misa'!$C$2:$D$74,2,0)</f>
        <v>GTLX250G</v>
      </c>
      <c r="M196" s="2">
        <v>50182</v>
      </c>
      <c r="N196" t="s">
        <v>311</v>
      </c>
      <c r="O196" t="str">
        <f t="shared" ref="O196:P259" si="15">RIGHT(N196,7)</f>
        <v>0054617</v>
      </c>
      <c r="P196" t="str">
        <f t="shared" si="15"/>
        <v>0054617</v>
      </c>
      <c r="Q196" s="3">
        <f>VLOOKUP(B196,[2]Sheet1!$A:$J,10,0)</f>
        <v>44610</v>
      </c>
      <c r="R196" t="s">
        <v>312</v>
      </c>
      <c r="S196" t="str">
        <f t="shared" si="13"/>
        <v xml:space="preserve">WM+ HCM </v>
      </c>
      <c r="T196" s="11" t="s">
        <v>5693</v>
      </c>
      <c r="V196" t="e">
        <f>VLOOKUP(T196,[3]Sheet1!$B$4:$C$1093,2,0)</f>
        <v>#N/A</v>
      </c>
      <c r="X196" t="str">
        <f t="shared" ref="X196:X259" si="16">IF(ISNUMBER(SEARCH($U$3,S196)),"WINCOMHANOI",IF(ISNUMBER(SEARCH($U$4,S196)),"WINCOMHOCHIMINH",IF(ISNUMBER(SEARCH($U$5,S196)),"WINCOMDANANG",IF(ISNUMBER(SEARCH($U$6,S196)),"WINCOMHAIDUONG",IF(ISNUMBER(SEARCH($U$7,S196)),"WINCOMQUANGNINH",IF(ISNUMBER(SEARCH($U$8,S196)),"WINCOMHAIPHONG",IF(ISNUMBER(SEARCH($U$9,S196)),"WINCOMBACGIANG",IF(ISNUMBER(SEARCH($U$10,S196)),"WINCOMBACNINH",IF(ISNUMBER(SEARCH($U$11,S196)),"WINCOMPHUTHO",IF(ISNUMBER(SEARCH($U$12,S196)),"WINCOMHATINH",IF(ISNUMBER(SEARCH($U$13,S196)),"WINCOMTHAINGUYEN",IF(ISNUMBER(SEARCH($U$14,S196)),"WINCOMKHANHHOA",IF(ISNUMBER(SEARCH($U$15,S196)),"WINCOMHUNGYEN",IF(ISNUMBER(SEARCH($U$16,S196)),"WINCOMNGHEAN",IF(ISNUMBER(SEARCH($U$17,S196)),"WINCOMLAOCAI",IF(ISNUMBER(SEARCH($U$18,S196)),"WINCOMVUNGTAU",IF(ISNUMBER(SEARCH($U$19,S196)),"WINCOMBINHDUONG",IF(ISNUMBER(SEARCH($U$20,S196)),"WINCOMKIENGIANG",IF(ISNUMBER(SEARCH($U$21,S196)),"WINCOMHANAM",IF(ISNUMBER(SEARCH($U$22,S196)),"WINCOMNAMDINH",IF(ISNUMBER(SEARCH($U$23,S196)),"WINCOMLANGSON",IF(ISNUMBER(SEARCH($U$24,S196)),"WINCOMTHANHHOA",IF(ISNUMBER(SEARCH($U$25,S196)),"WINCOMYENBAI",IF(ISNUMBER(SEARCH($U$26,S196)),"WINCOMTUYENQUANG",IF(ISNUMBER(SEARCH($U$27,S196)),"WINCOMHUE",IF(ISNUMBER(SEARCH($U$28,S196)),"WINCOMQUANGNAM",IF(ISNUMBER(SEARCH($U$29,S196)),"WINCOMVINHPHUC",IF(ISNUMBER(SEARCH($U$30,S196)),"WINCOMHAGIANG",IF(ISNUMBER(SEARCH($U$31,S196)),"WINCOMNINHBINH",IF(ISNUMBER(SEARCH($U$32,S196)),"WINCOMTRAVINH",IF(ISNUMBER(SEARCH($U$33,S196)),"WINCOMCANTHO",IF(ISNUMBER(SEARCH($U$34,S196)),"WINCOMBENTRE",IF(ISNUMBER(SEARCH($U$35,S196)),"WINCOMCAMAU",IF(ISNUMBER(SEARCH($U$36,S196)),"WINCOMANGIANG",IF(ISNUMBER(SEARCH($U$37,S196)),"WINCOMNINHTHUAN",IF(ISNUMBER(SEARCH($U$38,S196)),"WINCOMTHAIBINH",IF(ISNUMBER(SEARCH($U$39,S196)),"WINCOMGIALAI",IF(ISNUMBER(SEARCH($U$40,S196)),"WINCOMHOABINH",IF(ISNUMBER(SEARCH($U$41,S196)),"WINCOMQUANGNGAI",IF(ISNUMBER(SEARCH($U$42,S196)),"WINCOMBINHTHUAN",IF(ISNUMBER(SEARCH($U$43,S196)),"WINCOMDAKLAK",IF(ISNUMBER(SEARCH($U$44,S196)),"WINCOMSOCTRANG",IF(ISNUMBER(SEARCH($U$45,S196)),"WINCOMSONLA",IF(ISNUMBER(SEARCH($U$46,S196)),"WINCOMKONTUM",IF(ISNUMBER(SEARCH($U$47,S196)),"WINCOMPHUYEN",IF(ISNUMBER(SEARCH($U$48,S196)),"WINCOMQUANGTRI",IF(ISNUMBER(SEARCH($U$49,S196)),"WINCOMBINHDINH",IF(ISNUMBER(SEARCH($U$50,S196)),"WINCOMCAOBANG",IF(ISNUMBER(SEARCH($U$51,S196)),"WINCOMQUANGBINH",IF(ISNUMBER(SEARCH($U$52,S196)),"WINCOMLAMDONG",IF(ISNUMBER(SEARCH($U$53,S196)),"WINCOMVINHLONG",IF(ISNUMBER(SEARCH($U$54,S196)),"WINCOMDONGTHAP",IF(ISNUMBER(SEARCH($U$55,S196)),"WINCOMTIENGIANG",IF(ISNUMBER(SEARCH($U$56,S196)),"WINCOMQUANGNINH",IF(ISNUMBER(SEARCH($U$57,S196)),"WINCOMDONGNAI",IF(ISNUMBER(SEARCH($U$58,S196)),"WINCOMTUYHOA",IF(ISNUMBER(SEARCH($U$59,S196)),"WINCOMLONGAN",IF(ISNUMBER(SEARCH($U$60,S196)),"WINCOMBACLIEU",IF(ISNUMBER(SEARCH($U$61,S196)),0)))))))))))))))))))))))))))))))))))))))))))))))))))))))))))</f>
        <v>WINCOMHOCHIMINH</v>
      </c>
    </row>
    <row r="197" spans="1:24" x14ac:dyDescent="0.2">
      <c r="A197" t="s">
        <v>0</v>
      </c>
      <c r="B197" t="s">
        <v>310</v>
      </c>
      <c r="C197" t="s">
        <v>13</v>
      </c>
      <c r="D197" t="s">
        <v>18</v>
      </c>
      <c r="E197" s="2">
        <v>356400</v>
      </c>
      <c r="F197" s="5">
        <v>384912</v>
      </c>
      <c r="G197" s="2">
        <v>6</v>
      </c>
      <c r="H197" t="s">
        <v>4</v>
      </c>
      <c r="I197" t="s">
        <v>14</v>
      </c>
      <c r="J197" t="str">
        <f t="shared" si="14"/>
        <v>_Giò lụa 250g</v>
      </c>
      <c r="K197" s="6" t="str">
        <f>VLOOKUP(J197,'[1]Mã Misa'!$B$2:$D$74,2,0)</f>
        <v>Giò lụa 250g</v>
      </c>
      <c r="L197" s="6" t="str">
        <f>VLOOKUP(K197,'[1]Mã Misa'!$C$2:$D$74,2,0)</f>
        <v>GL250</v>
      </c>
      <c r="M197" s="2">
        <v>59400</v>
      </c>
      <c r="N197" t="s">
        <v>311</v>
      </c>
      <c r="O197" t="str">
        <f t="shared" si="15"/>
        <v>0054617</v>
      </c>
      <c r="P197" t="str">
        <f t="shared" si="15"/>
        <v>0054617</v>
      </c>
      <c r="Q197" s="3">
        <f>VLOOKUP(B197,[2]Sheet1!$A:$J,10,0)</f>
        <v>44610</v>
      </c>
      <c r="R197" t="s">
        <v>312</v>
      </c>
      <c r="S197" t="str">
        <f t="shared" si="13"/>
        <v xml:space="preserve">WM+ HCM </v>
      </c>
      <c r="T197" s="11" t="s">
        <v>5693</v>
      </c>
      <c r="V197" t="e">
        <f>VLOOKUP(T197,[3]Sheet1!$B$4:$C$1093,2,0)</f>
        <v>#N/A</v>
      </c>
      <c r="X197" t="str">
        <f t="shared" si="16"/>
        <v>WINCOMHOCHIMINH</v>
      </c>
    </row>
    <row r="198" spans="1:24" x14ac:dyDescent="0.2">
      <c r="A198" t="s">
        <v>0</v>
      </c>
      <c r="B198" t="s">
        <v>310</v>
      </c>
      <c r="C198" t="s">
        <v>74</v>
      </c>
      <c r="D198" t="s">
        <v>3</v>
      </c>
      <c r="E198" s="2">
        <v>111058</v>
      </c>
      <c r="F198" s="5">
        <v>122163.8</v>
      </c>
      <c r="G198" s="2">
        <v>1</v>
      </c>
      <c r="H198" t="s">
        <v>4</v>
      </c>
      <c r="I198" t="s">
        <v>75</v>
      </c>
      <c r="J198" t="str">
        <f t="shared" si="14"/>
        <v>Gà muối gói 500g</v>
      </c>
      <c r="K198" s="6" t="str">
        <f>VLOOKUP(J198,'[1]Mã Misa'!$B$2:$D$74,2,0)</f>
        <v>Gà muối 500g</v>
      </c>
      <c r="L198" s="6" t="str">
        <f>VLOOKUP(K198,'[1]Mã Misa'!$C$2:$D$74,2,0)</f>
        <v>GM500</v>
      </c>
      <c r="M198" s="2">
        <v>111058</v>
      </c>
      <c r="N198" t="s">
        <v>311</v>
      </c>
      <c r="O198" t="str">
        <f t="shared" si="15"/>
        <v>0054617</v>
      </c>
      <c r="P198" t="str">
        <f t="shared" si="15"/>
        <v>0054617</v>
      </c>
      <c r="Q198" s="3">
        <f>VLOOKUP(B198,[2]Sheet1!$A:$J,10,0)</f>
        <v>44610</v>
      </c>
      <c r="R198" t="s">
        <v>312</v>
      </c>
      <c r="S198" t="str">
        <f t="shared" si="13"/>
        <v xml:space="preserve">WM+ HCM </v>
      </c>
      <c r="T198" s="11" t="s">
        <v>5693</v>
      </c>
      <c r="V198" t="e">
        <f>VLOOKUP(T198,[3]Sheet1!$B$4:$C$1093,2,0)</f>
        <v>#N/A</v>
      </c>
      <c r="X198" t="str">
        <f t="shared" si="16"/>
        <v>WINCOMHOCHIMINH</v>
      </c>
    </row>
    <row r="199" spans="1:24" x14ac:dyDescent="0.2">
      <c r="A199" t="s">
        <v>0</v>
      </c>
      <c r="B199" t="s">
        <v>310</v>
      </c>
      <c r="C199" t="s">
        <v>17</v>
      </c>
      <c r="D199" t="s">
        <v>18</v>
      </c>
      <c r="E199" s="2">
        <v>632400</v>
      </c>
      <c r="F199" s="5">
        <v>682992</v>
      </c>
      <c r="G199" s="2">
        <v>6</v>
      </c>
      <c r="H199" t="s">
        <v>4</v>
      </c>
      <c r="I199" t="s">
        <v>19</v>
      </c>
      <c r="J199" t="str">
        <f t="shared" si="14"/>
        <v>_Đùi gà sốt cay 500g</v>
      </c>
      <c r="K199" s="6" t="str">
        <f>VLOOKUP(J199,'[1]Mã Misa'!$B$2:$D$74,2,0)</f>
        <v>Đùi gà sốt cay 500g</v>
      </c>
      <c r="L199" s="6" t="str">
        <f>VLOOKUP(K199,'[1]Mã Misa'!$C$2:$D$74,2,0)</f>
        <v>DGSC500</v>
      </c>
      <c r="M199" s="2">
        <v>105400</v>
      </c>
      <c r="N199" t="s">
        <v>311</v>
      </c>
      <c r="O199" t="str">
        <f t="shared" si="15"/>
        <v>0054617</v>
      </c>
      <c r="P199" t="str">
        <f t="shared" si="15"/>
        <v>0054617</v>
      </c>
      <c r="Q199" s="3">
        <f>VLOOKUP(B199,[2]Sheet1!$A:$J,10,0)</f>
        <v>44610</v>
      </c>
      <c r="R199" t="s">
        <v>312</v>
      </c>
      <c r="S199" t="str">
        <f t="shared" si="13"/>
        <v xml:space="preserve">WM+ HCM </v>
      </c>
      <c r="T199" s="11" t="s">
        <v>5693</v>
      </c>
      <c r="V199" t="e">
        <f>VLOOKUP(T199,[3]Sheet1!$B$4:$C$1093,2,0)</f>
        <v>#N/A</v>
      </c>
      <c r="X199" t="str">
        <f t="shared" si="16"/>
        <v>WINCOMHOCHIMINH</v>
      </c>
    </row>
    <row r="200" spans="1:24" x14ac:dyDescent="0.2">
      <c r="A200" t="s">
        <v>0</v>
      </c>
      <c r="B200" t="s">
        <v>310</v>
      </c>
      <c r="C200" t="s">
        <v>41</v>
      </c>
      <c r="D200" t="s">
        <v>18</v>
      </c>
      <c r="E200" s="2">
        <v>726000</v>
      </c>
      <c r="F200" s="5">
        <v>784080</v>
      </c>
      <c r="G200" s="2">
        <v>8</v>
      </c>
      <c r="H200" t="s">
        <v>4</v>
      </c>
      <c r="I200" t="s">
        <v>42</v>
      </c>
      <c r="J200" t="str">
        <f t="shared" si="14"/>
        <v>_Chân gà sốt cay 400g</v>
      </c>
      <c r="K200" s="6" t="str">
        <f>VLOOKUP(J200,'[1]Mã Misa'!$B$2:$D$74,2,0)</f>
        <v>Chân gà sốt cay 400g</v>
      </c>
      <c r="L200" s="6" t="str">
        <f>VLOOKUP(K200,'[1]Mã Misa'!$C$2:$D$74,2,0)</f>
        <v>CGSC400</v>
      </c>
      <c r="M200" s="2">
        <v>90750</v>
      </c>
      <c r="N200" t="s">
        <v>311</v>
      </c>
      <c r="O200" t="str">
        <f t="shared" si="15"/>
        <v>0054617</v>
      </c>
      <c r="P200" t="str">
        <f t="shared" si="15"/>
        <v>0054617</v>
      </c>
      <c r="Q200" s="3">
        <f>VLOOKUP(B200,[2]Sheet1!$A:$J,10,0)</f>
        <v>44610</v>
      </c>
      <c r="R200" t="s">
        <v>312</v>
      </c>
      <c r="S200" t="str">
        <f t="shared" si="13"/>
        <v xml:space="preserve">WM+ HCM </v>
      </c>
      <c r="T200" s="11" t="s">
        <v>5693</v>
      </c>
      <c r="V200" t="e">
        <f>VLOOKUP(T200,[3]Sheet1!$B$4:$C$1093,2,0)</f>
        <v>#N/A</v>
      </c>
      <c r="X200" t="str">
        <f t="shared" si="16"/>
        <v>WINCOMHOCHIMINH</v>
      </c>
    </row>
    <row r="201" spans="1:24" x14ac:dyDescent="0.2">
      <c r="A201" t="s">
        <v>0</v>
      </c>
      <c r="B201" t="s">
        <v>313</v>
      </c>
      <c r="C201" t="s">
        <v>17</v>
      </c>
      <c r="D201" t="s">
        <v>18</v>
      </c>
      <c r="E201" s="2">
        <v>316200</v>
      </c>
      <c r="F201" s="5">
        <v>341496</v>
      </c>
      <c r="G201" s="2">
        <v>3</v>
      </c>
      <c r="H201" t="s">
        <v>4</v>
      </c>
      <c r="I201" t="s">
        <v>19</v>
      </c>
      <c r="J201" t="str">
        <f t="shared" si="14"/>
        <v>_Đùi gà sốt cay 500g</v>
      </c>
      <c r="K201" s="6" t="str">
        <f>VLOOKUP(J201,'[1]Mã Misa'!$B$2:$D$74,2,0)</f>
        <v>Đùi gà sốt cay 500g</v>
      </c>
      <c r="L201" s="6" t="str">
        <f>VLOOKUP(K201,'[1]Mã Misa'!$C$2:$D$74,2,0)</f>
        <v>DGSC500</v>
      </c>
      <c r="M201" s="2">
        <v>105400</v>
      </c>
      <c r="N201" t="s">
        <v>314</v>
      </c>
      <c r="O201" t="str">
        <f t="shared" si="15"/>
        <v>0185347</v>
      </c>
      <c r="P201" t="str">
        <f t="shared" si="15"/>
        <v>0185347</v>
      </c>
      <c r="Q201" s="3">
        <f>VLOOKUP(B201,[2]Sheet1!$A:$J,10,0)</f>
        <v>44610</v>
      </c>
      <c r="R201" t="s">
        <v>315</v>
      </c>
      <c r="S201" t="str">
        <f t="shared" si="13"/>
        <v xml:space="preserve">WM+ HNI </v>
      </c>
      <c r="T201" s="11" t="s">
        <v>5694</v>
      </c>
      <c r="V201" t="e">
        <f>VLOOKUP(T201,[3]Sheet1!$B$4:$C$1093,2,0)</f>
        <v>#N/A</v>
      </c>
      <c r="X201" t="str">
        <f t="shared" si="16"/>
        <v>WINCOMHANOI</v>
      </c>
    </row>
    <row r="202" spans="1:24" x14ac:dyDescent="0.2">
      <c r="A202" t="s">
        <v>0</v>
      </c>
      <c r="B202" t="s">
        <v>313</v>
      </c>
      <c r="C202" t="s">
        <v>41</v>
      </c>
      <c r="D202" t="s">
        <v>18</v>
      </c>
      <c r="E202" s="2">
        <v>363000</v>
      </c>
      <c r="F202" s="5">
        <v>392040</v>
      </c>
      <c r="G202" s="2">
        <v>4</v>
      </c>
      <c r="H202" t="s">
        <v>4</v>
      </c>
      <c r="I202" t="s">
        <v>42</v>
      </c>
      <c r="J202" t="str">
        <f t="shared" si="14"/>
        <v>_Chân gà sốt cay 400g</v>
      </c>
      <c r="K202" s="6" t="str">
        <f>VLOOKUP(J202,'[1]Mã Misa'!$B$2:$D$74,2,0)</f>
        <v>Chân gà sốt cay 400g</v>
      </c>
      <c r="L202" s="6" t="str">
        <f>VLOOKUP(K202,'[1]Mã Misa'!$C$2:$D$74,2,0)</f>
        <v>CGSC400</v>
      </c>
      <c r="M202" s="2">
        <v>90750</v>
      </c>
      <c r="N202" t="s">
        <v>314</v>
      </c>
      <c r="O202" t="str">
        <f t="shared" si="15"/>
        <v>0185347</v>
      </c>
      <c r="P202" t="str">
        <f t="shared" si="15"/>
        <v>0185347</v>
      </c>
      <c r="Q202" s="3">
        <f>VLOOKUP(B202,[2]Sheet1!$A:$J,10,0)</f>
        <v>44610</v>
      </c>
      <c r="R202" t="s">
        <v>315</v>
      </c>
      <c r="S202" t="str">
        <f t="shared" si="13"/>
        <v xml:space="preserve">WM+ HNI </v>
      </c>
      <c r="T202" s="11" t="s">
        <v>5694</v>
      </c>
      <c r="V202" t="e">
        <f>VLOOKUP(T202,[3]Sheet1!$B$4:$C$1093,2,0)</f>
        <v>#N/A</v>
      </c>
      <c r="X202" t="str">
        <f t="shared" si="16"/>
        <v>WINCOMHANOI</v>
      </c>
    </row>
    <row r="203" spans="1:24" x14ac:dyDescent="0.2">
      <c r="A203" t="s">
        <v>0</v>
      </c>
      <c r="B203" t="s">
        <v>316</v>
      </c>
      <c r="C203" t="s">
        <v>13</v>
      </c>
      <c r="D203" t="s">
        <v>18</v>
      </c>
      <c r="E203" s="2">
        <v>118800</v>
      </c>
      <c r="F203" s="5">
        <v>128304.00000000001</v>
      </c>
      <c r="G203" s="2">
        <v>2</v>
      </c>
      <c r="H203" t="s">
        <v>4</v>
      </c>
      <c r="I203" t="s">
        <v>14</v>
      </c>
      <c r="J203" t="str">
        <f t="shared" si="14"/>
        <v>_Giò lụa 250g</v>
      </c>
      <c r="K203" s="6" t="str">
        <f>VLOOKUP(J203,'[1]Mã Misa'!$B$2:$D$74,2,0)</f>
        <v>Giò lụa 250g</v>
      </c>
      <c r="L203" s="6" t="str">
        <f>VLOOKUP(K203,'[1]Mã Misa'!$C$2:$D$74,2,0)</f>
        <v>GL250</v>
      </c>
      <c r="M203" s="2">
        <v>59400</v>
      </c>
      <c r="N203" t="s">
        <v>317</v>
      </c>
      <c r="O203" t="str">
        <f t="shared" si="15"/>
        <v>0185349</v>
      </c>
      <c r="P203" t="str">
        <f t="shared" si="15"/>
        <v>0185349</v>
      </c>
      <c r="Q203" s="3">
        <f>VLOOKUP(B203,[2]Sheet1!$A:$J,10,0)</f>
        <v>44610</v>
      </c>
      <c r="R203" t="s">
        <v>318</v>
      </c>
      <c r="S203" t="str">
        <f t="shared" si="13"/>
        <v xml:space="preserve">WM+ HNI </v>
      </c>
      <c r="T203" s="11" t="s">
        <v>5695</v>
      </c>
      <c r="V203" t="e">
        <f>VLOOKUP(T203,[3]Sheet1!$B$4:$C$1093,2,0)</f>
        <v>#N/A</v>
      </c>
      <c r="X203" t="str">
        <f t="shared" si="16"/>
        <v>WINCOMHANOI</v>
      </c>
    </row>
    <row r="204" spans="1:24" x14ac:dyDescent="0.2">
      <c r="A204" t="s">
        <v>0</v>
      </c>
      <c r="B204" t="s">
        <v>319</v>
      </c>
      <c r="C204" t="s">
        <v>59</v>
      </c>
      <c r="D204" t="s">
        <v>3</v>
      </c>
      <c r="E204" s="2">
        <v>87787</v>
      </c>
      <c r="F204" s="5">
        <v>96565.700000000012</v>
      </c>
      <c r="G204" s="2">
        <v>1</v>
      </c>
      <c r="H204" t="s">
        <v>4</v>
      </c>
      <c r="I204" t="s">
        <v>60</v>
      </c>
      <c r="J204" t="str">
        <f t="shared" si="14"/>
        <v>Bắp bò muối gói 200g</v>
      </c>
      <c r="K204" s="6" t="str">
        <f>VLOOKUP(J204,'[1]Mã Misa'!$B$2:$D$74,2,0)</f>
        <v>Bắp bò muối 200g</v>
      </c>
      <c r="L204" s="6" t="str">
        <f>VLOOKUP(K204,'[1]Mã Misa'!$C$2:$D$74,2,0)</f>
        <v>BBM200</v>
      </c>
      <c r="M204" s="2">
        <v>87787</v>
      </c>
      <c r="N204" t="s">
        <v>320</v>
      </c>
      <c r="O204" t="str">
        <f t="shared" si="15"/>
        <v>0185350</v>
      </c>
      <c r="P204" t="str">
        <f t="shared" si="15"/>
        <v>0185350</v>
      </c>
      <c r="Q204" s="3">
        <f>VLOOKUP(B204,[2]Sheet1!$A:$J,10,0)</f>
        <v>44610</v>
      </c>
      <c r="R204" t="s">
        <v>321</v>
      </c>
      <c r="S204" t="str">
        <f t="shared" si="13"/>
        <v xml:space="preserve">WM+ HNI </v>
      </c>
      <c r="T204" s="11" t="s">
        <v>5696</v>
      </c>
      <c r="V204" t="e">
        <f>VLOOKUP(T204,[3]Sheet1!$B$4:$C$1093,2,0)</f>
        <v>#N/A</v>
      </c>
      <c r="X204" t="str">
        <f t="shared" si="16"/>
        <v>WINCOMHANOI</v>
      </c>
    </row>
    <row r="205" spans="1:24" x14ac:dyDescent="0.2">
      <c r="A205" t="s">
        <v>0</v>
      </c>
      <c r="B205" t="s">
        <v>319</v>
      </c>
      <c r="C205" t="s">
        <v>8</v>
      </c>
      <c r="D205" t="s">
        <v>18</v>
      </c>
      <c r="E205" s="2">
        <v>150546</v>
      </c>
      <c r="F205" s="5">
        <v>162589.68000000002</v>
      </c>
      <c r="G205" s="2">
        <v>3</v>
      </c>
      <c r="H205" t="s">
        <v>4</v>
      </c>
      <c r="I205" t="s">
        <v>9</v>
      </c>
      <c r="J205" t="str">
        <f t="shared" si="14"/>
        <v>Giò tai lưỡi xào gói 250g</v>
      </c>
      <c r="K205" s="6" t="str">
        <f>VLOOKUP(J205,'[1]Mã Misa'!$B$2:$D$74,2,0)</f>
        <v>Giò Tai Lưỡi Xào 250g</v>
      </c>
      <c r="L205" s="6" t="str">
        <f>VLOOKUP(K205,'[1]Mã Misa'!$C$2:$D$74,2,0)</f>
        <v>GTLX250G</v>
      </c>
      <c r="M205" s="2">
        <v>50182</v>
      </c>
      <c r="N205" t="s">
        <v>320</v>
      </c>
      <c r="O205" t="str">
        <f t="shared" si="15"/>
        <v>0185350</v>
      </c>
      <c r="P205" t="str">
        <f t="shared" si="15"/>
        <v>0185350</v>
      </c>
      <c r="Q205" s="3">
        <f>VLOOKUP(B205,[2]Sheet1!$A:$J,10,0)</f>
        <v>44610</v>
      </c>
      <c r="R205" t="s">
        <v>321</v>
      </c>
      <c r="S205" t="str">
        <f t="shared" si="13"/>
        <v xml:space="preserve">WM+ HNI </v>
      </c>
      <c r="T205" s="11" t="s">
        <v>5696</v>
      </c>
      <c r="V205" t="e">
        <f>VLOOKUP(T205,[3]Sheet1!$B$4:$C$1093,2,0)</f>
        <v>#N/A</v>
      </c>
      <c r="X205" t="str">
        <f t="shared" si="16"/>
        <v>WINCOMHANOI</v>
      </c>
    </row>
    <row r="206" spans="1:24" x14ac:dyDescent="0.2">
      <c r="A206" t="s">
        <v>0</v>
      </c>
      <c r="B206" t="s">
        <v>322</v>
      </c>
      <c r="C206" t="s">
        <v>34</v>
      </c>
      <c r="D206" t="s">
        <v>3</v>
      </c>
      <c r="E206" s="2">
        <v>73431</v>
      </c>
      <c r="F206" s="5">
        <v>80774.100000000006</v>
      </c>
      <c r="G206" s="2">
        <v>1</v>
      </c>
      <c r="H206" t="s">
        <v>4</v>
      </c>
      <c r="I206" t="s">
        <v>35</v>
      </c>
      <c r="J206" t="str">
        <f t="shared" si="14"/>
        <v>Chân giò heo muối gói 300g</v>
      </c>
      <c r="K206" s="6" t="str">
        <f>VLOOKUP(J206,'[1]Mã Misa'!$B$2:$D$74,2,0)</f>
        <v>Chân giò heo muối 300g</v>
      </c>
      <c r="L206" s="6" t="str">
        <f>VLOOKUP(K206,'[1]Mã Misa'!$C$2:$D$74,2,0)</f>
        <v>CGM300</v>
      </c>
      <c r="M206" s="2">
        <v>73431</v>
      </c>
      <c r="N206" t="s">
        <v>323</v>
      </c>
      <c r="O206" t="str">
        <f t="shared" si="15"/>
        <v>0185353</v>
      </c>
      <c r="P206" t="str">
        <f t="shared" si="15"/>
        <v>0185353</v>
      </c>
      <c r="Q206" s="3">
        <f>VLOOKUP(B206,[2]Sheet1!$A:$J,10,0)</f>
        <v>44610</v>
      </c>
      <c r="R206" t="s">
        <v>324</v>
      </c>
      <c r="S206" t="str">
        <f t="shared" si="13"/>
        <v xml:space="preserve">WM+ HNI </v>
      </c>
      <c r="T206" s="11" t="s">
        <v>5697</v>
      </c>
      <c r="V206" t="e">
        <f>VLOOKUP(T206,[3]Sheet1!$B$4:$C$1093,2,0)</f>
        <v>#N/A</v>
      </c>
      <c r="X206" t="str">
        <f t="shared" si="16"/>
        <v>WINCOMHANOI</v>
      </c>
    </row>
    <row r="207" spans="1:24" x14ac:dyDescent="0.2">
      <c r="A207" t="s">
        <v>0</v>
      </c>
      <c r="B207" t="s">
        <v>322</v>
      </c>
      <c r="C207" t="s">
        <v>15</v>
      </c>
      <c r="D207" t="s">
        <v>18</v>
      </c>
      <c r="E207" s="2">
        <v>92000</v>
      </c>
      <c r="F207" s="5">
        <v>99360</v>
      </c>
      <c r="G207" s="2">
        <v>2</v>
      </c>
      <c r="H207" t="s">
        <v>4</v>
      </c>
      <c r="I207" t="s">
        <v>16</v>
      </c>
      <c r="J207" t="str">
        <f t="shared" si="14"/>
        <v>Mộc nấm hương gói 250g</v>
      </c>
      <c r="K207" s="6" t="str">
        <f>VLOOKUP(J207,'[1]Mã Misa'!$B$2:$D$74,2,0)</f>
        <v>Mộc Nấm Hương 250g</v>
      </c>
      <c r="L207" s="6" t="str">
        <f>VLOOKUP(K207,'[1]Mã Misa'!$C$2:$D$74,2,0)</f>
        <v>MNH250</v>
      </c>
      <c r="M207" s="2">
        <v>46000</v>
      </c>
      <c r="N207" t="s">
        <v>323</v>
      </c>
      <c r="O207" t="str">
        <f t="shared" si="15"/>
        <v>0185353</v>
      </c>
      <c r="P207" t="str">
        <f t="shared" si="15"/>
        <v>0185353</v>
      </c>
      <c r="Q207" s="3">
        <f>VLOOKUP(B207,[2]Sheet1!$A:$J,10,0)</f>
        <v>44610</v>
      </c>
      <c r="R207" t="s">
        <v>324</v>
      </c>
      <c r="S207" t="str">
        <f t="shared" si="13"/>
        <v xml:space="preserve">WM+ HNI </v>
      </c>
      <c r="T207" s="11" t="s">
        <v>5697</v>
      </c>
      <c r="V207" t="e">
        <f>VLOOKUP(T207,[3]Sheet1!$B$4:$C$1093,2,0)</f>
        <v>#N/A</v>
      </c>
      <c r="X207" t="str">
        <f t="shared" si="16"/>
        <v>WINCOMHANOI</v>
      </c>
    </row>
    <row r="208" spans="1:24" x14ac:dyDescent="0.2">
      <c r="A208" t="s">
        <v>0</v>
      </c>
      <c r="B208" t="s">
        <v>325</v>
      </c>
      <c r="C208" t="s">
        <v>8</v>
      </c>
      <c r="D208" t="s">
        <v>18</v>
      </c>
      <c r="E208" s="2">
        <v>50182</v>
      </c>
      <c r="F208" s="5">
        <v>54196.560000000005</v>
      </c>
      <c r="G208" s="2">
        <v>1</v>
      </c>
      <c r="H208" t="s">
        <v>4</v>
      </c>
      <c r="I208" t="s">
        <v>9</v>
      </c>
      <c r="J208" t="str">
        <f t="shared" si="14"/>
        <v>Giò tai lưỡi xào gói 250g</v>
      </c>
      <c r="K208" s="6" t="str">
        <f>VLOOKUP(J208,'[1]Mã Misa'!$B$2:$D$74,2,0)</f>
        <v>Giò Tai Lưỡi Xào 250g</v>
      </c>
      <c r="L208" s="6" t="str">
        <f>VLOOKUP(K208,'[1]Mã Misa'!$C$2:$D$74,2,0)</f>
        <v>GTLX250G</v>
      </c>
      <c r="M208" s="2">
        <v>50182</v>
      </c>
      <c r="N208" t="s">
        <v>326</v>
      </c>
      <c r="O208" t="str">
        <f t="shared" si="15"/>
        <v>0000911</v>
      </c>
      <c r="P208" t="str">
        <f t="shared" si="15"/>
        <v>0000911</v>
      </c>
      <c r="Q208" s="3">
        <f>VLOOKUP(B208,[2]Sheet1!$A:$J,10,0)</f>
        <v>44610</v>
      </c>
      <c r="R208" t="s">
        <v>324</v>
      </c>
      <c r="S208" t="str">
        <f t="shared" ref="S208:S209" si="17">LEFT(T208,8)</f>
        <v xml:space="preserve">WM+ HNI </v>
      </c>
      <c r="T208" s="11" t="s">
        <v>5697</v>
      </c>
      <c r="V208" t="e">
        <f>VLOOKUP(T208,[3]Sheet1!$B$4:$C$1093,2,0)</f>
        <v>#N/A</v>
      </c>
      <c r="X208" t="str">
        <f t="shared" si="16"/>
        <v>WINCOMHANOI</v>
      </c>
    </row>
    <row r="209" spans="1:24" x14ac:dyDescent="0.2">
      <c r="A209" t="s">
        <v>0</v>
      </c>
      <c r="B209" t="s">
        <v>325</v>
      </c>
      <c r="C209" t="s">
        <v>15</v>
      </c>
      <c r="D209" t="s">
        <v>18</v>
      </c>
      <c r="E209" s="2">
        <v>322000</v>
      </c>
      <c r="F209" s="5">
        <v>347760</v>
      </c>
      <c r="G209" s="2">
        <v>7</v>
      </c>
      <c r="H209" t="s">
        <v>4</v>
      </c>
      <c r="I209" t="s">
        <v>16</v>
      </c>
      <c r="J209" t="str">
        <f t="shared" si="14"/>
        <v>Mộc nấm hương gói 250g</v>
      </c>
      <c r="K209" s="6" t="str">
        <f>VLOOKUP(J209,'[1]Mã Misa'!$B$2:$D$74,2,0)</f>
        <v>Mộc Nấm Hương 250g</v>
      </c>
      <c r="L209" s="6" t="str">
        <f>VLOOKUP(K209,'[1]Mã Misa'!$C$2:$D$74,2,0)</f>
        <v>MNH250</v>
      </c>
      <c r="M209" s="2">
        <v>46000</v>
      </c>
      <c r="N209" t="s">
        <v>326</v>
      </c>
      <c r="O209" t="str">
        <f t="shared" si="15"/>
        <v>0000911</v>
      </c>
      <c r="P209" t="str">
        <f t="shared" si="15"/>
        <v>0000911</v>
      </c>
      <c r="Q209" s="3">
        <f>VLOOKUP(B209,[2]Sheet1!$A:$J,10,0)</f>
        <v>44610</v>
      </c>
      <c r="R209" t="s">
        <v>324</v>
      </c>
      <c r="S209" t="str">
        <f t="shared" si="17"/>
        <v xml:space="preserve">WM+ HNI </v>
      </c>
      <c r="T209" s="11" t="s">
        <v>5697</v>
      </c>
      <c r="V209" t="e">
        <f>VLOOKUP(T209,[3]Sheet1!$B$4:$C$1093,2,0)</f>
        <v>#N/A</v>
      </c>
      <c r="X209" t="str">
        <f t="shared" si="16"/>
        <v>WINCOMHANOI</v>
      </c>
    </row>
    <row r="210" spans="1:24" x14ac:dyDescent="0.2">
      <c r="A210" t="s">
        <v>0</v>
      </c>
      <c r="B210" t="s">
        <v>327</v>
      </c>
      <c r="C210" t="s">
        <v>41</v>
      </c>
      <c r="D210" t="s">
        <v>18</v>
      </c>
      <c r="E210" s="2">
        <v>90750</v>
      </c>
      <c r="F210" s="5">
        <v>98010</v>
      </c>
      <c r="G210" s="2">
        <v>1</v>
      </c>
      <c r="H210" t="s">
        <v>4</v>
      </c>
      <c r="I210" t="s">
        <v>42</v>
      </c>
      <c r="J210" t="str">
        <f t="shared" si="14"/>
        <v>_Chân gà sốt cay 400g</v>
      </c>
      <c r="K210" s="6" t="str">
        <f>VLOOKUP(J210,'[1]Mã Misa'!$B$2:$D$74,2,0)</f>
        <v>Chân gà sốt cay 400g</v>
      </c>
      <c r="L210" s="6" t="str">
        <f>VLOOKUP(K210,'[1]Mã Misa'!$C$2:$D$74,2,0)</f>
        <v>CGSC400</v>
      </c>
      <c r="M210" s="2">
        <v>90750</v>
      </c>
      <c r="N210" t="s">
        <v>328</v>
      </c>
      <c r="O210" t="str">
        <f t="shared" si="15"/>
        <v>0185357</v>
      </c>
      <c r="P210" t="str">
        <f t="shared" si="15"/>
        <v>0185357</v>
      </c>
      <c r="Q210" s="3">
        <f>VLOOKUP(B210,[2]Sheet1!$A:$J,10,0)</f>
        <v>44610</v>
      </c>
      <c r="R210" t="s">
        <v>329</v>
      </c>
      <c r="S210" t="str">
        <f t="shared" ref="S210:S271" si="18">LEFT(T210,8)</f>
        <v xml:space="preserve">WM+ HNI </v>
      </c>
      <c r="T210" s="11" t="s">
        <v>5698</v>
      </c>
      <c r="V210" t="e">
        <f>VLOOKUP(T210,[3]Sheet1!$B$4:$C$1093,2,0)</f>
        <v>#N/A</v>
      </c>
      <c r="X210" t="str">
        <f t="shared" si="16"/>
        <v>WINCOMHANOI</v>
      </c>
    </row>
    <row r="211" spans="1:24" x14ac:dyDescent="0.2">
      <c r="A211" t="s">
        <v>0</v>
      </c>
      <c r="B211" t="s">
        <v>330</v>
      </c>
      <c r="C211" t="s">
        <v>331</v>
      </c>
      <c r="D211" t="s">
        <v>18</v>
      </c>
      <c r="E211" s="2">
        <v>122500</v>
      </c>
      <c r="F211" s="5">
        <v>132300</v>
      </c>
      <c r="G211" s="2">
        <v>2</v>
      </c>
      <c r="H211" t="s">
        <v>108</v>
      </c>
      <c r="I211" t="s">
        <v>332</v>
      </c>
      <c r="J211" t="str">
        <f t="shared" si="14"/>
        <v xml:space="preserve"> Ghẹ farci 150g</v>
      </c>
      <c r="K211" s="6" t="str">
        <f>VLOOKUP(J211,'[1]Mã Misa'!$B$2:$D$74,2,0)</f>
        <v>Ghẹ farci 150g</v>
      </c>
      <c r="L211" s="6" t="str">
        <f>VLOOKUP(K211,'[1]Mã Misa'!$C$2:$D$74,2,0)</f>
        <v>GHEFARCI150</v>
      </c>
      <c r="M211" s="2">
        <v>61250</v>
      </c>
      <c r="N211" t="s">
        <v>333</v>
      </c>
      <c r="O211" t="str">
        <f t="shared" si="15"/>
        <v>0185359</v>
      </c>
      <c r="P211" t="str">
        <f t="shared" si="15"/>
        <v>0185359</v>
      </c>
      <c r="Q211" s="3">
        <f>VLOOKUP(B211,[2]Sheet1!$A:$J,10,0)</f>
        <v>44610</v>
      </c>
      <c r="R211" t="s">
        <v>334</v>
      </c>
      <c r="S211" t="str">
        <f t="shared" si="18"/>
        <v xml:space="preserve">WM+ HNI </v>
      </c>
      <c r="T211" s="11" t="s">
        <v>5699</v>
      </c>
      <c r="V211" t="e">
        <f>VLOOKUP(T211,[3]Sheet1!$B$4:$C$1093,2,0)</f>
        <v>#N/A</v>
      </c>
      <c r="X211" t="str">
        <f t="shared" si="16"/>
        <v>WINCOMHANOI</v>
      </c>
    </row>
    <row r="212" spans="1:24" x14ac:dyDescent="0.2">
      <c r="A212" t="s">
        <v>0</v>
      </c>
      <c r="B212" t="s">
        <v>335</v>
      </c>
      <c r="C212" t="s">
        <v>41</v>
      </c>
      <c r="D212" t="s">
        <v>18</v>
      </c>
      <c r="E212" s="2">
        <v>90750</v>
      </c>
      <c r="F212" s="5">
        <v>98010</v>
      </c>
      <c r="G212" s="2">
        <v>1</v>
      </c>
      <c r="H212" t="s">
        <v>4</v>
      </c>
      <c r="I212" t="s">
        <v>42</v>
      </c>
      <c r="J212" t="str">
        <f t="shared" si="14"/>
        <v>_Chân gà sốt cay 400g</v>
      </c>
      <c r="K212" s="6" t="str">
        <f>VLOOKUP(J212,'[1]Mã Misa'!$B$2:$D$74,2,0)</f>
        <v>Chân gà sốt cay 400g</v>
      </c>
      <c r="L212" s="6" t="str">
        <f>VLOOKUP(K212,'[1]Mã Misa'!$C$2:$D$74,2,0)</f>
        <v>CGSC400</v>
      </c>
      <c r="M212" s="2">
        <v>90750</v>
      </c>
      <c r="N212" t="s">
        <v>336</v>
      </c>
      <c r="O212" t="str">
        <f t="shared" si="15"/>
        <v>0185360</v>
      </c>
      <c r="P212" t="str">
        <f t="shared" si="15"/>
        <v>0185360</v>
      </c>
      <c r="Q212" s="3">
        <f>VLOOKUP(B212,[2]Sheet1!$A:$J,10,0)</f>
        <v>44610</v>
      </c>
      <c r="R212" t="s">
        <v>334</v>
      </c>
      <c r="S212" t="str">
        <f t="shared" si="18"/>
        <v xml:space="preserve">WM+ HNI </v>
      </c>
      <c r="T212" s="11" t="s">
        <v>5699</v>
      </c>
      <c r="V212" t="e">
        <f>VLOOKUP(T212,[3]Sheet1!$B$4:$C$1093,2,0)</f>
        <v>#N/A</v>
      </c>
      <c r="X212" t="str">
        <f t="shared" si="16"/>
        <v>WINCOMHANOI</v>
      </c>
    </row>
    <row r="213" spans="1:24" x14ac:dyDescent="0.2">
      <c r="A213" t="s">
        <v>0</v>
      </c>
      <c r="B213" t="s">
        <v>337</v>
      </c>
      <c r="C213" t="s">
        <v>29</v>
      </c>
      <c r="D213" t="s">
        <v>18</v>
      </c>
      <c r="E213" s="2">
        <v>203978</v>
      </c>
      <c r="F213" s="5">
        <v>220296.24000000002</v>
      </c>
      <c r="G213" s="2">
        <v>2</v>
      </c>
      <c r="H213" t="s">
        <v>4</v>
      </c>
      <c r="I213" t="s">
        <v>30</v>
      </c>
      <c r="J213" t="str">
        <f t="shared" si="14"/>
        <v>Giò tai nấm hương 500g</v>
      </c>
      <c r="K213" s="6" t="str">
        <f>VLOOKUP(J213,'[1]Mã Misa'!$B$2:$D$74,2,0)</f>
        <v>Giò tai nấm hương 500g</v>
      </c>
      <c r="L213" s="6" t="str">
        <f>VLOOKUP(K213,'[1]Mã Misa'!$C$2:$D$74,2,0)</f>
        <v>GTNH500</v>
      </c>
      <c r="M213" s="2">
        <v>101989</v>
      </c>
      <c r="N213" t="s">
        <v>338</v>
      </c>
      <c r="O213" t="str">
        <f t="shared" si="15"/>
        <v>0002650</v>
      </c>
      <c r="P213" t="str">
        <f t="shared" si="15"/>
        <v>0002650</v>
      </c>
      <c r="Q213" s="3">
        <f>VLOOKUP(B213,[2]Sheet1!$A:$J,10,0)</f>
        <v>44610</v>
      </c>
      <c r="R213" t="s">
        <v>339</v>
      </c>
      <c r="S213" t="str">
        <f t="shared" si="18"/>
        <v xml:space="preserve">WM+ HTH </v>
      </c>
      <c r="T213" s="11" t="s">
        <v>5700</v>
      </c>
      <c r="V213" t="e">
        <f>VLOOKUP(T213,[3]Sheet1!$B$4:$C$1093,2,0)</f>
        <v>#N/A</v>
      </c>
      <c r="X213" t="str">
        <f t="shared" si="16"/>
        <v>WINCOMHATINH</v>
      </c>
    </row>
    <row r="214" spans="1:24" x14ac:dyDescent="0.2">
      <c r="A214" t="s">
        <v>0</v>
      </c>
      <c r="B214" t="s">
        <v>340</v>
      </c>
      <c r="C214" t="s">
        <v>44</v>
      </c>
      <c r="D214" t="s">
        <v>18</v>
      </c>
      <c r="E214" s="2">
        <v>122100</v>
      </c>
      <c r="F214" s="5">
        <v>131868</v>
      </c>
      <c r="G214" s="2">
        <v>2</v>
      </c>
      <c r="H214" t="s">
        <v>4</v>
      </c>
      <c r="I214" t="s">
        <v>45</v>
      </c>
      <c r="J214" t="str">
        <f t="shared" si="14"/>
        <v>_Giò sụn gà 250g</v>
      </c>
      <c r="K214" s="6" t="str">
        <f>VLOOKUP(J214,'[1]Mã Misa'!$B$2:$D$74,2,0)</f>
        <v>Giò sụn gà 250g</v>
      </c>
      <c r="L214" s="6" t="str">
        <f>VLOOKUP(K214,'[1]Mã Misa'!$C$2:$D$74,2,0)</f>
        <v>GSG250</v>
      </c>
      <c r="M214" s="2">
        <v>61050</v>
      </c>
      <c r="N214" t="s">
        <v>341</v>
      </c>
      <c r="O214" t="str">
        <f t="shared" si="15"/>
        <v>0000868</v>
      </c>
      <c r="P214" t="str">
        <f t="shared" si="15"/>
        <v>0000868</v>
      </c>
      <c r="Q214" s="3">
        <f>VLOOKUP(B214,[2]Sheet1!$A:$J,10,0)</f>
        <v>44610</v>
      </c>
      <c r="R214" t="s">
        <v>342</v>
      </c>
      <c r="S214" t="str">
        <f t="shared" si="18"/>
        <v xml:space="preserve">WM+ LCI </v>
      </c>
      <c r="T214" s="11" t="s">
        <v>5701</v>
      </c>
      <c r="V214" t="e">
        <f>VLOOKUP(T214,[3]Sheet1!$B$4:$C$1093,2,0)</f>
        <v>#N/A</v>
      </c>
      <c r="X214" t="str">
        <f t="shared" si="16"/>
        <v>WINCOMLAOCAI</v>
      </c>
    </row>
    <row r="215" spans="1:24" x14ac:dyDescent="0.2">
      <c r="A215" t="s">
        <v>0</v>
      </c>
      <c r="B215" t="s">
        <v>343</v>
      </c>
      <c r="C215" t="s">
        <v>74</v>
      </c>
      <c r="D215" t="s">
        <v>3</v>
      </c>
      <c r="E215" s="2">
        <v>222116</v>
      </c>
      <c r="F215" s="5">
        <v>244327.6</v>
      </c>
      <c r="G215" s="2">
        <v>2</v>
      </c>
      <c r="H215" t="s">
        <v>4</v>
      </c>
      <c r="I215" t="s">
        <v>75</v>
      </c>
      <c r="J215" t="str">
        <f t="shared" si="14"/>
        <v>Gà muối gói 500g</v>
      </c>
      <c r="K215" s="6" t="str">
        <f>VLOOKUP(J215,'[1]Mã Misa'!$B$2:$D$74,2,0)</f>
        <v>Gà muối 500g</v>
      </c>
      <c r="L215" s="6" t="str">
        <f>VLOOKUP(K215,'[1]Mã Misa'!$C$2:$D$74,2,0)</f>
        <v>GM500</v>
      </c>
      <c r="M215" s="2">
        <v>111058</v>
      </c>
      <c r="N215" t="s">
        <v>344</v>
      </c>
      <c r="O215" t="str">
        <f t="shared" si="15"/>
        <v>0016043</v>
      </c>
      <c r="P215" t="str">
        <f t="shared" si="15"/>
        <v>0016043</v>
      </c>
      <c r="Q215" s="3">
        <f>VLOOKUP(B215,[2]Sheet1!$A:$J,10,0)</f>
        <v>44610</v>
      </c>
      <c r="R215" t="s">
        <v>345</v>
      </c>
      <c r="S215" t="str">
        <f t="shared" si="18"/>
        <v xml:space="preserve">WM+ QNH </v>
      </c>
      <c r="T215" s="11" t="s">
        <v>5702</v>
      </c>
      <c r="V215" t="e">
        <f>VLOOKUP(T215,[3]Sheet1!$B$4:$C$1093,2,0)</f>
        <v>#N/A</v>
      </c>
      <c r="X215" t="str">
        <f t="shared" si="16"/>
        <v>WINCOMQUANGNINH</v>
      </c>
    </row>
    <row r="216" spans="1:24" x14ac:dyDescent="0.2">
      <c r="A216" t="s">
        <v>0</v>
      </c>
      <c r="B216" t="s">
        <v>346</v>
      </c>
      <c r="C216" t="s">
        <v>51</v>
      </c>
      <c r="D216" t="s">
        <v>3</v>
      </c>
      <c r="E216" s="2">
        <v>111190</v>
      </c>
      <c r="F216" s="5">
        <v>122309.00000000001</v>
      </c>
      <c r="G216" s="2">
        <v>2</v>
      </c>
      <c r="H216" t="s">
        <v>4</v>
      </c>
      <c r="I216" t="s">
        <v>52</v>
      </c>
      <c r="J216" t="str">
        <f t="shared" si="14"/>
        <v>Tai heo muối gói 200g</v>
      </c>
      <c r="K216" s="6" t="str">
        <f>VLOOKUP(J216,'[1]Mã Misa'!$B$2:$D$74,2,0)</f>
        <v>Tai heo muối 200g</v>
      </c>
      <c r="L216" s="6" t="str">
        <f>VLOOKUP(K216,'[1]Mã Misa'!$C$2:$D$74,2,0)</f>
        <v>TH200</v>
      </c>
      <c r="M216" s="2">
        <v>55595</v>
      </c>
      <c r="N216" t="s">
        <v>347</v>
      </c>
      <c r="O216" t="str">
        <f t="shared" si="15"/>
        <v>0024359</v>
      </c>
      <c r="P216" t="str">
        <f t="shared" si="15"/>
        <v>0024359</v>
      </c>
      <c r="Q216" s="3">
        <f>VLOOKUP(B216,[2]Sheet1!$A:$J,10,0)</f>
        <v>44610</v>
      </c>
      <c r="R216" t="s">
        <v>348</v>
      </c>
      <c r="S216" t="str">
        <f t="shared" si="18"/>
        <v xml:space="preserve">WM+ DNG </v>
      </c>
      <c r="T216" s="11" t="s">
        <v>5703</v>
      </c>
      <c r="V216" t="e">
        <f>VLOOKUP(T216,[3]Sheet1!$B$4:$C$1093,2,0)</f>
        <v>#N/A</v>
      </c>
      <c r="X216" t="str">
        <f t="shared" si="16"/>
        <v>WINCOMDANANG</v>
      </c>
    </row>
    <row r="217" spans="1:24" x14ac:dyDescent="0.2">
      <c r="A217" t="s">
        <v>0</v>
      </c>
      <c r="B217" t="s">
        <v>346</v>
      </c>
      <c r="C217" t="s">
        <v>74</v>
      </c>
      <c r="D217" t="s">
        <v>3</v>
      </c>
      <c r="E217" s="2">
        <v>111058</v>
      </c>
      <c r="F217" s="5">
        <v>122163.8</v>
      </c>
      <c r="G217" s="2">
        <v>1</v>
      </c>
      <c r="H217" t="s">
        <v>4</v>
      </c>
      <c r="I217" t="s">
        <v>75</v>
      </c>
      <c r="J217" t="str">
        <f t="shared" si="14"/>
        <v>Gà muối gói 500g</v>
      </c>
      <c r="K217" s="6" t="str">
        <f>VLOOKUP(J217,'[1]Mã Misa'!$B$2:$D$74,2,0)</f>
        <v>Gà muối 500g</v>
      </c>
      <c r="L217" s="6" t="str">
        <f>VLOOKUP(K217,'[1]Mã Misa'!$C$2:$D$74,2,0)</f>
        <v>GM500</v>
      </c>
      <c r="M217" s="2">
        <v>111058</v>
      </c>
      <c r="N217" t="s">
        <v>347</v>
      </c>
      <c r="O217" t="str">
        <f t="shared" si="15"/>
        <v>0024359</v>
      </c>
      <c r="P217" t="str">
        <f t="shared" si="15"/>
        <v>0024359</v>
      </c>
      <c r="Q217" s="3">
        <f>VLOOKUP(B217,[2]Sheet1!$A:$J,10,0)</f>
        <v>44610</v>
      </c>
      <c r="R217" t="s">
        <v>348</v>
      </c>
      <c r="S217" t="str">
        <f t="shared" si="18"/>
        <v xml:space="preserve">WM+ DNG </v>
      </c>
      <c r="T217" s="11" t="s">
        <v>5703</v>
      </c>
      <c r="V217" t="e">
        <f>VLOOKUP(T217,[3]Sheet1!$B$4:$C$1093,2,0)</f>
        <v>#N/A</v>
      </c>
      <c r="X217" t="str">
        <f t="shared" si="16"/>
        <v>WINCOMDANANG</v>
      </c>
    </row>
    <row r="218" spans="1:24" x14ac:dyDescent="0.2">
      <c r="A218" t="s">
        <v>0</v>
      </c>
      <c r="B218" t="s">
        <v>346</v>
      </c>
      <c r="C218" t="s">
        <v>8</v>
      </c>
      <c r="D218" t="s">
        <v>18</v>
      </c>
      <c r="E218" s="2">
        <v>50182</v>
      </c>
      <c r="F218" s="5">
        <v>54196.560000000005</v>
      </c>
      <c r="G218" s="2">
        <v>1</v>
      </c>
      <c r="H218" t="s">
        <v>4</v>
      </c>
      <c r="I218" t="s">
        <v>9</v>
      </c>
      <c r="J218" t="str">
        <f t="shared" si="14"/>
        <v>Giò tai lưỡi xào gói 250g</v>
      </c>
      <c r="K218" s="6" t="str">
        <f>VLOOKUP(J218,'[1]Mã Misa'!$B$2:$D$74,2,0)</f>
        <v>Giò Tai Lưỡi Xào 250g</v>
      </c>
      <c r="L218" s="6" t="str">
        <f>VLOOKUP(K218,'[1]Mã Misa'!$C$2:$D$74,2,0)</f>
        <v>GTLX250G</v>
      </c>
      <c r="M218" s="2">
        <v>50182</v>
      </c>
      <c r="N218" t="s">
        <v>347</v>
      </c>
      <c r="O218" t="str">
        <f t="shared" si="15"/>
        <v>0024359</v>
      </c>
      <c r="P218" t="str">
        <f t="shared" si="15"/>
        <v>0024359</v>
      </c>
      <c r="Q218" s="3">
        <f>VLOOKUP(B218,[2]Sheet1!$A:$J,10,0)</f>
        <v>44610</v>
      </c>
      <c r="R218" t="s">
        <v>348</v>
      </c>
      <c r="S218" t="str">
        <f t="shared" si="18"/>
        <v xml:space="preserve">WM+ DNG </v>
      </c>
      <c r="T218" s="11" t="s">
        <v>5703</v>
      </c>
      <c r="V218" t="e">
        <f>VLOOKUP(T218,[3]Sheet1!$B$4:$C$1093,2,0)</f>
        <v>#N/A</v>
      </c>
      <c r="X218" t="str">
        <f t="shared" si="16"/>
        <v>WINCOMDANANG</v>
      </c>
    </row>
    <row r="219" spans="1:24" x14ac:dyDescent="0.2">
      <c r="A219" t="s">
        <v>0</v>
      </c>
      <c r="B219" t="s">
        <v>349</v>
      </c>
      <c r="C219" t="s">
        <v>8</v>
      </c>
      <c r="D219" t="s">
        <v>18</v>
      </c>
      <c r="E219" s="2">
        <v>250910</v>
      </c>
      <c r="F219" s="5">
        <v>270982.80000000005</v>
      </c>
      <c r="G219" s="2">
        <v>5</v>
      </c>
      <c r="H219" t="s">
        <v>4</v>
      </c>
      <c r="I219" t="s">
        <v>9</v>
      </c>
      <c r="J219" t="str">
        <f t="shared" si="14"/>
        <v>Giò tai lưỡi xào gói 250g</v>
      </c>
      <c r="K219" s="6" t="str">
        <f>VLOOKUP(J219,'[1]Mã Misa'!$B$2:$D$74,2,0)</f>
        <v>Giò Tai Lưỡi Xào 250g</v>
      </c>
      <c r="L219" s="6" t="str">
        <f>VLOOKUP(K219,'[1]Mã Misa'!$C$2:$D$74,2,0)</f>
        <v>GTLX250G</v>
      </c>
      <c r="M219" s="2">
        <v>50182</v>
      </c>
      <c r="N219" t="s">
        <v>350</v>
      </c>
      <c r="O219" t="str">
        <f t="shared" si="15"/>
        <v>0185362</v>
      </c>
      <c r="P219" t="str">
        <f t="shared" si="15"/>
        <v>0185362</v>
      </c>
      <c r="Q219" s="3">
        <f>VLOOKUP(B219,[2]Sheet1!$A:$J,10,0)</f>
        <v>44610</v>
      </c>
      <c r="R219" t="s">
        <v>351</v>
      </c>
      <c r="S219" t="str">
        <f t="shared" si="18"/>
        <v xml:space="preserve">WM+ HNI </v>
      </c>
      <c r="T219" s="11" t="s">
        <v>5704</v>
      </c>
      <c r="V219" t="e">
        <f>VLOOKUP(T219,[3]Sheet1!$B$4:$C$1093,2,0)</f>
        <v>#N/A</v>
      </c>
      <c r="X219" t="str">
        <f t="shared" si="16"/>
        <v>WINCOMHANOI</v>
      </c>
    </row>
    <row r="220" spans="1:24" x14ac:dyDescent="0.2">
      <c r="A220" t="s">
        <v>0</v>
      </c>
      <c r="B220" t="s">
        <v>352</v>
      </c>
      <c r="C220" t="s">
        <v>8</v>
      </c>
      <c r="D220" t="s">
        <v>18</v>
      </c>
      <c r="E220" s="2">
        <v>50182</v>
      </c>
      <c r="F220" s="5">
        <v>54196.560000000005</v>
      </c>
      <c r="G220" s="2">
        <v>1</v>
      </c>
      <c r="H220" t="s">
        <v>4</v>
      </c>
      <c r="I220" t="s">
        <v>9</v>
      </c>
      <c r="J220" t="str">
        <f t="shared" si="14"/>
        <v>Giò tai lưỡi xào gói 250g</v>
      </c>
      <c r="K220" s="6" t="str">
        <f>VLOOKUP(J220,'[1]Mã Misa'!$B$2:$D$74,2,0)</f>
        <v>Giò Tai Lưỡi Xào 250g</v>
      </c>
      <c r="L220" s="6" t="str">
        <f>VLOOKUP(K220,'[1]Mã Misa'!$C$2:$D$74,2,0)</f>
        <v>GTLX250G</v>
      </c>
      <c r="M220" s="2">
        <v>50182</v>
      </c>
      <c r="N220" t="s">
        <v>353</v>
      </c>
      <c r="O220" t="str">
        <f t="shared" si="15"/>
        <v>0185364</v>
      </c>
      <c r="P220" t="str">
        <f t="shared" si="15"/>
        <v>0185364</v>
      </c>
      <c r="Q220" s="3">
        <f>VLOOKUP(B220,[2]Sheet1!$A:$J,10,0)</f>
        <v>44610</v>
      </c>
      <c r="R220" t="s">
        <v>354</v>
      </c>
      <c r="S220" t="str">
        <f t="shared" si="18"/>
        <v xml:space="preserve">WM+ HNI </v>
      </c>
      <c r="T220" s="11" t="s">
        <v>5705</v>
      </c>
      <c r="V220" t="e">
        <f>VLOOKUP(T220,[3]Sheet1!$B$4:$C$1093,2,0)</f>
        <v>#N/A</v>
      </c>
      <c r="X220" t="str">
        <f t="shared" si="16"/>
        <v>WINCOMHANOI</v>
      </c>
    </row>
    <row r="221" spans="1:24" x14ac:dyDescent="0.2">
      <c r="A221" t="s">
        <v>0</v>
      </c>
      <c r="B221" t="s">
        <v>355</v>
      </c>
      <c r="C221" t="s">
        <v>59</v>
      </c>
      <c r="D221" t="s">
        <v>3</v>
      </c>
      <c r="E221" s="2">
        <v>87787</v>
      </c>
      <c r="F221" s="5">
        <v>96565.700000000012</v>
      </c>
      <c r="G221" s="2">
        <v>1</v>
      </c>
      <c r="H221" t="s">
        <v>4</v>
      </c>
      <c r="I221" t="s">
        <v>60</v>
      </c>
      <c r="J221" t="str">
        <f t="shared" si="14"/>
        <v>Bắp bò muối gói 200g</v>
      </c>
      <c r="K221" s="6" t="str">
        <f>VLOOKUP(J221,'[1]Mã Misa'!$B$2:$D$74,2,0)</f>
        <v>Bắp bò muối 200g</v>
      </c>
      <c r="L221" s="6" t="str">
        <f>VLOOKUP(K221,'[1]Mã Misa'!$C$2:$D$74,2,0)</f>
        <v>BBM200</v>
      </c>
      <c r="M221" s="2">
        <v>87787</v>
      </c>
      <c r="N221" t="s">
        <v>356</v>
      </c>
      <c r="O221" t="str">
        <f t="shared" si="15"/>
        <v>0185366</v>
      </c>
      <c r="P221" t="str">
        <f t="shared" si="15"/>
        <v>0185366</v>
      </c>
      <c r="Q221" s="3">
        <f>VLOOKUP(B221,[2]Sheet1!$A:$J,10,0)</f>
        <v>44610</v>
      </c>
      <c r="R221" t="s">
        <v>357</v>
      </c>
      <c r="S221" t="str">
        <f t="shared" si="18"/>
        <v xml:space="preserve">WM+ HNI </v>
      </c>
      <c r="T221" s="11" t="s">
        <v>5706</v>
      </c>
      <c r="V221" t="e">
        <f>VLOOKUP(T221,[3]Sheet1!$B$4:$C$1093,2,0)</f>
        <v>#N/A</v>
      </c>
      <c r="X221" t="str">
        <f t="shared" si="16"/>
        <v>WINCOMHANOI</v>
      </c>
    </row>
    <row r="222" spans="1:24" x14ac:dyDescent="0.2">
      <c r="A222" t="s">
        <v>0</v>
      </c>
      <c r="B222" t="s">
        <v>355</v>
      </c>
      <c r="C222" t="s">
        <v>34</v>
      </c>
      <c r="D222" t="s">
        <v>3</v>
      </c>
      <c r="E222" s="2">
        <v>73431</v>
      </c>
      <c r="F222" s="5">
        <v>80774.100000000006</v>
      </c>
      <c r="G222" s="2">
        <v>1</v>
      </c>
      <c r="H222" t="s">
        <v>4</v>
      </c>
      <c r="I222" t="s">
        <v>35</v>
      </c>
      <c r="J222" t="str">
        <f t="shared" si="14"/>
        <v>Chân giò heo muối gói 300g</v>
      </c>
      <c r="K222" s="6" t="str">
        <f>VLOOKUP(J222,'[1]Mã Misa'!$B$2:$D$74,2,0)</f>
        <v>Chân giò heo muối 300g</v>
      </c>
      <c r="L222" s="6" t="str">
        <f>VLOOKUP(K222,'[1]Mã Misa'!$C$2:$D$74,2,0)</f>
        <v>CGM300</v>
      </c>
      <c r="M222" s="2">
        <v>73431</v>
      </c>
      <c r="N222" t="s">
        <v>356</v>
      </c>
      <c r="O222" t="str">
        <f t="shared" si="15"/>
        <v>0185366</v>
      </c>
      <c r="P222" t="str">
        <f t="shared" si="15"/>
        <v>0185366</v>
      </c>
      <c r="Q222" s="3">
        <f>VLOOKUP(B222,[2]Sheet1!$A:$J,10,0)</f>
        <v>44610</v>
      </c>
      <c r="R222" t="s">
        <v>357</v>
      </c>
      <c r="S222" t="str">
        <f t="shared" si="18"/>
        <v xml:space="preserve">WM+ HNI </v>
      </c>
      <c r="T222" s="11" t="s">
        <v>5706</v>
      </c>
      <c r="V222" t="e">
        <f>VLOOKUP(T222,[3]Sheet1!$B$4:$C$1093,2,0)</f>
        <v>#N/A</v>
      </c>
      <c r="X222" t="str">
        <f t="shared" si="16"/>
        <v>WINCOMHANOI</v>
      </c>
    </row>
    <row r="223" spans="1:24" x14ac:dyDescent="0.2">
      <c r="A223" t="s">
        <v>0</v>
      </c>
      <c r="B223" t="s">
        <v>358</v>
      </c>
      <c r="C223" t="s">
        <v>15</v>
      </c>
      <c r="D223" t="s">
        <v>18</v>
      </c>
      <c r="E223" s="2">
        <v>46000</v>
      </c>
      <c r="F223" s="5">
        <v>49680</v>
      </c>
      <c r="G223" s="2">
        <v>1</v>
      </c>
      <c r="H223" t="s">
        <v>4</v>
      </c>
      <c r="I223" t="s">
        <v>16</v>
      </c>
      <c r="J223" t="str">
        <f t="shared" si="14"/>
        <v>Mộc nấm hương gói 250g</v>
      </c>
      <c r="K223" s="6" t="str">
        <f>VLOOKUP(J223,'[1]Mã Misa'!$B$2:$D$74,2,0)</f>
        <v>Mộc Nấm Hương 250g</v>
      </c>
      <c r="L223" s="6" t="str">
        <f>VLOOKUP(K223,'[1]Mã Misa'!$C$2:$D$74,2,0)</f>
        <v>MNH250</v>
      </c>
      <c r="M223" s="2">
        <v>46000</v>
      </c>
      <c r="N223" t="s">
        <v>359</v>
      </c>
      <c r="O223" t="str">
        <f t="shared" si="15"/>
        <v>0054618</v>
      </c>
      <c r="P223" t="str">
        <f t="shared" si="15"/>
        <v>0054618</v>
      </c>
      <c r="Q223" s="3">
        <f>VLOOKUP(B223,[2]Sheet1!$A:$J,10,0)</f>
        <v>44610</v>
      </c>
      <c r="R223" t="s">
        <v>360</v>
      </c>
      <c r="S223" t="str">
        <f t="shared" si="18"/>
        <v xml:space="preserve">WM+ HCM </v>
      </c>
      <c r="T223" s="11" t="s">
        <v>5707</v>
      </c>
      <c r="V223" t="e">
        <f>VLOOKUP(T223,[3]Sheet1!$B$4:$C$1093,2,0)</f>
        <v>#N/A</v>
      </c>
      <c r="X223" t="str">
        <f t="shared" si="16"/>
        <v>WINCOMHOCHIMINH</v>
      </c>
    </row>
    <row r="224" spans="1:24" x14ac:dyDescent="0.2">
      <c r="A224" t="s">
        <v>0</v>
      </c>
      <c r="B224" t="s">
        <v>358</v>
      </c>
      <c r="C224" t="s">
        <v>23</v>
      </c>
      <c r="D224" t="s">
        <v>18</v>
      </c>
      <c r="E224" s="2">
        <v>141900</v>
      </c>
      <c r="F224" s="5">
        <v>153252</v>
      </c>
      <c r="G224" s="2">
        <v>2</v>
      </c>
      <c r="H224" t="s">
        <v>4</v>
      </c>
      <c r="I224" t="s">
        <v>24</v>
      </c>
      <c r="J224" t="str">
        <f t="shared" si="14"/>
        <v>_Chả nướng 300g</v>
      </c>
      <c r="K224" s="6" t="str">
        <f>VLOOKUP(J224,'[1]Mã Misa'!$B$2:$D$74,2,0)</f>
        <v>Chả nướng 300g</v>
      </c>
      <c r="L224" s="6" t="str">
        <f>VLOOKUP(K224,'[1]Mã Misa'!$C$2:$D$74,2,0)</f>
        <v>CN300</v>
      </c>
      <c r="M224" s="2">
        <v>70950</v>
      </c>
      <c r="N224" t="s">
        <v>359</v>
      </c>
      <c r="O224" t="str">
        <f t="shared" si="15"/>
        <v>0054618</v>
      </c>
      <c r="P224" t="str">
        <f t="shared" si="15"/>
        <v>0054618</v>
      </c>
      <c r="Q224" s="3">
        <f>VLOOKUP(B224,[2]Sheet1!$A:$J,10,0)</f>
        <v>44610</v>
      </c>
      <c r="R224" t="s">
        <v>360</v>
      </c>
      <c r="S224" t="str">
        <f t="shared" si="18"/>
        <v xml:space="preserve">WM+ HCM </v>
      </c>
      <c r="T224" s="11" t="s">
        <v>5707</v>
      </c>
      <c r="V224" t="e">
        <f>VLOOKUP(T224,[3]Sheet1!$B$4:$C$1093,2,0)</f>
        <v>#N/A</v>
      </c>
      <c r="X224" t="str">
        <f t="shared" si="16"/>
        <v>WINCOMHOCHIMINH</v>
      </c>
    </row>
    <row r="225" spans="1:24" x14ac:dyDescent="0.2">
      <c r="A225" t="s">
        <v>0</v>
      </c>
      <c r="B225" t="s">
        <v>358</v>
      </c>
      <c r="C225" t="s">
        <v>44</v>
      </c>
      <c r="D225" t="s">
        <v>18</v>
      </c>
      <c r="E225" s="2">
        <v>61050</v>
      </c>
      <c r="F225" s="5">
        <v>65934</v>
      </c>
      <c r="G225" s="2">
        <v>1</v>
      </c>
      <c r="H225" t="s">
        <v>4</v>
      </c>
      <c r="I225" t="s">
        <v>45</v>
      </c>
      <c r="J225" t="str">
        <f t="shared" si="14"/>
        <v>_Giò sụn gà 250g</v>
      </c>
      <c r="K225" s="6" t="str">
        <f>VLOOKUP(J225,'[1]Mã Misa'!$B$2:$D$74,2,0)</f>
        <v>Giò sụn gà 250g</v>
      </c>
      <c r="L225" s="6" t="str">
        <f>VLOOKUP(K225,'[1]Mã Misa'!$C$2:$D$74,2,0)</f>
        <v>GSG250</v>
      </c>
      <c r="M225" s="2">
        <v>61050</v>
      </c>
      <c r="N225" t="s">
        <v>359</v>
      </c>
      <c r="O225" t="str">
        <f t="shared" si="15"/>
        <v>0054618</v>
      </c>
      <c r="P225" t="str">
        <f t="shared" si="15"/>
        <v>0054618</v>
      </c>
      <c r="Q225" s="3">
        <f>VLOOKUP(B225,[2]Sheet1!$A:$J,10,0)</f>
        <v>44610</v>
      </c>
      <c r="R225" t="s">
        <v>360</v>
      </c>
      <c r="S225" t="str">
        <f t="shared" si="18"/>
        <v xml:space="preserve">WM+ HCM </v>
      </c>
      <c r="T225" s="11" t="s">
        <v>5707</v>
      </c>
      <c r="V225" t="e">
        <f>VLOOKUP(T225,[3]Sheet1!$B$4:$C$1093,2,0)</f>
        <v>#N/A</v>
      </c>
      <c r="X225" t="str">
        <f t="shared" si="16"/>
        <v>WINCOMHOCHIMINH</v>
      </c>
    </row>
    <row r="226" spans="1:24" x14ac:dyDescent="0.2">
      <c r="A226" t="s">
        <v>0</v>
      </c>
      <c r="B226" t="s">
        <v>358</v>
      </c>
      <c r="C226" t="s">
        <v>17</v>
      </c>
      <c r="D226" t="s">
        <v>18</v>
      </c>
      <c r="E226" s="2">
        <v>316200</v>
      </c>
      <c r="F226" s="5">
        <v>341496</v>
      </c>
      <c r="G226" s="2">
        <v>3</v>
      </c>
      <c r="H226" t="s">
        <v>4</v>
      </c>
      <c r="I226" t="s">
        <v>19</v>
      </c>
      <c r="J226" t="str">
        <f t="shared" si="14"/>
        <v>_Đùi gà sốt cay 500g</v>
      </c>
      <c r="K226" s="6" t="str">
        <f>VLOOKUP(J226,'[1]Mã Misa'!$B$2:$D$74,2,0)</f>
        <v>Đùi gà sốt cay 500g</v>
      </c>
      <c r="L226" s="6" t="str">
        <f>VLOOKUP(K226,'[1]Mã Misa'!$C$2:$D$74,2,0)</f>
        <v>DGSC500</v>
      </c>
      <c r="M226" s="2">
        <v>105400</v>
      </c>
      <c r="N226" t="s">
        <v>359</v>
      </c>
      <c r="O226" t="str">
        <f t="shared" si="15"/>
        <v>0054618</v>
      </c>
      <c r="P226" t="str">
        <f t="shared" si="15"/>
        <v>0054618</v>
      </c>
      <c r="Q226" s="3">
        <f>VLOOKUP(B226,[2]Sheet1!$A:$J,10,0)</f>
        <v>44610</v>
      </c>
      <c r="R226" t="s">
        <v>360</v>
      </c>
      <c r="S226" t="str">
        <f t="shared" si="18"/>
        <v xml:space="preserve">WM+ HCM </v>
      </c>
      <c r="T226" s="11" t="s">
        <v>5707</v>
      </c>
      <c r="V226" t="e">
        <f>VLOOKUP(T226,[3]Sheet1!$B$4:$C$1093,2,0)</f>
        <v>#N/A</v>
      </c>
      <c r="X226" t="str">
        <f t="shared" si="16"/>
        <v>WINCOMHOCHIMINH</v>
      </c>
    </row>
    <row r="227" spans="1:24" x14ac:dyDescent="0.2">
      <c r="A227" t="s">
        <v>0</v>
      </c>
      <c r="B227" t="s">
        <v>361</v>
      </c>
      <c r="C227" t="s">
        <v>74</v>
      </c>
      <c r="D227" t="s">
        <v>3</v>
      </c>
      <c r="E227" s="2">
        <v>111058</v>
      </c>
      <c r="F227" s="5">
        <v>122163.8</v>
      </c>
      <c r="G227" s="2">
        <v>1</v>
      </c>
      <c r="H227" t="s">
        <v>4</v>
      </c>
      <c r="I227" t="s">
        <v>75</v>
      </c>
      <c r="J227" t="str">
        <f t="shared" si="14"/>
        <v>Gà muối gói 500g</v>
      </c>
      <c r="K227" s="6" t="str">
        <f>VLOOKUP(J227,'[1]Mã Misa'!$B$2:$D$74,2,0)</f>
        <v>Gà muối 500g</v>
      </c>
      <c r="L227" s="6" t="str">
        <f>VLOOKUP(K227,'[1]Mã Misa'!$C$2:$D$74,2,0)</f>
        <v>GM500</v>
      </c>
      <c r="M227" s="2">
        <v>111058</v>
      </c>
      <c r="N227" t="s">
        <v>362</v>
      </c>
      <c r="O227" t="str">
        <f t="shared" si="15"/>
        <v>0185368</v>
      </c>
      <c r="P227" t="str">
        <f t="shared" si="15"/>
        <v>0185368</v>
      </c>
      <c r="Q227" s="3">
        <f>VLOOKUP(B227,[2]Sheet1!$A:$J,10,0)</f>
        <v>44610</v>
      </c>
      <c r="R227" t="s">
        <v>138</v>
      </c>
      <c r="S227" t="str">
        <f t="shared" si="18"/>
        <v xml:space="preserve">WM+ HNI </v>
      </c>
      <c r="T227" s="11" t="s">
        <v>5637</v>
      </c>
      <c r="V227" t="e">
        <f>VLOOKUP(T227,[3]Sheet1!$B$4:$C$1093,2,0)</f>
        <v>#N/A</v>
      </c>
      <c r="X227" t="str">
        <f t="shared" si="16"/>
        <v>WINCOMHANOI</v>
      </c>
    </row>
    <row r="228" spans="1:24" x14ac:dyDescent="0.2">
      <c r="A228" t="s">
        <v>0</v>
      </c>
      <c r="B228" t="s">
        <v>363</v>
      </c>
      <c r="C228" t="s">
        <v>8</v>
      </c>
      <c r="D228" t="s">
        <v>18</v>
      </c>
      <c r="E228" s="2">
        <v>200728</v>
      </c>
      <c r="F228" s="5">
        <v>216786.24000000002</v>
      </c>
      <c r="G228" s="2">
        <v>4</v>
      </c>
      <c r="H228" t="s">
        <v>4</v>
      </c>
      <c r="I228" t="s">
        <v>9</v>
      </c>
      <c r="J228" t="str">
        <f t="shared" si="14"/>
        <v>Giò tai lưỡi xào gói 250g</v>
      </c>
      <c r="K228" s="6" t="str">
        <f>VLOOKUP(J228,'[1]Mã Misa'!$B$2:$D$74,2,0)</f>
        <v>Giò Tai Lưỡi Xào 250g</v>
      </c>
      <c r="L228" s="6" t="str">
        <f>VLOOKUP(K228,'[1]Mã Misa'!$C$2:$D$74,2,0)</f>
        <v>GTLX250G</v>
      </c>
      <c r="M228" s="2">
        <v>50182</v>
      </c>
      <c r="N228" t="s">
        <v>364</v>
      </c>
      <c r="O228" t="str">
        <f t="shared" si="15"/>
        <v>0004669</v>
      </c>
      <c r="P228" t="str">
        <f t="shared" si="15"/>
        <v>0004669</v>
      </c>
      <c r="Q228" s="3">
        <f>VLOOKUP(B228,[2]Sheet1!$A:$J,10,0)</f>
        <v>44610</v>
      </c>
      <c r="R228" t="s">
        <v>365</v>
      </c>
      <c r="S228" t="str">
        <f t="shared" si="18"/>
        <v xml:space="preserve">WM+ BNH </v>
      </c>
      <c r="T228" s="11" t="s">
        <v>5708</v>
      </c>
      <c r="V228" t="e">
        <f>VLOOKUP(T228,[3]Sheet1!$B$4:$C$1093,2,0)</f>
        <v>#N/A</v>
      </c>
      <c r="X228" t="str">
        <f t="shared" si="16"/>
        <v>WINCOMBACNINH</v>
      </c>
    </row>
    <row r="229" spans="1:24" x14ac:dyDescent="0.2">
      <c r="A229" t="s">
        <v>0</v>
      </c>
      <c r="B229" t="s">
        <v>366</v>
      </c>
      <c r="C229" t="s">
        <v>74</v>
      </c>
      <c r="D229" t="s">
        <v>3</v>
      </c>
      <c r="E229" s="2">
        <v>111058</v>
      </c>
      <c r="F229" s="5">
        <v>122163.8</v>
      </c>
      <c r="G229" s="2">
        <v>1</v>
      </c>
      <c r="H229" t="s">
        <v>4</v>
      </c>
      <c r="I229" t="s">
        <v>75</v>
      </c>
      <c r="J229" t="str">
        <f t="shared" si="14"/>
        <v>Gà muối gói 500g</v>
      </c>
      <c r="K229" s="6" t="str">
        <f>VLOOKUP(J229,'[1]Mã Misa'!$B$2:$D$74,2,0)</f>
        <v>Gà muối 500g</v>
      </c>
      <c r="L229" s="6" t="str">
        <f>VLOOKUP(K229,'[1]Mã Misa'!$C$2:$D$74,2,0)</f>
        <v>GM500</v>
      </c>
      <c r="M229" s="2">
        <v>111058</v>
      </c>
      <c r="N229" t="s">
        <v>367</v>
      </c>
      <c r="O229" t="str">
        <f t="shared" si="15"/>
        <v>0054620</v>
      </c>
      <c r="P229" t="str">
        <f t="shared" si="15"/>
        <v>0054620</v>
      </c>
      <c r="Q229" s="3">
        <f>VLOOKUP(B229,[2]Sheet1!$A:$J,10,0)</f>
        <v>44610</v>
      </c>
      <c r="R229" t="s">
        <v>368</v>
      </c>
      <c r="S229" t="str">
        <f t="shared" si="18"/>
        <v xml:space="preserve">WM+ HCM </v>
      </c>
      <c r="T229" s="11" t="s">
        <v>5709</v>
      </c>
      <c r="V229" t="e">
        <f>VLOOKUP(T229,[3]Sheet1!$B$4:$C$1093,2,0)</f>
        <v>#N/A</v>
      </c>
      <c r="X229" t="str">
        <f t="shared" si="16"/>
        <v>WINCOMHOCHIMINH</v>
      </c>
    </row>
    <row r="230" spans="1:24" x14ac:dyDescent="0.2">
      <c r="A230" t="s">
        <v>0</v>
      </c>
      <c r="B230" t="s">
        <v>366</v>
      </c>
      <c r="C230" t="s">
        <v>17</v>
      </c>
      <c r="D230" t="s">
        <v>18</v>
      </c>
      <c r="E230" s="2">
        <v>105400</v>
      </c>
      <c r="F230" s="5">
        <v>113832.00000000001</v>
      </c>
      <c r="G230" s="2">
        <v>1</v>
      </c>
      <c r="H230" t="s">
        <v>4</v>
      </c>
      <c r="I230" t="s">
        <v>19</v>
      </c>
      <c r="J230" t="str">
        <f t="shared" si="14"/>
        <v>_Đùi gà sốt cay 500g</v>
      </c>
      <c r="K230" s="6" t="str">
        <f>VLOOKUP(J230,'[1]Mã Misa'!$B$2:$D$74,2,0)</f>
        <v>Đùi gà sốt cay 500g</v>
      </c>
      <c r="L230" s="6" t="str">
        <f>VLOOKUP(K230,'[1]Mã Misa'!$C$2:$D$74,2,0)</f>
        <v>DGSC500</v>
      </c>
      <c r="M230" s="2">
        <v>105400</v>
      </c>
      <c r="N230" t="s">
        <v>367</v>
      </c>
      <c r="O230" t="str">
        <f t="shared" si="15"/>
        <v>0054620</v>
      </c>
      <c r="P230" t="str">
        <f t="shared" si="15"/>
        <v>0054620</v>
      </c>
      <c r="Q230" s="3">
        <f>VLOOKUP(B230,[2]Sheet1!$A:$J,10,0)</f>
        <v>44610</v>
      </c>
      <c r="R230" t="s">
        <v>368</v>
      </c>
      <c r="S230" t="str">
        <f t="shared" si="18"/>
        <v xml:space="preserve">WM+ HCM </v>
      </c>
      <c r="T230" s="11" t="s">
        <v>5709</v>
      </c>
      <c r="V230" t="e">
        <f>VLOOKUP(T230,[3]Sheet1!$B$4:$C$1093,2,0)</f>
        <v>#N/A</v>
      </c>
      <c r="X230" t="str">
        <f t="shared" si="16"/>
        <v>WINCOMHOCHIMINH</v>
      </c>
    </row>
    <row r="231" spans="1:24" x14ac:dyDescent="0.2">
      <c r="A231" t="s">
        <v>0</v>
      </c>
      <c r="B231" t="s">
        <v>366</v>
      </c>
      <c r="C231" t="s">
        <v>41</v>
      </c>
      <c r="D231" t="s">
        <v>18</v>
      </c>
      <c r="E231" s="2">
        <v>272250</v>
      </c>
      <c r="F231" s="5">
        <v>294030</v>
      </c>
      <c r="G231" s="2">
        <v>3</v>
      </c>
      <c r="H231" t="s">
        <v>4</v>
      </c>
      <c r="I231" t="s">
        <v>42</v>
      </c>
      <c r="J231" t="str">
        <f t="shared" si="14"/>
        <v>_Chân gà sốt cay 400g</v>
      </c>
      <c r="K231" s="6" t="str">
        <f>VLOOKUP(J231,'[1]Mã Misa'!$B$2:$D$74,2,0)</f>
        <v>Chân gà sốt cay 400g</v>
      </c>
      <c r="L231" s="6" t="str">
        <f>VLOOKUP(K231,'[1]Mã Misa'!$C$2:$D$74,2,0)</f>
        <v>CGSC400</v>
      </c>
      <c r="M231" s="2">
        <v>90750</v>
      </c>
      <c r="N231" t="s">
        <v>367</v>
      </c>
      <c r="O231" t="str">
        <f t="shared" si="15"/>
        <v>0054620</v>
      </c>
      <c r="P231" t="str">
        <f t="shared" si="15"/>
        <v>0054620</v>
      </c>
      <c r="Q231" s="3">
        <f>VLOOKUP(B231,[2]Sheet1!$A:$J,10,0)</f>
        <v>44610</v>
      </c>
      <c r="R231" t="s">
        <v>368</v>
      </c>
      <c r="S231" t="str">
        <f t="shared" si="18"/>
        <v xml:space="preserve">WM+ HCM </v>
      </c>
      <c r="T231" s="11" t="s">
        <v>5709</v>
      </c>
      <c r="V231" t="e">
        <f>VLOOKUP(T231,[3]Sheet1!$B$4:$C$1093,2,0)</f>
        <v>#N/A</v>
      </c>
      <c r="X231" t="str">
        <f t="shared" si="16"/>
        <v>WINCOMHOCHIMINH</v>
      </c>
    </row>
    <row r="232" spans="1:24" x14ac:dyDescent="0.2">
      <c r="A232" t="s">
        <v>0</v>
      </c>
      <c r="B232" t="s">
        <v>366</v>
      </c>
      <c r="C232" t="s">
        <v>48</v>
      </c>
      <c r="D232" t="s">
        <v>18</v>
      </c>
      <c r="E232" s="2">
        <v>148500</v>
      </c>
      <c r="F232" s="5">
        <v>160380</v>
      </c>
      <c r="G232" s="2">
        <v>2</v>
      </c>
      <c r="H232" t="s">
        <v>4</v>
      </c>
      <c r="I232" t="s">
        <v>49</v>
      </c>
      <c r="J232" t="str">
        <f t="shared" si="14"/>
        <v>_Chả cốm 300g</v>
      </c>
      <c r="K232" s="6" t="str">
        <f>VLOOKUP(J232,'[1]Mã Misa'!$B$2:$D$74,2,0)</f>
        <v>Chả cốm 300g</v>
      </c>
      <c r="L232" s="6" t="str">
        <f>VLOOKUP(K232,'[1]Mã Misa'!$C$2:$D$74,2,0)</f>
        <v>CC300</v>
      </c>
      <c r="M232" s="2">
        <v>74250</v>
      </c>
      <c r="N232" t="s">
        <v>367</v>
      </c>
      <c r="O232" t="str">
        <f t="shared" si="15"/>
        <v>0054620</v>
      </c>
      <c r="P232" t="str">
        <f t="shared" si="15"/>
        <v>0054620</v>
      </c>
      <c r="Q232" s="3">
        <f>VLOOKUP(B232,[2]Sheet1!$A:$J,10,0)</f>
        <v>44610</v>
      </c>
      <c r="R232" t="s">
        <v>368</v>
      </c>
      <c r="S232" t="str">
        <f t="shared" si="18"/>
        <v xml:space="preserve">WM+ HCM </v>
      </c>
      <c r="T232" s="11" t="s">
        <v>5709</v>
      </c>
      <c r="V232" t="e">
        <f>VLOOKUP(T232,[3]Sheet1!$B$4:$C$1093,2,0)</f>
        <v>#N/A</v>
      </c>
      <c r="X232" t="str">
        <f t="shared" si="16"/>
        <v>WINCOMHOCHIMINH</v>
      </c>
    </row>
    <row r="233" spans="1:24" x14ac:dyDescent="0.2">
      <c r="A233" t="s">
        <v>0</v>
      </c>
      <c r="B233" t="s">
        <v>366</v>
      </c>
      <c r="C233" t="s">
        <v>15</v>
      </c>
      <c r="D233" t="s">
        <v>18</v>
      </c>
      <c r="E233" s="2">
        <v>46000</v>
      </c>
      <c r="F233" s="5">
        <v>49680</v>
      </c>
      <c r="G233" s="2">
        <v>1</v>
      </c>
      <c r="H233" t="s">
        <v>4</v>
      </c>
      <c r="I233" t="s">
        <v>16</v>
      </c>
      <c r="J233" t="str">
        <f t="shared" si="14"/>
        <v>Mộc nấm hương gói 250g</v>
      </c>
      <c r="K233" s="6" t="str">
        <f>VLOOKUP(J233,'[1]Mã Misa'!$B$2:$D$74,2,0)</f>
        <v>Mộc Nấm Hương 250g</v>
      </c>
      <c r="L233" s="6" t="str">
        <f>VLOOKUP(K233,'[1]Mã Misa'!$C$2:$D$74,2,0)</f>
        <v>MNH250</v>
      </c>
      <c r="M233" s="2">
        <v>46000</v>
      </c>
      <c r="N233" t="s">
        <v>367</v>
      </c>
      <c r="O233" t="str">
        <f t="shared" si="15"/>
        <v>0054620</v>
      </c>
      <c r="P233" t="str">
        <f t="shared" si="15"/>
        <v>0054620</v>
      </c>
      <c r="Q233" s="3">
        <f>VLOOKUP(B233,[2]Sheet1!$A:$J,10,0)</f>
        <v>44610</v>
      </c>
      <c r="R233" t="s">
        <v>368</v>
      </c>
      <c r="S233" t="str">
        <f t="shared" si="18"/>
        <v xml:space="preserve">WM+ HCM </v>
      </c>
      <c r="T233" s="11" t="s">
        <v>5709</v>
      </c>
      <c r="V233" t="e">
        <f>VLOOKUP(T233,[3]Sheet1!$B$4:$C$1093,2,0)</f>
        <v>#N/A</v>
      </c>
      <c r="X233" t="str">
        <f t="shared" si="16"/>
        <v>WINCOMHOCHIMINH</v>
      </c>
    </row>
    <row r="234" spans="1:24" x14ac:dyDescent="0.2">
      <c r="A234" t="s">
        <v>0</v>
      </c>
      <c r="B234" t="s">
        <v>366</v>
      </c>
      <c r="C234" t="s">
        <v>51</v>
      </c>
      <c r="D234" t="s">
        <v>3</v>
      </c>
      <c r="E234" s="2">
        <v>55595</v>
      </c>
      <c r="F234" s="5">
        <v>61154.500000000007</v>
      </c>
      <c r="G234" s="2">
        <v>1</v>
      </c>
      <c r="H234" t="s">
        <v>4</v>
      </c>
      <c r="I234" t="s">
        <v>52</v>
      </c>
      <c r="J234" t="str">
        <f t="shared" si="14"/>
        <v>Tai heo muối gói 200g</v>
      </c>
      <c r="K234" s="6" t="str">
        <f>VLOOKUP(J234,'[1]Mã Misa'!$B$2:$D$74,2,0)</f>
        <v>Tai heo muối 200g</v>
      </c>
      <c r="L234" s="6" t="str">
        <f>VLOOKUP(K234,'[1]Mã Misa'!$C$2:$D$74,2,0)</f>
        <v>TH200</v>
      </c>
      <c r="M234" s="2">
        <v>55595</v>
      </c>
      <c r="N234" t="s">
        <v>367</v>
      </c>
      <c r="O234" t="str">
        <f t="shared" si="15"/>
        <v>0054620</v>
      </c>
      <c r="P234" t="str">
        <f t="shared" si="15"/>
        <v>0054620</v>
      </c>
      <c r="Q234" s="3">
        <f>VLOOKUP(B234,[2]Sheet1!$A:$J,10,0)</f>
        <v>44610</v>
      </c>
      <c r="R234" t="s">
        <v>368</v>
      </c>
      <c r="S234" t="str">
        <f t="shared" si="18"/>
        <v xml:space="preserve">WM+ HCM </v>
      </c>
      <c r="T234" s="11" t="s">
        <v>5709</v>
      </c>
      <c r="V234" t="e">
        <f>VLOOKUP(T234,[3]Sheet1!$B$4:$C$1093,2,0)</f>
        <v>#N/A</v>
      </c>
      <c r="X234" t="str">
        <f t="shared" si="16"/>
        <v>WINCOMHOCHIMINH</v>
      </c>
    </row>
    <row r="235" spans="1:24" x14ac:dyDescent="0.2">
      <c r="A235" t="s">
        <v>0</v>
      </c>
      <c r="B235" t="s">
        <v>366</v>
      </c>
      <c r="C235" t="s">
        <v>44</v>
      </c>
      <c r="D235" t="s">
        <v>18</v>
      </c>
      <c r="E235" s="2">
        <v>61050</v>
      </c>
      <c r="F235" s="5">
        <v>65934</v>
      </c>
      <c r="G235" s="2">
        <v>1</v>
      </c>
      <c r="H235" t="s">
        <v>4</v>
      </c>
      <c r="I235" t="s">
        <v>45</v>
      </c>
      <c r="J235" t="str">
        <f t="shared" si="14"/>
        <v>_Giò sụn gà 250g</v>
      </c>
      <c r="K235" s="6" t="str">
        <f>VLOOKUP(J235,'[1]Mã Misa'!$B$2:$D$74,2,0)</f>
        <v>Giò sụn gà 250g</v>
      </c>
      <c r="L235" s="6" t="str">
        <f>VLOOKUP(K235,'[1]Mã Misa'!$C$2:$D$74,2,0)</f>
        <v>GSG250</v>
      </c>
      <c r="M235" s="2">
        <v>61050</v>
      </c>
      <c r="N235" t="s">
        <v>367</v>
      </c>
      <c r="O235" t="str">
        <f t="shared" si="15"/>
        <v>0054620</v>
      </c>
      <c r="P235" t="str">
        <f t="shared" si="15"/>
        <v>0054620</v>
      </c>
      <c r="Q235" s="3">
        <f>VLOOKUP(B235,[2]Sheet1!$A:$J,10,0)</f>
        <v>44610</v>
      </c>
      <c r="R235" t="s">
        <v>368</v>
      </c>
      <c r="S235" t="str">
        <f t="shared" si="18"/>
        <v xml:space="preserve">WM+ HCM </v>
      </c>
      <c r="T235" s="11" t="s">
        <v>5709</v>
      </c>
      <c r="V235" t="e">
        <f>VLOOKUP(T235,[3]Sheet1!$B$4:$C$1093,2,0)</f>
        <v>#N/A</v>
      </c>
      <c r="X235" t="str">
        <f t="shared" si="16"/>
        <v>WINCOMHOCHIMINH</v>
      </c>
    </row>
    <row r="236" spans="1:24" x14ac:dyDescent="0.2">
      <c r="A236" t="s">
        <v>0</v>
      </c>
      <c r="B236" t="s">
        <v>366</v>
      </c>
      <c r="C236" t="s">
        <v>13</v>
      </c>
      <c r="D236" t="s">
        <v>18</v>
      </c>
      <c r="E236" s="2">
        <v>59400</v>
      </c>
      <c r="F236" s="5">
        <v>64152.000000000007</v>
      </c>
      <c r="G236" s="2">
        <v>1</v>
      </c>
      <c r="H236" t="s">
        <v>4</v>
      </c>
      <c r="I236" t="s">
        <v>14</v>
      </c>
      <c r="J236" t="str">
        <f t="shared" si="14"/>
        <v>_Giò lụa 250g</v>
      </c>
      <c r="K236" s="6" t="str">
        <f>VLOOKUP(J236,'[1]Mã Misa'!$B$2:$D$74,2,0)</f>
        <v>Giò lụa 250g</v>
      </c>
      <c r="L236" s="6" t="str">
        <f>VLOOKUP(K236,'[1]Mã Misa'!$C$2:$D$74,2,0)</f>
        <v>GL250</v>
      </c>
      <c r="M236" s="2">
        <v>59400</v>
      </c>
      <c r="N236" t="s">
        <v>367</v>
      </c>
      <c r="O236" t="str">
        <f t="shared" si="15"/>
        <v>0054620</v>
      </c>
      <c r="P236" t="str">
        <f t="shared" si="15"/>
        <v>0054620</v>
      </c>
      <c r="Q236" s="3">
        <f>VLOOKUP(B236,[2]Sheet1!$A:$J,10,0)</f>
        <v>44610</v>
      </c>
      <c r="R236" t="s">
        <v>368</v>
      </c>
      <c r="S236" t="str">
        <f t="shared" si="18"/>
        <v xml:space="preserve">WM+ HCM </v>
      </c>
      <c r="T236" s="11" t="s">
        <v>5709</v>
      </c>
      <c r="V236" t="e">
        <f>VLOOKUP(T236,[3]Sheet1!$B$4:$C$1093,2,0)</f>
        <v>#N/A</v>
      </c>
      <c r="X236" t="str">
        <f t="shared" si="16"/>
        <v>WINCOMHOCHIMINH</v>
      </c>
    </row>
    <row r="237" spans="1:24" x14ac:dyDescent="0.2">
      <c r="A237" t="s">
        <v>0</v>
      </c>
      <c r="B237" t="s">
        <v>369</v>
      </c>
      <c r="C237" t="s">
        <v>74</v>
      </c>
      <c r="D237" t="s">
        <v>3</v>
      </c>
      <c r="E237" s="2">
        <v>111058</v>
      </c>
      <c r="F237" s="5">
        <v>122163.8</v>
      </c>
      <c r="G237" s="2">
        <v>1</v>
      </c>
      <c r="H237" t="s">
        <v>4</v>
      </c>
      <c r="I237" t="s">
        <v>75</v>
      </c>
      <c r="J237" t="str">
        <f t="shared" si="14"/>
        <v>Gà muối gói 500g</v>
      </c>
      <c r="K237" s="6" t="str">
        <f>VLOOKUP(J237,'[1]Mã Misa'!$B$2:$D$74,2,0)</f>
        <v>Gà muối 500g</v>
      </c>
      <c r="L237" s="6" t="str">
        <f>VLOOKUP(K237,'[1]Mã Misa'!$C$2:$D$74,2,0)</f>
        <v>GM500</v>
      </c>
      <c r="M237" s="2">
        <v>111058</v>
      </c>
      <c r="N237" t="s">
        <v>370</v>
      </c>
      <c r="O237" t="str">
        <f t="shared" si="15"/>
        <v>0185369</v>
      </c>
      <c r="P237" t="str">
        <f t="shared" si="15"/>
        <v>0185369</v>
      </c>
      <c r="Q237" s="3">
        <f>VLOOKUP(B237,[2]Sheet1!$A:$J,10,0)</f>
        <v>44610</v>
      </c>
      <c r="R237" t="s">
        <v>371</v>
      </c>
      <c r="S237" t="str">
        <f t="shared" si="18"/>
        <v xml:space="preserve">WM+ HNI </v>
      </c>
      <c r="T237" s="11" t="s">
        <v>5710</v>
      </c>
      <c r="V237" t="e">
        <f>VLOOKUP(T237,[3]Sheet1!$B$4:$C$1093,2,0)</f>
        <v>#N/A</v>
      </c>
      <c r="X237" t="str">
        <f t="shared" si="16"/>
        <v>WINCOMHANOI</v>
      </c>
    </row>
    <row r="238" spans="1:24" x14ac:dyDescent="0.2">
      <c r="A238" t="s">
        <v>0</v>
      </c>
      <c r="B238" t="s">
        <v>372</v>
      </c>
      <c r="C238" t="s">
        <v>74</v>
      </c>
      <c r="D238" t="s">
        <v>3</v>
      </c>
      <c r="E238" s="2">
        <v>111058</v>
      </c>
      <c r="F238" s="5">
        <v>122163.8</v>
      </c>
      <c r="G238" s="2">
        <v>1</v>
      </c>
      <c r="H238" t="s">
        <v>4</v>
      </c>
      <c r="I238" t="s">
        <v>75</v>
      </c>
      <c r="J238" t="str">
        <f t="shared" si="14"/>
        <v>Gà muối gói 500g</v>
      </c>
      <c r="K238" s="6" t="str">
        <f>VLOOKUP(J238,'[1]Mã Misa'!$B$2:$D$74,2,0)</f>
        <v>Gà muối 500g</v>
      </c>
      <c r="L238" s="6" t="str">
        <f>VLOOKUP(K238,'[1]Mã Misa'!$C$2:$D$74,2,0)</f>
        <v>GM500</v>
      </c>
      <c r="M238" s="2">
        <v>111058</v>
      </c>
      <c r="N238" t="s">
        <v>373</v>
      </c>
      <c r="O238" t="str">
        <f t="shared" si="15"/>
        <v>0001782</v>
      </c>
      <c r="P238" t="str">
        <f t="shared" si="15"/>
        <v>0001782</v>
      </c>
      <c r="Q238" s="3">
        <f>VLOOKUP(B238,[2]Sheet1!$A:$J,10,0)</f>
        <v>44610</v>
      </c>
      <c r="R238" t="s">
        <v>374</v>
      </c>
      <c r="S238" t="str">
        <f t="shared" si="18"/>
        <v xml:space="preserve">WM+ BTE </v>
      </c>
      <c r="T238" s="11" t="s">
        <v>5711</v>
      </c>
      <c r="V238" t="e">
        <f>VLOOKUP(T238,[3]Sheet1!$B$4:$C$1093,2,0)</f>
        <v>#N/A</v>
      </c>
      <c r="X238" t="str">
        <f t="shared" si="16"/>
        <v>WINCOMBENTRE</v>
      </c>
    </row>
    <row r="239" spans="1:24" x14ac:dyDescent="0.2">
      <c r="A239" t="s">
        <v>0</v>
      </c>
      <c r="B239" t="s">
        <v>372</v>
      </c>
      <c r="C239" t="s">
        <v>29</v>
      </c>
      <c r="D239" t="s">
        <v>18</v>
      </c>
      <c r="E239" s="2">
        <v>203978</v>
      </c>
      <c r="F239" s="5">
        <v>220296.24000000002</v>
      </c>
      <c r="G239" s="2">
        <v>2</v>
      </c>
      <c r="H239" t="s">
        <v>4</v>
      </c>
      <c r="I239" t="s">
        <v>30</v>
      </c>
      <c r="J239" t="str">
        <f t="shared" si="14"/>
        <v>Giò tai nấm hương 500g</v>
      </c>
      <c r="K239" s="6" t="str">
        <f>VLOOKUP(J239,'[1]Mã Misa'!$B$2:$D$74,2,0)</f>
        <v>Giò tai nấm hương 500g</v>
      </c>
      <c r="L239" s="6" t="str">
        <f>VLOOKUP(K239,'[1]Mã Misa'!$C$2:$D$74,2,0)</f>
        <v>GTNH500</v>
      </c>
      <c r="M239" s="2">
        <v>101989</v>
      </c>
      <c r="N239" t="s">
        <v>373</v>
      </c>
      <c r="O239" t="str">
        <f t="shared" si="15"/>
        <v>0001782</v>
      </c>
      <c r="P239" t="str">
        <f t="shared" si="15"/>
        <v>0001782</v>
      </c>
      <c r="Q239" s="3">
        <f>VLOOKUP(B239,[2]Sheet1!$A:$J,10,0)</f>
        <v>44610</v>
      </c>
      <c r="R239" t="s">
        <v>374</v>
      </c>
      <c r="S239" t="str">
        <f t="shared" si="18"/>
        <v xml:space="preserve">WM+ BTE </v>
      </c>
      <c r="T239" s="11" t="s">
        <v>5711</v>
      </c>
      <c r="V239" t="e">
        <f>VLOOKUP(T239,[3]Sheet1!$B$4:$C$1093,2,0)</f>
        <v>#N/A</v>
      </c>
      <c r="X239" t="str">
        <f t="shared" si="16"/>
        <v>WINCOMBENTRE</v>
      </c>
    </row>
    <row r="240" spans="1:24" x14ac:dyDescent="0.2">
      <c r="A240" t="s">
        <v>0</v>
      </c>
      <c r="B240" t="s">
        <v>375</v>
      </c>
      <c r="C240" t="s">
        <v>29</v>
      </c>
      <c r="D240" t="s">
        <v>18</v>
      </c>
      <c r="E240" s="2">
        <v>203978</v>
      </c>
      <c r="F240" s="5">
        <v>220296.24000000002</v>
      </c>
      <c r="G240" s="2">
        <v>2</v>
      </c>
      <c r="H240" t="s">
        <v>4</v>
      </c>
      <c r="I240" t="s">
        <v>30</v>
      </c>
      <c r="J240" t="str">
        <f t="shared" si="14"/>
        <v>Giò tai nấm hương 500g</v>
      </c>
      <c r="K240" s="6" t="str">
        <f>VLOOKUP(J240,'[1]Mã Misa'!$B$2:$D$74,2,0)</f>
        <v>Giò tai nấm hương 500g</v>
      </c>
      <c r="L240" s="6" t="str">
        <f>VLOOKUP(K240,'[1]Mã Misa'!$C$2:$D$74,2,0)</f>
        <v>GTNH500</v>
      </c>
      <c r="M240" s="2">
        <v>101989</v>
      </c>
      <c r="N240" t="s">
        <v>376</v>
      </c>
      <c r="O240" t="str">
        <f t="shared" si="15"/>
        <v>0185372</v>
      </c>
      <c r="P240" t="str">
        <f t="shared" si="15"/>
        <v>0185372</v>
      </c>
      <c r="Q240" s="3">
        <f>VLOOKUP(B240,[2]Sheet1!$A:$J,10,0)</f>
        <v>44610</v>
      </c>
      <c r="R240" t="s">
        <v>377</v>
      </c>
      <c r="S240" t="str">
        <f t="shared" si="18"/>
        <v xml:space="preserve">WM+ HNI </v>
      </c>
      <c r="T240" s="11" t="s">
        <v>5712</v>
      </c>
      <c r="V240" t="e">
        <f>VLOOKUP(T240,[3]Sheet1!$B$4:$C$1093,2,0)</f>
        <v>#N/A</v>
      </c>
      <c r="X240" t="str">
        <f t="shared" si="16"/>
        <v>WINCOMHANOI</v>
      </c>
    </row>
    <row r="241" spans="1:24" x14ac:dyDescent="0.2">
      <c r="A241" t="s">
        <v>0</v>
      </c>
      <c r="B241" t="s">
        <v>375</v>
      </c>
      <c r="C241" t="s">
        <v>8</v>
      </c>
      <c r="D241" t="s">
        <v>18</v>
      </c>
      <c r="E241" s="2">
        <v>250910</v>
      </c>
      <c r="F241" s="5">
        <v>270982.80000000005</v>
      </c>
      <c r="G241" s="2">
        <v>5</v>
      </c>
      <c r="H241" t="s">
        <v>4</v>
      </c>
      <c r="I241" t="s">
        <v>9</v>
      </c>
      <c r="J241" t="str">
        <f t="shared" si="14"/>
        <v>Giò tai lưỡi xào gói 250g</v>
      </c>
      <c r="K241" s="6" t="str">
        <f>VLOOKUP(J241,'[1]Mã Misa'!$B$2:$D$74,2,0)</f>
        <v>Giò Tai Lưỡi Xào 250g</v>
      </c>
      <c r="L241" s="6" t="str">
        <f>VLOOKUP(K241,'[1]Mã Misa'!$C$2:$D$74,2,0)</f>
        <v>GTLX250G</v>
      </c>
      <c r="M241" s="2">
        <v>50182</v>
      </c>
      <c r="N241" t="s">
        <v>376</v>
      </c>
      <c r="O241" t="str">
        <f t="shared" si="15"/>
        <v>0185372</v>
      </c>
      <c r="P241" t="str">
        <f t="shared" si="15"/>
        <v>0185372</v>
      </c>
      <c r="Q241" s="3">
        <f>VLOOKUP(B241,[2]Sheet1!$A:$J,10,0)</f>
        <v>44610</v>
      </c>
      <c r="R241" t="s">
        <v>377</v>
      </c>
      <c r="S241" t="str">
        <f t="shared" si="18"/>
        <v xml:space="preserve">WM+ HNI </v>
      </c>
      <c r="T241" s="11" t="s">
        <v>5712</v>
      </c>
      <c r="V241" t="e">
        <f>VLOOKUP(T241,[3]Sheet1!$B$4:$C$1093,2,0)</f>
        <v>#N/A</v>
      </c>
      <c r="X241" t="str">
        <f t="shared" si="16"/>
        <v>WINCOMHANOI</v>
      </c>
    </row>
    <row r="242" spans="1:24" x14ac:dyDescent="0.2">
      <c r="A242" t="s">
        <v>0</v>
      </c>
      <c r="B242" t="s">
        <v>375</v>
      </c>
      <c r="C242" t="s">
        <v>74</v>
      </c>
      <c r="D242" t="s">
        <v>3</v>
      </c>
      <c r="E242" s="2">
        <v>111058</v>
      </c>
      <c r="F242" s="5">
        <v>122163.8</v>
      </c>
      <c r="G242" s="2">
        <v>1</v>
      </c>
      <c r="H242" t="s">
        <v>4</v>
      </c>
      <c r="I242" t="s">
        <v>75</v>
      </c>
      <c r="J242" t="str">
        <f t="shared" si="14"/>
        <v>Gà muối gói 500g</v>
      </c>
      <c r="K242" s="6" t="str">
        <f>VLOOKUP(J242,'[1]Mã Misa'!$B$2:$D$74,2,0)</f>
        <v>Gà muối 500g</v>
      </c>
      <c r="L242" s="6" t="str">
        <f>VLOOKUP(K242,'[1]Mã Misa'!$C$2:$D$74,2,0)</f>
        <v>GM500</v>
      </c>
      <c r="M242" s="2">
        <v>111058</v>
      </c>
      <c r="N242" t="s">
        <v>376</v>
      </c>
      <c r="O242" t="str">
        <f t="shared" si="15"/>
        <v>0185372</v>
      </c>
      <c r="P242" t="str">
        <f t="shared" si="15"/>
        <v>0185372</v>
      </c>
      <c r="Q242" s="3">
        <f>VLOOKUP(B242,[2]Sheet1!$A:$J,10,0)</f>
        <v>44610</v>
      </c>
      <c r="R242" t="s">
        <v>377</v>
      </c>
      <c r="S242" t="str">
        <f t="shared" si="18"/>
        <v xml:space="preserve">WM+ HNI </v>
      </c>
      <c r="T242" s="11" t="s">
        <v>5712</v>
      </c>
      <c r="V242" t="e">
        <f>VLOOKUP(T242,[3]Sheet1!$B$4:$C$1093,2,0)</f>
        <v>#N/A</v>
      </c>
      <c r="X242" t="str">
        <f t="shared" si="16"/>
        <v>WINCOMHANOI</v>
      </c>
    </row>
    <row r="243" spans="1:24" x14ac:dyDescent="0.2">
      <c r="A243" t="s">
        <v>0</v>
      </c>
      <c r="B243" t="s">
        <v>375</v>
      </c>
      <c r="C243" t="s">
        <v>41</v>
      </c>
      <c r="D243" t="s">
        <v>18</v>
      </c>
      <c r="E243" s="2">
        <v>90750</v>
      </c>
      <c r="F243" s="5">
        <v>98010</v>
      </c>
      <c r="G243" s="2">
        <v>1</v>
      </c>
      <c r="H243" t="s">
        <v>4</v>
      </c>
      <c r="I243" t="s">
        <v>42</v>
      </c>
      <c r="J243" t="str">
        <f t="shared" si="14"/>
        <v>_Chân gà sốt cay 400g</v>
      </c>
      <c r="K243" s="6" t="str">
        <f>VLOOKUP(J243,'[1]Mã Misa'!$B$2:$D$74,2,0)</f>
        <v>Chân gà sốt cay 400g</v>
      </c>
      <c r="L243" s="6" t="str">
        <f>VLOOKUP(K243,'[1]Mã Misa'!$C$2:$D$74,2,0)</f>
        <v>CGSC400</v>
      </c>
      <c r="M243" s="2">
        <v>90750</v>
      </c>
      <c r="N243" t="s">
        <v>376</v>
      </c>
      <c r="O243" t="str">
        <f t="shared" si="15"/>
        <v>0185372</v>
      </c>
      <c r="P243" t="str">
        <f t="shared" si="15"/>
        <v>0185372</v>
      </c>
      <c r="Q243" s="3">
        <f>VLOOKUP(B243,[2]Sheet1!$A:$J,10,0)</f>
        <v>44610</v>
      </c>
      <c r="R243" t="s">
        <v>377</v>
      </c>
      <c r="S243" t="str">
        <f t="shared" si="18"/>
        <v xml:space="preserve">WM+ HNI </v>
      </c>
      <c r="T243" s="11" t="s">
        <v>5712</v>
      </c>
      <c r="V243" t="e">
        <f>VLOOKUP(T243,[3]Sheet1!$B$4:$C$1093,2,0)</f>
        <v>#N/A</v>
      </c>
      <c r="X243" t="str">
        <f t="shared" si="16"/>
        <v>WINCOMHANOI</v>
      </c>
    </row>
    <row r="244" spans="1:24" x14ac:dyDescent="0.2">
      <c r="A244" t="s">
        <v>0</v>
      </c>
      <c r="B244" t="s">
        <v>375</v>
      </c>
      <c r="C244" t="s">
        <v>13</v>
      </c>
      <c r="D244" t="s">
        <v>18</v>
      </c>
      <c r="E244" s="2">
        <v>178200</v>
      </c>
      <c r="F244" s="5">
        <v>192456</v>
      </c>
      <c r="G244" s="2">
        <v>3</v>
      </c>
      <c r="H244" t="s">
        <v>4</v>
      </c>
      <c r="I244" t="s">
        <v>14</v>
      </c>
      <c r="J244" t="str">
        <f t="shared" si="14"/>
        <v>_Giò lụa 250g</v>
      </c>
      <c r="K244" s="6" t="str">
        <f>VLOOKUP(J244,'[1]Mã Misa'!$B$2:$D$74,2,0)</f>
        <v>Giò lụa 250g</v>
      </c>
      <c r="L244" s="6" t="str">
        <f>VLOOKUP(K244,'[1]Mã Misa'!$C$2:$D$74,2,0)</f>
        <v>GL250</v>
      </c>
      <c r="M244" s="2">
        <v>59400</v>
      </c>
      <c r="N244" t="s">
        <v>376</v>
      </c>
      <c r="O244" t="str">
        <f t="shared" si="15"/>
        <v>0185372</v>
      </c>
      <c r="P244" t="str">
        <f t="shared" si="15"/>
        <v>0185372</v>
      </c>
      <c r="Q244" s="3">
        <f>VLOOKUP(B244,[2]Sheet1!$A:$J,10,0)</f>
        <v>44610</v>
      </c>
      <c r="R244" t="s">
        <v>377</v>
      </c>
      <c r="S244" t="str">
        <f t="shared" si="18"/>
        <v xml:space="preserve">WM+ HNI </v>
      </c>
      <c r="T244" s="11" t="s">
        <v>5712</v>
      </c>
      <c r="V244" t="e">
        <f>VLOOKUP(T244,[3]Sheet1!$B$4:$C$1093,2,0)</f>
        <v>#N/A</v>
      </c>
      <c r="X244" t="str">
        <f t="shared" si="16"/>
        <v>WINCOMHANOI</v>
      </c>
    </row>
    <row r="245" spans="1:24" x14ac:dyDescent="0.2">
      <c r="A245" t="s">
        <v>0</v>
      </c>
      <c r="B245" t="s">
        <v>378</v>
      </c>
      <c r="C245" t="s">
        <v>29</v>
      </c>
      <c r="D245" t="s">
        <v>18</v>
      </c>
      <c r="E245" s="2">
        <v>407956</v>
      </c>
      <c r="F245" s="5">
        <v>440592.48000000004</v>
      </c>
      <c r="G245" s="2">
        <v>4</v>
      </c>
      <c r="H245" t="s">
        <v>4</v>
      </c>
      <c r="I245" t="s">
        <v>30</v>
      </c>
      <c r="J245" t="str">
        <f t="shared" si="14"/>
        <v>Giò tai nấm hương 500g</v>
      </c>
      <c r="K245" s="6" t="str">
        <f>VLOOKUP(J245,'[1]Mã Misa'!$B$2:$D$74,2,0)</f>
        <v>Giò tai nấm hương 500g</v>
      </c>
      <c r="L245" s="6" t="str">
        <f>VLOOKUP(K245,'[1]Mã Misa'!$C$2:$D$74,2,0)</f>
        <v>GTNH500</v>
      </c>
      <c r="M245" s="2">
        <v>101989</v>
      </c>
      <c r="N245" t="s">
        <v>379</v>
      </c>
      <c r="O245" t="str">
        <f t="shared" si="15"/>
        <v>0185373</v>
      </c>
      <c r="P245" t="str">
        <f t="shared" si="15"/>
        <v>0185373</v>
      </c>
      <c r="Q245" s="3">
        <f>VLOOKUP(B245,[2]Sheet1!$A:$J,10,0)</f>
        <v>44610</v>
      </c>
      <c r="R245" t="s">
        <v>380</v>
      </c>
      <c r="S245" t="str">
        <f t="shared" si="18"/>
        <v xml:space="preserve">WM+ HNI </v>
      </c>
      <c r="T245" s="11" t="s">
        <v>5713</v>
      </c>
      <c r="V245" t="e">
        <f>VLOOKUP(T245,[3]Sheet1!$B$4:$C$1093,2,0)</f>
        <v>#N/A</v>
      </c>
      <c r="X245" t="str">
        <f t="shared" si="16"/>
        <v>WINCOMHANOI</v>
      </c>
    </row>
    <row r="246" spans="1:24" x14ac:dyDescent="0.2">
      <c r="A246" t="s">
        <v>0</v>
      </c>
      <c r="B246" t="s">
        <v>381</v>
      </c>
      <c r="C246" t="s">
        <v>17</v>
      </c>
      <c r="D246" t="s">
        <v>18</v>
      </c>
      <c r="E246" s="2">
        <v>421600</v>
      </c>
      <c r="F246" s="5">
        <v>455328.00000000006</v>
      </c>
      <c r="G246" s="2">
        <v>4</v>
      </c>
      <c r="H246" t="s">
        <v>4</v>
      </c>
      <c r="I246" t="s">
        <v>19</v>
      </c>
      <c r="J246" t="str">
        <f t="shared" si="14"/>
        <v>_Đùi gà sốt cay 500g</v>
      </c>
      <c r="K246" s="6" t="str">
        <f>VLOOKUP(J246,'[1]Mã Misa'!$B$2:$D$74,2,0)</f>
        <v>Đùi gà sốt cay 500g</v>
      </c>
      <c r="L246" s="6" t="str">
        <f>VLOOKUP(K246,'[1]Mã Misa'!$C$2:$D$74,2,0)</f>
        <v>DGSC500</v>
      </c>
      <c r="M246" s="2">
        <v>105400</v>
      </c>
      <c r="N246" t="s">
        <v>382</v>
      </c>
      <c r="O246" t="str">
        <f t="shared" si="15"/>
        <v>0185377</v>
      </c>
      <c r="P246" t="str">
        <f t="shared" si="15"/>
        <v>0185377</v>
      </c>
      <c r="Q246" s="3">
        <f>VLOOKUP(B246,[2]Sheet1!$A:$J,10,0)</f>
        <v>44610</v>
      </c>
      <c r="R246" t="s">
        <v>383</v>
      </c>
      <c r="S246" t="str">
        <f t="shared" si="18"/>
        <v xml:space="preserve">WM+ HNI </v>
      </c>
      <c r="T246" s="11" t="s">
        <v>5714</v>
      </c>
      <c r="V246" t="e">
        <f>VLOOKUP(T246,[3]Sheet1!$B$4:$C$1093,2,0)</f>
        <v>#N/A</v>
      </c>
      <c r="X246" t="str">
        <f t="shared" si="16"/>
        <v>WINCOMHANOI</v>
      </c>
    </row>
    <row r="247" spans="1:24" x14ac:dyDescent="0.2">
      <c r="A247" t="s">
        <v>0</v>
      </c>
      <c r="B247" t="s">
        <v>384</v>
      </c>
      <c r="C247" t="s">
        <v>15</v>
      </c>
      <c r="D247" t="s">
        <v>18</v>
      </c>
      <c r="E247" s="2">
        <v>138000</v>
      </c>
      <c r="F247" s="5">
        <v>149040</v>
      </c>
      <c r="G247" s="2">
        <v>3</v>
      </c>
      <c r="H247" t="s">
        <v>4</v>
      </c>
      <c r="I247" t="s">
        <v>16</v>
      </c>
      <c r="J247" t="str">
        <f t="shared" si="14"/>
        <v>Mộc nấm hương gói 250g</v>
      </c>
      <c r="K247" s="6" t="str">
        <f>VLOOKUP(J247,'[1]Mã Misa'!$B$2:$D$74,2,0)</f>
        <v>Mộc Nấm Hương 250g</v>
      </c>
      <c r="L247" s="6" t="str">
        <f>VLOOKUP(K247,'[1]Mã Misa'!$C$2:$D$74,2,0)</f>
        <v>MNH250</v>
      </c>
      <c r="M247" s="2">
        <v>46000</v>
      </c>
      <c r="N247" t="s">
        <v>385</v>
      </c>
      <c r="O247" t="str">
        <f t="shared" si="15"/>
        <v>0185378</v>
      </c>
      <c r="P247" t="str">
        <f t="shared" si="15"/>
        <v>0185378</v>
      </c>
      <c r="Q247" s="3">
        <f>VLOOKUP(B247,[2]Sheet1!$A:$J,10,0)</f>
        <v>44610</v>
      </c>
      <c r="R247" t="s">
        <v>386</v>
      </c>
      <c r="S247" t="str">
        <f t="shared" si="18"/>
        <v xml:space="preserve">WM+ HNI </v>
      </c>
      <c r="T247" s="11" t="s">
        <v>5715</v>
      </c>
      <c r="V247" t="e">
        <f>VLOOKUP(T247,[3]Sheet1!$B$4:$C$1093,2,0)</f>
        <v>#N/A</v>
      </c>
      <c r="X247" t="str">
        <f t="shared" si="16"/>
        <v>WINCOMHANOI</v>
      </c>
    </row>
    <row r="248" spans="1:24" x14ac:dyDescent="0.2">
      <c r="A248" t="s">
        <v>0</v>
      </c>
      <c r="B248" t="s">
        <v>384</v>
      </c>
      <c r="C248" t="s">
        <v>8</v>
      </c>
      <c r="D248" t="s">
        <v>18</v>
      </c>
      <c r="E248" s="2">
        <v>150546</v>
      </c>
      <c r="F248" s="5">
        <v>162589.68000000002</v>
      </c>
      <c r="G248" s="2">
        <v>3</v>
      </c>
      <c r="H248" t="s">
        <v>4</v>
      </c>
      <c r="I248" t="s">
        <v>9</v>
      </c>
      <c r="J248" t="str">
        <f t="shared" si="14"/>
        <v>Giò tai lưỡi xào gói 250g</v>
      </c>
      <c r="K248" s="6" t="str">
        <f>VLOOKUP(J248,'[1]Mã Misa'!$B$2:$D$74,2,0)</f>
        <v>Giò Tai Lưỡi Xào 250g</v>
      </c>
      <c r="L248" s="6" t="str">
        <f>VLOOKUP(K248,'[1]Mã Misa'!$C$2:$D$74,2,0)</f>
        <v>GTLX250G</v>
      </c>
      <c r="M248" s="2">
        <v>50182</v>
      </c>
      <c r="N248" t="s">
        <v>385</v>
      </c>
      <c r="O248" t="str">
        <f t="shared" si="15"/>
        <v>0185378</v>
      </c>
      <c r="P248" t="str">
        <f t="shared" si="15"/>
        <v>0185378</v>
      </c>
      <c r="Q248" s="3">
        <f>VLOOKUP(B248,[2]Sheet1!$A:$J,10,0)</f>
        <v>44610</v>
      </c>
      <c r="R248" t="s">
        <v>386</v>
      </c>
      <c r="S248" t="str">
        <f t="shared" si="18"/>
        <v xml:space="preserve">WM+ HNI </v>
      </c>
      <c r="T248" s="11" t="s">
        <v>5715</v>
      </c>
      <c r="V248" t="e">
        <f>VLOOKUP(T248,[3]Sheet1!$B$4:$C$1093,2,0)</f>
        <v>#N/A</v>
      </c>
      <c r="X248" t="str">
        <f t="shared" si="16"/>
        <v>WINCOMHANOI</v>
      </c>
    </row>
    <row r="249" spans="1:24" x14ac:dyDescent="0.2">
      <c r="A249" t="s">
        <v>0</v>
      </c>
      <c r="B249" t="s">
        <v>387</v>
      </c>
      <c r="C249" t="s">
        <v>34</v>
      </c>
      <c r="D249" t="s">
        <v>3</v>
      </c>
      <c r="E249" s="2">
        <v>73431</v>
      </c>
      <c r="F249" s="5">
        <v>80774.100000000006</v>
      </c>
      <c r="G249" s="2">
        <v>1</v>
      </c>
      <c r="H249" t="s">
        <v>4</v>
      </c>
      <c r="I249" t="s">
        <v>35</v>
      </c>
      <c r="J249" t="str">
        <f t="shared" si="14"/>
        <v>Chân giò heo muối gói 300g</v>
      </c>
      <c r="K249" s="6" t="str">
        <f>VLOOKUP(J249,'[1]Mã Misa'!$B$2:$D$74,2,0)</f>
        <v>Chân giò heo muối 300g</v>
      </c>
      <c r="L249" s="6" t="str">
        <f>VLOOKUP(K249,'[1]Mã Misa'!$C$2:$D$74,2,0)</f>
        <v>CGM300</v>
      </c>
      <c r="M249" s="2">
        <v>73431</v>
      </c>
      <c r="N249" t="s">
        <v>388</v>
      </c>
      <c r="O249" t="str">
        <f t="shared" si="15"/>
        <v>0185379</v>
      </c>
      <c r="P249" t="str">
        <f t="shared" si="15"/>
        <v>0185379</v>
      </c>
      <c r="Q249" s="3">
        <f>VLOOKUP(B249,[2]Sheet1!$A:$J,10,0)</f>
        <v>44610</v>
      </c>
      <c r="R249" t="s">
        <v>389</v>
      </c>
      <c r="S249" t="str">
        <f t="shared" si="18"/>
        <v xml:space="preserve">WM+ HNI </v>
      </c>
      <c r="T249" s="11" t="s">
        <v>5716</v>
      </c>
      <c r="V249" t="e">
        <f>VLOOKUP(T249,[3]Sheet1!$B$4:$C$1093,2,0)</f>
        <v>#N/A</v>
      </c>
      <c r="X249" t="str">
        <f t="shared" si="16"/>
        <v>WINCOMHANOI</v>
      </c>
    </row>
    <row r="250" spans="1:24" x14ac:dyDescent="0.2">
      <c r="A250" t="s">
        <v>0</v>
      </c>
      <c r="B250" t="s">
        <v>390</v>
      </c>
      <c r="C250" t="s">
        <v>13</v>
      </c>
      <c r="D250" t="s">
        <v>18</v>
      </c>
      <c r="E250" s="2">
        <v>178200</v>
      </c>
      <c r="F250" s="5">
        <v>192456</v>
      </c>
      <c r="G250" s="2">
        <v>3</v>
      </c>
      <c r="H250" t="s">
        <v>4</v>
      </c>
      <c r="I250" t="s">
        <v>14</v>
      </c>
      <c r="J250" t="str">
        <f t="shared" si="14"/>
        <v>_Giò lụa 250g</v>
      </c>
      <c r="K250" s="6" t="str">
        <f>VLOOKUP(J250,'[1]Mã Misa'!$B$2:$D$74,2,0)</f>
        <v>Giò lụa 250g</v>
      </c>
      <c r="L250" s="6" t="str">
        <f>VLOOKUP(K250,'[1]Mã Misa'!$C$2:$D$74,2,0)</f>
        <v>GL250</v>
      </c>
      <c r="M250" s="2">
        <v>59400</v>
      </c>
      <c r="N250" t="s">
        <v>391</v>
      </c>
      <c r="O250" t="str">
        <f t="shared" si="15"/>
        <v>0185382</v>
      </c>
      <c r="P250" t="str">
        <f t="shared" si="15"/>
        <v>0185382</v>
      </c>
      <c r="Q250" s="3">
        <f>VLOOKUP(B250,[2]Sheet1!$A:$J,10,0)</f>
        <v>44610</v>
      </c>
      <c r="R250" t="s">
        <v>392</v>
      </c>
      <c r="S250" t="str">
        <f t="shared" si="18"/>
        <v xml:space="preserve">WM+ HNI </v>
      </c>
      <c r="T250" s="11" t="s">
        <v>5717</v>
      </c>
      <c r="V250" t="e">
        <f>VLOOKUP(T250,[3]Sheet1!$B$4:$C$1093,2,0)</f>
        <v>#N/A</v>
      </c>
      <c r="X250" t="str">
        <f t="shared" si="16"/>
        <v>WINCOMHANOI</v>
      </c>
    </row>
    <row r="251" spans="1:24" x14ac:dyDescent="0.2">
      <c r="A251" t="s">
        <v>0</v>
      </c>
      <c r="B251" t="s">
        <v>390</v>
      </c>
      <c r="C251" t="s">
        <v>17</v>
      </c>
      <c r="D251" t="s">
        <v>18</v>
      </c>
      <c r="E251" s="2">
        <v>316200</v>
      </c>
      <c r="F251" s="5">
        <v>341496</v>
      </c>
      <c r="G251" s="2">
        <v>3</v>
      </c>
      <c r="H251" t="s">
        <v>4</v>
      </c>
      <c r="I251" t="s">
        <v>19</v>
      </c>
      <c r="J251" t="str">
        <f t="shared" si="14"/>
        <v>_Đùi gà sốt cay 500g</v>
      </c>
      <c r="K251" s="6" t="str">
        <f>VLOOKUP(J251,'[1]Mã Misa'!$B$2:$D$74,2,0)</f>
        <v>Đùi gà sốt cay 500g</v>
      </c>
      <c r="L251" s="6" t="str">
        <f>VLOOKUP(K251,'[1]Mã Misa'!$C$2:$D$74,2,0)</f>
        <v>DGSC500</v>
      </c>
      <c r="M251" s="2">
        <v>105400</v>
      </c>
      <c r="N251" t="s">
        <v>391</v>
      </c>
      <c r="O251" t="str">
        <f t="shared" si="15"/>
        <v>0185382</v>
      </c>
      <c r="P251" t="str">
        <f t="shared" si="15"/>
        <v>0185382</v>
      </c>
      <c r="Q251" s="3">
        <f>VLOOKUP(B251,[2]Sheet1!$A:$J,10,0)</f>
        <v>44610</v>
      </c>
      <c r="R251" t="s">
        <v>392</v>
      </c>
      <c r="S251" t="str">
        <f t="shared" si="18"/>
        <v xml:space="preserve">WM+ HNI </v>
      </c>
      <c r="T251" s="11" t="s">
        <v>5717</v>
      </c>
      <c r="V251" t="e">
        <f>VLOOKUP(T251,[3]Sheet1!$B$4:$C$1093,2,0)</f>
        <v>#N/A</v>
      </c>
      <c r="X251" t="str">
        <f t="shared" si="16"/>
        <v>WINCOMHANOI</v>
      </c>
    </row>
    <row r="252" spans="1:24" x14ac:dyDescent="0.2">
      <c r="A252" t="s">
        <v>0</v>
      </c>
      <c r="B252" t="s">
        <v>393</v>
      </c>
      <c r="C252" t="s">
        <v>29</v>
      </c>
      <c r="D252" t="s">
        <v>18</v>
      </c>
      <c r="E252" s="2">
        <v>101989</v>
      </c>
      <c r="F252" s="5">
        <v>110148.12000000001</v>
      </c>
      <c r="G252" s="2">
        <v>1</v>
      </c>
      <c r="H252" t="s">
        <v>4</v>
      </c>
      <c r="I252" t="s">
        <v>30</v>
      </c>
      <c r="J252" t="str">
        <f t="shared" si="14"/>
        <v>Giò tai nấm hương 500g</v>
      </c>
      <c r="K252" s="6" t="str">
        <f>VLOOKUP(J252,'[1]Mã Misa'!$B$2:$D$74,2,0)</f>
        <v>Giò tai nấm hương 500g</v>
      </c>
      <c r="L252" s="6" t="str">
        <f>VLOOKUP(K252,'[1]Mã Misa'!$C$2:$D$74,2,0)</f>
        <v>GTNH500</v>
      </c>
      <c r="M252" s="2">
        <v>101989</v>
      </c>
      <c r="N252" t="s">
        <v>394</v>
      </c>
      <c r="O252" t="str">
        <f t="shared" si="15"/>
        <v>0001416</v>
      </c>
      <c r="P252" t="str">
        <f t="shared" si="15"/>
        <v>0001416</v>
      </c>
      <c r="Q252" s="3">
        <f>VLOOKUP(B252,[2]Sheet1!$A:$J,10,0)</f>
        <v>44610</v>
      </c>
      <c r="R252" t="s">
        <v>395</v>
      </c>
      <c r="S252" t="str">
        <f t="shared" si="18"/>
        <v xml:space="preserve">WM+ GLI </v>
      </c>
      <c r="T252" s="11" t="s">
        <v>5718</v>
      </c>
      <c r="V252" t="e">
        <f>VLOOKUP(T252,[3]Sheet1!$B$4:$C$1093,2,0)</f>
        <v>#N/A</v>
      </c>
      <c r="X252" t="str">
        <f t="shared" si="16"/>
        <v>WINCOMGIALAI</v>
      </c>
    </row>
    <row r="253" spans="1:24" x14ac:dyDescent="0.2">
      <c r="A253" t="s">
        <v>0</v>
      </c>
      <c r="B253" t="s">
        <v>396</v>
      </c>
      <c r="C253" t="s">
        <v>29</v>
      </c>
      <c r="D253" t="s">
        <v>18</v>
      </c>
      <c r="E253" s="2">
        <v>305967</v>
      </c>
      <c r="F253" s="5">
        <v>330444.36000000004</v>
      </c>
      <c r="G253" s="2">
        <v>3</v>
      </c>
      <c r="H253" t="s">
        <v>4</v>
      </c>
      <c r="I253" t="s">
        <v>30</v>
      </c>
      <c r="J253" t="str">
        <f t="shared" si="14"/>
        <v>Giò tai nấm hương 500g</v>
      </c>
      <c r="K253" s="6" t="str">
        <f>VLOOKUP(J253,'[1]Mã Misa'!$B$2:$D$74,2,0)</f>
        <v>Giò tai nấm hương 500g</v>
      </c>
      <c r="L253" s="6" t="str">
        <f>VLOOKUP(K253,'[1]Mã Misa'!$C$2:$D$74,2,0)</f>
        <v>GTNH500</v>
      </c>
      <c r="M253" s="2">
        <v>101989</v>
      </c>
      <c r="N253" t="s">
        <v>397</v>
      </c>
      <c r="O253" t="str">
        <f t="shared" si="15"/>
        <v>0003894</v>
      </c>
      <c r="P253" t="str">
        <f t="shared" si="15"/>
        <v>0003894</v>
      </c>
      <c r="Q253" s="3">
        <f>VLOOKUP(B253,[2]Sheet1!$A:$J,10,0)</f>
        <v>44610</v>
      </c>
      <c r="R253" t="s">
        <v>189</v>
      </c>
      <c r="S253" t="str">
        <f t="shared" si="18"/>
        <v xml:space="preserve">WM+ NAN </v>
      </c>
      <c r="T253" s="11" t="s">
        <v>5654</v>
      </c>
      <c r="V253" t="e">
        <f>VLOOKUP(T253,[3]Sheet1!$B$4:$C$1093,2,0)</f>
        <v>#N/A</v>
      </c>
      <c r="X253" t="str">
        <f t="shared" si="16"/>
        <v>WINCOMNGHEAN</v>
      </c>
    </row>
    <row r="254" spans="1:24" x14ac:dyDescent="0.2">
      <c r="A254" t="s">
        <v>0</v>
      </c>
      <c r="B254" t="s">
        <v>398</v>
      </c>
      <c r="C254" t="s">
        <v>13</v>
      </c>
      <c r="D254" t="s">
        <v>18</v>
      </c>
      <c r="E254" s="2">
        <v>297000</v>
      </c>
      <c r="F254" s="5">
        <v>320760</v>
      </c>
      <c r="G254" s="2">
        <v>5</v>
      </c>
      <c r="H254" t="s">
        <v>4</v>
      </c>
      <c r="I254" t="s">
        <v>14</v>
      </c>
      <c r="J254" t="str">
        <f t="shared" si="14"/>
        <v>_Giò lụa 250g</v>
      </c>
      <c r="K254" s="6" t="str">
        <f>VLOOKUP(J254,'[1]Mã Misa'!$B$2:$D$74,2,0)</f>
        <v>Giò lụa 250g</v>
      </c>
      <c r="L254" s="6" t="str">
        <f>VLOOKUP(K254,'[1]Mã Misa'!$C$2:$D$74,2,0)</f>
        <v>GL250</v>
      </c>
      <c r="M254" s="2">
        <v>59400</v>
      </c>
      <c r="N254" t="s">
        <v>399</v>
      </c>
      <c r="O254" t="str">
        <f t="shared" si="15"/>
        <v>0185385</v>
      </c>
      <c r="P254" t="str">
        <f t="shared" si="15"/>
        <v>0185385</v>
      </c>
      <c r="Q254" s="3">
        <f>VLOOKUP(B254,[2]Sheet1!$A:$J,10,0)</f>
        <v>44610</v>
      </c>
      <c r="R254" t="s">
        <v>400</v>
      </c>
      <c r="S254" t="str">
        <f t="shared" si="18"/>
        <v xml:space="preserve">WM+ HNI </v>
      </c>
      <c r="T254" s="11" t="s">
        <v>5719</v>
      </c>
      <c r="V254" t="e">
        <f>VLOOKUP(T254,[3]Sheet1!$B$4:$C$1093,2,0)</f>
        <v>#N/A</v>
      </c>
      <c r="X254" t="str">
        <f t="shared" si="16"/>
        <v>WINCOMHANOI</v>
      </c>
    </row>
    <row r="255" spans="1:24" x14ac:dyDescent="0.2">
      <c r="A255" t="s">
        <v>0</v>
      </c>
      <c r="B255" t="s">
        <v>398</v>
      </c>
      <c r="C255" t="s">
        <v>15</v>
      </c>
      <c r="D255" t="s">
        <v>18</v>
      </c>
      <c r="E255" s="2">
        <v>184000</v>
      </c>
      <c r="F255" s="5">
        <v>198720</v>
      </c>
      <c r="G255" s="2">
        <v>4</v>
      </c>
      <c r="H255" t="s">
        <v>4</v>
      </c>
      <c r="I255" t="s">
        <v>16</v>
      </c>
      <c r="J255" t="str">
        <f t="shared" si="14"/>
        <v>Mộc nấm hương gói 250g</v>
      </c>
      <c r="K255" s="6" t="str">
        <f>VLOOKUP(J255,'[1]Mã Misa'!$B$2:$D$74,2,0)</f>
        <v>Mộc Nấm Hương 250g</v>
      </c>
      <c r="L255" s="6" t="str">
        <f>VLOOKUP(K255,'[1]Mã Misa'!$C$2:$D$74,2,0)</f>
        <v>MNH250</v>
      </c>
      <c r="M255" s="2">
        <v>46000</v>
      </c>
      <c r="N255" t="s">
        <v>399</v>
      </c>
      <c r="O255" t="str">
        <f t="shared" si="15"/>
        <v>0185385</v>
      </c>
      <c r="P255" t="str">
        <f t="shared" si="15"/>
        <v>0185385</v>
      </c>
      <c r="Q255" s="3">
        <f>VLOOKUP(B255,[2]Sheet1!$A:$J,10,0)</f>
        <v>44610</v>
      </c>
      <c r="R255" t="s">
        <v>400</v>
      </c>
      <c r="S255" t="str">
        <f t="shared" si="18"/>
        <v xml:space="preserve">WM+ HNI </v>
      </c>
      <c r="T255" s="11" t="s">
        <v>5719</v>
      </c>
      <c r="V255" t="e">
        <f>VLOOKUP(T255,[3]Sheet1!$B$4:$C$1093,2,0)</f>
        <v>#N/A</v>
      </c>
      <c r="X255" t="str">
        <f t="shared" si="16"/>
        <v>WINCOMHANOI</v>
      </c>
    </row>
    <row r="256" spans="1:24" x14ac:dyDescent="0.2">
      <c r="A256" t="s">
        <v>0</v>
      </c>
      <c r="B256" t="s">
        <v>398</v>
      </c>
      <c r="C256" t="s">
        <v>17</v>
      </c>
      <c r="D256" t="s">
        <v>18</v>
      </c>
      <c r="E256" s="2">
        <v>421600</v>
      </c>
      <c r="F256" s="5">
        <v>455328.00000000006</v>
      </c>
      <c r="G256" s="2">
        <v>4</v>
      </c>
      <c r="H256" t="s">
        <v>4</v>
      </c>
      <c r="I256" t="s">
        <v>19</v>
      </c>
      <c r="J256" t="str">
        <f t="shared" si="14"/>
        <v>_Đùi gà sốt cay 500g</v>
      </c>
      <c r="K256" s="6" t="str">
        <f>VLOOKUP(J256,'[1]Mã Misa'!$B$2:$D$74,2,0)</f>
        <v>Đùi gà sốt cay 500g</v>
      </c>
      <c r="L256" s="6" t="str">
        <f>VLOOKUP(K256,'[1]Mã Misa'!$C$2:$D$74,2,0)</f>
        <v>DGSC500</v>
      </c>
      <c r="M256" s="2">
        <v>105400</v>
      </c>
      <c r="N256" t="s">
        <v>399</v>
      </c>
      <c r="O256" t="str">
        <f t="shared" si="15"/>
        <v>0185385</v>
      </c>
      <c r="P256" t="str">
        <f t="shared" si="15"/>
        <v>0185385</v>
      </c>
      <c r="Q256" s="3">
        <f>VLOOKUP(B256,[2]Sheet1!$A:$J,10,0)</f>
        <v>44610</v>
      </c>
      <c r="R256" t="s">
        <v>400</v>
      </c>
      <c r="S256" t="str">
        <f t="shared" si="18"/>
        <v xml:space="preserve">WM+ HNI </v>
      </c>
      <c r="T256" s="11" t="s">
        <v>5719</v>
      </c>
      <c r="V256" t="e">
        <f>VLOOKUP(T256,[3]Sheet1!$B$4:$C$1093,2,0)</f>
        <v>#N/A</v>
      </c>
      <c r="X256" t="str">
        <f t="shared" si="16"/>
        <v>WINCOMHANOI</v>
      </c>
    </row>
    <row r="257" spans="1:24" x14ac:dyDescent="0.2">
      <c r="A257" t="s">
        <v>0</v>
      </c>
      <c r="B257" t="s">
        <v>401</v>
      </c>
      <c r="C257" t="s">
        <v>17</v>
      </c>
      <c r="D257" t="s">
        <v>18</v>
      </c>
      <c r="E257" s="2">
        <v>105400</v>
      </c>
      <c r="F257" s="5">
        <v>113832.00000000001</v>
      </c>
      <c r="G257" s="2">
        <v>1</v>
      </c>
      <c r="H257" t="s">
        <v>4</v>
      </c>
      <c r="I257" t="s">
        <v>19</v>
      </c>
      <c r="J257" t="str">
        <f t="shared" si="14"/>
        <v>_Đùi gà sốt cay 500g</v>
      </c>
      <c r="K257" s="6" t="str">
        <f>VLOOKUP(J257,'[1]Mã Misa'!$B$2:$D$74,2,0)</f>
        <v>Đùi gà sốt cay 500g</v>
      </c>
      <c r="L257" s="6" t="str">
        <f>VLOOKUP(K257,'[1]Mã Misa'!$C$2:$D$74,2,0)</f>
        <v>DGSC500</v>
      </c>
      <c r="M257" s="2">
        <v>105400</v>
      </c>
      <c r="N257" t="s">
        <v>402</v>
      </c>
      <c r="O257" t="str">
        <f t="shared" si="15"/>
        <v>0006820</v>
      </c>
      <c r="P257" t="str">
        <f t="shared" si="15"/>
        <v>0006820</v>
      </c>
      <c r="Q257" s="3">
        <f>VLOOKUP(B257,[2]Sheet1!$A:$J,10,0)</f>
        <v>44610</v>
      </c>
      <c r="R257" t="s">
        <v>403</v>
      </c>
      <c r="S257" t="str">
        <f t="shared" si="18"/>
        <v xml:space="preserve">WM+ THA </v>
      </c>
      <c r="T257" s="11" t="s">
        <v>5720</v>
      </c>
      <c r="V257" t="e">
        <f>VLOOKUP(T257,[3]Sheet1!$B$4:$C$1093,2,0)</f>
        <v>#N/A</v>
      </c>
      <c r="X257" t="str">
        <f t="shared" si="16"/>
        <v>WINCOMTHANHHOA</v>
      </c>
    </row>
    <row r="258" spans="1:24" x14ac:dyDescent="0.2">
      <c r="A258" t="s">
        <v>0</v>
      </c>
      <c r="B258" t="s">
        <v>404</v>
      </c>
      <c r="C258" t="s">
        <v>17</v>
      </c>
      <c r="D258" t="s">
        <v>18</v>
      </c>
      <c r="E258" s="2">
        <v>316200</v>
      </c>
      <c r="F258" s="5">
        <v>341496</v>
      </c>
      <c r="G258" s="2">
        <v>3</v>
      </c>
      <c r="H258" t="s">
        <v>4</v>
      </c>
      <c r="I258" t="s">
        <v>19</v>
      </c>
      <c r="J258" t="str">
        <f t="shared" si="14"/>
        <v>_Đùi gà sốt cay 500g</v>
      </c>
      <c r="K258" s="6" t="str">
        <f>VLOOKUP(J258,'[1]Mã Misa'!$B$2:$D$74,2,0)</f>
        <v>Đùi gà sốt cay 500g</v>
      </c>
      <c r="L258" s="6" t="str">
        <f>VLOOKUP(K258,'[1]Mã Misa'!$C$2:$D$74,2,0)</f>
        <v>DGSC500</v>
      </c>
      <c r="M258" s="2">
        <v>105400</v>
      </c>
      <c r="N258" t="s">
        <v>405</v>
      </c>
      <c r="O258" t="str">
        <f t="shared" si="15"/>
        <v>0185388</v>
      </c>
      <c r="P258" t="str">
        <f t="shared" si="15"/>
        <v>0185388</v>
      </c>
      <c r="Q258" s="3">
        <f>VLOOKUP(B258,[2]Sheet1!$A:$J,10,0)</f>
        <v>44610</v>
      </c>
      <c r="R258" t="s">
        <v>406</v>
      </c>
      <c r="S258" t="str">
        <f t="shared" si="18"/>
        <v xml:space="preserve">WM+ HNI </v>
      </c>
      <c r="T258" s="11" t="s">
        <v>5721</v>
      </c>
      <c r="V258" t="e">
        <f>VLOOKUP(T258,[3]Sheet1!$B$4:$C$1093,2,0)</f>
        <v>#N/A</v>
      </c>
      <c r="X258" t="str">
        <f t="shared" si="16"/>
        <v>WINCOMHANOI</v>
      </c>
    </row>
    <row r="259" spans="1:24" x14ac:dyDescent="0.2">
      <c r="A259" t="s">
        <v>0</v>
      </c>
      <c r="B259" t="s">
        <v>404</v>
      </c>
      <c r="C259" t="s">
        <v>41</v>
      </c>
      <c r="D259" t="s">
        <v>18</v>
      </c>
      <c r="E259" s="2">
        <v>181500</v>
      </c>
      <c r="F259" s="5">
        <v>196020</v>
      </c>
      <c r="G259" s="2">
        <v>2</v>
      </c>
      <c r="H259" t="s">
        <v>4</v>
      </c>
      <c r="I259" t="s">
        <v>42</v>
      </c>
      <c r="J259" t="str">
        <f t="shared" si="14"/>
        <v>_Chân gà sốt cay 400g</v>
      </c>
      <c r="K259" s="6" t="str">
        <f>VLOOKUP(J259,'[1]Mã Misa'!$B$2:$D$74,2,0)</f>
        <v>Chân gà sốt cay 400g</v>
      </c>
      <c r="L259" s="6" t="str">
        <f>VLOOKUP(K259,'[1]Mã Misa'!$C$2:$D$74,2,0)</f>
        <v>CGSC400</v>
      </c>
      <c r="M259" s="2">
        <v>90750</v>
      </c>
      <c r="N259" t="s">
        <v>405</v>
      </c>
      <c r="O259" t="str">
        <f t="shared" si="15"/>
        <v>0185388</v>
      </c>
      <c r="P259" t="str">
        <f t="shared" si="15"/>
        <v>0185388</v>
      </c>
      <c r="Q259" s="3">
        <f>VLOOKUP(B259,[2]Sheet1!$A:$J,10,0)</f>
        <v>44610</v>
      </c>
      <c r="R259" t="s">
        <v>406</v>
      </c>
      <c r="S259" t="str">
        <f t="shared" si="18"/>
        <v xml:space="preserve">WM+ HNI </v>
      </c>
      <c r="T259" s="11" t="s">
        <v>5721</v>
      </c>
      <c r="V259" t="e">
        <f>VLOOKUP(T259,[3]Sheet1!$B$4:$C$1093,2,0)</f>
        <v>#N/A</v>
      </c>
      <c r="X259" t="str">
        <f t="shared" si="16"/>
        <v>WINCOMHANOI</v>
      </c>
    </row>
    <row r="260" spans="1:24" x14ac:dyDescent="0.2">
      <c r="A260" t="s">
        <v>0</v>
      </c>
      <c r="B260" t="s">
        <v>407</v>
      </c>
      <c r="C260" t="s">
        <v>8</v>
      </c>
      <c r="D260" t="s">
        <v>18</v>
      </c>
      <c r="E260" s="2">
        <v>250910</v>
      </c>
      <c r="F260" s="5">
        <v>270982.80000000005</v>
      </c>
      <c r="G260" s="2">
        <v>5</v>
      </c>
      <c r="H260" t="s">
        <v>4</v>
      </c>
      <c r="I260" t="s">
        <v>9</v>
      </c>
      <c r="J260" t="str">
        <f t="shared" ref="J260:J323" si="19">MID(I260,10,26)</f>
        <v>Giò tai lưỡi xào gói 250g</v>
      </c>
      <c r="K260" s="6" t="str">
        <f>VLOOKUP(J260,'[1]Mã Misa'!$B$2:$D$74,2,0)</f>
        <v>Giò Tai Lưỡi Xào 250g</v>
      </c>
      <c r="L260" s="6" t="str">
        <f>VLOOKUP(K260,'[1]Mã Misa'!$C$2:$D$74,2,0)</f>
        <v>GTLX250G</v>
      </c>
      <c r="M260" s="2">
        <v>50182</v>
      </c>
      <c r="N260" t="s">
        <v>408</v>
      </c>
      <c r="O260" t="str">
        <f t="shared" ref="O260:P323" si="20">RIGHT(N260,7)</f>
        <v>0016045</v>
      </c>
      <c r="P260" t="str">
        <f t="shared" si="20"/>
        <v>0016045</v>
      </c>
      <c r="Q260" s="3">
        <f>VLOOKUP(B260,[2]Sheet1!$A:$J,10,0)</f>
        <v>44610</v>
      </c>
      <c r="R260" t="s">
        <v>409</v>
      </c>
      <c r="S260" t="str">
        <f t="shared" si="18"/>
        <v xml:space="preserve">WM+ QNH </v>
      </c>
      <c r="T260" s="11" t="s">
        <v>5722</v>
      </c>
      <c r="V260" t="e">
        <f>VLOOKUP(T260,[3]Sheet1!$B$4:$C$1093,2,0)</f>
        <v>#N/A</v>
      </c>
      <c r="X260" t="str">
        <f t="shared" ref="X260:X323" si="21">IF(ISNUMBER(SEARCH($U$3,S260)),"WINCOMHANOI",IF(ISNUMBER(SEARCH($U$4,S260)),"WINCOMHOCHIMINH",IF(ISNUMBER(SEARCH($U$5,S260)),"WINCOMDANANG",IF(ISNUMBER(SEARCH($U$6,S260)),"WINCOMHAIDUONG",IF(ISNUMBER(SEARCH($U$7,S260)),"WINCOMQUANGNINH",IF(ISNUMBER(SEARCH($U$8,S260)),"WINCOMHAIPHONG",IF(ISNUMBER(SEARCH($U$9,S260)),"WINCOMBACGIANG",IF(ISNUMBER(SEARCH($U$10,S260)),"WINCOMBACNINH",IF(ISNUMBER(SEARCH($U$11,S260)),"WINCOMPHUTHO",IF(ISNUMBER(SEARCH($U$12,S260)),"WINCOMHATINH",IF(ISNUMBER(SEARCH($U$13,S260)),"WINCOMTHAINGUYEN",IF(ISNUMBER(SEARCH($U$14,S260)),"WINCOMKHANHHOA",IF(ISNUMBER(SEARCH($U$15,S260)),"WINCOMHUNGYEN",IF(ISNUMBER(SEARCH($U$16,S260)),"WINCOMNGHEAN",IF(ISNUMBER(SEARCH($U$17,S260)),"WINCOMLAOCAI",IF(ISNUMBER(SEARCH($U$18,S260)),"WINCOMVUNGTAU",IF(ISNUMBER(SEARCH($U$19,S260)),"WINCOMBINHDUONG",IF(ISNUMBER(SEARCH($U$20,S260)),"WINCOMKIENGIANG",IF(ISNUMBER(SEARCH($U$21,S260)),"WINCOMHANAM",IF(ISNUMBER(SEARCH($U$22,S260)),"WINCOMNAMDINH",IF(ISNUMBER(SEARCH($U$23,S260)),"WINCOMLANGSON",IF(ISNUMBER(SEARCH($U$24,S260)),"WINCOMTHANHHOA",IF(ISNUMBER(SEARCH($U$25,S260)),"WINCOMYENBAI",IF(ISNUMBER(SEARCH($U$26,S260)),"WINCOMTUYENQUANG",IF(ISNUMBER(SEARCH($U$27,S260)),"WINCOMHUE",IF(ISNUMBER(SEARCH($U$28,S260)),"WINCOMQUANGNAM",IF(ISNUMBER(SEARCH($U$29,S260)),"WINCOMVINHPHUC",IF(ISNUMBER(SEARCH($U$30,S260)),"WINCOMHAGIANG",IF(ISNUMBER(SEARCH($U$31,S260)),"WINCOMNINHBINH",IF(ISNUMBER(SEARCH($U$32,S260)),"WINCOMTRAVINH",IF(ISNUMBER(SEARCH($U$33,S260)),"WINCOMCANTHO",IF(ISNUMBER(SEARCH($U$34,S260)),"WINCOMBENTRE",IF(ISNUMBER(SEARCH($U$35,S260)),"WINCOMCAMAU",IF(ISNUMBER(SEARCH($U$36,S260)),"WINCOMANGIANG",IF(ISNUMBER(SEARCH($U$37,S260)),"WINCOMNINHTHUAN",IF(ISNUMBER(SEARCH($U$38,S260)),"WINCOMTHAIBINH",IF(ISNUMBER(SEARCH($U$39,S260)),"WINCOMGIALAI",IF(ISNUMBER(SEARCH($U$40,S260)),"WINCOMHOABINH",IF(ISNUMBER(SEARCH($U$41,S260)),"WINCOMQUANGNGAI",IF(ISNUMBER(SEARCH($U$42,S260)),"WINCOMBINHTHUAN",IF(ISNUMBER(SEARCH($U$43,S260)),"WINCOMDAKLAK",IF(ISNUMBER(SEARCH($U$44,S260)),"WINCOMSOCTRANG",IF(ISNUMBER(SEARCH($U$45,S260)),"WINCOMSONLA",IF(ISNUMBER(SEARCH($U$46,S260)),"WINCOMKONTUM",IF(ISNUMBER(SEARCH($U$47,S260)),"WINCOMPHUYEN",IF(ISNUMBER(SEARCH($U$48,S260)),"WINCOMQUANGTRI",IF(ISNUMBER(SEARCH($U$49,S260)),"WINCOMBINHDINH",IF(ISNUMBER(SEARCH($U$50,S260)),"WINCOMCAOBANG",IF(ISNUMBER(SEARCH($U$51,S260)),"WINCOMQUANGBINH",IF(ISNUMBER(SEARCH($U$52,S260)),"WINCOMLAMDONG",IF(ISNUMBER(SEARCH($U$53,S260)),"WINCOMVINHLONG",IF(ISNUMBER(SEARCH($U$54,S260)),"WINCOMDONGTHAP",IF(ISNUMBER(SEARCH($U$55,S260)),"WINCOMTIENGIANG",IF(ISNUMBER(SEARCH($U$56,S260)),"WINCOMQUANGNINH",IF(ISNUMBER(SEARCH($U$57,S260)),"WINCOMDONGNAI",IF(ISNUMBER(SEARCH($U$58,S260)),"WINCOMTUYHOA",IF(ISNUMBER(SEARCH($U$59,S260)),"WINCOMLONGAN",IF(ISNUMBER(SEARCH($U$60,S260)),"WINCOMBACLIEU",IF(ISNUMBER(SEARCH($U$61,S260)),0)))))))))))))))))))))))))))))))))))))))))))))))))))))))))))</f>
        <v>WINCOMQUANGNINH</v>
      </c>
    </row>
    <row r="261" spans="1:24" x14ac:dyDescent="0.2">
      <c r="A261" t="s">
        <v>0</v>
      </c>
      <c r="B261" t="s">
        <v>407</v>
      </c>
      <c r="C261" t="s">
        <v>44</v>
      </c>
      <c r="D261" t="s">
        <v>18</v>
      </c>
      <c r="E261" s="2">
        <v>61050</v>
      </c>
      <c r="F261" s="5">
        <v>65934</v>
      </c>
      <c r="G261" s="2">
        <v>1</v>
      </c>
      <c r="H261" t="s">
        <v>4</v>
      </c>
      <c r="I261" t="s">
        <v>45</v>
      </c>
      <c r="J261" t="str">
        <f t="shared" si="19"/>
        <v>_Giò sụn gà 250g</v>
      </c>
      <c r="K261" s="6" t="str">
        <f>VLOOKUP(J261,'[1]Mã Misa'!$B$2:$D$74,2,0)</f>
        <v>Giò sụn gà 250g</v>
      </c>
      <c r="L261" s="6" t="str">
        <f>VLOOKUP(K261,'[1]Mã Misa'!$C$2:$D$74,2,0)</f>
        <v>GSG250</v>
      </c>
      <c r="M261" s="2">
        <v>61050</v>
      </c>
      <c r="N261" t="s">
        <v>408</v>
      </c>
      <c r="O261" t="str">
        <f t="shared" si="20"/>
        <v>0016045</v>
      </c>
      <c r="P261" t="str">
        <f t="shared" si="20"/>
        <v>0016045</v>
      </c>
      <c r="Q261" s="3">
        <f>VLOOKUP(B261,[2]Sheet1!$A:$J,10,0)</f>
        <v>44610</v>
      </c>
      <c r="R261" t="s">
        <v>409</v>
      </c>
      <c r="S261" t="str">
        <f t="shared" si="18"/>
        <v xml:space="preserve">WM+ QNH </v>
      </c>
      <c r="T261" s="11" t="s">
        <v>5722</v>
      </c>
      <c r="V261" t="e">
        <f>VLOOKUP(T261,[3]Sheet1!$B$4:$C$1093,2,0)</f>
        <v>#N/A</v>
      </c>
      <c r="X261" t="str">
        <f t="shared" si="21"/>
        <v>WINCOMQUANGNINH</v>
      </c>
    </row>
    <row r="262" spans="1:24" x14ac:dyDescent="0.2">
      <c r="A262" t="s">
        <v>0</v>
      </c>
      <c r="B262" t="s">
        <v>410</v>
      </c>
      <c r="C262" t="s">
        <v>8</v>
      </c>
      <c r="D262" t="s">
        <v>18</v>
      </c>
      <c r="E262" s="2">
        <v>50182</v>
      </c>
      <c r="F262" s="5">
        <v>54196.560000000005</v>
      </c>
      <c r="G262" s="2">
        <v>1</v>
      </c>
      <c r="H262" t="s">
        <v>4</v>
      </c>
      <c r="I262" t="s">
        <v>9</v>
      </c>
      <c r="J262" t="str">
        <f t="shared" si="19"/>
        <v>Giò tai lưỡi xào gói 250g</v>
      </c>
      <c r="K262" s="6" t="str">
        <f>VLOOKUP(J262,'[1]Mã Misa'!$B$2:$D$74,2,0)</f>
        <v>Giò Tai Lưỡi Xào 250g</v>
      </c>
      <c r="L262" s="6" t="str">
        <f>VLOOKUP(K262,'[1]Mã Misa'!$C$2:$D$74,2,0)</f>
        <v>GTLX250G</v>
      </c>
      <c r="M262" s="2">
        <v>50182</v>
      </c>
      <c r="N262" t="s">
        <v>411</v>
      </c>
      <c r="O262" t="str">
        <f t="shared" si="20"/>
        <v>0016046</v>
      </c>
      <c r="P262" t="str">
        <f t="shared" si="20"/>
        <v>0016046</v>
      </c>
      <c r="Q262" s="3">
        <f>VLOOKUP(B262,[2]Sheet1!$A:$J,10,0)</f>
        <v>44610</v>
      </c>
      <c r="R262" t="s">
        <v>412</v>
      </c>
      <c r="S262" t="str">
        <f t="shared" si="18"/>
        <v xml:space="preserve">WM+ QNH </v>
      </c>
      <c r="T262" s="11" t="s">
        <v>5723</v>
      </c>
      <c r="V262" t="e">
        <f>VLOOKUP(T262,[3]Sheet1!$B$4:$C$1093,2,0)</f>
        <v>#N/A</v>
      </c>
      <c r="X262" t="str">
        <f t="shared" si="21"/>
        <v>WINCOMQUANGNINH</v>
      </c>
    </row>
    <row r="263" spans="1:24" x14ac:dyDescent="0.2">
      <c r="A263" t="s">
        <v>0</v>
      </c>
      <c r="B263" t="s">
        <v>413</v>
      </c>
      <c r="C263" t="s">
        <v>74</v>
      </c>
      <c r="D263" t="s">
        <v>3</v>
      </c>
      <c r="E263" s="2">
        <v>333174</v>
      </c>
      <c r="F263" s="5">
        <v>366491.4</v>
      </c>
      <c r="G263" s="2">
        <v>3</v>
      </c>
      <c r="H263" t="s">
        <v>4</v>
      </c>
      <c r="I263" t="s">
        <v>75</v>
      </c>
      <c r="J263" t="str">
        <f t="shared" si="19"/>
        <v>Gà muối gói 500g</v>
      </c>
      <c r="K263" s="6" t="str">
        <f>VLOOKUP(J263,'[1]Mã Misa'!$B$2:$D$74,2,0)</f>
        <v>Gà muối 500g</v>
      </c>
      <c r="L263" s="6" t="str">
        <f>VLOOKUP(K263,'[1]Mã Misa'!$C$2:$D$74,2,0)</f>
        <v>GM500</v>
      </c>
      <c r="M263" s="2">
        <v>111058</v>
      </c>
      <c r="N263" t="s">
        <v>414</v>
      </c>
      <c r="O263" t="str">
        <f t="shared" si="20"/>
        <v>0013972</v>
      </c>
      <c r="P263" t="str">
        <f t="shared" si="20"/>
        <v>0013972</v>
      </c>
      <c r="Q263" s="3">
        <f>VLOOKUP(B263,[2]Sheet1!$A:$J,10,0)</f>
        <v>44610</v>
      </c>
      <c r="R263" t="s">
        <v>415</v>
      </c>
      <c r="S263" t="str">
        <f t="shared" si="18"/>
        <v xml:space="preserve">WM+ HPG </v>
      </c>
      <c r="T263" s="11" t="s">
        <v>5724</v>
      </c>
      <c r="V263" t="e">
        <f>VLOOKUP(T263,[3]Sheet1!$B$4:$C$1093,2,0)</f>
        <v>#N/A</v>
      </c>
      <c r="X263" t="str">
        <f t="shared" si="21"/>
        <v>WINCOMHAIPHONG</v>
      </c>
    </row>
    <row r="264" spans="1:24" x14ac:dyDescent="0.2">
      <c r="A264" t="s">
        <v>0</v>
      </c>
      <c r="B264" t="s">
        <v>413</v>
      </c>
      <c r="C264" t="s">
        <v>51</v>
      </c>
      <c r="D264" t="s">
        <v>3</v>
      </c>
      <c r="E264" s="2">
        <v>55595</v>
      </c>
      <c r="F264" s="5">
        <v>61154.500000000007</v>
      </c>
      <c r="G264" s="2">
        <v>1</v>
      </c>
      <c r="H264" t="s">
        <v>4</v>
      </c>
      <c r="I264" t="s">
        <v>52</v>
      </c>
      <c r="J264" t="str">
        <f t="shared" si="19"/>
        <v>Tai heo muối gói 200g</v>
      </c>
      <c r="K264" s="6" t="str">
        <f>VLOOKUP(J264,'[1]Mã Misa'!$B$2:$D$74,2,0)</f>
        <v>Tai heo muối 200g</v>
      </c>
      <c r="L264" s="6" t="str">
        <f>VLOOKUP(K264,'[1]Mã Misa'!$C$2:$D$74,2,0)</f>
        <v>TH200</v>
      </c>
      <c r="M264" s="2">
        <v>55595</v>
      </c>
      <c r="N264" t="s">
        <v>414</v>
      </c>
      <c r="O264" t="str">
        <f t="shared" si="20"/>
        <v>0013972</v>
      </c>
      <c r="P264" t="str">
        <f t="shared" si="20"/>
        <v>0013972</v>
      </c>
      <c r="Q264" s="3">
        <f>VLOOKUP(B264,[2]Sheet1!$A:$J,10,0)</f>
        <v>44610</v>
      </c>
      <c r="R264" t="s">
        <v>415</v>
      </c>
      <c r="S264" t="str">
        <f t="shared" si="18"/>
        <v xml:space="preserve">WM+ HPG </v>
      </c>
      <c r="T264" s="11" t="s">
        <v>5724</v>
      </c>
      <c r="V264" t="e">
        <f>VLOOKUP(T264,[3]Sheet1!$B$4:$C$1093,2,0)</f>
        <v>#N/A</v>
      </c>
      <c r="X264" t="str">
        <f t="shared" si="21"/>
        <v>WINCOMHAIPHONG</v>
      </c>
    </row>
    <row r="265" spans="1:24" x14ac:dyDescent="0.2">
      <c r="A265" t="s">
        <v>0</v>
      </c>
      <c r="B265" t="s">
        <v>413</v>
      </c>
      <c r="C265" t="s">
        <v>8</v>
      </c>
      <c r="D265" t="s">
        <v>18</v>
      </c>
      <c r="E265" s="2">
        <v>50182</v>
      </c>
      <c r="F265" s="5">
        <v>54196.560000000005</v>
      </c>
      <c r="G265" s="2">
        <v>1</v>
      </c>
      <c r="H265" t="s">
        <v>4</v>
      </c>
      <c r="I265" t="s">
        <v>9</v>
      </c>
      <c r="J265" t="str">
        <f t="shared" si="19"/>
        <v>Giò tai lưỡi xào gói 250g</v>
      </c>
      <c r="K265" s="6" t="str">
        <f>VLOOKUP(J265,'[1]Mã Misa'!$B$2:$D$74,2,0)</f>
        <v>Giò Tai Lưỡi Xào 250g</v>
      </c>
      <c r="L265" s="6" t="str">
        <f>VLOOKUP(K265,'[1]Mã Misa'!$C$2:$D$74,2,0)</f>
        <v>GTLX250G</v>
      </c>
      <c r="M265" s="2">
        <v>50182</v>
      </c>
      <c r="N265" t="s">
        <v>414</v>
      </c>
      <c r="O265" t="str">
        <f t="shared" si="20"/>
        <v>0013972</v>
      </c>
      <c r="P265" t="str">
        <f t="shared" si="20"/>
        <v>0013972</v>
      </c>
      <c r="Q265" s="3">
        <f>VLOOKUP(B265,[2]Sheet1!$A:$J,10,0)</f>
        <v>44610</v>
      </c>
      <c r="R265" t="s">
        <v>415</v>
      </c>
      <c r="S265" t="str">
        <f t="shared" si="18"/>
        <v xml:space="preserve">WM+ HPG </v>
      </c>
      <c r="T265" s="11" t="s">
        <v>5724</v>
      </c>
      <c r="V265" t="e">
        <f>VLOOKUP(T265,[3]Sheet1!$B$4:$C$1093,2,0)</f>
        <v>#N/A</v>
      </c>
      <c r="X265" t="str">
        <f t="shared" si="21"/>
        <v>WINCOMHAIPHONG</v>
      </c>
    </row>
    <row r="266" spans="1:24" x14ac:dyDescent="0.2">
      <c r="A266" t="s">
        <v>0</v>
      </c>
      <c r="B266" t="s">
        <v>413</v>
      </c>
      <c r="C266" t="s">
        <v>15</v>
      </c>
      <c r="D266" t="s">
        <v>18</v>
      </c>
      <c r="E266" s="2">
        <v>138000</v>
      </c>
      <c r="F266" s="5">
        <v>149040</v>
      </c>
      <c r="G266" s="2">
        <v>3</v>
      </c>
      <c r="H266" t="s">
        <v>4</v>
      </c>
      <c r="I266" t="s">
        <v>16</v>
      </c>
      <c r="J266" t="str">
        <f t="shared" si="19"/>
        <v>Mộc nấm hương gói 250g</v>
      </c>
      <c r="K266" s="6" t="str">
        <f>VLOOKUP(J266,'[1]Mã Misa'!$B$2:$D$74,2,0)</f>
        <v>Mộc Nấm Hương 250g</v>
      </c>
      <c r="L266" s="6" t="str">
        <f>VLOOKUP(K266,'[1]Mã Misa'!$C$2:$D$74,2,0)</f>
        <v>MNH250</v>
      </c>
      <c r="M266" s="2">
        <v>46000</v>
      </c>
      <c r="N266" t="s">
        <v>414</v>
      </c>
      <c r="O266" t="str">
        <f t="shared" si="20"/>
        <v>0013972</v>
      </c>
      <c r="P266" t="str">
        <f t="shared" si="20"/>
        <v>0013972</v>
      </c>
      <c r="Q266" s="3">
        <f>VLOOKUP(B266,[2]Sheet1!$A:$J,10,0)</f>
        <v>44610</v>
      </c>
      <c r="R266" t="s">
        <v>415</v>
      </c>
      <c r="S266" t="str">
        <f t="shared" si="18"/>
        <v xml:space="preserve">WM+ HPG </v>
      </c>
      <c r="T266" s="11" t="s">
        <v>5724</v>
      </c>
      <c r="V266" t="e">
        <f>VLOOKUP(T266,[3]Sheet1!$B$4:$C$1093,2,0)</f>
        <v>#N/A</v>
      </c>
      <c r="X266" t="str">
        <f t="shared" si="21"/>
        <v>WINCOMHAIPHONG</v>
      </c>
    </row>
    <row r="267" spans="1:24" x14ac:dyDescent="0.2">
      <c r="A267" t="s">
        <v>0</v>
      </c>
      <c r="B267" t="s">
        <v>416</v>
      </c>
      <c r="C267" t="s">
        <v>41</v>
      </c>
      <c r="D267" t="s">
        <v>18</v>
      </c>
      <c r="E267" s="2">
        <v>363000</v>
      </c>
      <c r="F267" s="5">
        <v>392040</v>
      </c>
      <c r="G267" s="2">
        <v>4</v>
      </c>
      <c r="H267" t="s">
        <v>4</v>
      </c>
      <c r="I267" t="s">
        <v>42</v>
      </c>
      <c r="J267" t="str">
        <f t="shared" si="19"/>
        <v>_Chân gà sốt cay 400g</v>
      </c>
      <c r="K267" s="6" t="str">
        <f>VLOOKUP(J267,'[1]Mã Misa'!$B$2:$D$74,2,0)</f>
        <v>Chân gà sốt cay 400g</v>
      </c>
      <c r="L267" s="6" t="str">
        <f>VLOOKUP(K267,'[1]Mã Misa'!$C$2:$D$74,2,0)</f>
        <v>CGSC400</v>
      </c>
      <c r="M267" s="2">
        <v>90750</v>
      </c>
      <c r="N267" t="s">
        <v>417</v>
      </c>
      <c r="O267" t="str">
        <f t="shared" si="20"/>
        <v>0185391</v>
      </c>
      <c r="P267" t="str">
        <f t="shared" si="20"/>
        <v>0185391</v>
      </c>
      <c r="Q267" s="3">
        <f>VLOOKUP(B267,[2]Sheet1!$A:$J,10,0)</f>
        <v>44610</v>
      </c>
      <c r="R267" t="s">
        <v>418</v>
      </c>
      <c r="S267" t="str">
        <f t="shared" si="18"/>
        <v xml:space="preserve">WM+ HNI </v>
      </c>
      <c r="T267" s="11" t="s">
        <v>5725</v>
      </c>
      <c r="V267" t="e">
        <f>VLOOKUP(T267,[3]Sheet1!$B$4:$C$1093,2,0)</f>
        <v>#N/A</v>
      </c>
      <c r="X267" t="str">
        <f t="shared" si="21"/>
        <v>WINCOMHANOI</v>
      </c>
    </row>
    <row r="268" spans="1:24" x14ac:dyDescent="0.2">
      <c r="A268" t="s">
        <v>0</v>
      </c>
      <c r="B268" t="s">
        <v>416</v>
      </c>
      <c r="C268" t="s">
        <v>17</v>
      </c>
      <c r="D268" t="s">
        <v>18</v>
      </c>
      <c r="E268" s="2">
        <v>421600</v>
      </c>
      <c r="F268" s="5">
        <v>455328.00000000006</v>
      </c>
      <c r="G268" s="2">
        <v>4</v>
      </c>
      <c r="H268" t="s">
        <v>4</v>
      </c>
      <c r="I268" t="s">
        <v>19</v>
      </c>
      <c r="J268" t="str">
        <f t="shared" si="19"/>
        <v>_Đùi gà sốt cay 500g</v>
      </c>
      <c r="K268" s="6" t="str">
        <f>VLOOKUP(J268,'[1]Mã Misa'!$B$2:$D$74,2,0)</f>
        <v>Đùi gà sốt cay 500g</v>
      </c>
      <c r="L268" s="6" t="str">
        <f>VLOOKUP(K268,'[1]Mã Misa'!$C$2:$D$74,2,0)</f>
        <v>DGSC500</v>
      </c>
      <c r="M268" s="2">
        <v>105400</v>
      </c>
      <c r="N268" t="s">
        <v>417</v>
      </c>
      <c r="O268" t="str">
        <f t="shared" si="20"/>
        <v>0185391</v>
      </c>
      <c r="P268" t="str">
        <f t="shared" si="20"/>
        <v>0185391</v>
      </c>
      <c r="Q268" s="3">
        <f>VLOOKUP(B268,[2]Sheet1!$A:$J,10,0)</f>
        <v>44610</v>
      </c>
      <c r="R268" t="s">
        <v>418</v>
      </c>
      <c r="S268" t="str">
        <f t="shared" si="18"/>
        <v xml:space="preserve">WM+ HNI </v>
      </c>
      <c r="T268" s="11" t="s">
        <v>5725</v>
      </c>
      <c r="V268" t="e">
        <f>VLOOKUP(T268,[3]Sheet1!$B$4:$C$1093,2,0)</f>
        <v>#N/A</v>
      </c>
      <c r="X268" t="str">
        <f t="shared" si="21"/>
        <v>WINCOMHANOI</v>
      </c>
    </row>
    <row r="269" spans="1:24" x14ac:dyDescent="0.2">
      <c r="A269" t="s">
        <v>0</v>
      </c>
      <c r="B269" t="s">
        <v>416</v>
      </c>
      <c r="C269" t="s">
        <v>29</v>
      </c>
      <c r="D269" t="s">
        <v>18</v>
      </c>
      <c r="E269" s="2">
        <v>305967</v>
      </c>
      <c r="F269" s="5">
        <v>330444.36000000004</v>
      </c>
      <c r="G269" s="2">
        <v>3</v>
      </c>
      <c r="H269" t="s">
        <v>4</v>
      </c>
      <c r="I269" t="s">
        <v>30</v>
      </c>
      <c r="J269" t="str">
        <f t="shared" si="19"/>
        <v>Giò tai nấm hương 500g</v>
      </c>
      <c r="K269" s="6" t="str">
        <f>VLOOKUP(J269,'[1]Mã Misa'!$B$2:$D$74,2,0)</f>
        <v>Giò tai nấm hương 500g</v>
      </c>
      <c r="L269" s="6" t="str">
        <f>VLOOKUP(K269,'[1]Mã Misa'!$C$2:$D$74,2,0)</f>
        <v>GTNH500</v>
      </c>
      <c r="M269" s="2">
        <v>101989</v>
      </c>
      <c r="N269" t="s">
        <v>417</v>
      </c>
      <c r="O269" t="str">
        <f t="shared" si="20"/>
        <v>0185391</v>
      </c>
      <c r="P269" t="str">
        <f t="shared" si="20"/>
        <v>0185391</v>
      </c>
      <c r="Q269" s="3">
        <f>VLOOKUP(B269,[2]Sheet1!$A:$J,10,0)</f>
        <v>44610</v>
      </c>
      <c r="R269" t="s">
        <v>418</v>
      </c>
      <c r="S269" t="str">
        <f t="shared" si="18"/>
        <v xml:space="preserve">WM+ HNI </v>
      </c>
      <c r="T269" s="11" t="s">
        <v>5725</v>
      </c>
      <c r="V269" t="e">
        <f>VLOOKUP(T269,[3]Sheet1!$B$4:$C$1093,2,0)</f>
        <v>#N/A</v>
      </c>
      <c r="X269" t="str">
        <f t="shared" si="21"/>
        <v>WINCOMHANOI</v>
      </c>
    </row>
    <row r="270" spans="1:24" x14ac:dyDescent="0.2">
      <c r="A270" t="s">
        <v>0</v>
      </c>
      <c r="B270" t="s">
        <v>419</v>
      </c>
      <c r="C270" t="s">
        <v>29</v>
      </c>
      <c r="D270" t="s">
        <v>18</v>
      </c>
      <c r="E270" s="2">
        <v>101989</v>
      </c>
      <c r="F270" s="5">
        <v>110148.12000000001</v>
      </c>
      <c r="G270" s="2">
        <v>1</v>
      </c>
      <c r="H270" t="s">
        <v>4</v>
      </c>
      <c r="I270" t="s">
        <v>30</v>
      </c>
      <c r="J270" t="str">
        <f t="shared" si="19"/>
        <v>Giò tai nấm hương 500g</v>
      </c>
      <c r="K270" s="6" t="str">
        <f>VLOOKUP(J270,'[1]Mã Misa'!$B$2:$D$74,2,0)</f>
        <v>Giò tai nấm hương 500g</v>
      </c>
      <c r="L270" s="6" t="str">
        <f>VLOOKUP(K270,'[1]Mã Misa'!$C$2:$D$74,2,0)</f>
        <v>GTNH500</v>
      </c>
      <c r="M270" s="2">
        <v>101989</v>
      </c>
      <c r="N270" t="s">
        <v>420</v>
      </c>
      <c r="O270" t="str">
        <f t="shared" si="20"/>
        <v>0024361</v>
      </c>
      <c r="P270" t="str">
        <f t="shared" si="20"/>
        <v>0024361</v>
      </c>
      <c r="Q270" s="3">
        <f>VLOOKUP(B270,[2]Sheet1!$A:$J,10,0)</f>
        <v>44610</v>
      </c>
      <c r="R270" t="s">
        <v>421</v>
      </c>
      <c r="S270" t="str">
        <f t="shared" si="18"/>
        <v xml:space="preserve">WM+ DNG </v>
      </c>
      <c r="T270" s="11" t="s">
        <v>5726</v>
      </c>
      <c r="V270" t="e">
        <f>VLOOKUP(T270,[3]Sheet1!$B$4:$C$1093,2,0)</f>
        <v>#N/A</v>
      </c>
      <c r="X270" t="str">
        <f t="shared" si="21"/>
        <v>WINCOMDANANG</v>
      </c>
    </row>
    <row r="271" spans="1:24" x14ac:dyDescent="0.2">
      <c r="A271" t="s">
        <v>0</v>
      </c>
      <c r="B271" t="s">
        <v>422</v>
      </c>
      <c r="C271" t="s">
        <v>23</v>
      </c>
      <c r="D271" t="s">
        <v>18</v>
      </c>
      <c r="E271" s="2">
        <v>70950</v>
      </c>
      <c r="F271" s="5">
        <v>76626</v>
      </c>
      <c r="G271" s="2">
        <v>1</v>
      </c>
      <c r="H271" t="s">
        <v>4</v>
      </c>
      <c r="I271" t="s">
        <v>24</v>
      </c>
      <c r="J271" t="str">
        <f t="shared" si="19"/>
        <v>_Chả nướng 300g</v>
      </c>
      <c r="K271" s="6" t="str">
        <f>VLOOKUP(J271,'[1]Mã Misa'!$B$2:$D$74,2,0)</f>
        <v>Chả nướng 300g</v>
      </c>
      <c r="L271" s="6" t="str">
        <f>VLOOKUP(K271,'[1]Mã Misa'!$C$2:$D$74,2,0)</f>
        <v>CN300</v>
      </c>
      <c r="M271" s="2">
        <v>70950</v>
      </c>
      <c r="N271" t="s">
        <v>423</v>
      </c>
      <c r="O271" t="str">
        <f t="shared" si="20"/>
        <v>0001652</v>
      </c>
      <c r="P271" t="str">
        <f t="shared" si="20"/>
        <v>0001652</v>
      </c>
      <c r="Q271" s="3">
        <f>VLOOKUP(B271,[2]Sheet1!$A:$J,10,0)</f>
        <v>44610</v>
      </c>
      <c r="R271" t="s">
        <v>424</v>
      </c>
      <c r="S271" t="str">
        <f t="shared" si="18"/>
        <v xml:space="preserve">WM+ TQG </v>
      </c>
      <c r="T271" s="11" t="s">
        <v>5727</v>
      </c>
      <c r="V271" t="e">
        <f>VLOOKUP(T271,[3]Sheet1!$B$4:$C$1093,2,0)</f>
        <v>#N/A</v>
      </c>
      <c r="X271" t="str">
        <f t="shared" si="21"/>
        <v>WINCOMTUYENQUANG</v>
      </c>
    </row>
    <row r="272" spans="1:24" x14ac:dyDescent="0.2">
      <c r="A272" t="s">
        <v>0</v>
      </c>
      <c r="B272" t="s">
        <v>422</v>
      </c>
      <c r="C272" t="s">
        <v>44</v>
      </c>
      <c r="D272" t="s">
        <v>18</v>
      </c>
      <c r="E272" s="2">
        <v>122100</v>
      </c>
      <c r="F272" s="5">
        <v>131868</v>
      </c>
      <c r="G272" s="2">
        <v>2</v>
      </c>
      <c r="H272" t="s">
        <v>4</v>
      </c>
      <c r="I272" t="s">
        <v>45</v>
      </c>
      <c r="J272" t="str">
        <f t="shared" si="19"/>
        <v>_Giò sụn gà 250g</v>
      </c>
      <c r="K272" s="6" t="str">
        <f>VLOOKUP(J272,'[1]Mã Misa'!$B$2:$D$74,2,0)</f>
        <v>Giò sụn gà 250g</v>
      </c>
      <c r="L272" s="6" t="str">
        <f>VLOOKUP(K272,'[1]Mã Misa'!$C$2:$D$74,2,0)</f>
        <v>GSG250</v>
      </c>
      <c r="M272" s="2">
        <v>61050</v>
      </c>
      <c r="N272" t="s">
        <v>423</v>
      </c>
      <c r="O272" t="str">
        <f t="shared" si="20"/>
        <v>0001652</v>
      </c>
      <c r="P272" t="str">
        <f t="shared" si="20"/>
        <v>0001652</v>
      </c>
      <c r="Q272" s="3">
        <f>VLOOKUP(B272,[2]Sheet1!$A:$J,10,0)</f>
        <v>44610</v>
      </c>
      <c r="R272" t="s">
        <v>424</v>
      </c>
      <c r="S272" t="str">
        <f t="shared" ref="S272:S335" si="22">LEFT(T272,8)</f>
        <v xml:space="preserve">WM+ TQG </v>
      </c>
      <c r="T272" s="11" t="s">
        <v>5727</v>
      </c>
      <c r="V272" t="e">
        <f>VLOOKUP(T272,[3]Sheet1!$B$4:$C$1093,2,0)</f>
        <v>#N/A</v>
      </c>
      <c r="X272" t="str">
        <f t="shared" si="21"/>
        <v>WINCOMTUYENQUANG</v>
      </c>
    </row>
    <row r="273" spans="1:24" x14ac:dyDescent="0.2">
      <c r="A273" t="s">
        <v>0</v>
      </c>
      <c r="B273" t="s">
        <v>425</v>
      </c>
      <c r="C273" t="s">
        <v>74</v>
      </c>
      <c r="D273" t="s">
        <v>3</v>
      </c>
      <c r="E273" s="2">
        <v>666348</v>
      </c>
      <c r="F273" s="5">
        <v>732982.8</v>
      </c>
      <c r="G273" s="2">
        <v>6</v>
      </c>
      <c r="H273" t="s">
        <v>4</v>
      </c>
      <c r="I273" t="s">
        <v>75</v>
      </c>
      <c r="J273" t="str">
        <f t="shared" si="19"/>
        <v>Gà muối gói 500g</v>
      </c>
      <c r="K273" s="6" t="str">
        <f>VLOOKUP(J273,'[1]Mã Misa'!$B$2:$D$74,2,0)</f>
        <v>Gà muối 500g</v>
      </c>
      <c r="L273" s="6" t="str">
        <f>VLOOKUP(K273,'[1]Mã Misa'!$C$2:$D$74,2,0)</f>
        <v>GM500</v>
      </c>
      <c r="M273" s="2">
        <v>111058</v>
      </c>
      <c r="N273" t="s">
        <v>426</v>
      </c>
      <c r="O273" t="str">
        <f t="shared" si="20"/>
        <v>0054622</v>
      </c>
      <c r="P273" t="str">
        <f t="shared" si="20"/>
        <v>0054622</v>
      </c>
      <c r="Q273" s="3">
        <f>VLOOKUP(B273,[2]Sheet1!$A:$J,10,0)</f>
        <v>44610</v>
      </c>
      <c r="R273" t="s">
        <v>427</v>
      </c>
      <c r="S273" t="str">
        <f t="shared" si="22"/>
        <v>WM+ HCM </v>
      </c>
      <c r="T273" s="11" t="s">
        <v>5728</v>
      </c>
      <c r="V273" t="e">
        <f>VLOOKUP(T273,[3]Sheet1!$B$4:$C$1093,2,0)</f>
        <v>#N/A</v>
      </c>
      <c r="X273" t="str">
        <f t="shared" si="21"/>
        <v>WINCOMHOCHIMINH</v>
      </c>
    </row>
    <row r="274" spans="1:24" x14ac:dyDescent="0.2">
      <c r="A274" t="s">
        <v>0</v>
      </c>
      <c r="B274" t="s">
        <v>428</v>
      </c>
      <c r="C274" t="s">
        <v>48</v>
      </c>
      <c r="D274" t="s">
        <v>18</v>
      </c>
      <c r="E274" s="2">
        <v>297000</v>
      </c>
      <c r="F274" s="5">
        <v>320760</v>
      </c>
      <c r="G274" s="2">
        <v>4</v>
      </c>
      <c r="H274" t="s">
        <v>4</v>
      </c>
      <c r="I274" t="s">
        <v>49</v>
      </c>
      <c r="J274" t="str">
        <f t="shared" si="19"/>
        <v>_Chả cốm 300g</v>
      </c>
      <c r="K274" s="6" t="str">
        <f>VLOOKUP(J274,'[1]Mã Misa'!$B$2:$D$74,2,0)</f>
        <v>Chả cốm 300g</v>
      </c>
      <c r="L274" s="6" t="str">
        <f>VLOOKUP(K274,'[1]Mã Misa'!$C$2:$D$74,2,0)</f>
        <v>CC300</v>
      </c>
      <c r="M274" s="2">
        <v>74250</v>
      </c>
      <c r="N274" t="s">
        <v>429</v>
      </c>
      <c r="O274" t="str">
        <f t="shared" si="20"/>
        <v>0005042</v>
      </c>
      <c r="P274" t="str">
        <f t="shared" si="20"/>
        <v>0005042</v>
      </c>
      <c r="Q274" s="3">
        <f>VLOOKUP(B274,[2]Sheet1!$A:$J,10,0)</f>
        <v>44610</v>
      </c>
      <c r="R274" t="s">
        <v>430</v>
      </c>
      <c r="S274" t="str">
        <f t="shared" si="22"/>
        <v xml:space="preserve">WM+ KHA </v>
      </c>
      <c r="T274" s="11" t="s">
        <v>5729</v>
      </c>
      <c r="V274" t="e">
        <f>VLOOKUP(T274,[3]Sheet1!$B$4:$C$1093,2,0)</f>
        <v>#N/A</v>
      </c>
      <c r="X274" t="str">
        <f t="shared" si="21"/>
        <v>WINCOMKHANHHOA</v>
      </c>
    </row>
    <row r="275" spans="1:24" x14ac:dyDescent="0.2">
      <c r="A275" t="s">
        <v>0</v>
      </c>
      <c r="B275" t="s">
        <v>431</v>
      </c>
      <c r="C275" t="s">
        <v>34</v>
      </c>
      <c r="D275" t="s">
        <v>3</v>
      </c>
      <c r="E275" s="2">
        <v>73431</v>
      </c>
      <c r="F275" s="5">
        <v>80774.100000000006</v>
      </c>
      <c r="G275" s="2">
        <v>1</v>
      </c>
      <c r="H275" t="s">
        <v>4</v>
      </c>
      <c r="I275" t="s">
        <v>35</v>
      </c>
      <c r="J275" t="str">
        <f t="shared" si="19"/>
        <v>Chân giò heo muối gói 300g</v>
      </c>
      <c r="K275" s="6" t="str">
        <f>VLOOKUP(J275,'[1]Mã Misa'!$B$2:$D$74,2,0)</f>
        <v>Chân giò heo muối 300g</v>
      </c>
      <c r="L275" s="6" t="str">
        <f>VLOOKUP(K275,'[1]Mã Misa'!$C$2:$D$74,2,0)</f>
        <v>CGM300</v>
      </c>
      <c r="M275" s="2">
        <v>73431</v>
      </c>
      <c r="N275" t="s">
        <v>432</v>
      </c>
      <c r="O275" t="str">
        <f t="shared" si="20"/>
        <v>0024362</v>
      </c>
      <c r="P275" t="str">
        <f t="shared" si="20"/>
        <v>0024362</v>
      </c>
      <c r="Q275" s="3">
        <f>VLOOKUP(B275,[2]Sheet1!$A:$J,10,0)</f>
        <v>44610</v>
      </c>
      <c r="R275" t="s">
        <v>221</v>
      </c>
      <c r="S275" t="str">
        <f t="shared" si="22"/>
        <v xml:space="preserve">WM+ DNG </v>
      </c>
      <c r="T275" s="11" t="s">
        <v>5664</v>
      </c>
      <c r="V275" t="e">
        <f>VLOOKUP(T275,[3]Sheet1!$B$4:$C$1093,2,0)</f>
        <v>#N/A</v>
      </c>
      <c r="X275" t="str">
        <f t="shared" si="21"/>
        <v>WINCOMDANANG</v>
      </c>
    </row>
    <row r="276" spans="1:24" x14ac:dyDescent="0.2">
      <c r="A276" t="s">
        <v>0</v>
      </c>
      <c r="B276" t="s">
        <v>431</v>
      </c>
      <c r="C276" t="s">
        <v>15</v>
      </c>
      <c r="D276" t="s">
        <v>18</v>
      </c>
      <c r="E276" s="2">
        <v>46000</v>
      </c>
      <c r="F276" s="5">
        <v>49680</v>
      </c>
      <c r="G276" s="2">
        <v>1</v>
      </c>
      <c r="H276" t="s">
        <v>4</v>
      </c>
      <c r="I276" t="s">
        <v>16</v>
      </c>
      <c r="J276" t="str">
        <f t="shared" si="19"/>
        <v>Mộc nấm hương gói 250g</v>
      </c>
      <c r="K276" s="6" t="str">
        <f>VLOOKUP(J276,'[1]Mã Misa'!$B$2:$D$74,2,0)</f>
        <v>Mộc Nấm Hương 250g</v>
      </c>
      <c r="L276" s="6" t="str">
        <f>VLOOKUP(K276,'[1]Mã Misa'!$C$2:$D$74,2,0)</f>
        <v>MNH250</v>
      </c>
      <c r="M276" s="2">
        <v>46000</v>
      </c>
      <c r="N276" t="s">
        <v>432</v>
      </c>
      <c r="O276" t="str">
        <f t="shared" si="20"/>
        <v>0024362</v>
      </c>
      <c r="P276" t="str">
        <f t="shared" si="20"/>
        <v>0024362</v>
      </c>
      <c r="Q276" s="3">
        <f>VLOOKUP(B276,[2]Sheet1!$A:$J,10,0)</f>
        <v>44610</v>
      </c>
      <c r="R276" t="s">
        <v>221</v>
      </c>
      <c r="S276" t="str">
        <f t="shared" si="22"/>
        <v xml:space="preserve">WM+ DNG </v>
      </c>
      <c r="T276" s="11" t="s">
        <v>5664</v>
      </c>
      <c r="V276" t="e">
        <f>VLOOKUP(T276,[3]Sheet1!$B$4:$C$1093,2,0)</f>
        <v>#N/A</v>
      </c>
      <c r="X276" t="str">
        <f t="shared" si="21"/>
        <v>WINCOMDANANG</v>
      </c>
    </row>
    <row r="277" spans="1:24" x14ac:dyDescent="0.2">
      <c r="A277" t="s">
        <v>0</v>
      </c>
      <c r="B277" t="s">
        <v>433</v>
      </c>
      <c r="C277" t="s">
        <v>8</v>
      </c>
      <c r="D277" t="s">
        <v>18</v>
      </c>
      <c r="E277" s="2">
        <v>100364</v>
      </c>
      <c r="F277" s="5">
        <v>108393.12000000001</v>
      </c>
      <c r="G277" s="2">
        <v>2</v>
      </c>
      <c r="H277" t="s">
        <v>4</v>
      </c>
      <c r="I277" t="s">
        <v>9</v>
      </c>
      <c r="J277" t="str">
        <f t="shared" si="19"/>
        <v>Giò tai lưỡi xào gói 250g</v>
      </c>
      <c r="K277" s="6" t="str">
        <f>VLOOKUP(J277,'[1]Mã Misa'!$B$2:$D$74,2,0)</f>
        <v>Giò Tai Lưỡi Xào 250g</v>
      </c>
      <c r="L277" s="6" t="str">
        <f>VLOOKUP(K277,'[1]Mã Misa'!$C$2:$D$74,2,0)</f>
        <v>GTLX250G</v>
      </c>
      <c r="M277" s="2">
        <v>50182</v>
      </c>
      <c r="N277" t="s">
        <v>434</v>
      </c>
      <c r="O277" t="str">
        <f t="shared" si="20"/>
        <v>0000954</v>
      </c>
      <c r="P277" t="str">
        <f t="shared" si="20"/>
        <v>0000954</v>
      </c>
      <c r="Q277" s="3">
        <f>VLOOKUP(B277,[2]Sheet1!$A:$J,10,0)</f>
        <v>44610</v>
      </c>
      <c r="R277" t="s">
        <v>435</v>
      </c>
      <c r="S277" t="str">
        <f t="shared" si="22"/>
        <v xml:space="preserve">WM+ SLA </v>
      </c>
      <c r="T277" s="11" t="s">
        <v>5730</v>
      </c>
      <c r="V277" t="e">
        <f>VLOOKUP(T277,[3]Sheet1!$B$4:$C$1093,2,0)</f>
        <v>#N/A</v>
      </c>
      <c r="X277" t="str">
        <f t="shared" si="21"/>
        <v>WINCOMSONLA</v>
      </c>
    </row>
    <row r="278" spans="1:24" x14ac:dyDescent="0.2">
      <c r="A278" t="s">
        <v>0</v>
      </c>
      <c r="B278" t="s">
        <v>433</v>
      </c>
      <c r="C278" t="s">
        <v>34</v>
      </c>
      <c r="D278" t="s">
        <v>3</v>
      </c>
      <c r="E278" s="2">
        <v>146862</v>
      </c>
      <c r="F278" s="5">
        <v>161548.20000000001</v>
      </c>
      <c r="G278" s="2">
        <v>2</v>
      </c>
      <c r="H278" t="s">
        <v>4</v>
      </c>
      <c r="I278" t="s">
        <v>35</v>
      </c>
      <c r="J278" t="str">
        <f t="shared" si="19"/>
        <v>Chân giò heo muối gói 300g</v>
      </c>
      <c r="K278" s="6" t="str">
        <f>VLOOKUP(J278,'[1]Mã Misa'!$B$2:$D$74,2,0)</f>
        <v>Chân giò heo muối 300g</v>
      </c>
      <c r="L278" s="6" t="str">
        <f>VLOOKUP(K278,'[1]Mã Misa'!$C$2:$D$74,2,0)</f>
        <v>CGM300</v>
      </c>
      <c r="M278" s="2">
        <v>73431</v>
      </c>
      <c r="N278" t="s">
        <v>434</v>
      </c>
      <c r="O278" t="str">
        <f t="shared" si="20"/>
        <v>0000954</v>
      </c>
      <c r="P278" t="str">
        <f t="shared" si="20"/>
        <v>0000954</v>
      </c>
      <c r="Q278" s="3">
        <f>VLOOKUP(B278,[2]Sheet1!$A:$J,10,0)</f>
        <v>44610</v>
      </c>
      <c r="R278" t="s">
        <v>435</v>
      </c>
      <c r="S278" t="str">
        <f t="shared" si="22"/>
        <v xml:space="preserve">WM+ SLA </v>
      </c>
      <c r="T278" s="11" t="s">
        <v>5730</v>
      </c>
      <c r="V278" t="e">
        <f>VLOOKUP(T278,[3]Sheet1!$B$4:$C$1093,2,0)</f>
        <v>#N/A</v>
      </c>
      <c r="X278" t="str">
        <f t="shared" si="21"/>
        <v>WINCOMSONLA</v>
      </c>
    </row>
    <row r="279" spans="1:24" x14ac:dyDescent="0.2">
      <c r="A279" t="s">
        <v>0</v>
      </c>
      <c r="B279" t="s">
        <v>436</v>
      </c>
      <c r="C279" t="s">
        <v>8</v>
      </c>
      <c r="D279" t="s">
        <v>18</v>
      </c>
      <c r="E279" s="2">
        <v>50182</v>
      </c>
      <c r="F279" s="5">
        <v>54196.560000000005</v>
      </c>
      <c r="G279" s="2">
        <v>1</v>
      </c>
      <c r="H279" t="s">
        <v>4</v>
      </c>
      <c r="I279" t="s">
        <v>9</v>
      </c>
      <c r="J279" t="str">
        <f t="shared" si="19"/>
        <v>Giò tai lưỡi xào gói 250g</v>
      </c>
      <c r="K279" s="6" t="str">
        <f>VLOOKUP(J279,'[1]Mã Misa'!$B$2:$D$74,2,0)</f>
        <v>Giò Tai Lưỡi Xào 250g</v>
      </c>
      <c r="L279" s="6" t="str">
        <f>VLOOKUP(K279,'[1]Mã Misa'!$C$2:$D$74,2,0)</f>
        <v>GTLX250G</v>
      </c>
      <c r="M279" s="2">
        <v>50182</v>
      </c>
      <c r="N279" t="s">
        <v>437</v>
      </c>
      <c r="O279" t="str">
        <f t="shared" si="20"/>
        <v>0003895</v>
      </c>
      <c r="P279" t="str">
        <f t="shared" si="20"/>
        <v>0003895</v>
      </c>
      <c r="Q279" s="3">
        <f>VLOOKUP(B279,[2]Sheet1!$A:$J,10,0)</f>
        <v>44610</v>
      </c>
      <c r="R279" t="s">
        <v>438</v>
      </c>
      <c r="S279" t="str">
        <f t="shared" si="22"/>
        <v xml:space="preserve">WM+ NAN </v>
      </c>
      <c r="T279" s="11" t="s">
        <v>5731</v>
      </c>
      <c r="V279" t="e">
        <f>VLOOKUP(T279,[3]Sheet1!$B$4:$C$1093,2,0)</f>
        <v>#N/A</v>
      </c>
      <c r="X279" t="str">
        <f t="shared" si="21"/>
        <v>WINCOMNGHEAN</v>
      </c>
    </row>
    <row r="280" spans="1:24" x14ac:dyDescent="0.2">
      <c r="A280" t="s">
        <v>0</v>
      </c>
      <c r="B280" t="s">
        <v>436</v>
      </c>
      <c r="C280" t="s">
        <v>29</v>
      </c>
      <c r="D280" t="s">
        <v>18</v>
      </c>
      <c r="E280" s="2">
        <v>305967</v>
      </c>
      <c r="F280" s="5">
        <v>330444.36000000004</v>
      </c>
      <c r="G280" s="2">
        <v>3</v>
      </c>
      <c r="H280" t="s">
        <v>4</v>
      </c>
      <c r="I280" t="s">
        <v>30</v>
      </c>
      <c r="J280" t="str">
        <f t="shared" si="19"/>
        <v>Giò tai nấm hương 500g</v>
      </c>
      <c r="K280" s="6" t="str">
        <f>VLOOKUP(J280,'[1]Mã Misa'!$B$2:$D$74,2,0)</f>
        <v>Giò tai nấm hương 500g</v>
      </c>
      <c r="L280" s="6" t="str">
        <f>VLOOKUP(K280,'[1]Mã Misa'!$C$2:$D$74,2,0)</f>
        <v>GTNH500</v>
      </c>
      <c r="M280" s="2">
        <v>101989</v>
      </c>
      <c r="N280" t="s">
        <v>437</v>
      </c>
      <c r="O280" t="str">
        <f t="shared" si="20"/>
        <v>0003895</v>
      </c>
      <c r="P280" t="str">
        <f t="shared" si="20"/>
        <v>0003895</v>
      </c>
      <c r="Q280" s="3">
        <f>VLOOKUP(B280,[2]Sheet1!$A:$J,10,0)</f>
        <v>44610</v>
      </c>
      <c r="R280" t="s">
        <v>438</v>
      </c>
      <c r="S280" t="str">
        <f t="shared" si="22"/>
        <v xml:space="preserve">WM+ NAN </v>
      </c>
      <c r="T280" s="11" t="s">
        <v>5731</v>
      </c>
      <c r="V280" t="e">
        <f>VLOOKUP(T280,[3]Sheet1!$B$4:$C$1093,2,0)</f>
        <v>#N/A</v>
      </c>
      <c r="X280" t="str">
        <f t="shared" si="21"/>
        <v>WINCOMNGHEAN</v>
      </c>
    </row>
    <row r="281" spans="1:24" x14ac:dyDescent="0.2">
      <c r="A281" t="s">
        <v>0</v>
      </c>
      <c r="B281" t="s">
        <v>439</v>
      </c>
      <c r="C281" t="s">
        <v>8</v>
      </c>
      <c r="D281" t="s">
        <v>18</v>
      </c>
      <c r="E281" s="2">
        <v>351274</v>
      </c>
      <c r="F281" s="5">
        <v>379375.92000000004</v>
      </c>
      <c r="G281" s="2">
        <v>7</v>
      </c>
      <c r="H281" t="s">
        <v>4</v>
      </c>
      <c r="I281" t="s">
        <v>9</v>
      </c>
      <c r="J281" t="str">
        <f t="shared" si="19"/>
        <v>Giò tai lưỡi xào gói 250g</v>
      </c>
      <c r="K281" s="6" t="str">
        <f>VLOOKUP(J281,'[1]Mã Misa'!$B$2:$D$74,2,0)</f>
        <v>Giò Tai Lưỡi Xào 250g</v>
      </c>
      <c r="L281" s="6" t="str">
        <f>VLOOKUP(K281,'[1]Mã Misa'!$C$2:$D$74,2,0)</f>
        <v>GTLX250G</v>
      </c>
      <c r="M281" s="2">
        <v>50182</v>
      </c>
      <c r="N281" t="s">
        <v>440</v>
      </c>
      <c r="O281" t="str">
        <f t="shared" si="20"/>
        <v>0002190</v>
      </c>
      <c r="P281" t="str">
        <f t="shared" si="20"/>
        <v>0002190</v>
      </c>
      <c r="Q281" s="3">
        <f>VLOOKUP(B281,[2]Sheet1!$A:$J,10,0)</f>
        <v>44610</v>
      </c>
      <c r="R281" t="s">
        <v>441</v>
      </c>
      <c r="S281" t="str">
        <f t="shared" si="22"/>
        <v xml:space="preserve">WM+ NBH </v>
      </c>
      <c r="T281" s="11" t="s">
        <v>5732</v>
      </c>
      <c r="V281" t="e">
        <f>VLOOKUP(T281,[3]Sheet1!$B$4:$C$1093,2,0)</f>
        <v>#N/A</v>
      </c>
      <c r="X281" t="str">
        <f t="shared" si="21"/>
        <v>WINCOMNINHBINH</v>
      </c>
    </row>
    <row r="282" spans="1:24" x14ac:dyDescent="0.2">
      <c r="A282" t="s">
        <v>0</v>
      </c>
      <c r="B282" t="s">
        <v>439</v>
      </c>
      <c r="C282" t="s">
        <v>34</v>
      </c>
      <c r="D282" t="s">
        <v>3</v>
      </c>
      <c r="E282" s="2">
        <v>514017</v>
      </c>
      <c r="F282" s="5">
        <v>565418.70000000007</v>
      </c>
      <c r="G282" s="2">
        <v>7</v>
      </c>
      <c r="H282" t="s">
        <v>4</v>
      </c>
      <c r="I282" t="s">
        <v>35</v>
      </c>
      <c r="J282" t="str">
        <f t="shared" si="19"/>
        <v>Chân giò heo muối gói 300g</v>
      </c>
      <c r="K282" s="6" t="str">
        <f>VLOOKUP(J282,'[1]Mã Misa'!$B$2:$D$74,2,0)</f>
        <v>Chân giò heo muối 300g</v>
      </c>
      <c r="L282" s="6" t="str">
        <f>VLOOKUP(K282,'[1]Mã Misa'!$C$2:$D$74,2,0)</f>
        <v>CGM300</v>
      </c>
      <c r="M282" s="2">
        <v>73431</v>
      </c>
      <c r="N282" t="s">
        <v>440</v>
      </c>
      <c r="O282" t="str">
        <f t="shared" si="20"/>
        <v>0002190</v>
      </c>
      <c r="P282" t="str">
        <f t="shared" si="20"/>
        <v>0002190</v>
      </c>
      <c r="Q282" s="3">
        <f>VLOOKUP(B282,[2]Sheet1!$A:$J,10,0)</f>
        <v>44610</v>
      </c>
      <c r="R282" t="s">
        <v>441</v>
      </c>
      <c r="S282" t="str">
        <f t="shared" si="22"/>
        <v xml:space="preserve">WM+ NBH </v>
      </c>
      <c r="T282" s="11" t="s">
        <v>5732</v>
      </c>
      <c r="V282" t="e">
        <f>VLOOKUP(T282,[3]Sheet1!$B$4:$C$1093,2,0)</f>
        <v>#N/A</v>
      </c>
      <c r="X282" t="str">
        <f t="shared" si="21"/>
        <v>WINCOMNINHBINH</v>
      </c>
    </row>
    <row r="283" spans="1:24" x14ac:dyDescent="0.2">
      <c r="A283" t="s">
        <v>0</v>
      </c>
      <c r="B283" t="s">
        <v>439</v>
      </c>
      <c r="C283" t="s">
        <v>74</v>
      </c>
      <c r="D283" t="s">
        <v>3</v>
      </c>
      <c r="E283" s="2">
        <v>444232</v>
      </c>
      <c r="F283" s="5">
        <v>488655.2</v>
      </c>
      <c r="G283" s="2">
        <v>4</v>
      </c>
      <c r="H283" t="s">
        <v>4</v>
      </c>
      <c r="I283" t="s">
        <v>75</v>
      </c>
      <c r="J283" t="str">
        <f t="shared" si="19"/>
        <v>Gà muối gói 500g</v>
      </c>
      <c r="K283" s="6" t="str">
        <f>VLOOKUP(J283,'[1]Mã Misa'!$B$2:$D$74,2,0)</f>
        <v>Gà muối 500g</v>
      </c>
      <c r="L283" s="6" t="str">
        <f>VLOOKUP(K283,'[1]Mã Misa'!$C$2:$D$74,2,0)</f>
        <v>GM500</v>
      </c>
      <c r="M283" s="2">
        <v>111058</v>
      </c>
      <c r="N283" t="s">
        <v>440</v>
      </c>
      <c r="O283" t="str">
        <f t="shared" si="20"/>
        <v>0002190</v>
      </c>
      <c r="P283" t="str">
        <f t="shared" si="20"/>
        <v>0002190</v>
      </c>
      <c r="Q283" s="3">
        <f>VLOOKUP(B283,[2]Sheet1!$A:$J,10,0)</f>
        <v>44610</v>
      </c>
      <c r="R283" t="s">
        <v>441</v>
      </c>
      <c r="S283" t="str">
        <f t="shared" si="22"/>
        <v xml:space="preserve">WM+ NBH </v>
      </c>
      <c r="T283" s="11" t="s">
        <v>5732</v>
      </c>
      <c r="V283" t="e">
        <f>VLOOKUP(T283,[3]Sheet1!$B$4:$C$1093,2,0)</f>
        <v>#N/A</v>
      </c>
      <c r="X283" t="str">
        <f t="shared" si="21"/>
        <v>WINCOMNINHBINH</v>
      </c>
    </row>
    <row r="284" spans="1:24" x14ac:dyDescent="0.2">
      <c r="A284" t="s">
        <v>0</v>
      </c>
      <c r="B284" t="s">
        <v>442</v>
      </c>
      <c r="C284" t="s">
        <v>17</v>
      </c>
      <c r="D284" t="s">
        <v>18</v>
      </c>
      <c r="E284" s="2">
        <v>421600</v>
      </c>
      <c r="F284" s="5">
        <v>455328.00000000006</v>
      </c>
      <c r="G284" s="2">
        <v>4</v>
      </c>
      <c r="H284" t="s">
        <v>4</v>
      </c>
      <c r="I284" t="s">
        <v>19</v>
      </c>
      <c r="J284" t="str">
        <f t="shared" si="19"/>
        <v>_Đùi gà sốt cay 500g</v>
      </c>
      <c r="K284" s="6" t="str">
        <f>VLOOKUP(J284,'[1]Mã Misa'!$B$2:$D$74,2,0)</f>
        <v>Đùi gà sốt cay 500g</v>
      </c>
      <c r="L284" s="6" t="str">
        <f>VLOOKUP(K284,'[1]Mã Misa'!$C$2:$D$74,2,0)</f>
        <v>DGSC500</v>
      </c>
      <c r="M284" s="2">
        <v>105400</v>
      </c>
      <c r="N284" t="s">
        <v>443</v>
      </c>
      <c r="O284" t="str">
        <f t="shared" si="20"/>
        <v>0016048</v>
      </c>
      <c r="P284" t="str">
        <f t="shared" si="20"/>
        <v>0016048</v>
      </c>
      <c r="Q284" s="3">
        <f>VLOOKUP(B284,[2]Sheet1!$A:$J,10,0)</f>
        <v>44610</v>
      </c>
      <c r="R284" t="s">
        <v>444</v>
      </c>
      <c r="S284" t="str">
        <f t="shared" si="22"/>
        <v xml:space="preserve">WM+ QNH </v>
      </c>
      <c r="T284" s="11" t="s">
        <v>5733</v>
      </c>
      <c r="V284" t="e">
        <f>VLOOKUP(T284,[3]Sheet1!$B$4:$C$1093,2,0)</f>
        <v>#N/A</v>
      </c>
      <c r="X284" t="str">
        <f t="shared" si="21"/>
        <v>WINCOMQUANGNINH</v>
      </c>
    </row>
    <row r="285" spans="1:24" x14ac:dyDescent="0.2">
      <c r="A285" t="s">
        <v>0</v>
      </c>
      <c r="B285" t="s">
        <v>445</v>
      </c>
      <c r="C285" t="s">
        <v>23</v>
      </c>
      <c r="D285" t="s">
        <v>18</v>
      </c>
      <c r="E285" s="2">
        <v>70950</v>
      </c>
      <c r="F285" s="5">
        <v>76626</v>
      </c>
      <c r="G285" s="2">
        <v>1</v>
      </c>
      <c r="H285" t="s">
        <v>4</v>
      </c>
      <c r="I285" t="s">
        <v>24</v>
      </c>
      <c r="J285" t="str">
        <f t="shared" si="19"/>
        <v>_Chả nướng 300g</v>
      </c>
      <c r="K285" s="6" t="str">
        <f>VLOOKUP(J285,'[1]Mã Misa'!$B$2:$D$74,2,0)</f>
        <v>Chả nướng 300g</v>
      </c>
      <c r="L285" s="6" t="str">
        <f>VLOOKUP(K285,'[1]Mã Misa'!$C$2:$D$74,2,0)</f>
        <v>CN300</v>
      </c>
      <c r="M285" s="2">
        <v>70950</v>
      </c>
      <c r="N285" t="s">
        <v>446</v>
      </c>
      <c r="O285" t="str">
        <f t="shared" si="20"/>
        <v>0054626</v>
      </c>
      <c r="P285" t="str">
        <f t="shared" si="20"/>
        <v>0054626</v>
      </c>
      <c r="Q285" s="3">
        <f>VLOOKUP(B285,[2]Sheet1!$A:$J,10,0)</f>
        <v>44610</v>
      </c>
      <c r="R285" t="s">
        <v>447</v>
      </c>
      <c r="S285" t="str">
        <f t="shared" si="22"/>
        <v xml:space="preserve">WM+ HCM </v>
      </c>
      <c r="T285" s="11" t="s">
        <v>5734</v>
      </c>
      <c r="V285" t="e">
        <f>VLOOKUP(T285,[3]Sheet1!$B$4:$C$1093,2,0)</f>
        <v>#N/A</v>
      </c>
      <c r="X285" t="str">
        <f t="shared" si="21"/>
        <v>WINCOMHOCHIMINH</v>
      </c>
    </row>
    <row r="286" spans="1:24" x14ac:dyDescent="0.2">
      <c r="A286" t="s">
        <v>0</v>
      </c>
      <c r="B286" t="s">
        <v>445</v>
      </c>
      <c r="C286" t="s">
        <v>17</v>
      </c>
      <c r="D286" t="s">
        <v>18</v>
      </c>
      <c r="E286" s="2">
        <v>210800</v>
      </c>
      <c r="F286" s="5">
        <v>227664.00000000003</v>
      </c>
      <c r="G286" s="2">
        <v>2</v>
      </c>
      <c r="H286" t="s">
        <v>4</v>
      </c>
      <c r="I286" t="s">
        <v>19</v>
      </c>
      <c r="J286" t="str">
        <f t="shared" si="19"/>
        <v>_Đùi gà sốt cay 500g</v>
      </c>
      <c r="K286" s="6" t="str">
        <f>VLOOKUP(J286,'[1]Mã Misa'!$B$2:$D$74,2,0)</f>
        <v>Đùi gà sốt cay 500g</v>
      </c>
      <c r="L286" s="6" t="str">
        <f>VLOOKUP(K286,'[1]Mã Misa'!$C$2:$D$74,2,0)</f>
        <v>DGSC500</v>
      </c>
      <c r="M286" s="2">
        <v>105400</v>
      </c>
      <c r="N286" t="s">
        <v>446</v>
      </c>
      <c r="O286" t="str">
        <f t="shared" si="20"/>
        <v>0054626</v>
      </c>
      <c r="P286" t="str">
        <f t="shared" si="20"/>
        <v>0054626</v>
      </c>
      <c r="Q286" s="3">
        <f>VLOOKUP(B286,[2]Sheet1!$A:$J,10,0)</f>
        <v>44610</v>
      </c>
      <c r="R286" t="s">
        <v>447</v>
      </c>
      <c r="S286" t="str">
        <f t="shared" si="22"/>
        <v xml:space="preserve">WM+ HCM </v>
      </c>
      <c r="T286" s="11" t="s">
        <v>5734</v>
      </c>
      <c r="V286" t="e">
        <f>VLOOKUP(T286,[3]Sheet1!$B$4:$C$1093,2,0)</f>
        <v>#N/A</v>
      </c>
      <c r="X286" t="str">
        <f t="shared" si="21"/>
        <v>WINCOMHOCHIMINH</v>
      </c>
    </row>
    <row r="287" spans="1:24" x14ac:dyDescent="0.2">
      <c r="A287" t="s">
        <v>0</v>
      </c>
      <c r="B287" t="s">
        <v>445</v>
      </c>
      <c r="C287" t="s">
        <v>41</v>
      </c>
      <c r="D287" t="s">
        <v>18</v>
      </c>
      <c r="E287" s="2">
        <v>90750</v>
      </c>
      <c r="F287" s="5">
        <v>98010</v>
      </c>
      <c r="G287" s="2">
        <v>1</v>
      </c>
      <c r="H287" t="s">
        <v>4</v>
      </c>
      <c r="I287" t="s">
        <v>42</v>
      </c>
      <c r="J287" t="str">
        <f t="shared" si="19"/>
        <v>_Chân gà sốt cay 400g</v>
      </c>
      <c r="K287" s="6" t="str">
        <f>VLOOKUP(J287,'[1]Mã Misa'!$B$2:$D$74,2,0)</f>
        <v>Chân gà sốt cay 400g</v>
      </c>
      <c r="L287" s="6" t="str">
        <f>VLOOKUP(K287,'[1]Mã Misa'!$C$2:$D$74,2,0)</f>
        <v>CGSC400</v>
      </c>
      <c r="M287" s="2">
        <v>90750</v>
      </c>
      <c r="N287" t="s">
        <v>446</v>
      </c>
      <c r="O287" t="str">
        <f t="shared" si="20"/>
        <v>0054626</v>
      </c>
      <c r="P287" t="str">
        <f t="shared" si="20"/>
        <v>0054626</v>
      </c>
      <c r="Q287" s="3">
        <f>VLOOKUP(B287,[2]Sheet1!$A:$J,10,0)</f>
        <v>44610</v>
      </c>
      <c r="R287" t="s">
        <v>447</v>
      </c>
      <c r="S287" t="str">
        <f t="shared" si="22"/>
        <v xml:space="preserve">WM+ HCM </v>
      </c>
      <c r="T287" s="11" t="s">
        <v>5734</v>
      </c>
      <c r="V287" t="e">
        <f>VLOOKUP(T287,[3]Sheet1!$B$4:$C$1093,2,0)</f>
        <v>#N/A</v>
      </c>
      <c r="X287" t="str">
        <f t="shared" si="21"/>
        <v>WINCOMHOCHIMINH</v>
      </c>
    </row>
    <row r="288" spans="1:24" x14ac:dyDescent="0.2">
      <c r="A288" t="s">
        <v>0</v>
      </c>
      <c r="B288" t="s">
        <v>448</v>
      </c>
      <c r="C288" t="s">
        <v>8</v>
      </c>
      <c r="D288" t="s">
        <v>18</v>
      </c>
      <c r="E288" s="2">
        <v>100364</v>
      </c>
      <c r="F288" s="5">
        <v>108393.12000000001</v>
      </c>
      <c r="G288" s="2">
        <v>2</v>
      </c>
      <c r="H288" t="s">
        <v>4</v>
      </c>
      <c r="I288" t="s">
        <v>9</v>
      </c>
      <c r="J288" t="str">
        <f t="shared" si="19"/>
        <v>Giò tai lưỡi xào gói 250g</v>
      </c>
      <c r="K288" s="6" t="str">
        <f>VLOOKUP(J288,'[1]Mã Misa'!$B$2:$D$74,2,0)</f>
        <v>Giò Tai Lưỡi Xào 250g</v>
      </c>
      <c r="L288" s="6" t="str">
        <f>VLOOKUP(K288,'[1]Mã Misa'!$C$2:$D$74,2,0)</f>
        <v>GTLX250G</v>
      </c>
      <c r="M288" s="2">
        <v>50182</v>
      </c>
      <c r="N288" t="s">
        <v>449</v>
      </c>
      <c r="O288" t="str">
        <f t="shared" si="20"/>
        <v>0185400</v>
      </c>
      <c r="P288" t="str">
        <f t="shared" si="20"/>
        <v>0185400</v>
      </c>
      <c r="Q288" s="3">
        <f>VLOOKUP(B288,[2]Sheet1!$A:$J,10,0)</f>
        <v>44610</v>
      </c>
      <c r="R288" t="s">
        <v>450</v>
      </c>
      <c r="S288" t="str">
        <f t="shared" si="22"/>
        <v xml:space="preserve">WM+ HNI </v>
      </c>
      <c r="T288" s="11" t="s">
        <v>5735</v>
      </c>
      <c r="V288" t="e">
        <f>VLOOKUP(T288,[3]Sheet1!$B$4:$C$1093,2,0)</f>
        <v>#N/A</v>
      </c>
      <c r="X288" t="str">
        <f t="shared" si="21"/>
        <v>WINCOMHANOI</v>
      </c>
    </row>
    <row r="289" spans="1:24" x14ac:dyDescent="0.2">
      <c r="A289" t="s">
        <v>0</v>
      </c>
      <c r="B289" t="s">
        <v>451</v>
      </c>
      <c r="C289" t="s">
        <v>29</v>
      </c>
      <c r="D289" t="s">
        <v>18</v>
      </c>
      <c r="E289" s="2">
        <v>203978</v>
      </c>
      <c r="F289" s="5">
        <v>220296.24000000002</v>
      </c>
      <c r="G289" s="2">
        <v>2</v>
      </c>
      <c r="H289" t="s">
        <v>4</v>
      </c>
      <c r="I289" t="s">
        <v>30</v>
      </c>
      <c r="J289" t="str">
        <f t="shared" si="19"/>
        <v>Giò tai nấm hương 500g</v>
      </c>
      <c r="K289" s="6" t="str">
        <f>VLOOKUP(J289,'[1]Mã Misa'!$B$2:$D$74,2,0)</f>
        <v>Giò tai nấm hương 500g</v>
      </c>
      <c r="L289" s="6" t="str">
        <f>VLOOKUP(K289,'[1]Mã Misa'!$C$2:$D$74,2,0)</f>
        <v>GTNH500</v>
      </c>
      <c r="M289" s="2">
        <v>101989</v>
      </c>
      <c r="N289" t="s">
        <v>452</v>
      </c>
      <c r="O289" t="str">
        <f t="shared" si="20"/>
        <v>0003896</v>
      </c>
      <c r="P289" t="str">
        <f t="shared" si="20"/>
        <v>0003896</v>
      </c>
      <c r="Q289" s="3">
        <f>VLOOKUP(B289,[2]Sheet1!$A:$J,10,0)</f>
        <v>44610</v>
      </c>
      <c r="R289" t="s">
        <v>453</v>
      </c>
      <c r="S289" t="str">
        <f t="shared" si="22"/>
        <v xml:space="preserve">WM+ NAN </v>
      </c>
      <c r="T289" s="11" t="s">
        <v>5736</v>
      </c>
      <c r="V289" t="e">
        <f>VLOOKUP(T289,[3]Sheet1!$B$4:$C$1093,2,0)</f>
        <v>#N/A</v>
      </c>
      <c r="X289" t="str">
        <f t="shared" si="21"/>
        <v>WINCOMNGHEAN</v>
      </c>
    </row>
    <row r="290" spans="1:24" x14ac:dyDescent="0.2">
      <c r="A290" t="s">
        <v>0</v>
      </c>
      <c r="B290" t="s">
        <v>454</v>
      </c>
      <c r="C290" t="s">
        <v>17</v>
      </c>
      <c r="D290" t="s">
        <v>18</v>
      </c>
      <c r="E290" s="2">
        <v>105400</v>
      </c>
      <c r="F290" s="5">
        <v>113832.00000000001</v>
      </c>
      <c r="G290" s="2">
        <v>1</v>
      </c>
      <c r="H290" t="s">
        <v>4</v>
      </c>
      <c r="I290" t="s">
        <v>19</v>
      </c>
      <c r="J290" t="str">
        <f t="shared" si="19"/>
        <v>_Đùi gà sốt cay 500g</v>
      </c>
      <c r="K290" s="6" t="str">
        <f>VLOOKUP(J290,'[1]Mã Misa'!$B$2:$D$74,2,0)</f>
        <v>Đùi gà sốt cay 500g</v>
      </c>
      <c r="L290" s="6" t="str">
        <f>VLOOKUP(K290,'[1]Mã Misa'!$C$2:$D$74,2,0)</f>
        <v>DGSC500</v>
      </c>
      <c r="M290" s="2">
        <v>105400</v>
      </c>
      <c r="N290" t="s">
        <v>455</v>
      </c>
      <c r="O290" t="str">
        <f t="shared" si="20"/>
        <v>0185403</v>
      </c>
      <c r="P290" t="str">
        <f t="shared" si="20"/>
        <v>0185403</v>
      </c>
      <c r="Q290" s="3">
        <f>VLOOKUP(B290,[2]Sheet1!$A:$J,10,0)</f>
        <v>44610</v>
      </c>
      <c r="R290" t="s">
        <v>456</v>
      </c>
      <c r="S290" t="str">
        <f t="shared" si="22"/>
        <v xml:space="preserve">WM+ HNI </v>
      </c>
      <c r="T290" s="11" t="s">
        <v>5737</v>
      </c>
      <c r="V290" t="e">
        <f>VLOOKUP(T290,[3]Sheet1!$B$4:$C$1093,2,0)</f>
        <v>#N/A</v>
      </c>
      <c r="X290" t="str">
        <f t="shared" si="21"/>
        <v>WINCOMHANOI</v>
      </c>
    </row>
    <row r="291" spans="1:24" x14ac:dyDescent="0.2">
      <c r="A291" t="s">
        <v>0</v>
      </c>
      <c r="B291" t="s">
        <v>457</v>
      </c>
      <c r="C291" t="s">
        <v>8</v>
      </c>
      <c r="D291" t="s">
        <v>18</v>
      </c>
      <c r="E291" s="2">
        <v>50182</v>
      </c>
      <c r="F291" s="5">
        <v>54196.560000000005</v>
      </c>
      <c r="G291" s="2">
        <v>1</v>
      </c>
      <c r="H291" t="s">
        <v>4</v>
      </c>
      <c r="I291" t="s">
        <v>9</v>
      </c>
      <c r="J291" t="str">
        <f t="shared" si="19"/>
        <v>Giò tai lưỡi xào gói 250g</v>
      </c>
      <c r="K291" s="6" t="str">
        <f>VLOOKUP(J291,'[1]Mã Misa'!$B$2:$D$74,2,0)</f>
        <v>Giò Tai Lưỡi Xào 250g</v>
      </c>
      <c r="L291" s="6" t="str">
        <f>VLOOKUP(K291,'[1]Mã Misa'!$C$2:$D$74,2,0)</f>
        <v>GTLX250G</v>
      </c>
      <c r="M291" s="2">
        <v>50182</v>
      </c>
      <c r="N291" t="s">
        <v>458</v>
      </c>
      <c r="O291" t="str">
        <f t="shared" si="20"/>
        <v>0024363</v>
      </c>
      <c r="P291" t="str">
        <f t="shared" si="20"/>
        <v>0024363</v>
      </c>
      <c r="Q291" s="3">
        <f>VLOOKUP(B291,[2]Sheet1!$A:$J,10,0)</f>
        <v>44610</v>
      </c>
      <c r="R291" t="s">
        <v>459</v>
      </c>
      <c r="S291" t="str">
        <f t="shared" si="22"/>
        <v xml:space="preserve">WM+ DNG </v>
      </c>
      <c r="T291" s="11" t="s">
        <v>5738</v>
      </c>
      <c r="V291" t="e">
        <f>VLOOKUP(T291,[3]Sheet1!$B$4:$C$1093,2,0)</f>
        <v>#N/A</v>
      </c>
      <c r="X291" t="str">
        <f t="shared" si="21"/>
        <v>WINCOMDANANG</v>
      </c>
    </row>
    <row r="292" spans="1:24" x14ac:dyDescent="0.2">
      <c r="A292" t="s">
        <v>0</v>
      </c>
      <c r="B292" t="s">
        <v>460</v>
      </c>
      <c r="C292" t="s">
        <v>23</v>
      </c>
      <c r="D292" t="s">
        <v>18</v>
      </c>
      <c r="E292" s="2">
        <v>212850</v>
      </c>
      <c r="F292" s="5">
        <v>229878.00000000003</v>
      </c>
      <c r="G292" s="2">
        <v>3</v>
      </c>
      <c r="H292" t="s">
        <v>4</v>
      </c>
      <c r="I292" t="s">
        <v>24</v>
      </c>
      <c r="J292" t="str">
        <f t="shared" si="19"/>
        <v>_Chả nướng 300g</v>
      </c>
      <c r="K292" s="6" t="str">
        <f>VLOOKUP(J292,'[1]Mã Misa'!$B$2:$D$74,2,0)</f>
        <v>Chả nướng 300g</v>
      </c>
      <c r="L292" s="6" t="str">
        <f>VLOOKUP(K292,'[1]Mã Misa'!$C$2:$D$74,2,0)</f>
        <v>CN300</v>
      </c>
      <c r="M292" s="2">
        <v>70950</v>
      </c>
      <c r="N292" t="s">
        <v>461</v>
      </c>
      <c r="O292" t="str">
        <f t="shared" si="20"/>
        <v>0013976</v>
      </c>
      <c r="P292" t="str">
        <f t="shared" si="20"/>
        <v>0013976</v>
      </c>
      <c r="Q292" s="3">
        <f>VLOOKUP(B292,[2]Sheet1!$A:$J,10,0)</f>
        <v>44610</v>
      </c>
      <c r="R292" t="s">
        <v>462</v>
      </c>
      <c r="S292" t="str">
        <f t="shared" si="22"/>
        <v xml:space="preserve">WM+ HPG </v>
      </c>
      <c r="T292" s="11" t="s">
        <v>5739</v>
      </c>
      <c r="V292" t="e">
        <f>VLOOKUP(T292,[3]Sheet1!$B$4:$C$1093,2,0)</f>
        <v>#N/A</v>
      </c>
      <c r="X292" t="str">
        <f t="shared" si="21"/>
        <v>WINCOMHAIPHONG</v>
      </c>
    </row>
    <row r="293" spans="1:24" x14ac:dyDescent="0.2">
      <c r="A293" t="s">
        <v>0</v>
      </c>
      <c r="B293" t="s">
        <v>460</v>
      </c>
      <c r="C293" t="s">
        <v>8</v>
      </c>
      <c r="D293" t="s">
        <v>18</v>
      </c>
      <c r="E293" s="2">
        <v>200728</v>
      </c>
      <c r="F293" s="5">
        <v>216786.24000000002</v>
      </c>
      <c r="G293" s="2">
        <v>4</v>
      </c>
      <c r="H293" t="s">
        <v>4</v>
      </c>
      <c r="I293" t="s">
        <v>9</v>
      </c>
      <c r="J293" t="str">
        <f t="shared" si="19"/>
        <v>Giò tai lưỡi xào gói 250g</v>
      </c>
      <c r="K293" s="6" t="str">
        <f>VLOOKUP(J293,'[1]Mã Misa'!$B$2:$D$74,2,0)</f>
        <v>Giò Tai Lưỡi Xào 250g</v>
      </c>
      <c r="L293" s="6" t="str">
        <f>VLOOKUP(K293,'[1]Mã Misa'!$C$2:$D$74,2,0)</f>
        <v>GTLX250G</v>
      </c>
      <c r="M293" s="2">
        <v>50182</v>
      </c>
      <c r="N293" t="s">
        <v>461</v>
      </c>
      <c r="O293" t="str">
        <f t="shared" si="20"/>
        <v>0013976</v>
      </c>
      <c r="P293" t="str">
        <f t="shared" si="20"/>
        <v>0013976</v>
      </c>
      <c r="Q293" s="3">
        <f>VLOOKUP(B293,[2]Sheet1!$A:$J,10,0)</f>
        <v>44610</v>
      </c>
      <c r="R293" t="s">
        <v>462</v>
      </c>
      <c r="S293" t="str">
        <f t="shared" si="22"/>
        <v xml:space="preserve">WM+ HPG </v>
      </c>
      <c r="T293" s="11" t="s">
        <v>5739</v>
      </c>
      <c r="V293" t="e">
        <f>VLOOKUP(T293,[3]Sheet1!$B$4:$C$1093,2,0)</f>
        <v>#N/A</v>
      </c>
      <c r="X293" t="str">
        <f t="shared" si="21"/>
        <v>WINCOMHAIPHONG</v>
      </c>
    </row>
    <row r="294" spans="1:24" x14ac:dyDescent="0.2">
      <c r="A294" t="s">
        <v>0</v>
      </c>
      <c r="B294" t="s">
        <v>463</v>
      </c>
      <c r="C294" t="s">
        <v>41</v>
      </c>
      <c r="D294" t="s">
        <v>18</v>
      </c>
      <c r="E294" s="2">
        <v>181500</v>
      </c>
      <c r="F294" s="5">
        <v>196020</v>
      </c>
      <c r="G294" s="2">
        <v>2</v>
      </c>
      <c r="H294" t="s">
        <v>4</v>
      </c>
      <c r="I294" t="s">
        <v>42</v>
      </c>
      <c r="J294" t="str">
        <f t="shared" si="19"/>
        <v>_Chân gà sốt cay 400g</v>
      </c>
      <c r="K294" s="6" t="str">
        <f>VLOOKUP(J294,'[1]Mã Misa'!$B$2:$D$74,2,0)</f>
        <v>Chân gà sốt cay 400g</v>
      </c>
      <c r="L294" s="6" t="str">
        <f>VLOOKUP(K294,'[1]Mã Misa'!$C$2:$D$74,2,0)</f>
        <v>CGSC400</v>
      </c>
      <c r="M294" s="2">
        <v>90750</v>
      </c>
      <c r="N294" t="s">
        <v>464</v>
      </c>
      <c r="O294" t="str">
        <f t="shared" si="20"/>
        <v>0185405</v>
      </c>
      <c r="P294" t="str">
        <f t="shared" si="20"/>
        <v>0185405</v>
      </c>
      <c r="Q294" s="3">
        <f>VLOOKUP(B294,[2]Sheet1!$A:$J,10,0)</f>
        <v>44610</v>
      </c>
      <c r="R294" t="s">
        <v>465</v>
      </c>
      <c r="S294" t="str">
        <f t="shared" si="22"/>
        <v xml:space="preserve">WM+ HNI </v>
      </c>
      <c r="T294" s="11" t="s">
        <v>5740</v>
      </c>
      <c r="V294" t="e">
        <f>VLOOKUP(T294,[3]Sheet1!$B$4:$C$1093,2,0)</f>
        <v>#N/A</v>
      </c>
      <c r="X294" t="str">
        <f t="shared" si="21"/>
        <v>WINCOMHANOI</v>
      </c>
    </row>
    <row r="295" spans="1:24" x14ac:dyDescent="0.2">
      <c r="A295" t="s">
        <v>0</v>
      </c>
      <c r="B295" t="s">
        <v>466</v>
      </c>
      <c r="C295" t="s">
        <v>15</v>
      </c>
      <c r="D295" t="s">
        <v>18</v>
      </c>
      <c r="E295" s="2">
        <v>322000</v>
      </c>
      <c r="F295" s="5">
        <v>347760</v>
      </c>
      <c r="G295" s="2">
        <v>7</v>
      </c>
      <c r="H295" t="s">
        <v>4</v>
      </c>
      <c r="I295" t="s">
        <v>16</v>
      </c>
      <c r="J295" t="str">
        <f t="shared" si="19"/>
        <v>Mộc nấm hương gói 250g</v>
      </c>
      <c r="K295" s="6" t="str">
        <f>VLOOKUP(J295,'[1]Mã Misa'!$B$2:$D$74,2,0)</f>
        <v>Mộc Nấm Hương 250g</v>
      </c>
      <c r="L295" s="6" t="str">
        <f>VLOOKUP(K295,'[1]Mã Misa'!$C$2:$D$74,2,0)</f>
        <v>MNH250</v>
      </c>
      <c r="M295" s="2">
        <v>46000</v>
      </c>
      <c r="N295" t="s">
        <v>467</v>
      </c>
      <c r="O295" t="str">
        <f t="shared" si="20"/>
        <v>0185407</v>
      </c>
      <c r="P295" t="str">
        <f t="shared" si="20"/>
        <v>0185407</v>
      </c>
      <c r="Q295" s="3">
        <f>VLOOKUP(B295,[2]Sheet1!$A:$J,10,0)</f>
        <v>44610</v>
      </c>
      <c r="R295" t="s">
        <v>468</v>
      </c>
      <c r="S295" t="str">
        <f t="shared" si="22"/>
        <v xml:space="preserve">WM+ HNI </v>
      </c>
      <c r="T295" s="11" t="s">
        <v>5741</v>
      </c>
      <c r="V295" t="e">
        <f>VLOOKUP(T295,[3]Sheet1!$B$4:$C$1093,2,0)</f>
        <v>#N/A</v>
      </c>
      <c r="X295" t="str">
        <f t="shared" si="21"/>
        <v>WINCOMHANOI</v>
      </c>
    </row>
    <row r="296" spans="1:24" x14ac:dyDescent="0.2">
      <c r="A296" t="s">
        <v>0</v>
      </c>
      <c r="B296" t="s">
        <v>466</v>
      </c>
      <c r="C296" t="s">
        <v>17</v>
      </c>
      <c r="D296" t="s">
        <v>18</v>
      </c>
      <c r="E296" s="2">
        <v>105400</v>
      </c>
      <c r="F296" s="5">
        <v>113832.00000000001</v>
      </c>
      <c r="G296" s="2">
        <v>1</v>
      </c>
      <c r="H296" t="s">
        <v>4</v>
      </c>
      <c r="I296" t="s">
        <v>19</v>
      </c>
      <c r="J296" t="str">
        <f t="shared" si="19"/>
        <v>_Đùi gà sốt cay 500g</v>
      </c>
      <c r="K296" s="6" t="str">
        <f>VLOOKUP(J296,'[1]Mã Misa'!$B$2:$D$74,2,0)</f>
        <v>Đùi gà sốt cay 500g</v>
      </c>
      <c r="L296" s="6" t="str">
        <f>VLOOKUP(K296,'[1]Mã Misa'!$C$2:$D$74,2,0)</f>
        <v>DGSC500</v>
      </c>
      <c r="M296" s="2">
        <v>105400</v>
      </c>
      <c r="N296" t="s">
        <v>467</v>
      </c>
      <c r="O296" t="str">
        <f t="shared" si="20"/>
        <v>0185407</v>
      </c>
      <c r="P296" t="str">
        <f t="shared" si="20"/>
        <v>0185407</v>
      </c>
      <c r="Q296" s="3">
        <f>VLOOKUP(B296,[2]Sheet1!$A:$J,10,0)</f>
        <v>44610</v>
      </c>
      <c r="R296" t="s">
        <v>468</v>
      </c>
      <c r="S296" t="str">
        <f t="shared" si="22"/>
        <v xml:space="preserve">WM+ HNI </v>
      </c>
      <c r="T296" s="11" t="s">
        <v>5741</v>
      </c>
      <c r="V296" t="e">
        <f>VLOOKUP(T296,[3]Sheet1!$B$4:$C$1093,2,0)</f>
        <v>#N/A</v>
      </c>
      <c r="X296" t="str">
        <f t="shared" si="21"/>
        <v>WINCOMHANOI</v>
      </c>
    </row>
    <row r="297" spans="1:24" x14ac:dyDescent="0.2">
      <c r="A297" t="s">
        <v>0</v>
      </c>
      <c r="B297" t="s">
        <v>469</v>
      </c>
      <c r="C297" t="s">
        <v>17</v>
      </c>
      <c r="D297" t="s">
        <v>18</v>
      </c>
      <c r="E297" s="2">
        <v>527000</v>
      </c>
      <c r="F297" s="5">
        <v>569160</v>
      </c>
      <c r="G297" s="2">
        <v>5</v>
      </c>
      <c r="H297" t="s">
        <v>4</v>
      </c>
      <c r="I297" t="s">
        <v>19</v>
      </c>
      <c r="J297" t="str">
        <f t="shared" si="19"/>
        <v>_Đùi gà sốt cay 500g</v>
      </c>
      <c r="K297" s="6" t="str">
        <f>VLOOKUP(J297,'[1]Mã Misa'!$B$2:$D$74,2,0)</f>
        <v>Đùi gà sốt cay 500g</v>
      </c>
      <c r="L297" s="6" t="str">
        <f>VLOOKUP(K297,'[1]Mã Misa'!$C$2:$D$74,2,0)</f>
        <v>DGSC500</v>
      </c>
      <c r="M297" s="2">
        <v>105400</v>
      </c>
      <c r="N297" t="s">
        <v>470</v>
      </c>
      <c r="O297" t="str">
        <f t="shared" si="20"/>
        <v>0054627</v>
      </c>
      <c r="P297" t="str">
        <f t="shared" si="20"/>
        <v>0054627</v>
      </c>
      <c r="Q297" s="3">
        <f>VLOOKUP(B297,[2]Sheet1!$A:$J,10,0)</f>
        <v>44610</v>
      </c>
      <c r="R297" t="s">
        <v>471</v>
      </c>
      <c r="S297" t="str">
        <f t="shared" si="22"/>
        <v xml:space="preserve">WM+ HCM </v>
      </c>
      <c r="T297" s="11" t="s">
        <v>5742</v>
      </c>
      <c r="V297" t="e">
        <f>VLOOKUP(T297,[3]Sheet1!$B$4:$C$1093,2,0)</f>
        <v>#N/A</v>
      </c>
      <c r="X297" t="str">
        <f t="shared" si="21"/>
        <v>WINCOMHOCHIMINH</v>
      </c>
    </row>
    <row r="298" spans="1:24" x14ac:dyDescent="0.2">
      <c r="A298" t="s">
        <v>0</v>
      </c>
      <c r="B298" t="s">
        <v>469</v>
      </c>
      <c r="C298" t="s">
        <v>41</v>
      </c>
      <c r="D298" t="s">
        <v>18</v>
      </c>
      <c r="E298" s="2">
        <v>453750</v>
      </c>
      <c r="F298" s="5">
        <v>490050.00000000006</v>
      </c>
      <c r="G298" s="2">
        <v>5</v>
      </c>
      <c r="H298" t="s">
        <v>4</v>
      </c>
      <c r="I298" t="s">
        <v>42</v>
      </c>
      <c r="J298" t="str">
        <f t="shared" si="19"/>
        <v>_Chân gà sốt cay 400g</v>
      </c>
      <c r="K298" s="6" t="str">
        <f>VLOOKUP(J298,'[1]Mã Misa'!$B$2:$D$74,2,0)</f>
        <v>Chân gà sốt cay 400g</v>
      </c>
      <c r="L298" s="6" t="str">
        <f>VLOOKUP(K298,'[1]Mã Misa'!$C$2:$D$74,2,0)</f>
        <v>CGSC400</v>
      </c>
      <c r="M298" s="2">
        <v>90750</v>
      </c>
      <c r="N298" t="s">
        <v>470</v>
      </c>
      <c r="O298" t="str">
        <f t="shared" si="20"/>
        <v>0054627</v>
      </c>
      <c r="P298" t="str">
        <f t="shared" si="20"/>
        <v>0054627</v>
      </c>
      <c r="Q298" s="3">
        <f>VLOOKUP(B298,[2]Sheet1!$A:$J,10,0)</f>
        <v>44610</v>
      </c>
      <c r="R298" t="s">
        <v>471</v>
      </c>
      <c r="S298" t="str">
        <f t="shared" si="22"/>
        <v xml:space="preserve">WM+ HCM </v>
      </c>
      <c r="T298" s="11" t="s">
        <v>5742</v>
      </c>
      <c r="V298" t="e">
        <f>VLOOKUP(T298,[3]Sheet1!$B$4:$C$1093,2,0)</f>
        <v>#N/A</v>
      </c>
      <c r="X298" t="str">
        <f t="shared" si="21"/>
        <v>WINCOMHOCHIMINH</v>
      </c>
    </row>
    <row r="299" spans="1:24" x14ac:dyDescent="0.2">
      <c r="A299" t="s">
        <v>0</v>
      </c>
      <c r="B299" t="s">
        <v>469</v>
      </c>
      <c r="C299" t="s">
        <v>13</v>
      </c>
      <c r="D299" t="s">
        <v>18</v>
      </c>
      <c r="E299" s="2">
        <v>178200</v>
      </c>
      <c r="F299" s="5">
        <v>192456</v>
      </c>
      <c r="G299" s="2">
        <v>3</v>
      </c>
      <c r="H299" t="s">
        <v>4</v>
      </c>
      <c r="I299" t="s">
        <v>14</v>
      </c>
      <c r="J299" t="str">
        <f t="shared" si="19"/>
        <v>_Giò lụa 250g</v>
      </c>
      <c r="K299" s="6" t="str">
        <f>VLOOKUP(J299,'[1]Mã Misa'!$B$2:$D$74,2,0)</f>
        <v>Giò lụa 250g</v>
      </c>
      <c r="L299" s="6" t="str">
        <f>VLOOKUP(K299,'[1]Mã Misa'!$C$2:$D$74,2,0)</f>
        <v>GL250</v>
      </c>
      <c r="M299" s="2">
        <v>59400</v>
      </c>
      <c r="N299" t="s">
        <v>470</v>
      </c>
      <c r="O299" t="str">
        <f t="shared" si="20"/>
        <v>0054627</v>
      </c>
      <c r="P299" t="str">
        <f t="shared" si="20"/>
        <v>0054627</v>
      </c>
      <c r="Q299" s="3">
        <f>VLOOKUP(B299,[2]Sheet1!$A:$J,10,0)</f>
        <v>44610</v>
      </c>
      <c r="R299" t="s">
        <v>471</v>
      </c>
      <c r="S299" t="str">
        <f t="shared" si="22"/>
        <v xml:space="preserve">WM+ HCM </v>
      </c>
      <c r="T299" s="11" t="s">
        <v>5742</v>
      </c>
      <c r="V299" t="e">
        <f>VLOOKUP(T299,[3]Sheet1!$B$4:$C$1093,2,0)</f>
        <v>#N/A</v>
      </c>
      <c r="X299" t="str">
        <f t="shared" si="21"/>
        <v>WINCOMHOCHIMINH</v>
      </c>
    </row>
    <row r="300" spans="1:24" x14ac:dyDescent="0.2">
      <c r="A300" t="s">
        <v>0</v>
      </c>
      <c r="B300" t="s">
        <v>469</v>
      </c>
      <c r="C300" t="s">
        <v>23</v>
      </c>
      <c r="D300" t="s">
        <v>18</v>
      </c>
      <c r="E300" s="2">
        <v>141900</v>
      </c>
      <c r="F300" s="5">
        <v>153252</v>
      </c>
      <c r="G300" s="2">
        <v>2</v>
      </c>
      <c r="H300" t="s">
        <v>4</v>
      </c>
      <c r="I300" t="s">
        <v>24</v>
      </c>
      <c r="J300" t="str">
        <f t="shared" si="19"/>
        <v>_Chả nướng 300g</v>
      </c>
      <c r="K300" s="6" t="str">
        <f>VLOOKUP(J300,'[1]Mã Misa'!$B$2:$D$74,2,0)</f>
        <v>Chả nướng 300g</v>
      </c>
      <c r="L300" s="6" t="str">
        <f>VLOOKUP(K300,'[1]Mã Misa'!$C$2:$D$74,2,0)</f>
        <v>CN300</v>
      </c>
      <c r="M300" s="2">
        <v>70950</v>
      </c>
      <c r="N300" t="s">
        <v>470</v>
      </c>
      <c r="O300" t="str">
        <f t="shared" si="20"/>
        <v>0054627</v>
      </c>
      <c r="P300" t="str">
        <f t="shared" si="20"/>
        <v>0054627</v>
      </c>
      <c r="Q300" s="3">
        <f>VLOOKUP(B300,[2]Sheet1!$A:$J,10,0)</f>
        <v>44610</v>
      </c>
      <c r="R300" t="s">
        <v>471</v>
      </c>
      <c r="S300" t="str">
        <f t="shared" si="22"/>
        <v xml:space="preserve">WM+ HCM </v>
      </c>
      <c r="T300" s="11" t="s">
        <v>5742</v>
      </c>
      <c r="V300" t="e">
        <f>VLOOKUP(T300,[3]Sheet1!$B$4:$C$1093,2,0)</f>
        <v>#N/A</v>
      </c>
      <c r="X300" t="str">
        <f t="shared" si="21"/>
        <v>WINCOMHOCHIMINH</v>
      </c>
    </row>
    <row r="301" spans="1:24" x14ac:dyDescent="0.2">
      <c r="A301" t="s">
        <v>0</v>
      </c>
      <c r="B301" t="s">
        <v>469</v>
      </c>
      <c r="C301" t="s">
        <v>44</v>
      </c>
      <c r="D301" t="s">
        <v>18</v>
      </c>
      <c r="E301" s="2">
        <v>305250</v>
      </c>
      <c r="F301" s="5">
        <v>329670</v>
      </c>
      <c r="G301" s="2">
        <v>5</v>
      </c>
      <c r="H301" t="s">
        <v>4</v>
      </c>
      <c r="I301" t="s">
        <v>45</v>
      </c>
      <c r="J301" t="str">
        <f t="shared" si="19"/>
        <v>_Giò sụn gà 250g</v>
      </c>
      <c r="K301" s="6" t="str">
        <f>VLOOKUP(J301,'[1]Mã Misa'!$B$2:$D$74,2,0)</f>
        <v>Giò sụn gà 250g</v>
      </c>
      <c r="L301" s="6" t="str">
        <f>VLOOKUP(K301,'[1]Mã Misa'!$C$2:$D$74,2,0)</f>
        <v>GSG250</v>
      </c>
      <c r="M301" s="2">
        <v>61050</v>
      </c>
      <c r="N301" t="s">
        <v>470</v>
      </c>
      <c r="O301" t="str">
        <f t="shared" si="20"/>
        <v>0054627</v>
      </c>
      <c r="P301" t="str">
        <f t="shared" si="20"/>
        <v>0054627</v>
      </c>
      <c r="Q301" s="3">
        <f>VLOOKUP(B301,[2]Sheet1!$A:$J,10,0)</f>
        <v>44610</v>
      </c>
      <c r="R301" t="s">
        <v>471</v>
      </c>
      <c r="S301" t="str">
        <f t="shared" si="22"/>
        <v xml:space="preserve">WM+ HCM </v>
      </c>
      <c r="T301" s="11" t="s">
        <v>5742</v>
      </c>
      <c r="V301" t="e">
        <f>VLOOKUP(T301,[3]Sheet1!$B$4:$C$1093,2,0)</f>
        <v>#N/A</v>
      </c>
      <c r="X301" t="str">
        <f t="shared" si="21"/>
        <v>WINCOMHOCHIMINH</v>
      </c>
    </row>
    <row r="302" spans="1:24" x14ac:dyDescent="0.2">
      <c r="A302" t="s">
        <v>0</v>
      </c>
      <c r="B302" t="s">
        <v>472</v>
      </c>
      <c r="C302" t="s">
        <v>15</v>
      </c>
      <c r="D302" t="s">
        <v>18</v>
      </c>
      <c r="E302" s="2">
        <v>46000</v>
      </c>
      <c r="F302" s="5">
        <v>49680</v>
      </c>
      <c r="G302" s="2">
        <v>1</v>
      </c>
      <c r="H302" t="s">
        <v>4</v>
      </c>
      <c r="I302" t="s">
        <v>16</v>
      </c>
      <c r="J302" t="str">
        <f t="shared" si="19"/>
        <v>Mộc nấm hương gói 250g</v>
      </c>
      <c r="K302" s="6" t="str">
        <f>VLOOKUP(J302,'[1]Mã Misa'!$B$2:$D$74,2,0)</f>
        <v>Mộc Nấm Hương 250g</v>
      </c>
      <c r="L302" s="6" t="str">
        <f>VLOOKUP(K302,'[1]Mã Misa'!$C$2:$D$74,2,0)</f>
        <v>MNH250</v>
      </c>
      <c r="M302" s="2">
        <v>46000</v>
      </c>
      <c r="N302" t="s">
        <v>473</v>
      </c>
      <c r="O302" t="str">
        <f t="shared" si="20"/>
        <v>0185408</v>
      </c>
      <c r="P302" t="str">
        <f t="shared" si="20"/>
        <v>0185408</v>
      </c>
      <c r="Q302" s="3">
        <f>VLOOKUP(B302,[2]Sheet1!$A:$J,10,0)</f>
        <v>44610</v>
      </c>
      <c r="R302" t="s">
        <v>474</v>
      </c>
      <c r="S302" t="str">
        <f t="shared" si="22"/>
        <v xml:space="preserve">WM+ HNI </v>
      </c>
      <c r="T302" s="11" t="s">
        <v>5743</v>
      </c>
      <c r="V302" t="e">
        <f>VLOOKUP(T302,[3]Sheet1!$B$4:$C$1093,2,0)</f>
        <v>#N/A</v>
      </c>
      <c r="X302" t="str">
        <f t="shared" si="21"/>
        <v>WINCOMHANOI</v>
      </c>
    </row>
    <row r="303" spans="1:24" x14ac:dyDescent="0.2">
      <c r="A303" t="s">
        <v>0</v>
      </c>
      <c r="B303" t="s">
        <v>472</v>
      </c>
      <c r="C303" t="s">
        <v>34</v>
      </c>
      <c r="D303" t="s">
        <v>3</v>
      </c>
      <c r="E303" s="2">
        <v>73431</v>
      </c>
      <c r="F303" s="5">
        <v>80774.100000000006</v>
      </c>
      <c r="G303" s="2">
        <v>1</v>
      </c>
      <c r="H303" t="s">
        <v>4</v>
      </c>
      <c r="I303" t="s">
        <v>35</v>
      </c>
      <c r="J303" t="str">
        <f t="shared" si="19"/>
        <v>Chân giò heo muối gói 300g</v>
      </c>
      <c r="K303" s="6" t="str">
        <f>VLOOKUP(J303,'[1]Mã Misa'!$B$2:$D$74,2,0)</f>
        <v>Chân giò heo muối 300g</v>
      </c>
      <c r="L303" s="6" t="str">
        <f>VLOOKUP(K303,'[1]Mã Misa'!$C$2:$D$74,2,0)</f>
        <v>CGM300</v>
      </c>
      <c r="M303" s="2">
        <v>73431</v>
      </c>
      <c r="N303" t="s">
        <v>473</v>
      </c>
      <c r="O303" t="str">
        <f t="shared" si="20"/>
        <v>0185408</v>
      </c>
      <c r="P303" t="str">
        <f t="shared" si="20"/>
        <v>0185408</v>
      </c>
      <c r="Q303" s="3">
        <f>VLOOKUP(B303,[2]Sheet1!$A:$J,10,0)</f>
        <v>44610</v>
      </c>
      <c r="R303" t="s">
        <v>474</v>
      </c>
      <c r="S303" t="str">
        <f t="shared" si="22"/>
        <v xml:space="preserve">WM+ HNI </v>
      </c>
      <c r="T303" s="11" t="s">
        <v>5743</v>
      </c>
      <c r="V303" t="e">
        <f>VLOOKUP(T303,[3]Sheet1!$B$4:$C$1093,2,0)</f>
        <v>#N/A</v>
      </c>
      <c r="X303" t="str">
        <f t="shared" si="21"/>
        <v>WINCOMHANOI</v>
      </c>
    </row>
    <row r="304" spans="1:24" x14ac:dyDescent="0.2">
      <c r="A304" t="s">
        <v>0</v>
      </c>
      <c r="B304" t="s">
        <v>472</v>
      </c>
      <c r="C304" t="s">
        <v>8</v>
      </c>
      <c r="D304" t="s">
        <v>18</v>
      </c>
      <c r="E304" s="2">
        <v>150546</v>
      </c>
      <c r="F304" s="5">
        <v>162589.68000000002</v>
      </c>
      <c r="G304" s="2">
        <v>3</v>
      </c>
      <c r="H304" t="s">
        <v>4</v>
      </c>
      <c r="I304" t="s">
        <v>9</v>
      </c>
      <c r="J304" t="str">
        <f t="shared" si="19"/>
        <v>Giò tai lưỡi xào gói 250g</v>
      </c>
      <c r="K304" s="6" t="str">
        <f>VLOOKUP(J304,'[1]Mã Misa'!$B$2:$D$74,2,0)</f>
        <v>Giò Tai Lưỡi Xào 250g</v>
      </c>
      <c r="L304" s="6" t="str">
        <f>VLOOKUP(K304,'[1]Mã Misa'!$C$2:$D$74,2,0)</f>
        <v>GTLX250G</v>
      </c>
      <c r="M304" s="2">
        <v>50182</v>
      </c>
      <c r="N304" t="s">
        <v>473</v>
      </c>
      <c r="O304" t="str">
        <f t="shared" si="20"/>
        <v>0185408</v>
      </c>
      <c r="P304" t="str">
        <f t="shared" si="20"/>
        <v>0185408</v>
      </c>
      <c r="Q304" s="3">
        <f>VLOOKUP(B304,[2]Sheet1!$A:$J,10,0)</f>
        <v>44610</v>
      </c>
      <c r="R304" t="s">
        <v>474</v>
      </c>
      <c r="S304" t="str">
        <f t="shared" si="22"/>
        <v xml:space="preserve">WM+ HNI </v>
      </c>
      <c r="T304" s="11" t="s">
        <v>5743</v>
      </c>
      <c r="V304" t="e">
        <f>VLOOKUP(T304,[3]Sheet1!$B$4:$C$1093,2,0)</f>
        <v>#N/A</v>
      </c>
      <c r="X304" t="str">
        <f t="shared" si="21"/>
        <v>WINCOMHANOI</v>
      </c>
    </row>
    <row r="305" spans="1:24" x14ac:dyDescent="0.2">
      <c r="A305" t="s">
        <v>0</v>
      </c>
      <c r="B305" t="s">
        <v>472</v>
      </c>
      <c r="C305" t="s">
        <v>59</v>
      </c>
      <c r="D305" t="s">
        <v>3</v>
      </c>
      <c r="E305" s="2">
        <v>175574</v>
      </c>
      <c r="F305" s="5">
        <v>193131.40000000002</v>
      </c>
      <c r="G305" s="2">
        <v>2</v>
      </c>
      <c r="H305" t="s">
        <v>4</v>
      </c>
      <c r="I305" t="s">
        <v>60</v>
      </c>
      <c r="J305" t="str">
        <f t="shared" si="19"/>
        <v>Bắp bò muối gói 200g</v>
      </c>
      <c r="K305" s="6" t="str">
        <f>VLOOKUP(J305,'[1]Mã Misa'!$B$2:$D$74,2,0)</f>
        <v>Bắp bò muối 200g</v>
      </c>
      <c r="L305" s="6" t="str">
        <f>VLOOKUP(K305,'[1]Mã Misa'!$C$2:$D$74,2,0)</f>
        <v>BBM200</v>
      </c>
      <c r="M305" s="2">
        <v>87787</v>
      </c>
      <c r="N305" t="s">
        <v>473</v>
      </c>
      <c r="O305" t="str">
        <f t="shared" si="20"/>
        <v>0185408</v>
      </c>
      <c r="P305" t="str">
        <f t="shared" si="20"/>
        <v>0185408</v>
      </c>
      <c r="Q305" s="3">
        <f>VLOOKUP(B305,[2]Sheet1!$A:$J,10,0)</f>
        <v>44610</v>
      </c>
      <c r="R305" t="s">
        <v>474</v>
      </c>
      <c r="S305" t="str">
        <f t="shared" si="22"/>
        <v xml:space="preserve">WM+ HNI </v>
      </c>
      <c r="T305" s="11" t="s">
        <v>5743</v>
      </c>
      <c r="V305" t="e">
        <f>VLOOKUP(T305,[3]Sheet1!$B$4:$C$1093,2,0)</f>
        <v>#N/A</v>
      </c>
      <c r="X305" t="str">
        <f t="shared" si="21"/>
        <v>WINCOMHANOI</v>
      </c>
    </row>
    <row r="306" spans="1:24" x14ac:dyDescent="0.2">
      <c r="A306" t="s">
        <v>0</v>
      </c>
      <c r="B306" t="s">
        <v>475</v>
      </c>
      <c r="C306" t="s">
        <v>8</v>
      </c>
      <c r="D306" t="s">
        <v>18</v>
      </c>
      <c r="E306" s="2">
        <v>100364</v>
      </c>
      <c r="F306" s="5">
        <v>108393.12000000001</v>
      </c>
      <c r="G306" s="2">
        <v>2</v>
      </c>
      <c r="H306" t="s">
        <v>4</v>
      </c>
      <c r="I306" t="s">
        <v>9</v>
      </c>
      <c r="J306" t="str">
        <f t="shared" si="19"/>
        <v>Giò tai lưỡi xào gói 250g</v>
      </c>
      <c r="K306" s="6" t="str">
        <f>VLOOKUP(J306,'[1]Mã Misa'!$B$2:$D$74,2,0)</f>
        <v>Giò Tai Lưỡi Xào 250g</v>
      </c>
      <c r="L306" s="6" t="str">
        <f>VLOOKUP(K306,'[1]Mã Misa'!$C$2:$D$74,2,0)</f>
        <v>GTLX250G</v>
      </c>
      <c r="M306" s="2">
        <v>50182</v>
      </c>
      <c r="N306" t="s">
        <v>476</v>
      </c>
      <c r="O306" t="str">
        <f t="shared" si="20"/>
        <v>0013977</v>
      </c>
      <c r="P306" t="str">
        <f t="shared" si="20"/>
        <v>0013977</v>
      </c>
      <c r="Q306" s="3">
        <f>VLOOKUP(B306,[2]Sheet1!$A:$J,10,0)</f>
        <v>44610</v>
      </c>
      <c r="R306" t="s">
        <v>477</v>
      </c>
      <c r="S306" t="str">
        <f t="shared" si="22"/>
        <v xml:space="preserve">WM+ HPG </v>
      </c>
      <c r="T306" s="11" t="s">
        <v>5744</v>
      </c>
      <c r="V306" t="e">
        <f>VLOOKUP(T306,[3]Sheet1!$B$4:$C$1093,2,0)</f>
        <v>#N/A</v>
      </c>
      <c r="X306" t="str">
        <f t="shared" si="21"/>
        <v>WINCOMHAIPHONG</v>
      </c>
    </row>
    <row r="307" spans="1:24" x14ac:dyDescent="0.2">
      <c r="A307" t="s">
        <v>0</v>
      </c>
      <c r="B307" t="s">
        <v>478</v>
      </c>
      <c r="C307" t="s">
        <v>8</v>
      </c>
      <c r="D307" t="s">
        <v>18</v>
      </c>
      <c r="E307" s="2">
        <v>50182</v>
      </c>
      <c r="F307" s="5">
        <v>54196.560000000005</v>
      </c>
      <c r="G307" s="2">
        <v>1</v>
      </c>
      <c r="H307" t="s">
        <v>4</v>
      </c>
      <c r="I307" t="s">
        <v>9</v>
      </c>
      <c r="J307" t="str">
        <f t="shared" si="19"/>
        <v>Giò tai lưỡi xào gói 250g</v>
      </c>
      <c r="K307" s="6" t="str">
        <f>VLOOKUP(J307,'[1]Mã Misa'!$B$2:$D$74,2,0)</f>
        <v>Giò Tai Lưỡi Xào 250g</v>
      </c>
      <c r="L307" s="6" t="str">
        <f>VLOOKUP(K307,'[1]Mã Misa'!$C$2:$D$74,2,0)</f>
        <v>GTLX250G</v>
      </c>
      <c r="M307" s="2">
        <v>50182</v>
      </c>
      <c r="N307" t="s">
        <v>479</v>
      </c>
      <c r="O307" t="str">
        <f t="shared" si="20"/>
        <v>0013978</v>
      </c>
      <c r="P307" t="str">
        <f t="shared" si="20"/>
        <v>0013978</v>
      </c>
      <c r="Q307" s="3">
        <f>VLOOKUP(B307,[2]Sheet1!$A:$J,10,0)</f>
        <v>44610</v>
      </c>
      <c r="R307" t="s">
        <v>480</v>
      </c>
      <c r="S307" t="str">
        <f t="shared" si="22"/>
        <v xml:space="preserve">WM+ HPG </v>
      </c>
      <c r="T307" s="11" t="s">
        <v>5745</v>
      </c>
      <c r="V307" t="e">
        <f>VLOOKUP(T307,[3]Sheet1!$B$4:$C$1093,2,0)</f>
        <v>#N/A</v>
      </c>
      <c r="X307" t="str">
        <f t="shared" si="21"/>
        <v>WINCOMHAIPHONG</v>
      </c>
    </row>
    <row r="308" spans="1:24" x14ac:dyDescent="0.2">
      <c r="A308" t="s">
        <v>0</v>
      </c>
      <c r="B308" t="s">
        <v>481</v>
      </c>
      <c r="C308" t="s">
        <v>34</v>
      </c>
      <c r="D308" t="s">
        <v>3</v>
      </c>
      <c r="E308" s="2">
        <v>73431</v>
      </c>
      <c r="F308" s="5">
        <v>80774.100000000006</v>
      </c>
      <c r="G308" s="2">
        <v>1</v>
      </c>
      <c r="H308" t="s">
        <v>4</v>
      </c>
      <c r="I308" t="s">
        <v>35</v>
      </c>
      <c r="J308" t="str">
        <f t="shared" si="19"/>
        <v>Chân giò heo muối gói 300g</v>
      </c>
      <c r="K308" s="6" t="str">
        <f>VLOOKUP(J308,'[1]Mã Misa'!$B$2:$D$74,2,0)</f>
        <v>Chân giò heo muối 300g</v>
      </c>
      <c r="L308" s="6" t="str">
        <f>VLOOKUP(K308,'[1]Mã Misa'!$C$2:$D$74,2,0)</f>
        <v>CGM300</v>
      </c>
      <c r="M308" s="2">
        <v>73431</v>
      </c>
      <c r="N308" t="s">
        <v>482</v>
      </c>
      <c r="O308" t="str">
        <f t="shared" si="20"/>
        <v>0001783</v>
      </c>
      <c r="P308" t="str">
        <f t="shared" si="20"/>
        <v>0001783</v>
      </c>
      <c r="Q308" s="3">
        <f>VLOOKUP(B308,[2]Sheet1!$A:$J,10,0)</f>
        <v>44610</v>
      </c>
      <c r="R308" t="s">
        <v>483</v>
      </c>
      <c r="S308" t="str">
        <f t="shared" si="22"/>
        <v xml:space="preserve">WM+ BTE </v>
      </c>
      <c r="T308" s="11" t="s">
        <v>5746</v>
      </c>
      <c r="V308" t="e">
        <f>VLOOKUP(T308,[3]Sheet1!$B$4:$C$1093,2,0)</f>
        <v>#N/A</v>
      </c>
      <c r="X308" t="str">
        <f t="shared" si="21"/>
        <v>WINCOMBENTRE</v>
      </c>
    </row>
    <row r="309" spans="1:24" x14ac:dyDescent="0.2">
      <c r="A309" t="s">
        <v>0</v>
      </c>
      <c r="B309" t="s">
        <v>484</v>
      </c>
      <c r="C309" t="s">
        <v>74</v>
      </c>
      <c r="D309" t="s">
        <v>3</v>
      </c>
      <c r="E309" s="2">
        <v>555290</v>
      </c>
      <c r="F309" s="5">
        <v>610819</v>
      </c>
      <c r="G309" s="2">
        <v>5</v>
      </c>
      <c r="H309" t="s">
        <v>4</v>
      </c>
      <c r="I309" t="s">
        <v>75</v>
      </c>
      <c r="J309" t="str">
        <f t="shared" si="19"/>
        <v>Gà muối gói 500g</v>
      </c>
      <c r="K309" s="6" t="str">
        <f>VLOOKUP(J309,'[1]Mã Misa'!$B$2:$D$74,2,0)</f>
        <v>Gà muối 500g</v>
      </c>
      <c r="L309" s="6" t="str">
        <f>VLOOKUP(K309,'[1]Mã Misa'!$C$2:$D$74,2,0)</f>
        <v>GM500</v>
      </c>
      <c r="M309" s="2">
        <v>111058</v>
      </c>
      <c r="N309" t="s">
        <v>485</v>
      </c>
      <c r="O309" t="str">
        <f t="shared" si="20"/>
        <v>0054630</v>
      </c>
      <c r="P309" t="str">
        <f t="shared" si="20"/>
        <v>0054630</v>
      </c>
      <c r="Q309" s="3">
        <f>VLOOKUP(B309,[2]Sheet1!$A:$J,10,0)</f>
        <v>44610</v>
      </c>
      <c r="R309" t="s">
        <v>486</v>
      </c>
      <c r="S309" t="str">
        <f t="shared" si="22"/>
        <v xml:space="preserve">WM+ HCM </v>
      </c>
      <c r="T309" s="11" t="s">
        <v>5747</v>
      </c>
      <c r="V309" t="e">
        <f>VLOOKUP(T309,[3]Sheet1!$B$4:$C$1093,2,0)</f>
        <v>#N/A</v>
      </c>
      <c r="X309" t="str">
        <f t="shared" si="21"/>
        <v>WINCOMHOCHIMINH</v>
      </c>
    </row>
    <row r="310" spans="1:24" x14ac:dyDescent="0.2">
      <c r="A310" t="s">
        <v>0</v>
      </c>
      <c r="B310" t="s">
        <v>484</v>
      </c>
      <c r="C310" t="s">
        <v>23</v>
      </c>
      <c r="D310" t="s">
        <v>18</v>
      </c>
      <c r="E310" s="2">
        <v>141900</v>
      </c>
      <c r="F310" s="5">
        <v>153252</v>
      </c>
      <c r="G310" s="2">
        <v>2</v>
      </c>
      <c r="H310" t="s">
        <v>4</v>
      </c>
      <c r="I310" t="s">
        <v>24</v>
      </c>
      <c r="J310" t="str">
        <f t="shared" si="19"/>
        <v>_Chả nướng 300g</v>
      </c>
      <c r="K310" s="6" t="str">
        <f>VLOOKUP(J310,'[1]Mã Misa'!$B$2:$D$74,2,0)</f>
        <v>Chả nướng 300g</v>
      </c>
      <c r="L310" s="6" t="str">
        <f>VLOOKUP(K310,'[1]Mã Misa'!$C$2:$D$74,2,0)</f>
        <v>CN300</v>
      </c>
      <c r="M310" s="2">
        <v>70950</v>
      </c>
      <c r="N310" t="s">
        <v>485</v>
      </c>
      <c r="O310" t="str">
        <f t="shared" si="20"/>
        <v>0054630</v>
      </c>
      <c r="P310" t="str">
        <f t="shared" si="20"/>
        <v>0054630</v>
      </c>
      <c r="Q310" s="3">
        <f>VLOOKUP(B310,[2]Sheet1!$A:$J,10,0)</f>
        <v>44610</v>
      </c>
      <c r="R310" t="s">
        <v>486</v>
      </c>
      <c r="S310" t="str">
        <f t="shared" si="22"/>
        <v xml:space="preserve">WM+ HCM </v>
      </c>
      <c r="T310" s="11" t="s">
        <v>5747</v>
      </c>
      <c r="V310" t="e">
        <f>VLOOKUP(T310,[3]Sheet1!$B$4:$C$1093,2,0)</f>
        <v>#N/A</v>
      </c>
      <c r="X310" t="str">
        <f t="shared" si="21"/>
        <v>WINCOMHOCHIMINH</v>
      </c>
    </row>
    <row r="311" spans="1:24" x14ac:dyDescent="0.2">
      <c r="A311" t="s">
        <v>0</v>
      </c>
      <c r="B311" t="s">
        <v>484</v>
      </c>
      <c r="C311" t="s">
        <v>44</v>
      </c>
      <c r="D311" t="s">
        <v>18</v>
      </c>
      <c r="E311" s="2">
        <v>122100</v>
      </c>
      <c r="F311" s="5">
        <v>131868</v>
      </c>
      <c r="G311" s="2">
        <v>2</v>
      </c>
      <c r="H311" t="s">
        <v>4</v>
      </c>
      <c r="I311" t="s">
        <v>45</v>
      </c>
      <c r="J311" t="str">
        <f t="shared" si="19"/>
        <v>_Giò sụn gà 250g</v>
      </c>
      <c r="K311" s="6" t="str">
        <f>VLOOKUP(J311,'[1]Mã Misa'!$B$2:$D$74,2,0)</f>
        <v>Giò sụn gà 250g</v>
      </c>
      <c r="L311" s="6" t="str">
        <f>VLOOKUP(K311,'[1]Mã Misa'!$C$2:$D$74,2,0)</f>
        <v>GSG250</v>
      </c>
      <c r="M311" s="2">
        <v>61050</v>
      </c>
      <c r="N311" t="s">
        <v>485</v>
      </c>
      <c r="O311" t="str">
        <f t="shared" si="20"/>
        <v>0054630</v>
      </c>
      <c r="P311" t="str">
        <f t="shared" si="20"/>
        <v>0054630</v>
      </c>
      <c r="Q311" s="3">
        <f>VLOOKUP(B311,[2]Sheet1!$A:$J,10,0)</f>
        <v>44610</v>
      </c>
      <c r="R311" t="s">
        <v>486</v>
      </c>
      <c r="S311" t="str">
        <f t="shared" si="22"/>
        <v xml:space="preserve">WM+ HCM </v>
      </c>
      <c r="T311" s="11" t="s">
        <v>5747</v>
      </c>
      <c r="V311" t="e">
        <f>VLOOKUP(T311,[3]Sheet1!$B$4:$C$1093,2,0)</f>
        <v>#N/A</v>
      </c>
      <c r="X311" t="str">
        <f t="shared" si="21"/>
        <v>WINCOMHOCHIMINH</v>
      </c>
    </row>
    <row r="312" spans="1:24" x14ac:dyDescent="0.2">
      <c r="A312" t="s">
        <v>0</v>
      </c>
      <c r="B312" t="s">
        <v>484</v>
      </c>
      <c r="C312" t="s">
        <v>13</v>
      </c>
      <c r="D312" t="s">
        <v>18</v>
      </c>
      <c r="E312" s="2">
        <v>59400</v>
      </c>
      <c r="F312" s="5">
        <v>64152.000000000007</v>
      </c>
      <c r="G312" s="2">
        <v>1</v>
      </c>
      <c r="H312" t="s">
        <v>4</v>
      </c>
      <c r="I312" t="s">
        <v>14</v>
      </c>
      <c r="J312" t="str">
        <f t="shared" si="19"/>
        <v>_Giò lụa 250g</v>
      </c>
      <c r="K312" s="6" t="str">
        <f>VLOOKUP(J312,'[1]Mã Misa'!$B$2:$D$74,2,0)</f>
        <v>Giò lụa 250g</v>
      </c>
      <c r="L312" s="6" t="str">
        <f>VLOOKUP(K312,'[1]Mã Misa'!$C$2:$D$74,2,0)</f>
        <v>GL250</v>
      </c>
      <c r="M312" s="2">
        <v>59400</v>
      </c>
      <c r="N312" t="s">
        <v>485</v>
      </c>
      <c r="O312" t="str">
        <f t="shared" si="20"/>
        <v>0054630</v>
      </c>
      <c r="P312" t="str">
        <f t="shared" si="20"/>
        <v>0054630</v>
      </c>
      <c r="Q312" s="3">
        <f>VLOOKUP(B312,[2]Sheet1!$A:$J,10,0)</f>
        <v>44610</v>
      </c>
      <c r="R312" t="s">
        <v>486</v>
      </c>
      <c r="S312" t="str">
        <f t="shared" si="22"/>
        <v xml:space="preserve">WM+ HCM </v>
      </c>
      <c r="T312" s="11" t="s">
        <v>5747</v>
      </c>
      <c r="V312" t="e">
        <f>VLOOKUP(T312,[3]Sheet1!$B$4:$C$1093,2,0)</f>
        <v>#N/A</v>
      </c>
      <c r="X312" t="str">
        <f t="shared" si="21"/>
        <v>WINCOMHOCHIMINH</v>
      </c>
    </row>
    <row r="313" spans="1:24" x14ac:dyDescent="0.2">
      <c r="A313" t="s">
        <v>0</v>
      </c>
      <c r="B313" t="s">
        <v>487</v>
      </c>
      <c r="C313" t="s">
        <v>59</v>
      </c>
      <c r="D313" t="s">
        <v>3</v>
      </c>
      <c r="E313" s="2">
        <v>263361</v>
      </c>
      <c r="F313" s="5">
        <v>289697.10000000003</v>
      </c>
      <c r="G313" s="2">
        <v>3</v>
      </c>
      <c r="H313" t="s">
        <v>4</v>
      </c>
      <c r="I313" t="s">
        <v>60</v>
      </c>
      <c r="J313" t="str">
        <f t="shared" si="19"/>
        <v>Bắp bò muối gói 200g</v>
      </c>
      <c r="K313" s="6" t="str">
        <f>VLOOKUP(J313,'[1]Mã Misa'!$B$2:$D$74,2,0)</f>
        <v>Bắp bò muối 200g</v>
      </c>
      <c r="L313" s="6" t="str">
        <f>VLOOKUP(K313,'[1]Mã Misa'!$C$2:$D$74,2,0)</f>
        <v>BBM200</v>
      </c>
      <c r="M313" s="2">
        <v>87787</v>
      </c>
      <c r="N313" t="s">
        <v>488</v>
      </c>
      <c r="O313" t="str">
        <f t="shared" si="20"/>
        <v>0000670</v>
      </c>
      <c r="P313" t="str">
        <f t="shared" si="20"/>
        <v>0000670</v>
      </c>
      <c r="Q313" s="3">
        <f>VLOOKUP(B313,[2]Sheet1!$A:$J,10,0)</f>
        <v>44610</v>
      </c>
      <c r="R313" t="s">
        <v>489</v>
      </c>
      <c r="S313" t="str">
        <f t="shared" si="22"/>
        <v>WM+TGG 2</v>
      </c>
      <c r="T313" s="11" t="s">
        <v>5748</v>
      </c>
      <c r="V313" t="e">
        <f>VLOOKUP(T313,[3]Sheet1!$B$4:$C$1093,2,0)</f>
        <v>#N/A</v>
      </c>
      <c r="X313" t="str">
        <f t="shared" si="21"/>
        <v>WINCOMTIENGIANG</v>
      </c>
    </row>
    <row r="314" spans="1:24" x14ac:dyDescent="0.2">
      <c r="A314" t="s">
        <v>0</v>
      </c>
      <c r="B314" t="s">
        <v>490</v>
      </c>
      <c r="C314" t="s">
        <v>29</v>
      </c>
      <c r="D314" t="s">
        <v>18</v>
      </c>
      <c r="E314" s="2">
        <v>203978</v>
      </c>
      <c r="F314" s="5">
        <v>220296.24000000002</v>
      </c>
      <c r="G314" s="2">
        <v>2</v>
      </c>
      <c r="H314" t="s">
        <v>4</v>
      </c>
      <c r="I314" t="s">
        <v>30</v>
      </c>
      <c r="J314" t="str">
        <f t="shared" si="19"/>
        <v>Giò tai nấm hương 500g</v>
      </c>
      <c r="K314" s="6" t="str">
        <f>VLOOKUP(J314,'[1]Mã Misa'!$B$2:$D$74,2,0)</f>
        <v>Giò tai nấm hương 500g</v>
      </c>
      <c r="L314" s="6" t="str">
        <f>VLOOKUP(K314,'[1]Mã Misa'!$C$2:$D$74,2,0)</f>
        <v>GTNH500</v>
      </c>
      <c r="M314" s="2">
        <v>101989</v>
      </c>
      <c r="N314" t="s">
        <v>491</v>
      </c>
      <c r="O314" t="str">
        <f t="shared" si="20"/>
        <v>0024366</v>
      </c>
      <c r="P314" t="str">
        <f t="shared" si="20"/>
        <v>0024366</v>
      </c>
      <c r="Q314" s="3">
        <f>VLOOKUP(B314,[2]Sheet1!$A:$J,10,0)</f>
        <v>44610</v>
      </c>
      <c r="R314" t="s">
        <v>492</v>
      </c>
      <c r="S314" t="str">
        <f t="shared" si="22"/>
        <v xml:space="preserve">WM+ DNG </v>
      </c>
      <c r="T314" s="11" t="s">
        <v>5749</v>
      </c>
      <c r="V314" t="e">
        <f>VLOOKUP(T314,[3]Sheet1!$B$4:$C$1093,2,0)</f>
        <v>#N/A</v>
      </c>
      <c r="X314" t="str">
        <f t="shared" si="21"/>
        <v>WINCOMDANANG</v>
      </c>
    </row>
    <row r="315" spans="1:24" x14ac:dyDescent="0.2">
      <c r="A315" t="s">
        <v>0</v>
      </c>
      <c r="B315" t="s">
        <v>490</v>
      </c>
      <c r="C315" t="s">
        <v>51</v>
      </c>
      <c r="D315" t="s">
        <v>3</v>
      </c>
      <c r="E315" s="2">
        <v>55595</v>
      </c>
      <c r="F315" s="5">
        <v>61154.500000000007</v>
      </c>
      <c r="G315" s="2">
        <v>1</v>
      </c>
      <c r="H315" t="s">
        <v>4</v>
      </c>
      <c r="I315" t="s">
        <v>52</v>
      </c>
      <c r="J315" t="str">
        <f t="shared" si="19"/>
        <v>Tai heo muối gói 200g</v>
      </c>
      <c r="K315" s="6" t="str">
        <f>VLOOKUP(J315,'[1]Mã Misa'!$B$2:$D$74,2,0)</f>
        <v>Tai heo muối 200g</v>
      </c>
      <c r="L315" s="6" t="str">
        <f>VLOOKUP(K315,'[1]Mã Misa'!$C$2:$D$74,2,0)</f>
        <v>TH200</v>
      </c>
      <c r="M315" s="2">
        <v>55595</v>
      </c>
      <c r="N315" t="s">
        <v>491</v>
      </c>
      <c r="O315" t="str">
        <f t="shared" si="20"/>
        <v>0024366</v>
      </c>
      <c r="P315" t="str">
        <f t="shared" si="20"/>
        <v>0024366</v>
      </c>
      <c r="Q315" s="3">
        <f>VLOOKUP(B315,[2]Sheet1!$A:$J,10,0)</f>
        <v>44610</v>
      </c>
      <c r="R315" t="s">
        <v>492</v>
      </c>
      <c r="S315" t="str">
        <f t="shared" si="22"/>
        <v xml:space="preserve">WM+ DNG </v>
      </c>
      <c r="T315" s="11" t="s">
        <v>5749</v>
      </c>
      <c r="V315" t="e">
        <f>VLOOKUP(T315,[3]Sheet1!$B$4:$C$1093,2,0)</f>
        <v>#N/A</v>
      </c>
      <c r="X315" t="str">
        <f t="shared" si="21"/>
        <v>WINCOMDANANG</v>
      </c>
    </row>
    <row r="316" spans="1:24" x14ac:dyDescent="0.2">
      <c r="A316" t="s">
        <v>0</v>
      </c>
      <c r="B316" t="s">
        <v>493</v>
      </c>
      <c r="C316" t="s">
        <v>17</v>
      </c>
      <c r="D316" t="s">
        <v>18</v>
      </c>
      <c r="E316" s="2">
        <v>105400</v>
      </c>
      <c r="F316" s="5">
        <v>113832.00000000001</v>
      </c>
      <c r="G316" s="2">
        <v>1</v>
      </c>
      <c r="H316" t="s">
        <v>4</v>
      </c>
      <c r="I316" t="s">
        <v>19</v>
      </c>
      <c r="J316" t="str">
        <f t="shared" si="19"/>
        <v>_Đùi gà sốt cay 500g</v>
      </c>
      <c r="K316" s="6" t="str">
        <f>VLOOKUP(J316,'[1]Mã Misa'!$B$2:$D$74,2,0)</f>
        <v>Đùi gà sốt cay 500g</v>
      </c>
      <c r="L316" s="6" t="str">
        <f>VLOOKUP(K316,'[1]Mã Misa'!$C$2:$D$74,2,0)</f>
        <v>DGSC500</v>
      </c>
      <c r="M316" s="2">
        <v>105400</v>
      </c>
      <c r="N316" t="s">
        <v>494</v>
      </c>
      <c r="O316" t="str">
        <f t="shared" si="20"/>
        <v>0185417</v>
      </c>
      <c r="P316" t="str">
        <f t="shared" si="20"/>
        <v>0185417</v>
      </c>
      <c r="Q316" s="3">
        <f>VLOOKUP(B316,[2]Sheet1!$A:$J,10,0)</f>
        <v>44610</v>
      </c>
      <c r="R316" t="s">
        <v>495</v>
      </c>
      <c r="S316" t="str">
        <f t="shared" si="22"/>
        <v xml:space="preserve">WM+ HNI </v>
      </c>
      <c r="T316" s="11" t="s">
        <v>5750</v>
      </c>
      <c r="V316" t="e">
        <f>VLOOKUP(T316,[3]Sheet1!$B$4:$C$1093,2,0)</f>
        <v>#N/A</v>
      </c>
      <c r="X316" t="str">
        <f t="shared" si="21"/>
        <v>WINCOMHANOI</v>
      </c>
    </row>
    <row r="317" spans="1:24" x14ac:dyDescent="0.2">
      <c r="A317" t="s">
        <v>0</v>
      </c>
      <c r="B317" t="s">
        <v>496</v>
      </c>
      <c r="C317" t="s">
        <v>51</v>
      </c>
      <c r="D317" t="s">
        <v>3</v>
      </c>
      <c r="E317" s="2">
        <v>55595</v>
      </c>
      <c r="F317" s="5">
        <v>61154.500000000007</v>
      </c>
      <c r="G317" s="2">
        <v>1</v>
      </c>
      <c r="H317" t="s">
        <v>4</v>
      </c>
      <c r="I317" t="s">
        <v>52</v>
      </c>
      <c r="J317" t="str">
        <f t="shared" si="19"/>
        <v>Tai heo muối gói 200g</v>
      </c>
      <c r="K317" s="6" t="str">
        <f>VLOOKUP(J317,'[1]Mã Misa'!$B$2:$D$74,2,0)</f>
        <v>Tai heo muối 200g</v>
      </c>
      <c r="L317" s="6" t="str">
        <f>VLOOKUP(K317,'[1]Mã Misa'!$C$2:$D$74,2,0)</f>
        <v>TH200</v>
      </c>
      <c r="M317" s="2">
        <v>55595</v>
      </c>
      <c r="N317" t="s">
        <v>497</v>
      </c>
      <c r="O317" t="str">
        <f t="shared" si="20"/>
        <v>0185418</v>
      </c>
      <c r="P317" t="str">
        <f t="shared" si="20"/>
        <v>0185418</v>
      </c>
      <c r="Q317" s="3">
        <f>VLOOKUP(B317,[2]Sheet1!$A:$J,10,0)</f>
        <v>44610</v>
      </c>
      <c r="R317" t="s">
        <v>498</v>
      </c>
      <c r="S317" t="str">
        <f t="shared" si="22"/>
        <v xml:space="preserve">WM+ HNI </v>
      </c>
      <c r="T317" s="11" t="s">
        <v>5751</v>
      </c>
      <c r="V317" t="e">
        <f>VLOOKUP(T317,[3]Sheet1!$B$4:$C$1093,2,0)</f>
        <v>#N/A</v>
      </c>
      <c r="X317" t="str">
        <f t="shared" si="21"/>
        <v>WINCOMHANOI</v>
      </c>
    </row>
    <row r="318" spans="1:24" x14ac:dyDescent="0.2">
      <c r="A318" t="s">
        <v>0</v>
      </c>
      <c r="B318" t="s">
        <v>496</v>
      </c>
      <c r="C318" t="s">
        <v>74</v>
      </c>
      <c r="D318" t="s">
        <v>3</v>
      </c>
      <c r="E318" s="2">
        <v>222116</v>
      </c>
      <c r="F318" s="5">
        <v>244327.6</v>
      </c>
      <c r="G318" s="2">
        <v>2</v>
      </c>
      <c r="H318" t="s">
        <v>4</v>
      </c>
      <c r="I318" t="s">
        <v>75</v>
      </c>
      <c r="J318" t="str">
        <f t="shared" si="19"/>
        <v>Gà muối gói 500g</v>
      </c>
      <c r="K318" s="6" t="str">
        <f>VLOOKUP(J318,'[1]Mã Misa'!$B$2:$D$74,2,0)</f>
        <v>Gà muối 500g</v>
      </c>
      <c r="L318" s="6" t="str">
        <f>VLOOKUP(K318,'[1]Mã Misa'!$C$2:$D$74,2,0)</f>
        <v>GM500</v>
      </c>
      <c r="M318" s="2">
        <v>111058</v>
      </c>
      <c r="N318" t="s">
        <v>497</v>
      </c>
      <c r="O318" t="str">
        <f t="shared" si="20"/>
        <v>0185418</v>
      </c>
      <c r="P318" t="str">
        <f t="shared" si="20"/>
        <v>0185418</v>
      </c>
      <c r="Q318" s="3">
        <f>VLOOKUP(B318,[2]Sheet1!$A:$J,10,0)</f>
        <v>44610</v>
      </c>
      <c r="R318" t="s">
        <v>498</v>
      </c>
      <c r="S318" t="str">
        <f t="shared" si="22"/>
        <v xml:space="preserve">WM+ HNI </v>
      </c>
      <c r="T318" s="11" t="s">
        <v>5751</v>
      </c>
      <c r="V318" t="e">
        <f>VLOOKUP(T318,[3]Sheet1!$B$4:$C$1093,2,0)</f>
        <v>#N/A</v>
      </c>
      <c r="X318" t="str">
        <f t="shared" si="21"/>
        <v>WINCOMHANOI</v>
      </c>
    </row>
    <row r="319" spans="1:24" x14ac:dyDescent="0.2">
      <c r="A319" t="s">
        <v>0</v>
      </c>
      <c r="B319" t="s">
        <v>499</v>
      </c>
      <c r="C319" t="s">
        <v>74</v>
      </c>
      <c r="D319" t="s">
        <v>3</v>
      </c>
      <c r="E319" s="2">
        <v>111058</v>
      </c>
      <c r="F319" s="5">
        <v>122163.8</v>
      </c>
      <c r="G319" s="2">
        <v>1</v>
      </c>
      <c r="H319" t="s">
        <v>4</v>
      </c>
      <c r="I319" t="s">
        <v>75</v>
      </c>
      <c r="J319" t="str">
        <f t="shared" si="19"/>
        <v>Gà muối gói 500g</v>
      </c>
      <c r="K319" s="6" t="str">
        <f>VLOOKUP(J319,'[1]Mã Misa'!$B$2:$D$74,2,0)</f>
        <v>Gà muối 500g</v>
      </c>
      <c r="L319" s="6" t="str">
        <f>VLOOKUP(K319,'[1]Mã Misa'!$C$2:$D$74,2,0)</f>
        <v>GM500</v>
      </c>
      <c r="M319" s="2">
        <v>111058</v>
      </c>
      <c r="N319" t="s">
        <v>500</v>
      </c>
      <c r="O319" t="str">
        <f t="shared" si="20"/>
        <v>0185423</v>
      </c>
      <c r="P319" t="str">
        <f t="shared" si="20"/>
        <v>0185423</v>
      </c>
      <c r="Q319" s="3">
        <f>VLOOKUP(B319,[2]Sheet1!$A:$J,10,0)</f>
        <v>44610</v>
      </c>
      <c r="R319" t="s">
        <v>501</v>
      </c>
      <c r="S319" t="str">
        <f t="shared" si="22"/>
        <v xml:space="preserve">WM+ HNI </v>
      </c>
      <c r="T319" s="11" t="s">
        <v>5752</v>
      </c>
      <c r="V319" t="e">
        <f>VLOOKUP(T319,[3]Sheet1!$B$4:$C$1093,2,0)</f>
        <v>#N/A</v>
      </c>
      <c r="X319" t="str">
        <f t="shared" si="21"/>
        <v>WINCOMHANOI</v>
      </c>
    </row>
    <row r="320" spans="1:24" x14ac:dyDescent="0.2">
      <c r="A320" t="s">
        <v>0</v>
      </c>
      <c r="B320" t="s">
        <v>502</v>
      </c>
      <c r="C320" t="s">
        <v>74</v>
      </c>
      <c r="D320" t="s">
        <v>3</v>
      </c>
      <c r="E320" s="2">
        <v>111058</v>
      </c>
      <c r="F320" s="5">
        <v>122163.8</v>
      </c>
      <c r="G320" s="2">
        <v>1</v>
      </c>
      <c r="H320" t="s">
        <v>4</v>
      </c>
      <c r="I320" t="s">
        <v>75</v>
      </c>
      <c r="J320" t="str">
        <f t="shared" si="19"/>
        <v>Gà muối gói 500g</v>
      </c>
      <c r="K320" s="6" t="str">
        <f>VLOOKUP(J320,'[1]Mã Misa'!$B$2:$D$74,2,0)</f>
        <v>Gà muối 500g</v>
      </c>
      <c r="L320" s="6" t="str">
        <f>VLOOKUP(K320,'[1]Mã Misa'!$C$2:$D$74,2,0)</f>
        <v>GM500</v>
      </c>
      <c r="M320" s="2">
        <v>111058</v>
      </c>
      <c r="N320" t="s">
        <v>503</v>
      </c>
      <c r="O320" t="str">
        <f t="shared" si="20"/>
        <v>0054632</v>
      </c>
      <c r="P320" t="str">
        <f t="shared" si="20"/>
        <v>0054632</v>
      </c>
      <c r="Q320" s="3">
        <f>VLOOKUP(B320,[2]Sheet1!$A:$J,10,0)</f>
        <v>44610</v>
      </c>
      <c r="R320" t="s">
        <v>504</v>
      </c>
      <c r="S320" t="str">
        <f t="shared" si="22"/>
        <v xml:space="preserve">WM+ HCM </v>
      </c>
      <c r="T320" s="11" t="s">
        <v>5753</v>
      </c>
      <c r="V320" t="e">
        <f>VLOOKUP(T320,[3]Sheet1!$B$4:$C$1093,2,0)</f>
        <v>#N/A</v>
      </c>
      <c r="X320" t="str">
        <f t="shared" si="21"/>
        <v>WINCOMHOCHIMINH</v>
      </c>
    </row>
    <row r="321" spans="1:24" x14ac:dyDescent="0.2">
      <c r="A321" t="s">
        <v>0</v>
      </c>
      <c r="B321" t="s">
        <v>505</v>
      </c>
      <c r="C321" t="s">
        <v>44</v>
      </c>
      <c r="D321" t="s">
        <v>18</v>
      </c>
      <c r="E321" s="2">
        <v>61050</v>
      </c>
      <c r="F321" s="5">
        <v>65934</v>
      </c>
      <c r="G321" s="2">
        <v>1</v>
      </c>
      <c r="H321" t="s">
        <v>4</v>
      </c>
      <c r="I321" t="s">
        <v>45</v>
      </c>
      <c r="J321" t="str">
        <f t="shared" si="19"/>
        <v>_Giò sụn gà 250g</v>
      </c>
      <c r="K321" s="6" t="str">
        <f>VLOOKUP(J321,'[1]Mã Misa'!$B$2:$D$74,2,0)</f>
        <v>Giò sụn gà 250g</v>
      </c>
      <c r="L321" s="6" t="str">
        <f>VLOOKUP(K321,'[1]Mã Misa'!$C$2:$D$74,2,0)</f>
        <v>GSG250</v>
      </c>
      <c r="M321" s="2">
        <v>61050</v>
      </c>
      <c r="N321" t="s">
        <v>506</v>
      </c>
      <c r="O321" t="str">
        <f t="shared" si="20"/>
        <v>0054637</v>
      </c>
      <c r="P321" t="str">
        <f t="shared" si="20"/>
        <v>0054637</v>
      </c>
      <c r="Q321" s="3">
        <f>VLOOKUP(B321,[2]Sheet1!$A:$J,10,0)</f>
        <v>44610</v>
      </c>
      <c r="R321" t="s">
        <v>507</v>
      </c>
      <c r="S321" t="str">
        <f t="shared" si="22"/>
        <v xml:space="preserve">WM+ HCM </v>
      </c>
      <c r="T321" s="11" t="s">
        <v>5754</v>
      </c>
      <c r="V321" t="e">
        <f>VLOOKUP(T321,[3]Sheet1!$B$4:$C$1093,2,0)</f>
        <v>#N/A</v>
      </c>
      <c r="X321" t="str">
        <f t="shared" si="21"/>
        <v>WINCOMHOCHIMINH</v>
      </c>
    </row>
    <row r="322" spans="1:24" x14ac:dyDescent="0.2">
      <c r="A322" t="s">
        <v>0</v>
      </c>
      <c r="B322" t="s">
        <v>505</v>
      </c>
      <c r="C322" t="s">
        <v>8</v>
      </c>
      <c r="D322" t="s">
        <v>18</v>
      </c>
      <c r="E322" s="2">
        <v>50182</v>
      </c>
      <c r="F322" s="5">
        <v>54196.560000000005</v>
      </c>
      <c r="G322" s="2">
        <v>1</v>
      </c>
      <c r="H322" t="s">
        <v>4</v>
      </c>
      <c r="I322" t="s">
        <v>9</v>
      </c>
      <c r="J322" t="str">
        <f t="shared" si="19"/>
        <v>Giò tai lưỡi xào gói 250g</v>
      </c>
      <c r="K322" s="6" t="str">
        <f>VLOOKUP(J322,'[1]Mã Misa'!$B$2:$D$74,2,0)</f>
        <v>Giò Tai Lưỡi Xào 250g</v>
      </c>
      <c r="L322" s="6" t="str">
        <f>VLOOKUP(K322,'[1]Mã Misa'!$C$2:$D$74,2,0)</f>
        <v>GTLX250G</v>
      </c>
      <c r="M322" s="2">
        <v>50182</v>
      </c>
      <c r="N322" t="s">
        <v>506</v>
      </c>
      <c r="O322" t="str">
        <f t="shared" si="20"/>
        <v>0054637</v>
      </c>
      <c r="P322" t="str">
        <f t="shared" si="20"/>
        <v>0054637</v>
      </c>
      <c r="Q322" s="3">
        <f>VLOOKUP(B322,[2]Sheet1!$A:$J,10,0)</f>
        <v>44610</v>
      </c>
      <c r="R322" t="s">
        <v>507</v>
      </c>
      <c r="S322" t="str">
        <f t="shared" si="22"/>
        <v xml:space="preserve">WM+ HCM </v>
      </c>
      <c r="T322" s="11" t="s">
        <v>5754</v>
      </c>
      <c r="V322" t="e">
        <f>VLOOKUP(T322,[3]Sheet1!$B$4:$C$1093,2,0)</f>
        <v>#N/A</v>
      </c>
      <c r="X322" t="str">
        <f t="shared" si="21"/>
        <v>WINCOMHOCHIMINH</v>
      </c>
    </row>
    <row r="323" spans="1:24" x14ac:dyDescent="0.2">
      <c r="A323" t="s">
        <v>0</v>
      </c>
      <c r="B323" t="s">
        <v>508</v>
      </c>
      <c r="C323" t="s">
        <v>34</v>
      </c>
      <c r="D323" t="s">
        <v>18</v>
      </c>
      <c r="E323" s="2">
        <v>146862</v>
      </c>
      <c r="F323" s="5">
        <v>158610.96000000002</v>
      </c>
      <c r="G323" s="2">
        <v>2</v>
      </c>
      <c r="H323" t="s">
        <v>4</v>
      </c>
      <c r="I323" t="s">
        <v>35</v>
      </c>
      <c r="J323" t="str">
        <f t="shared" si="19"/>
        <v>Chân giò heo muối gói 300g</v>
      </c>
      <c r="K323" s="6" t="str">
        <f>VLOOKUP(J323,'[1]Mã Misa'!$B$2:$D$74,2,0)</f>
        <v>Chân giò heo muối 300g</v>
      </c>
      <c r="L323" s="6" t="str">
        <f>VLOOKUP(K323,'[1]Mã Misa'!$C$2:$D$74,2,0)</f>
        <v>CGM300</v>
      </c>
      <c r="M323" s="2">
        <v>73431</v>
      </c>
      <c r="N323" t="s">
        <v>509</v>
      </c>
      <c r="O323" t="str">
        <f t="shared" si="20"/>
        <v>0054638</v>
      </c>
      <c r="P323" t="str">
        <f t="shared" si="20"/>
        <v>0054638</v>
      </c>
      <c r="Q323" s="3">
        <f>VLOOKUP(B323,[2]Sheet1!$A:$J,10,0)</f>
        <v>44610</v>
      </c>
      <c r="R323" t="s">
        <v>510</v>
      </c>
      <c r="S323" t="str">
        <f t="shared" si="22"/>
        <v xml:space="preserve">WM+ HCM </v>
      </c>
      <c r="T323" s="11" t="s">
        <v>5755</v>
      </c>
      <c r="V323" t="e">
        <f>VLOOKUP(T323,[3]Sheet1!$B$4:$C$1093,2,0)</f>
        <v>#N/A</v>
      </c>
      <c r="X323" t="str">
        <f t="shared" si="21"/>
        <v>WINCOMHOCHIMINH</v>
      </c>
    </row>
    <row r="324" spans="1:24" x14ac:dyDescent="0.2">
      <c r="A324" t="s">
        <v>0</v>
      </c>
      <c r="B324" t="s">
        <v>508</v>
      </c>
      <c r="C324" t="s">
        <v>74</v>
      </c>
      <c r="D324" t="s">
        <v>18</v>
      </c>
      <c r="E324" s="2">
        <v>333174</v>
      </c>
      <c r="F324" s="5">
        <v>359827.92000000004</v>
      </c>
      <c r="G324" s="2">
        <v>3</v>
      </c>
      <c r="H324" t="s">
        <v>4</v>
      </c>
      <c r="I324" t="s">
        <v>75</v>
      </c>
      <c r="J324" t="str">
        <f t="shared" ref="J324:J387" si="23">MID(I324,10,26)</f>
        <v>Gà muối gói 500g</v>
      </c>
      <c r="K324" s="6" t="str">
        <f>VLOOKUP(J324,'[1]Mã Misa'!$B$2:$D$74,2,0)</f>
        <v>Gà muối 500g</v>
      </c>
      <c r="L324" s="6" t="str">
        <f>VLOOKUP(K324,'[1]Mã Misa'!$C$2:$D$74,2,0)</f>
        <v>GM500</v>
      </c>
      <c r="M324" s="2">
        <v>111058</v>
      </c>
      <c r="N324" t="s">
        <v>509</v>
      </c>
      <c r="O324" t="str">
        <f t="shared" ref="O324:P387" si="24">RIGHT(N324,7)</f>
        <v>0054638</v>
      </c>
      <c r="P324" t="str">
        <f t="shared" si="24"/>
        <v>0054638</v>
      </c>
      <c r="Q324" s="3">
        <f>VLOOKUP(B324,[2]Sheet1!$A:$J,10,0)</f>
        <v>44610</v>
      </c>
      <c r="R324" t="s">
        <v>510</v>
      </c>
      <c r="S324" t="str">
        <f t="shared" si="22"/>
        <v xml:space="preserve">WM+ HCM </v>
      </c>
      <c r="T324" s="11" t="s">
        <v>5755</v>
      </c>
      <c r="V324" t="e">
        <f>VLOOKUP(T324,[3]Sheet1!$B$4:$C$1093,2,0)</f>
        <v>#N/A</v>
      </c>
      <c r="X324" t="str">
        <f t="shared" ref="X324:X387" si="25">IF(ISNUMBER(SEARCH($U$3,S324)),"WINCOMHANOI",IF(ISNUMBER(SEARCH($U$4,S324)),"WINCOMHOCHIMINH",IF(ISNUMBER(SEARCH($U$5,S324)),"WINCOMDANANG",IF(ISNUMBER(SEARCH($U$6,S324)),"WINCOMHAIDUONG",IF(ISNUMBER(SEARCH($U$7,S324)),"WINCOMQUANGNINH",IF(ISNUMBER(SEARCH($U$8,S324)),"WINCOMHAIPHONG",IF(ISNUMBER(SEARCH($U$9,S324)),"WINCOMBACGIANG",IF(ISNUMBER(SEARCH($U$10,S324)),"WINCOMBACNINH",IF(ISNUMBER(SEARCH($U$11,S324)),"WINCOMPHUTHO",IF(ISNUMBER(SEARCH($U$12,S324)),"WINCOMHATINH",IF(ISNUMBER(SEARCH($U$13,S324)),"WINCOMTHAINGUYEN",IF(ISNUMBER(SEARCH($U$14,S324)),"WINCOMKHANHHOA",IF(ISNUMBER(SEARCH($U$15,S324)),"WINCOMHUNGYEN",IF(ISNUMBER(SEARCH($U$16,S324)),"WINCOMNGHEAN",IF(ISNUMBER(SEARCH($U$17,S324)),"WINCOMLAOCAI",IF(ISNUMBER(SEARCH($U$18,S324)),"WINCOMVUNGTAU",IF(ISNUMBER(SEARCH($U$19,S324)),"WINCOMBINHDUONG",IF(ISNUMBER(SEARCH($U$20,S324)),"WINCOMKIENGIANG",IF(ISNUMBER(SEARCH($U$21,S324)),"WINCOMHANAM",IF(ISNUMBER(SEARCH($U$22,S324)),"WINCOMNAMDINH",IF(ISNUMBER(SEARCH($U$23,S324)),"WINCOMLANGSON",IF(ISNUMBER(SEARCH($U$24,S324)),"WINCOMTHANHHOA",IF(ISNUMBER(SEARCH($U$25,S324)),"WINCOMYENBAI",IF(ISNUMBER(SEARCH($U$26,S324)),"WINCOMTUYENQUANG",IF(ISNUMBER(SEARCH($U$27,S324)),"WINCOMHUE",IF(ISNUMBER(SEARCH($U$28,S324)),"WINCOMQUANGNAM",IF(ISNUMBER(SEARCH($U$29,S324)),"WINCOMVINHPHUC",IF(ISNUMBER(SEARCH($U$30,S324)),"WINCOMHAGIANG",IF(ISNUMBER(SEARCH($U$31,S324)),"WINCOMNINHBINH",IF(ISNUMBER(SEARCH($U$32,S324)),"WINCOMTRAVINH",IF(ISNUMBER(SEARCH($U$33,S324)),"WINCOMCANTHO",IF(ISNUMBER(SEARCH($U$34,S324)),"WINCOMBENTRE",IF(ISNUMBER(SEARCH($U$35,S324)),"WINCOMCAMAU",IF(ISNUMBER(SEARCH($U$36,S324)),"WINCOMANGIANG",IF(ISNUMBER(SEARCH($U$37,S324)),"WINCOMNINHTHUAN",IF(ISNUMBER(SEARCH($U$38,S324)),"WINCOMTHAIBINH",IF(ISNUMBER(SEARCH($U$39,S324)),"WINCOMGIALAI",IF(ISNUMBER(SEARCH($U$40,S324)),"WINCOMHOABINH",IF(ISNUMBER(SEARCH($U$41,S324)),"WINCOMQUANGNGAI",IF(ISNUMBER(SEARCH($U$42,S324)),"WINCOMBINHTHUAN",IF(ISNUMBER(SEARCH($U$43,S324)),"WINCOMDAKLAK",IF(ISNUMBER(SEARCH($U$44,S324)),"WINCOMSOCTRANG",IF(ISNUMBER(SEARCH($U$45,S324)),"WINCOMSONLA",IF(ISNUMBER(SEARCH($U$46,S324)),"WINCOMKONTUM",IF(ISNUMBER(SEARCH($U$47,S324)),"WINCOMPHUYEN",IF(ISNUMBER(SEARCH($U$48,S324)),"WINCOMQUANGTRI",IF(ISNUMBER(SEARCH($U$49,S324)),"WINCOMBINHDINH",IF(ISNUMBER(SEARCH($U$50,S324)),"WINCOMCAOBANG",IF(ISNUMBER(SEARCH($U$51,S324)),"WINCOMQUANGBINH",IF(ISNUMBER(SEARCH($U$52,S324)),"WINCOMLAMDONG",IF(ISNUMBER(SEARCH($U$53,S324)),"WINCOMVINHLONG",IF(ISNUMBER(SEARCH($U$54,S324)),"WINCOMDONGTHAP",IF(ISNUMBER(SEARCH($U$55,S324)),"WINCOMTIENGIANG",IF(ISNUMBER(SEARCH($U$56,S324)),"WINCOMQUANGNINH",IF(ISNUMBER(SEARCH($U$57,S324)),"WINCOMDONGNAI",IF(ISNUMBER(SEARCH($U$58,S324)),"WINCOMTUYHOA",IF(ISNUMBER(SEARCH($U$59,S324)),"WINCOMLONGAN",IF(ISNUMBER(SEARCH($U$60,S324)),"WINCOMBACLIEU",IF(ISNUMBER(SEARCH($U$61,S324)),0)))))))))))))))))))))))))))))))))))))))))))))))))))))))))))</f>
        <v>WINCOMHOCHIMINH</v>
      </c>
    </row>
    <row r="325" spans="1:24" x14ac:dyDescent="0.2">
      <c r="A325" t="s">
        <v>0</v>
      </c>
      <c r="B325" t="s">
        <v>508</v>
      </c>
      <c r="C325" t="s">
        <v>51</v>
      </c>
      <c r="D325" t="s">
        <v>18</v>
      </c>
      <c r="E325" s="2">
        <v>111190</v>
      </c>
      <c r="F325" s="5">
        <v>120085.20000000001</v>
      </c>
      <c r="G325" s="2">
        <v>2</v>
      </c>
      <c r="H325" t="s">
        <v>4</v>
      </c>
      <c r="I325" t="s">
        <v>52</v>
      </c>
      <c r="J325" t="str">
        <f t="shared" si="23"/>
        <v>Tai heo muối gói 200g</v>
      </c>
      <c r="K325" s="6" t="str">
        <f>VLOOKUP(J325,'[1]Mã Misa'!$B$2:$D$74,2,0)</f>
        <v>Tai heo muối 200g</v>
      </c>
      <c r="L325" s="6" t="str">
        <f>VLOOKUP(K325,'[1]Mã Misa'!$C$2:$D$74,2,0)</f>
        <v>TH200</v>
      </c>
      <c r="M325" s="2">
        <v>55595</v>
      </c>
      <c r="N325" t="s">
        <v>509</v>
      </c>
      <c r="O325" t="str">
        <f t="shared" si="24"/>
        <v>0054638</v>
      </c>
      <c r="P325" t="str">
        <f t="shared" si="24"/>
        <v>0054638</v>
      </c>
      <c r="Q325" s="3">
        <f>VLOOKUP(B325,[2]Sheet1!$A:$J,10,0)</f>
        <v>44610</v>
      </c>
      <c r="R325" t="s">
        <v>510</v>
      </c>
      <c r="S325" t="str">
        <f t="shared" si="22"/>
        <v xml:space="preserve">WM+ HCM </v>
      </c>
      <c r="T325" s="11" t="s">
        <v>5755</v>
      </c>
      <c r="V325" t="e">
        <f>VLOOKUP(T325,[3]Sheet1!$B$4:$C$1093,2,0)</f>
        <v>#N/A</v>
      </c>
      <c r="X325" t="str">
        <f t="shared" si="25"/>
        <v>WINCOMHOCHIMINH</v>
      </c>
    </row>
    <row r="326" spans="1:24" x14ac:dyDescent="0.2">
      <c r="A326" t="s">
        <v>0</v>
      </c>
      <c r="B326" t="s">
        <v>508</v>
      </c>
      <c r="C326" t="s">
        <v>23</v>
      </c>
      <c r="D326" t="s">
        <v>18</v>
      </c>
      <c r="E326" s="2">
        <v>70950</v>
      </c>
      <c r="F326" s="5">
        <v>76626</v>
      </c>
      <c r="G326" s="2">
        <v>1</v>
      </c>
      <c r="H326" t="s">
        <v>4</v>
      </c>
      <c r="I326" t="s">
        <v>24</v>
      </c>
      <c r="J326" t="str">
        <f t="shared" si="23"/>
        <v>_Chả nướng 300g</v>
      </c>
      <c r="K326" s="6" t="str">
        <f>VLOOKUP(J326,'[1]Mã Misa'!$B$2:$D$74,2,0)</f>
        <v>Chả nướng 300g</v>
      </c>
      <c r="L326" s="6" t="str">
        <f>VLOOKUP(K326,'[1]Mã Misa'!$C$2:$D$74,2,0)</f>
        <v>CN300</v>
      </c>
      <c r="M326" s="2">
        <v>70950</v>
      </c>
      <c r="N326" t="s">
        <v>509</v>
      </c>
      <c r="O326" t="str">
        <f t="shared" si="24"/>
        <v>0054638</v>
      </c>
      <c r="P326" t="str">
        <f t="shared" si="24"/>
        <v>0054638</v>
      </c>
      <c r="Q326" s="3">
        <f>VLOOKUP(B326,[2]Sheet1!$A:$J,10,0)</f>
        <v>44610</v>
      </c>
      <c r="R326" t="s">
        <v>510</v>
      </c>
      <c r="S326" t="str">
        <f t="shared" si="22"/>
        <v xml:space="preserve">WM+ HCM </v>
      </c>
      <c r="T326" s="11" t="s">
        <v>5755</v>
      </c>
      <c r="V326" t="e">
        <f>VLOOKUP(T326,[3]Sheet1!$B$4:$C$1093,2,0)</f>
        <v>#N/A</v>
      </c>
      <c r="X326" t="str">
        <f t="shared" si="25"/>
        <v>WINCOMHOCHIMINH</v>
      </c>
    </row>
    <row r="327" spans="1:24" x14ac:dyDescent="0.2">
      <c r="A327" t="s">
        <v>0</v>
      </c>
      <c r="B327" t="s">
        <v>511</v>
      </c>
      <c r="C327" t="s">
        <v>23</v>
      </c>
      <c r="D327" t="s">
        <v>18</v>
      </c>
      <c r="E327" s="2">
        <v>141900</v>
      </c>
      <c r="F327" s="5">
        <v>153252</v>
      </c>
      <c r="G327" s="2">
        <v>2</v>
      </c>
      <c r="H327" t="s">
        <v>4</v>
      </c>
      <c r="I327" t="s">
        <v>24</v>
      </c>
      <c r="J327" t="str">
        <f t="shared" si="23"/>
        <v>_Chả nướng 300g</v>
      </c>
      <c r="K327" s="6" t="str">
        <f>VLOOKUP(J327,'[1]Mã Misa'!$B$2:$D$74,2,0)</f>
        <v>Chả nướng 300g</v>
      </c>
      <c r="L327" s="6" t="str">
        <f>VLOOKUP(K327,'[1]Mã Misa'!$C$2:$D$74,2,0)</f>
        <v>CN300</v>
      </c>
      <c r="M327" s="2">
        <v>70950</v>
      </c>
      <c r="N327" t="s">
        <v>512</v>
      </c>
      <c r="O327" t="str">
        <f t="shared" si="24"/>
        <v>0000955</v>
      </c>
      <c r="P327" t="str">
        <f t="shared" si="24"/>
        <v>0000955</v>
      </c>
      <c r="Q327" s="3">
        <f>VLOOKUP(B327,[2]Sheet1!$A:$J,10,0)</f>
        <v>44610</v>
      </c>
      <c r="R327" t="s">
        <v>513</v>
      </c>
      <c r="S327" t="str">
        <f t="shared" si="22"/>
        <v xml:space="preserve">WM+ SLA </v>
      </c>
      <c r="T327" s="11" t="s">
        <v>5756</v>
      </c>
      <c r="V327" t="e">
        <f>VLOOKUP(T327,[3]Sheet1!$B$4:$C$1093,2,0)</f>
        <v>#N/A</v>
      </c>
      <c r="X327" t="str">
        <f t="shared" si="25"/>
        <v>WINCOMSONLA</v>
      </c>
    </row>
    <row r="328" spans="1:24" x14ac:dyDescent="0.2">
      <c r="A328" t="s">
        <v>0</v>
      </c>
      <c r="B328" t="s">
        <v>511</v>
      </c>
      <c r="C328" t="s">
        <v>17</v>
      </c>
      <c r="D328" t="s">
        <v>18</v>
      </c>
      <c r="E328" s="2">
        <v>316200</v>
      </c>
      <c r="F328" s="5">
        <v>341496</v>
      </c>
      <c r="G328" s="2">
        <v>3</v>
      </c>
      <c r="H328" t="s">
        <v>4</v>
      </c>
      <c r="I328" t="s">
        <v>19</v>
      </c>
      <c r="J328" t="str">
        <f t="shared" si="23"/>
        <v>_Đùi gà sốt cay 500g</v>
      </c>
      <c r="K328" s="6" t="str">
        <f>VLOOKUP(J328,'[1]Mã Misa'!$B$2:$D$74,2,0)</f>
        <v>Đùi gà sốt cay 500g</v>
      </c>
      <c r="L328" s="6" t="str">
        <f>VLOOKUP(K328,'[1]Mã Misa'!$C$2:$D$74,2,0)</f>
        <v>DGSC500</v>
      </c>
      <c r="M328" s="2">
        <v>105400</v>
      </c>
      <c r="N328" t="s">
        <v>512</v>
      </c>
      <c r="O328" t="str">
        <f t="shared" si="24"/>
        <v>0000955</v>
      </c>
      <c r="P328" t="str">
        <f t="shared" si="24"/>
        <v>0000955</v>
      </c>
      <c r="Q328" s="3">
        <f>VLOOKUP(B328,[2]Sheet1!$A:$J,10,0)</f>
        <v>44610</v>
      </c>
      <c r="R328" t="s">
        <v>513</v>
      </c>
      <c r="S328" t="str">
        <f t="shared" si="22"/>
        <v xml:space="preserve">WM+ SLA </v>
      </c>
      <c r="T328" s="11" t="s">
        <v>5756</v>
      </c>
      <c r="V328" t="e">
        <f>VLOOKUP(T328,[3]Sheet1!$B$4:$C$1093,2,0)</f>
        <v>#N/A</v>
      </c>
      <c r="X328" t="str">
        <f t="shared" si="25"/>
        <v>WINCOMSONLA</v>
      </c>
    </row>
    <row r="329" spans="1:24" x14ac:dyDescent="0.2">
      <c r="A329" t="s">
        <v>0</v>
      </c>
      <c r="B329" t="s">
        <v>514</v>
      </c>
      <c r="C329" t="s">
        <v>8</v>
      </c>
      <c r="D329" t="s">
        <v>18</v>
      </c>
      <c r="E329" s="2">
        <v>100364</v>
      </c>
      <c r="F329" s="5">
        <v>108393.12000000001</v>
      </c>
      <c r="G329" s="2">
        <v>2</v>
      </c>
      <c r="H329" t="s">
        <v>4</v>
      </c>
      <c r="I329" t="s">
        <v>9</v>
      </c>
      <c r="J329" t="str">
        <f t="shared" si="23"/>
        <v>Giò tai lưỡi xào gói 250g</v>
      </c>
      <c r="K329" s="6" t="str">
        <f>VLOOKUP(J329,'[1]Mã Misa'!$B$2:$D$74,2,0)</f>
        <v>Giò Tai Lưỡi Xào 250g</v>
      </c>
      <c r="L329" s="6" t="str">
        <f>VLOOKUP(K329,'[1]Mã Misa'!$C$2:$D$74,2,0)</f>
        <v>GTLX250G</v>
      </c>
      <c r="M329" s="2">
        <v>50182</v>
      </c>
      <c r="N329" t="s">
        <v>515</v>
      </c>
      <c r="O329" t="str">
        <f t="shared" si="24"/>
        <v>0185433</v>
      </c>
      <c r="P329" t="str">
        <f t="shared" si="24"/>
        <v>0185433</v>
      </c>
      <c r="Q329" s="3">
        <f>VLOOKUP(B329,[2]Sheet1!$A:$J,10,0)</f>
        <v>44610</v>
      </c>
      <c r="R329" t="s">
        <v>135</v>
      </c>
      <c r="S329" t="str">
        <f t="shared" si="22"/>
        <v xml:space="preserve">WM+ HNI </v>
      </c>
      <c r="T329" s="11" t="s">
        <v>5636</v>
      </c>
      <c r="V329" t="e">
        <f>VLOOKUP(T329,[3]Sheet1!$B$4:$C$1093,2,0)</f>
        <v>#N/A</v>
      </c>
      <c r="X329" t="str">
        <f t="shared" si="25"/>
        <v>WINCOMHANOI</v>
      </c>
    </row>
    <row r="330" spans="1:24" x14ac:dyDescent="0.2">
      <c r="A330" t="s">
        <v>0</v>
      </c>
      <c r="B330" t="s">
        <v>516</v>
      </c>
      <c r="C330" t="s">
        <v>48</v>
      </c>
      <c r="D330" t="s">
        <v>18</v>
      </c>
      <c r="E330" s="2">
        <v>148500</v>
      </c>
      <c r="F330" s="5">
        <v>160380</v>
      </c>
      <c r="G330" s="2">
        <v>2</v>
      </c>
      <c r="H330" t="s">
        <v>4</v>
      </c>
      <c r="I330" t="s">
        <v>49</v>
      </c>
      <c r="J330" t="str">
        <f t="shared" si="23"/>
        <v>_Chả cốm 300g</v>
      </c>
      <c r="K330" s="6" t="str">
        <f>VLOOKUP(J330,'[1]Mã Misa'!$B$2:$D$74,2,0)</f>
        <v>Chả cốm 300g</v>
      </c>
      <c r="L330" s="6" t="str">
        <f>VLOOKUP(K330,'[1]Mã Misa'!$C$2:$D$74,2,0)</f>
        <v>CC300</v>
      </c>
      <c r="M330" s="2">
        <v>74250</v>
      </c>
      <c r="N330" t="s">
        <v>517</v>
      </c>
      <c r="O330" t="str">
        <f t="shared" si="24"/>
        <v>0185434</v>
      </c>
      <c r="P330" t="str">
        <f t="shared" si="24"/>
        <v>0185434</v>
      </c>
      <c r="Q330" s="3">
        <f>VLOOKUP(B330,[2]Sheet1!$A:$J,10,0)</f>
        <v>44610</v>
      </c>
      <c r="R330" t="s">
        <v>518</v>
      </c>
      <c r="S330" t="str">
        <f t="shared" si="22"/>
        <v xml:space="preserve">WM+ HNI </v>
      </c>
      <c r="T330" s="11" t="s">
        <v>5757</v>
      </c>
      <c r="V330" t="e">
        <f>VLOOKUP(T330,[3]Sheet1!$B$4:$C$1093,2,0)</f>
        <v>#N/A</v>
      </c>
      <c r="X330" t="str">
        <f t="shared" si="25"/>
        <v>WINCOMHANOI</v>
      </c>
    </row>
    <row r="331" spans="1:24" x14ac:dyDescent="0.2">
      <c r="A331" t="s">
        <v>0</v>
      </c>
      <c r="B331" t="s">
        <v>519</v>
      </c>
      <c r="C331" t="s">
        <v>17</v>
      </c>
      <c r="D331" t="s">
        <v>18</v>
      </c>
      <c r="E331" s="2">
        <v>421600</v>
      </c>
      <c r="F331" s="5">
        <v>455328.00000000006</v>
      </c>
      <c r="G331" s="2">
        <v>4</v>
      </c>
      <c r="H331" t="s">
        <v>4</v>
      </c>
      <c r="I331" t="s">
        <v>19</v>
      </c>
      <c r="J331" t="str">
        <f t="shared" si="23"/>
        <v>_Đùi gà sốt cay 500g</v>
      </c>
      <c r="K331" s="6" t="str">
        <f>VLOOKUP(J331,'[1]Mã Misa'!$B$2:$D$74,2,0)</f>
        <v>Đùi gà sốt cay 500g</v>
      </c>
      <c r="L331" s="6" t="str">
        <f>VLOOKUP(K331,'[1]Mã Misa'!$C$2:$D$74,2,0)</f>
        <v>DGSC500</v>
      </c>
      <c r="M331" s="2">
        <v>105400</v>
      </c>
      <c r="N331" t="s">
        <v>520</v>
      </c>
      <c r="O331" t="str">
        <f t="shared" si="24"/>
        <v>0185436</v>
      </c>
      <c r="P331" t="str">
        <f t="shared" si="24"/>
        <v>0185436</v>
      </c>
      <c r="Q331" s="3">
        <f>VLOOKUP(B331,[2]Sheet1!$A:$J,10,0)</f>
        <v>44610</v>
      </c>
      <c r="R331" t="s">
        <v>86</v>
      </c>
      <c r="S331" t="str">
        <f t="shared" si="22"/>
        <v xml:space="preserve">WM+ HNI </v>
      </c>
      <c r="T331" s="11" t="s">
        <v>5623</v>
      </c>
      <c r="V331" t="e">
        <f>VLOOKUP(T331,[3]Sheet1!$B$4:$C$1093,2,0)</f>
        <v>#N/A</v>
      </c>
      <c r="X331" t="str">
        <f t="shared" si="25"/>
        <v>WINCOMHANOI</v>
      </c>
    </row>
    <row r="332" spans="1:24" x14ac:dyDescent="0.2">
      <c r="A332" t="s">
        <v>0</v>
      </c>
      <c r="B332" t="s">
        <v>519</v>
      </c>
      <c r="C332" t="s">
        <v>41</v>
      </c>
      <c r="D332" t="s">
        <v>18</v>
      </c>
      <c r="E332" s="2">
        <v>90750</v>
      </c>
      <c r="F332" s="5">
        <v>98010</v>
      </c>
      <c r="G332" s="2">
        <v>1</v>
      </c>
      <c r="H332" t="s">
        <v>4</v>
      </c>
      <c r="I332" t="s">
        <v>42</v>
      </c>
      <c r="J332" t="str">
        <f t="shared" si="23"/>
        <v>_Chân gà sốt cay 400g</v>
      </c>
      <c r="K332" s="6" t="str">
        <f>VLOOKUP(J332,'[1]Mã Misa'!$B$2:$D$74,2,0)</f>
        <v>Chân gà sốt cay 400g</v>
      </c>
      <c r="L332" s="6" t="str">
        <f>VLOOKUP(K332,'[1]Mã Misa'!$C$2:$D$74,2,0)</f>
        <v>CGSC400</v>
      </c>
      <c r="M332" s="2">
        <v>90750</v>
      </c>
      <c r="N332" t="s">
        <v>520</v>
      </c>
      <c r="O332" t="str">
        <f t="shared" si="24"/>
        <v>0185436</v>
      </c>
      <c r="P332" t="str">
        <f t="shared" si="24"/>
        <v>0185436</v>
      </c>
      <c r="Q332" s="3">
        <f>VLOOKUP(B332,[2]Sheet1!$A:$J,10,0)</f>
        <v>44610</v>
      </c>
      <c r="R332" t="s">
        <v>86</v>
      </c>
      <c r="S332" t="str">
        <f t="shared" si="22"/>
        <v xml:space="preserve">WM+ HNI </v>
      </c>
      <c r="T332" s="11" t="s">
        <v>5623</v>
      </c>
      <c r="V332" t="e">
        <f>VLOOKUP(T332,[3]Sheet1!$B$4:$C$1093,2,0)</f>
        <v>#N/A</v>
      </c>
      <c r="X332" t="str">
        <f t="shared" si="25"/>
        <v>WINCOMHANOI</v>
      </c>
    </row>
    <row r="333" spans="1:24" x14ac:dyDescent="0.2">
      <c r="A333" t="s">
        <v>0</v>
      </c>
      <c r="B333" t="s">
        <v>521</v>
      </c>
      <c r="C333" t="s">
        <v>17</v>
      </c>
      <c r="D333" t="s">
        <v>18</v>
      </c>
      <c r="E333" s="2">
        <v>105400</v>
      </c>
      <c r="F333" s="5">
        <v>113832.00000000001</v>
      </c>
      <c r="G333" s="2">
        <v>1</v>
      </c>
      <c r="H333" t="s">
        <v>4</v>
      </c>
      <c r="I333" t="s">
        <v>19</v>
      </c>
      <c r="J333" t="str">
        <f t="shared" si="23"/>
        <v>_Đùi gà sốt cay 500g</v>
      </c>
      <c r="K333" s="6" t="str">
        <f>VLOOKUP(J333,'[1]Mã Misa'!$B$2:$D$74,2,0)</f>
        <v>Đùi gà sốt cay 500g</v>
      </c>
      <c r="L333" s="6" t="str">
        <f>VLOOKUP(K333,'[1]Mã Misa'!$C$2:$D$74,2,0)</f>
        <v>DGSC500</v>
      </c>
      <c r="M333" s="2">
        <v>105400</v>
      </c>
      <c r="N333" t="s">
        <v>522</v>
      </c>
      <c r="O333" t="str">
        <f t="shared" si="24"/>
        <v>0185438</v>
      </c>
      <c r="P333" t="str">
        <f t="shared" si="24"/>
        <v>0185438</v>
      </c>
      <c r="Q333" s="3">
        <f>VLOOKUP(B333,[2]Sheet1!$A:$J,10,0)</f>
        <v>44610</v>
      </c>
      <c r="R333" t="s">
        <v>186</v>
      </c>
      <c r="S333" t="str">
        <f t="shared" si="22"/>
        <v xml:space="preserve">WM+ HNI </v>
      </c>
      <c r="T333" s="11" t="s">
        <v>5653</v>
      </c>
      <c r="V333" t="e">
        <f>VLOOKUP(T333,[3]Sheet1!$B$4:$C$1093,2,0)</f>
        <v>#N/A</v>
      </c>
      <c r="X333" t="str">
        <f t="shared" si="25"/>
        <v>WINCOMHANOI</v>
      </c>
    </row>
    <row r="334" spans="1:24" x14ac:dyDescent="0.2">
      <c r="A334" t="s">
        <v>0</v>
      </c>
      <c r="B334" t="s">
        <v>521</v>
      </c>
      <c r="C334" t="s">
        <v>48</v>
      </c>
      <c r="D334" t="s">
        <v>18</v>
      </c>
      <c r="E334" s="2">
        <v>297000</v>
      </c>
      <c r="F334" s="5">
        <v>320760</v>
      </c>
      <c r="G334" s="2">
        <v>4</v>
      </c>
      <c r="H334" t="s">
        <v>4</v>
      </c>
      <c r="I334" t="s">
        <v>49</v>
      </c>
      <c r="J334" t="str">
        <f t="shared" si="23"/>
        <v>_Chả cốm 300g</v>
      </c>
      <c r="K334" s="6" t="str">
        <f>VLOOKUP(J334,'[1]Mã Misa'!$B$2:$D$74,2,0)</f>
        <v>Chả cốm 300g</v>
      </c>
      <c r="L334" s="6" t="str">
        <f>VLOOKUP(K334,'[1]Mã Misa'!$C$2:$D$74,2,0)</f>
        <v>CC300</v>
      </c>
      <c r="M334" s="2">
        <v>74250</v>
      </c>
      <c r="N334" t="s">
        <v>522</v>
      </c>
      <c r="O334" t="str">
        <f t="shared" si="24"/>
        <v>0185438</v>
      </c>
      <c r="P334" t="str">
        <f t="shared" si="24"/>
        <v>0185438</v>
      </c>
      <c r="Q334" s="3">
        <f>VLOOKUP(B334,[2]Sheet1!$A:$J,10,0)</f>
        <v>44610</v>
      </c>
      <c r="R334" t="s">
        <v>186</v>
      </c>
      <c r="S334" t="str">
        <f t="shared" si="22"/>
        <v xml:space="preserve">WM+ HNI </v>
      </c>
      <c r="T334" s="11" t="s">
        <v>5653</v>
      </c>
      <c r="V334" t="e">
        <f>VLOOKUP(T334,[3]Sheet1!$B$4:$C$1093,2,0)</f>
        <v>#N/A</v>
      </c>
      <c r="X334" t="str">
        <f t="shared" si="25"/>
        <v>WINCOMHANOI</v>
      </c>
    </row>
    <row r="335" spans="1:24" x14ac:dyDescent="0.2">
      <c r="A335" t="s">
        <v>0</v>
      </c>
      <c r="B335" t="s">
        <v>521</v>
      </c>
      <c r="C335" t="s">
        <v>41</v>
      </c>
      <c r="D335" t="s">
        <v>18</v>
      </c>
      <c r="E335" s="2">
        <v>181500</v>
      </c>
      <c r="F335" s="5">
        <v>196020</v>
      </c>
      <c r="G335" s="2">
        <v>2</v>
      </c>
      <c r="H335" t="s">
        <v>4</v>
      </c>
      <c r="I335" t="s">
        <v>42</v>
      </c>
      <c r="J335" t="str">
        <f t="shared" si="23"/>
        <v>_Chân gà sốt cay 400g</v>
      </c>
      <c r="K335" s="6" t="str">
        <f>VLOOKUP(J335,'[1]Mã Misa'!$B$2:$D$74,2,0)</f>
        <v>Chân gà sốt cay 400g</v>
      </c>
      <c r="L335" s="6" t="str">
        <f>VLOOKUP(K335,'[1]Mã Misa'!$C$2:$D$74,2,0)</f>
        <v>CGSC400</v>
      </c>
      <c r="M335" s="2">
        <v>90750</v>
      </c>
      <c r="N335" t="s">
        <v>522</v>
      </c>
      <c r="O335" t="str">
        <f t="shared" si="24"/>
        <v>0185438</v>
      </c>
      <c r="P335" t="str">
        <f t="shared" si="24"/>
        <v>0185438</v>
      </c>
      <c r="Q335" s="3">
        <f>VLOOKUP(B335,[2]Sheet1!$A:$J,10,0)</f>
        <v>44610</v>
      </c>
      <c r="R335" t="s">
        <v>186</v>
      </c>
      <c r="S335" t="str">
        <f t="shared" si="22"/>
        <v xml:space="preserve">WM+ HNI </v>
      </c>
      <c r="T335" s="11" t="s">
        <v>5653</v>
      </c>
      <c r="V335" t="e">
        <f>VLOOKUP(T335,[3]Sheet1!$B$4:$C$1093,2,0)</f>
        <v>#N/A</v>
      </c>
      <c r="X335" t="str">
        <f t="shared" si="25"/>
        <v>WINCOMHANOI</v>
      </c>
    </row>
    <row r="336" spans="1:24" x14ac:dyDescent="0.2">
      <c r="A336" t="s">
        <v>0</v>
      </c>
      <c r="B336" t="s">
        <v>523</v>
      </c>
      <c r="C336" t="s">
        <v>74</v>
      </c>
      <c r="D336" t="s">
        <v>18</v>
      </c>
      <c r="E336" s="2">
        <v>222116</v>
      </c>
      <c r="F336" s="5">
        <v>239885.28000000003</v>
      </c>
      <c r="G336" s="2">
        <v>2</v>
      </c>
      <c r="H336" t="s">
        <v>4</v>
      </c>
      <c r="I336" t="s">
        <v>75</v>
      </c>
      <c r="J336" t="str">
        <f t="shared" si="23"/>
        <v>Gà muối gói 500g</v>
      </c>
      <c r="K336" s="6" t="str">
        <f>VLOOKUP(J336,'[1]Mã Misa'!$B$2:$D$74,2,0)</f>
        <v>Gà muối 500g</v>
      </c>
      <c r="L336" s="6" t="str">
        <f>VLOOKUP(K336,'[1]Mã Misa'!$C$2:$D$74,2,0)</f>
        <v>GM500</v>
      </c>
      <c r="M336" s="2">
        <v>111058</v>
      </c>
      <c r="N336" t="s">
        <v>524</v>
      </c>
      <c r="O336" t="str">
        <f t="shared" si="24"/>
        <v>0016053</v>
      </c>
      <c r="P336" t="str">
        <f t="shared" si="24"/>
        <v>0016053</v>
      </c>
      <c r="Q336" s="3">
        <f>VLOOKUP(B336,[2]Sheet1!$A:$J,10,0)</f>
        <v>44610</v>
      </c>
      <c r="R336" t="s">
        <v>525</v>
      </c>
      <c r="S336" t="str">
        <f t="shared" ref="S336:S399" si="26">LEFT(T336,8)</f>
        <v xml:space="preserve">WM+ QNH </v>
      </c>
      <c r="T336" s="11" t="s">
        <v>5758</v>
      </c>
      <c r="V336" t="e">
        <f>VLOOKUP(T336,[3]Sheet1!$B$4:$C$1093,2,0)</f>
        <v>#N/A</v>
      </c>
      <c r="X336" t="str">
        <f t="shared" si="25"/>
        <v>WINCOMQUANGNINH</v>
      </c>
    </row>
    <row r="337" spans="1:24" x14ac:dyDescent="0.2">
      <c r="A337" t="s">
        <v>0</v>
      </c>
      <c r="B337" t="s">
        <v>523</v>
      </c>
      <c r="C337" t="s">
        <v>15</v>
      </c>
      <c r="D337" t="s">
        <v>18</v>
      </c>
      <c r="E337" s="2">
        <v>46000</v>
      </c>
      <c r="F337" s="5">
        <v>49680</v>
      </c>
      <c r="G337" s="2">
        <v>1</v>
      </c>
      <c r="H337" t="s">
        <v>4</v>
      </c>
      <c r="I337" t="s">
        <v>16</v>
      </c>
      <c r="J337" t="str">
        <f t="shared" si="23"/>
        <v>Mộc nấm hương gói 250g</v>
      </c>
      <c r="K337" s="6" t="str">
        <f>VLOOKUP(J337,'[1]Mã Misa'!$B$2:$D$74,2,0)</f>
        <v>Mộc Nấm Hương 250g</v>
      </c>
      <c r="L337" s="6" t="str">
        <f>VLOOKUP(K337,'[1]Mã Misa'!$C$2:$D$74,2,0)</f>
        <v>MNH250</v>
      </c>
      <c r="M337" s="2">
        <v>46000</v>
      </c>
      <c r="N337" t="s">
        <v>524</v>
      </c>
      <c r="O337" t="str">
        <f t="shared" si="24"/>
        <v>0016053</v>
      </c>
      <c r="P337" t="str">
        <f t="shared" si="24"/>
        <v>0016053</v>
      </c>
      <c r="Q337" s="3">
        <f>VLOOKUP(B337,[2]Sheet1!$A:$J,10,0)</f>
        <v>44610</v>
      </c>
      <c r="R337" t="s">
        <v>525</v>
      </c>
      <c r="S337" t="str">
        <f t="shared" si="26"/>
        <v xml:space="preserve">WM+ QNH </v>
      </c>
      <c r="T337" s="11" t="s">
        <v>5758</v>
      </c>
      <c r="V337" t="e">
        <f>VLOOKUP(T337,[3]Sheet1!$B$4:$C$1093,2,0)</f>
        <v>#N/A</v>
      </c>
      <c r="X337" t="str">
        <f t="shared" si="25"/>
        <v>WINCOMQUANGNINH</v>
      </c>
    </row>
    <row r="338" spans="1:24" x14ac:dyDescent="0.2">
      <c r="A338" t="s">
        <v>0</v>
      </c>
      <c r="B338" t="s">
        <v>526</v>
      </c>
      <c r="C338" t="s">
        <v>74</v>
      </c>
      <c r="D338" t="s">
        <v>18</v>
      </c>
      <c r="E338" s="2">
        <v>333174</v>
      </c>
      <c r="F338" s="5">
        <v>359827.92000000004</v>
      </c>
      <c r="G338" s="2">
        <v>3</v>
      </c>
      <c r="H338" t="s">
        <v>4</v>
      </c>
      <c r="I338" t="s">
        <v>75</v>
      </c>
      <c r="J338" t="str">
        <f t="shared" si="23"/>
        <v>Gà muối gói 500g</v>
      </c>
      <c r="K338" s="6" t="str">
        <f>VLOOKUP(J338,'[1]Mã Misa'!$B$2:$D$74,2,0)</f>
        <v>Gà muối 500g</v>
      </c>
      <c r="L338" s="6" t="str">
        <f>VLOOKUP(K338,'[1]Mã Misa'!$C$2:$D$74,2,0)</f>
        <v>GM500</v>
      </c>
      <c r="M338" s="2">
        <v>111058</v>
      </c>
      <c r="N338" t="s">
        <v>527</v>
      </c>
      <c r="O338" t="str">
        <f t="shared" si="24"/>
        <v>0013980</v>
      </c>
      <c r="P338" t="str">
        <f t="shared" si="24"/>
        <v>0013980</v>
      </c>
      <c r="Q338" s="3">
        <f>VLOOKUP(B338,[2]Sheet1!$A:$J,10,0)</f>
        <v>44610</v>
      </c>
      <c r="R338" t="s">
        <v>528</v>
      </c>
      <c r="S338" t="str">
        <f t="shared" si="26"/>
        <v xml:space="preserve">WM+ HPG </v>
      </c>
      <c r="T338" s="11" t="s">
        <v>5759</v>
      </c>
      <c r="V338" t="e">
        <f>VLOOKUP(T338,[3]Sheet1!$B$4:$C$1093,2,0)</f>
        <v>#N/A</v>
      </c>
      <c r="X338" t="str">
        <f t="shared" si="25"/>
        <v>WINCOMHAIPHONG</v>
      </c>
    </row>
    <row r="339" spans="1:24" x14ac:dyDescent="0.2">
      <c r="A339" t="s">
        <v>0</v>
      </c>
      <c r="B339" t="s">
        <v>526</v>
      </c>
      <c r="C339" t="s">
        <v>23</v>
      </c>
      <c r="D339" t="s">
        <v>18</v>
      </c>
      <c r="E339" s="2">
        <v>70950</v>
      </c>
      <c r="F339" s="5">
        <v>76626</v>
      </c>
      <c r="G339" s="2">
        <v>1</v>
      </c>
      <c r="H339" t="s">
        <v>4</v>
      </c>
      <c r="I339" t="s">
        <v>24</v>
      </c>
      <c r="J339" t="str">
        <f t="shared" si="23"/>
        <v>_Chả nướng 300g</v>
      </c>
      <c r="K339" s="6" t="str">
        <f>VLOOKUP(J339,'[1]Mã Misa'!$B$2:$D$74,2,0)</f>
        <v>Chả nướng 300g</v>
      </c>
      <c r="L339" s="6" t="str">
        <f>VLOOKUP(K339,'[1]Mã Misa'!$C$2:$D$74,2,0)</f>
        <v>CN300</v>
      </c>
      <c r="M339" s="2">
        <v>70950</v>
      </c>
      <c r="N339" t="s">
        <v>527</v>
      </c>
      <c r="O339" t="str">
        <f t="shared" si="24"/>
        <v>0013980</v>
      </c>
      <c r="P339" t="str">
        <f t="shared" si="24"/>
        <v>0013980</v>
      </c>
      <c r="Q339" s="3">
        <f>VLOOKUP(B339,[2]Sheet1!$A:$J,10,0)</f>
        <v>44610</v>
      </c>
      <c r="R339" t="s">
        <v>528</v>
      </c>
      <c r="S339" t="str">
        <f t="shared" si="26"/>
        <v xml:space="preserve">WM+ HPG </v>
      </c>
      <c r="T339" s="11" t="s">
        <v>5759</v>
      </c>
      <c r="V339" t="e">
        <f>VLOOKUP(T339,[3]Sheet1!$B$4:$C$1093,2,0)</f>
        <v>#N/A</v>
      </c>
      <c r="X339" t="str">
        <f t="shared" si="25"/>
        <v>WINCOMHAIPHONG</v>
      </c>
    </row>
    <row r="340" spans="1:24" x14ac:dyDescent="0.2">
      <c r="A340" t="s">
        <v>0</v>
      </c>
      <c r="B340" t="s">
        <v>529</v>
      </c>
      <c r="C340" t="s">
        <v>74</v>
      </c>
      <c r="D340" t="s">
        <v>18</v>
      </c>
      <c r="E340" s="2">
        <v>111058</v>
      </c>
      <c r="F340" s="5">
        <v>119942.64000000001</v>
      </c>
      <c r="G340" s="2">
        <v>1</v>
      </c>
      <c r="H340" t="s">
        <v>4</v>
      </c>
      <c r="I340" t="s">
        <v>75</v>
      </c>
      <c r="J340" t="str">
        <f t="shared" si="23"/>
        <v>Gà muối gói 500g</v>
      </c>
      <c r="K340" s="6" t="str">
        <f>VLOOKUP(J340,'[1]Mã Misa'!$B$2:$D$74,2,0)</f>
        <v>Gà muối 500g</v>
      </c>
      <c r="L340" s="6" t="str">
        <f>VLOOKUP(K340,'[1]Mã Misa'!$C$2:$D$74,2,0)</f>
        <v>GM500</v>
      </c>
      <c r="M340" s="2">
        <v>111058</v>
      </c>
      <c r="N340" t="s">
        <v>530</v>
      </c>
      <c r="O340" t="str">
        <f t="shared" si="24"/>
        <v>0003932</v>
      </c>
      <c r="P340" t="str">
        <f t="shared" si="24"/>
        <v>0003932</v>
      </c>
      <c r="Q340" s="3">
        <f>VLOOKUP(B340,[2]Sheet1!$A:$J,10,0)</f>
        <v>44610</v>
      </c>
      <c r="R340" t="s">
        <v>531</v>
      </c>
      <c r="S340" t="str">
        <f t="shared" si="26"/>
        <v xml:space="preserve">WM+ VTU </v>
      </c>
      <c r="T340" s="11" t="s">
        <v>5760</v>
      </c>
      <c r="V340" t="e">
        <f>VLOOKUP(T340,[3]Sheet1!$B$4:$C$1093,2,0)</f>
        <v>#N/A</v>
      </c>
      <c r="X340" t="str">
        <f t="shared" si="25"/>
        <v>WINCOMVUNGTAU</v>
      </c>
    </row>
    <row r="341" spans="1:24" x14ac:dyDescent="0.2">
      <c r="A341" t="s">
        <v>0</v>
      </c>
      <c r="B341" t="s">
        <v>529</v>
      </c>
      <c r="C341" t="s">
        <v>8</v>
      </c>
      <c r="D341" t="s">
        <v>18</v>
      </c>
      <c r="E341" s="2">
        <v>50182</v>
      </c>
      <c r="F341" s="5">
        <v>54196.560000000005</v>
      </c>
      <c r="G341" s="2">
        <v>1</v>
      </c>
      <c r="H341" t="s">
        <v>4</v>
      </c>
      <c r="I341" t="s">
        <v>9</v>
      </c>
      <c r="J341" t="str">
        <f t="shared" si="23"/>
        <v>Giò tai lưỡi xào gói 250g</v>
      </c>
      <c r="K341" s="6" t="str">
        <f>VLOOKUP(J341,'[1]Mã Misa'!$B$2:$D$74,2,0)</f>
        <v>Giò Tai Lưỡi Xào 250g</v>
      </c>
      <c r="L341" s="6" t="str">
        <f>VLOOKUP(K341,'[1]Mã Misa'!$C$2:$D$74,2,0)</f>
        <v>GTLX250G</v>
      </c>
      <c r="M341" s="2">
        <v>50182</v>
      </c>
      <c r="N341" t="s">
        <v>530</v>
      </c>
      <c r="O341" t="str">
        <f t="shared" si="24"/>
        <v>0003932</v>
      </c>
      <c r="P341" t="str">
        <f t="shared" si="24"/>
        <v>0003932</v>
      </c>
      <c r="Q341" s="3">
        <f>VLOOKUP(B341,[2]Sheet1!$A:$J,10,0)</f>
        <v>44610</v>
      </c>
      <c r="R341" t="s">
        <v>531</v>
      </c>
      <c r="S341" t="str">
        <f t="shared" si="26"/>
        <v xml:space="preserve">WM+ VTU </v>
      </c>
      <c r="T341" s="11" t="s">
        <v>5760</v>
      </c>
      <c r="V341" t="e">
        <f>VLOOKUP(T341,[3]Sheet1!$B$4:$C$1093,2,0)</f>
        <v>#N/A</v>
      </c>
      <c r="X341" t="str">
        <f t="shared" si="25"/>
        <v>WINCOMVUNGTAU</v>
      </c>
    </row>
    <row r="342" spans="1:24" x14ac:dyDescent="0.2">
      <c r="A342" t="s">
        <v>0</v>
      </c>
      <c r="B342" t="s">
        <v>532</v>
      </c>
      <c r="C342" t="s">
        <v>29</v>
      </c>
      <c r="D342" t="s">
        <v>18</v>
      </c>
      <c r="E342" s="2">
        <v>611934</v>
      </c>
      <c r="F342" s="5">
        <v>660888.72000000009</v>
      </c>
      <c r="G342" s="2">
        <v>6</v>
      </c>
      <c r="H342" t="s">
        <v>4</v>
      </c>
      <c r="I342" t="s">
        <v>30</v>
      </c>
      <c r="J342" t="str">
        <f t="shared" si="23"/>
        <v>Giò tai nấm hương 500g</v>
      </c>
      <c r="K342" s="6" t="str">
        <f>VLOOKUP(J342,'[1]Mã Misa'!$B$2:$D$74,2,0)</f>
        <v>Giò tai nấm hương 500g</v>
      </c>
      <c r="L342" s="6" t="str">
        <f>VLOOKUP(K342,'[1]Mã Misa'!$C$2:$D$74,2,0)</f>
        <v>GTNH500</v>
      </c>
      <c r="M342" s="2">
        <v>101989</v>
      </c>
      <c r="N342" t="s">
        <v>533</v>
      </c>
      <c r="O342" t="str">
        <f t="shared" si="24"/>
        <v>0003899</v>
      </c>
      <c r="P342" t="str">
        <f t="shared" si="24"/>
        <v>0003899</v>
      </c>
      <c r="Q342" s="3">
        <f>VLOOKUP(B342,[2]Sheet1!$A:$J,10,0)</f>
        <v>44610</v>
      </c>
      <c r="R342" t="s">
        <v>534</v>
      </c>
      <c r="S342" t="str">
        <f t="shared" si="26"/>
        <v xml:space="preserve">WM+ NAN </v>
      </c>
      <c r="T342" s="11" t="s">
        <v>5761</v>
      </c>
      <c r="V342" t="e">
        <f>VLOOKUP(T342,[3]Sheet1!$B$4:$C$1093,2,0)</f>
        <v>#N/A</v>
      </c>
      <c r="X342" t="str">
        <f t="shared" si="25"/>
        <v>WINCOMNGHEAN</v>
      </c>
    </row>
    <row r="343" spans="1:24" x14ac:dyDescent="0.2">
      <c r="A343" t="s">
        <v>0</v>
      </c>
      <c r="B343" t="s">
        <v>535</v>
      </c>
      <c r="C343" t="s">
        <v>17</v>
      </c>
      <c r="D343" t="s">
        <v>18</v>
      </c>
      <c r="E343" s="2">
        <v>421600</v>
      </c>
      <c r="F343" s="5">
        <v>455328.00000000006</v>
      </c>
      <c r="G343" s="2">
        <v>4</v>
      </c>
      <c r="H343" t="s">
        <v>4</v>
      </c>
      <c r="I343" t="s">
        <v>19</v>
      </c>
      <c r="J343" t="str">
        <f t="shared" si="23"/>
        <v>_Đùi gà sốt cay 500g</v>
      </c>
      <c r="K343" s="6" t="str">
        <f>VLOOKUP(J343,'[1]Mã Misa'!$B$2:$D$74,2,0)</f>
        <v>Đùi gà sốt cay 500g</v>
      </c>
      <c r="L343" s="6" t="str">
        <f>VLOOKUP(K343,'[1]Mã Misa'!$C$2:$D$74,2,0)</f>
        <v>DGSC500</v>
      </c>
      <c r="M343" s="2">
        <v>105400</v>
      </c>
      <c r="N343" t="s">
        <v>536</v>
      </c>
      <c r="O343" t="str">
        <f t="shared" si="24"/>
        <v>0002001</v>
      </c>
      <c r="P343" t="str">
        <f t="shared" si="24"/>
        <v>0002001</v>
      </c>
      <c r="Q343" s="3">
        <f>VLOOKUP(B343,[2]Sheet1!$A:$J,10,0)</f>
        <v>44610</v>
      </c>
      <c r="R343" t="s">
        <v>537</v>
      </c>
      <c r="S343" t="str">
        <f t="shared" si="26"/>
        <v xml:space="preserve">WM+ TBH </v>
      </c>
      <c r="T343" s="11" t="s">
        <v>5762</v>
      </c>
      <c r="V343" t="e">
        <f>VLOOKUP(T343,[3]Sheet1!$B$4:$C$1093,2,0)</f>
        <v>#N/A</v>
      </c>
      <c r="X343" t="str">
        <f t="shared" si="25"/>
        <v>WINCOMTHAIBINH</v>
      </c>
    </row>
    <row r="344" spans="1:24" x14ac:dyDescent="0.2">
      <c r="A344" t="s">
        <v>0</v>
      </c>
      <c r="B344" t="s">
        <v>535</v>
      </c>
      <c r="C344" t="s">
        <v>41</v>
      </c>
      <c r="D344" t="s">
        <v>18</v>
      </c>
      <c r="E344" s="2">
        <v>272250</v>
      </c>
      <c r="F344" s="5">
        <v>294030</v>
      </c>
      <c r="G344" s="2">
        <v>3</v>
      </c>
      <c r="H344" t="s">
        <v>4</v>
      </c>
      <c r="I344" t="s">
        <v>42</v>
      </c>
      <c r="J344" t="str">
        <f t="shared" si="23"/>
        <v>_Chân gà sốt cay 400g</v>
      </c>
      <c r="K344" s="6" t="str">
        <f>VLOOKUP(J344,'[1]Mã Misa'!$B$2:$D$74,2,0)</f>
        <v>Chân gà sốt cay 400g</v>
      </c>
      <c r="L344" s="6" t="str">
        <f>VLOOKUP(K344,'[1]Mã Misa'!$C$2:$D$74,2,0)</f>
        <v>CGSC400</v>
      </c>
      <c r="M344" s="2">
        <v>90750</v>
      </c>
      <c r="N344" t="s">
        <v>536</v>
      </c>
      <c r="O344" t="str">
        <f t="shared" si="24"/>
        <v>0002001</v>
      </c>
      <c r="P344" t="str">
        <f t="shared" si="24"/>
        <v>0002001</v>
      </c>
      <c r="Q344" s="3">
        <f>VLOOKUP(B344,[2]Sheet1!$A:$J,10,0)</f>
        <v>44610</v>
      </c>
      <c r="R344" t="s">
        <v>537</v>
      </c>
      <c r="S344" t="str">
        <f t="shared" si="26"/>
        <v xml:space="preserve">WM+ TBH </v>
      </c>
      <c r="T344" s="11" t="s">
        <v>5762</v>
      </c>
      <c r="V344" t="e">
        <f>VLOOKUP(T344,[3]Sheet1!$B$4:$C$1093,2,0)</f>
        <v>#N/A</v>
      </c>
      <c r="X344" t="str">
        <f t="shared" si="25"/>
        <v>WINCOMTHAIBINH</v>
      </c>
    </row>
    <row r="345" spans="1:24" x14ac:dyDescent="0.2">
      <c r="A345" t="s">
        <v>0</v>
      </c>
      <c r="B345" t="s">
        <v>538</v>
      </c>
      <c r="C345" t="s">
        <v>74</v>
      </c>
      <c r="D345" t="s">
        <v>18</v>
      </c>
      <c r="E345" s="2">
        <v>222116</v>
      </c>
      <c r="F345" s="5">
        <v>239885.28000000003</v>
      </c>
      <c r="G345" s="2">
        <v>2</v>
      </c>
      <c r="H345" t="s">
        <v>4</v>
      </c>
      <c r="I345" t="s">
        <v>75</v>
      </c>
      <c r="J345" t="str">
        <f t="shared" si="23"/>
        <v>Gà muối gói 500g</v>
      </c>
      <c r="K345" s="6" t="str">
        <f>VLOOKUP(J345,'[1]Mã Misa'!$B$2:$D$74,2,0)</f>
        <v>Gà muối 500g</v>
      </c>
      <c r="L345" s="6" t="str">
        <f>VLOOKUP(K345,'[1]Mã Misa'!$C$2:$D$74,2,0)</f>
        <v>GM500</v>
      </c>
      <c r="M345" s="2">
        <v>111058</v>
      </c>
      <c r="N345" t="s">
        <v>539</v>
      </c>
      <c r="O345" t="str">
        <f t="shared" si="24"/>
        <v>0054641</v>
      </c>
      <c r="P345" t="str">
        <f t="shared" si="24"/>
        <v>0054641</v>
      </c>
      <c r="Q345" s="3">
        <f>VLOOKUP(B345,[2]Sheet1!$A:$J,10,0)</f>
        <v>44610</v>
      </c>
      <c r="R345" t="s">
        <v>540</v>
      </c>
      <c r="S345" t="str">
        <f t="shared" si="26"/>
        <v xml:space="preserve">WM+ HCM </v>
      </c>
      <c r="T345" s="11" t="s">
        <v>5763</v>
      </c>
      <c r="V345" t="e">
        <f>VLOOKUP(T345,[3]Sheet1!$B$4:$C$1093,2,0)</f>
        <v>#N/A</v>
      </c>
      <c r="X345" t="str">
        <f t="shared" si="25"/>
        <v>WINCOMHOCHIMINH</v>
      </c>
    </row>
    <row r="346" spans="1:24" x14ac:dyDescent="0.2">
      <c r="A346" t="s">
        <v>0</v>
      </c>
      <c r="B346" t="s">
        <v>538</v>
      </c>
      <c r="C346" t="s">
        <v>8</v>
      </c>
      <c r="D346" t="s">
        <v>18</v>
      </c>
      <c r="E346" s="2">
        <v>100364</v>
      </c>
      <c r="F346" s="5">
        <v>108393.12000000001</v>
      </c>
      <c r="G346" s="2">
        <v>2</v>
      </c>
      <c r="H346" t="s">
        <v>4</v>
      </c>
      <c r="I346" t="s">
        <v>9</v>
      </c>
      <c r="J346" t="str">
        <f t="shared" si="23"/>
        <v>Giò tai lưỡi xào gói 250g</v>
      </c>
      <c r="K346" s="6" t="str">
        <f>VLOOKUP(J346,'[1]Mã Misa'!$B$2:$D$74,2,0)</f>
        <v>Giò Tai Lưỡi Xào 250g</v>
      </c>
      <c r="L346" s="6" t="str">
        <f>VLOOKUP(K346,'[1]Mã Misa'!$C$2:$D$74,2,0)</f>
        <v>GTLX250G</v>
      </c>
      <c r="M346" s="2">
        <v>50182</v>
      </c>
      <c r="N346" t="s">
        <v>539</v>
      </c>
      <c r="O346" t="str">
        <f t="shared" si="24"/>
        <v>0054641</v>
      </c>
      <c r="P346" t="str">
        <f t="shared" si="24"/>
        <v>0054641</v>
      </c>
      <c r="Q346" s="3">
        <f>VLOOKUP(B346,[2]Sheet1!$A:$J,10,0)</f>
        <v>44610</v>
      </c>
      <c r="R346" t="s">
        <v>540</v>
      </c>
      <c r="S346" t="str">
        <f t="shared" si="26"/>
        <v xml:space="preserve">WM+ HCM </v>
      </c>
      <c r="T346" s="11" t="s">
        <v>5763</v>
      </c>
      <c r="V346" t="e">
        <f>VLOOKUP(T346,[3]Sheet1!$B$4:$C$1093,2,0)</f>
        <v>#N/A</v>
      </c>
      <c r="X346" t="str">
        <f t="shared" si="25"/>
        <v>WINCOMHOCHIMINH</v>
      </c>
    </row>
    <row r="347" spans="1:24" x14ac:dyDescent="0.2">
      <c r="A347" t="s">
        <v>0</v>
      </c>
      <c r="B347" t="s">
        <v>538</v>
      </c>
      <c r="C347" t="s">
        <v>51</v>
      </c>
      <c r="D347" t="s">
        <v>18</v>
      </c>
      <c r="E347" s="2">
        <v>55595</v>
      </c>
      <c r="F347" s="5">
        <v>60042.600000000006</v>
      </c>
      <c r="G347" s="2">
        <v>1</v>
      </c>
      <c r="H347" t="s">
        <v>4</v>
      </c>
      <c r="I347" t="s">
        <v>52</v>
      </c>
      <c r="J347" t="str">
        <f t="shared" si="23"/>
        <v>Tai heo muối gói 200g</v>
      </c>
      <c r="K347" s="6" t="str">
        <f>VLOOKUP(J347,'[1]Mã Misa'!$B$2:$D$74,2,0)</f>
        <v>Tai heo muối 200g</v>
      </c>
      <c r="L347" s="6" t="str">
        <f>VLOOKUP(K347,'[1]Mã Misa'!$C$2:$D$74,2,0)</f>
        <v>TH200</v>
      </c>
      <c r="M347" s="2">
        <v>55595</v>
      </c>
      <c r="N347" t="s">
        <v>539</v>
      </c>
      <c r="O347" t="str">
        <f t="shared" si="24"/>
        <v>0054641</v>
      </c>
      <c r="P347" t="str">
        <f t="shared" si="24"/>
        <v>0054641</v>
      </c>
      <c r="Q347" s="3">
        <f>VLOOKUP(B347,[2]Sheet1!$A:$J,10,0)</f>
        <v>44610</v>
      </c>
      <c r="R347" t="s">
        <v>540</v>
      </c>
      <c r="S347" t="str">
        <f t="shared" si="26"/>
        <v xml:space="preserve">WM+ HCM </v>
      </c>
      <c r="T347" s="11" t="s">
        <v>5763</v>
      </c>
      <c r="V347" t="e">
        <f>VLOOKUP(T347,[3]Sheet1!$B$4:$C$1093,2,0)</f>
        <v>#N/A</v>
      </c>
      <c r="X347" t="str">
        <f t="shared" si="25"/>
        <v>WINCOMHOCHIMINH</v>
      </c>
    </row>
    <row r="348" spans="1:24" x14ac:dyDescent="0.2">
      <c r="A348" t="s">
        <v>0</v>
      </c>
      <c r="B348" t="s">
        <v>541</v>
      </c>
      <c r="C348" t="s">
        <v>74</v>
      </c>
      <c r="D348" t="s">
        <v>18</v>
      </c>
      <c r="E348" s="2">
        <v>111058</v>
      </c>
      <c r="F348" s="5">
        <v>119942.64000000001</v>
      </c>
      <c r="G348" s="2">
        <v>1</v>
      </c>
      <c r="H348" t="s">
        <v>4</v>
      </c>
      <c r="I348" t="s">
        <v>75</v>
      </c>
      <c r="J348" t="str">
        <f t="shared" si="23"/>
        <v>Gà muối gói 500g</v>
      </c>
      <c r="K348" s="6" t="str">
        <f>VLOOKUP(J348,'[1]Mã Misa'!$B$2:$D$74,2,0)</f>
        <v>Gà muối 500g</v>
      </c>
      <c r="L348" s="6" t="str">
        <f>VLOOKUP(K348,'[1]Mã Misa'!$C$2:$D$74,2,0)</f>
        <v>GM500</v>
      </c>
      <c r="M348" s="2">
        <v>111058</v>
      </c>
      <c r="N348" t="s">
        <v>542</v>
      </c>
      <c r="O348" t="str">
        <f t="shared" si="24"/>
        <v>0185444</v>
      </c>
      <c r="P348" t="str">
        <f t="shared" si="24"/>
        <v>0185444</v>
      </c>
      <c r="Q348" s="3">
        <f>VLOOKUP(B348,[2]Sheet1!$A:$J,10,0)</f>
        <v>44610</v>
      </c>
      <c r="R348" t="s">
        <v>543</v>
      </c>
      <c r="S348" t="str">
        <f t="shared" si="26"/>
        <v xml:space="preserve">WM+ HNI </v>
      </c>
      <c r="T348" s="11" t="s">
        <v>5764</v>
      </c>
      <c r="V348" t="e">
        <f>VLOOKUP(T348,[3]Sheet1!$B$4:$C$1093,2,0)</f>
        <v>#N/A</v>
      </c>
      <c r="X348" t="str">
        <f t="shared" si="25"/>
        <v>WINCOMHANOI</v>
      </c>
    </row>
    <row r="349" spans="1:24" x14ac:dyDescent="0.2">
      <c r="A349" t="s">
        <v>0</v>
      </c>
      <c r="B349" t="s">
        <v>544</v>
      </c>
      <c r="C349" t="s">
        <v>545</v>
      </c>
      <c r="D349" t="s">
        <v>18</v>
      </c>
      <c r="E349" s="2">
        <v>130922</v>
      </c>
      <c r="F349" s="5">
        <v>141395.76</v>
      </c>
      <c r="G349" s="2">
        <v>1</v>
      </c>
      <c r="H349" t="s">
        <v>4</v>
      </c>
      <c r="I349" t="s">
        <v>546</v>
      </c>
      <c r="J349" t="str">
        <f t="shared" si="23"/>
        <v>Bắp bò muối gói 300g</v>
      </c>
      <c r="K349" s="6" t="str">
        <f>VLOOKUP(J349,'[1]Mã Misa'!$B$2:$D$74,2,0)</f>
        <v>Bắp bò muối 300g</v>
      </c>
      <c r="L349" s="6" t="str">
        <f>VLOOKUP(K349,'[1]Mã Misa'!$C$2:$D$74,2,0)</f>
        <v>BBM300</v>
      </c>
      <c r="M349" s="2">
        <v>130922</v>
      </c>
      <c r="N349" t="s">
        <v>547</v>
      </c>
      <c r="O349" t="str">
        <f t="shared" si="24"/>
        <v>0005044</v>
      </c>
      <c r="P349" t="str">
        <f t="shared" si="24"/>
        <v>0005044</v>
      </c>
      <c r="Q349" s="3">
        <f>VLOOKUP(B349,[2]Sheet1!$A:$J,10,0)</f>
        <v>44610</v>
      </c>
      <c r="R349" t="s">
        <v>548</v>
      </c>
      <c r="S349" t="str">
        <f>LEFT(T349,10)</f>
        <v>WM VCP KHA</v>
      </c>
      <c r="T349" s="11" t="s">
        <v>5765</v>
      </c>
      <c r="V349" t="e">
        <f>VLOOKUP(T349,[3]Sheet1!$B$4:$C$1093,2,0)</f>
        <v>#N/A</v>
      </c>
      <c r="X349" t="str">
        <f t="shared" si="25"/>
        <v>WINCOMKHANHHOA</v>
      </c>
    </row>
    <row r="350" spans="1:24" x14ac:dyDescent="0.2">
      <c r="A350" t="s">
        <v>0</v>
      </c>
      <c r="B350" t="s">
        <v>544</v>
      </c>
      <c r="C350" t="s">
        <v>23</v>
      </c>
      <c r="D350" t="s">
        <v>18</v>
      </c>
      <c r="E350" s="2">
        <v>212850</v>
      </c>
      <c r="F350" s="5">
        <v>229878.00000000003</v>
      </c>
      <c r="G350" s="2">
        <v>3</v>
      </c>
      <c r="H350" t="s">
        <v>4</v>
      </c>
      <c r="I350" t="s">
        <v>24</v>
      </c>
      <c r="J350" t="str">
        <f t="shared" si="23"/>
        <v>_Chả nướng 300g</v>
      </c>
      <c r="K350" s="6" t="str">
        <f>VLOOKUP(J350,'[1]Mã Misa'!$B$2:$D$74,2,0)</f>
        <v>Chả nướng 300g</v>
      </c>
      <c r="L350" s="6" t="str">
        <f>VLOOKUP(K350,'[1]Mã Misa'!$C$2:$D$74,2,0)</f>
        <v>CN300</v>
      </c>
      <c r="M350" s="2">
        <v>70950</v>
      </c>
      <c r="N350" t="s">
        <v>547</v>
      </c>
      <c r="O350" t="str">
        <f t="shared" si="24"/>
        <v>0005044</v>
      </c>
      <c r="P350" t="str">
        <f t="shared" si="24"/>
        <v>0005044</v>
      </c>
      <c r="Q350" s="3">
        <f>VLOOKUP(B350,[2]Sheet1!$A:$J,10,0)</f>
        <v>44610</v>
      </c>
      <c r="R350" t="s">
        <v>548</v>
      </c>
      <c r="S350" t="str">
        <f t="shared" ref="S350:S352" si="27">LEFT(T350,10)</f>
        <v>WM VCP KHA</v>
      </c>
      <c r="T350" s="11" t="s">
        <v>5765</v>
      </c>
      <c r="V350" t="e">
        <f>VLOOKUP(T350,[3]Sheet1!$B$4:$C$1093,2,0)</f>
        <v>#N/A</v>
      </c>
      <c r="X350" t="str">
        <f t="shared" si="25"/>
        <v>WINCOMKHANHHOA</v>
      </c>
    </row>
    <row r="351" spans="1:24" x14ac:dyDescent="0.2">
      <c r="A351" t="s">
        <v>0</v>
      </c>
      <c r="B351" t="s">
        <v>544</v>
      </c>
      <c r="C351" t="s">
        <v>2</v>
      </c>
      <c r="D351" t="s">
        <v>18</v>
      </c>
      <c r="E351" s="2">
        <v>470065</v>
      </c>
      <c r="F351" s="5">
        <v>507670.2</v>
      </c>
      <c r="G351" s="2">
        <v>5</v>
      </c>
      <c r="H351" t="s">
        <v>4</v>
      </c>
      <c r="I351" t="s">
        <v>5</v>
      </c>
      <c r="J351" t="str">
        <f t="shared" si="23"/>
        <v xml:space="preserve"> Giò lụa 500g</v>
      </c>
      <c r="K351" s="6" t="str">
        <f>VLOOKUP(J351,'[1]Mã Misa'!$B$2:$D$74,2,0)</f>
        <v>Giò lụa 500g</v>
      </c>
      <c r="L351" s="6" t="str">
        <f>VLOOKUP(K351,'[1]Mã Misa'!$C$2:$D$74,2,0)</f>
        <v>GL500</v>
      </c>
      <c r="M351" s="2">
        <v>94013</v>
      </c>
      <c r="N351" t="s">
        <v>547</v>
      </c>
      <c r="O351" t="str">
        <f t="shared" si="24"/>
        <v>0005044</v>
      </c>
      <c r="P351" t="str">
        <f t="shared" si="24"/>
        <v>0005044</v>
      </c>
      <c r="Q351" s="3">
        <f>VLOOKUP(B351,[2]Sheet1!$A:$J,10,0)</f>
        <v>44610</v>
      </c>
      <c r="R351" t="s">
        <v>548</v>
      </c>
      <c r="S351" t="str">
        <f t="shared" si="27"/>
        <v>WM VCP KHA</v>
      </c>
      <c r="T351" s="11" t="s">
        <v>5765</v>
      </c>
      <c r="V351" t="e">
        <f>VLOOKUP(T351,[3]Sheet1!$B$4:$C$1093,2,0)</f>
        <v>#N/A</v>
      </c>
      <c r="X351" t="str">
        <f t="shared" si="25"/>
        <v>WINCOMKHANHHOA</v>
      </c>
    </row>
    <row r="352" spans="1:24" x14ac:dyDescent="0.2">
      <c r="A352" t="s">
        <v>0</v>
      </c>
      <c r="B352" t="s">
        <v>544</v>
      </c>
      <c r="C352" t="s">
        <v>29</v>
      </c>
      <c r="D352" t="s">
        <v>18</v>
      </c>
      <c r="E352" s="2">
        <v>0</v>
      </c>
      <c r="F352" s="5">
        <v>0</v>
      </c>
      <c r="G352" s="2">
        <v>0</v>
      </c>
      <c r="H352" t="s">
        <v>4</v>
      </c>
      <c r="I352" t="s">
        <v>30</v>
      </c>
      <c r="J352" t="str">
        <f t="shared" si="23"/>
        <v>Giò tai nấm hương 500g</v>
      </c>
      <c r="K352" s="6" t="str">
        <f>VLOOKUP(J352,'[1]Mã Misa'!$B$2:$D$74,2,0)</f>
        <v>Giò tai nấm hương 500g</v>
      </c>
      <c r="L352" s="6" t="str">
        <f>VLOOKUP(K352,'[1]Mã Misa'!$C$2:$D$74,2,0)</f>
        <v>GTNH500</v>
      </c>
      <c r="M352" s="2">
        <v>101989</v>
      </c>
      <c r="N352" t="s">
        <v>549</v>
      </c>
      <c r="O352" t="str">
        <f t="shared" si="24"/>
        <v/>
      </c>
      <c r="P352" t="str">
        <f t="shared" si="24"/>
        <v/>
      </c>
      <c r="Q352" s="3">
        <f>VLOOKUP(B352,[2]Sheet1!$A:$J,10,0)</f>
        <v>44610</v>
      </c>
      <c r="R352" t="s">
        <v>548</v>
      </c>
      <c r="S352" t="str">
        <f t="shared" si="27"/>
        <v>WM VCP KHA</v>
      </c>
      <c r="T352" s="11" t="s">
        <v>5765</v>
      </c>
      <c r="V352" t="e">
        <f>VLOOKUP(T352,[3]Sheet1!$B$4:$C$1093,2,0)</f>
        <v>#N/A</v>
      </c>
      <c r="X352" t="str">
        <f t="shared" si="25"/>
        <v>WINCOMKHANHHOA</v>
      </c>
    </row>
    <row r="353" spans="1:24" x14ac:dyDescent="0.2">
      <c r="A353" t="s">
        <v>0</v>
      </c>
      <c r="B353" t="s">
        <v>550</v>
      </c>
      <c r="C353" t="s">
        <v>13</v>
      </c>
      <c r="D353" t="s">
        <v>18</v>
      </c>
      <c r="E353" s="2">
        <v>118800</v>
      </c>
      <c r="F353" s="5">
        <v>128304.00000000001</v>
      </c>
      <c r="G353" s="2">
        <v>2</v>
      </c>
      <c r="H353" t="s">
        <v>4</v>
      </c>
      <c r="I353" t="s">
        <v>14</v>
      </c>
      <c r="J353" t="str">
        <f t="shared" si="23"/>
        <v>_Giò lụa 250g</v>
      </c>
      <c r="K353" s="6" t="str">
        <f>VLOOKUP(J353,'[1]Mã Misa'!$B$2:$D$74,2,0)</f>
        <v>Giò lụa 250g</v>
      </c>
      <c r="L353" s="6" t="str">
        <f>VLOOKUP(K353,'[1]Mã Misa'!$C$2:$D$74,2,0)</f>
        <v>GL250</v>
      </c>
      <c r="M353" s="2">
        <v>59400</v>
      </c>
      <c r="N353" t="s">
        <v>551</v>
      </c>
      <c r="O353" t="str">
        <f t="shared" si="24"/>
        <v>0003059</v>
      </c>
      <c r="P353" t="str">
        <f t="shared" si="24"/>
        <v>0003059</v>
      </c>
      <c r="Q353" s="3">
        <f>VLOOKUP(B353,[2]Sheet1!$A:$J,10,0)</f>
        <v>44610</v>
      </c>
      <c r="R353" t="s">
        <v>552</v>
      </c>
      <c r="S353" t="str">
        <f t="shared" si="26"/>
        <v xml:space="preserve">WM+ BGG </v>
      </c>
      <c r="T353" s="11" t="s">
        <v>5766</v>
      </c>
      <c r="V353" t="e">
        <f>VLOOKUP(T353,[3]Sheet1!$B$4:$C$1093,2,0)</f>
        <v>#N/A</v>
      </c>
      <c r="X353" t="str">
        <f t="shared" si="25"/>
        <v>WINCOMBACGIANG</v>
      </c>
    </row>
    <row r="354" spans="1:24" x14ac:dyDescent="0.2">
      <c r="A354" t="s">
        <v>0</v>
      </c>
      <c r="B354" t="s">
        <v>553</v>
      </c>
      <c r="C354" t="s">
        <v>8</v>
      </c>
      <c r="D354" t="s">
        <v>18</v>
      </c>
      <c r="E354" s="2">
        <v>301092</v>
      </c>
      <c r="F354" s="5">
        <v>325179.36000000004</v>
      </c>
      <c r="G354" s="2">
        <v>6</v>
      </c>
      <c r="H354" t="s">
        <v>4</v>
      </c>
      <c r="I354" t="s">
        <v>9</v>
      </c>
      <c r="J354" t="str">
        <f t="shared" si="23"/>
        <v>Giò tai lưỡi xào gói 250g</v>
      </c>
      <c r="K354" s="6" t="str">
        <f>VLOOKUP(J354,'[1]Mã Misa'!$B$2:$D$74,2,0)</f>
        <v>Giò Tai Lưỡi Xào 250g</v>
      </c>
      <c r="L354" s="6" t="str">
        <f>VLOOKUP(K354,'[1]Mã Misa'!$C$2:$D$74,2,0)</f>
        <v>GTLX250G</v>
      </c>
      <c r="M354" s="2">
        <v>50182</v>
      </c>
      <c r="N354" t="s">
        <v>554</v>
      </c>
      <c r="O354" t="str">
        <f t="shared" si="24"/>
        <v>0185446</v>
      </c>
      <c r="P354" t="str">
        <f t="shared" si="24"/>
        <v>0185446</v>
      </c>
      <c r="Q354" s="3">
        <f>VLOOKUP(B354,[2]Sheet1!$A:$J,10,0)</f>
        <v>44610</v>
      </c>
      <c r="R354" t="s">
        <v>555</v>
      </c>
      <c r="S354" t="str">
        <f t="shared" si="26"/>
        <v xml:space="preserve">WM+ HNI </v>
      </c>
      <c r="T354" s="11" t="s">
        <v>5767</v>
      </c>
      <c r="V354" t="e">
        <f>VLOOKUP(T354,[3]Sheet1!$B$4:$C$1093,2,0)</f>
        <v>#N/A</v>
      </c>
      <c r="X354" t="str">
        <f t="shared" si="25"/>
        <v>WINCOMHANOI</v>
      </c>
    </row>
    <row r="355" spans="1:24" x14ac:dyDescent="0.2">
      <c r="A355" t="s">
        <v>0</v>
      </c>
      <c r="B355" t="s">
        <v>556</v>
      </c>
      <c r="C355" t="s">
        <v>74</v>
      </c>
      <c r="D355" t="s">
        <v>18</v>
      </c>
      <c r="E355" s="2">
        <v>222116</v>
      </c>
      <c r="F355" s="5">
        <v>239885.28000000003</v>
      </c>
      <c r="G355" s="2">
        <v>2</v>
      </c>
      <c r="H355" t="s">
        <v>4</v>
      </c>
      <c r="I355" t="s">
        <v>75</v>
      </c>
      <c r="J355" t="str">
        <f t="shared" si="23"/>
        <v>Gà muối gói 500g</v>
      </c>
      <c r="K355" s="6" t="str">
        <f>VLOOKUP(J355,'[1]Mã Misa'!$B$2:$D$74,2,0)</f>
        <v>Gà muối 500g</v>
      </c>
      <c r="L355" s="6" t="str">
        <f>VLOOKUP(K355,'[1]Mã Misa'!$C$2:$D$74,2,0)</f>
        <v>GM500</v>
      </c>
      <c r="M355" s="2">
        <v>111058</v>
      </c>
      <c r="N355" t="s">
        <v>557</v>
      </c>
      <c r="O355" t="str">
        <f t="shared" si="24"/>
        <v>0003901</v>
      </c>
      <c r="P355" t="str">
        <f t="shared" si="24"/>
        <v>0003901</v>
      </c>
      <c r="Q355" s="3">
        <f>VLOOKUP(B355,[2]Sheet1!$A:$J,10,0)</f>
        <v>44610</v>
      </c>
      <c r="R355" t="s">
        <v>558</v>
      </c>
      <c r="S355" t="str">
        <f t="shared" si="26"/>
        <v xml:space="preserve">WM+ NAN </v>
      </c>
      <c r="T355" s="11" t="s">
        <v>5768</v>
      </c>
      <c r="V355" t="e">
        <f>VLOOKUP(T355,[3]Sheet1!$B$4:$C$1093,2,0)</f>
        <v>#N/A</v>
      </c>
      <c r="X355" t="str">
        <f t="shared" si="25"/>
        <v>WINCOMNGHEAN</v>
      </c>
    </row>
    <row r="356" spans="1:24" x14ac:dyDescent="0.2">
      <c r="A356" t="s">
        <v>0</v>
      </c>
      <c r="B356" t="s">
        <v>559</v>
      </c>
      <c r="C356" t="s">
        <v>74</v>
      </c>
      <c r="D356" t="s">
        <v>18</v>
      </c>
      <c r="E356" s="2">
        <v>111058</v>
      </c>
      <c r="F356" s="5">
        <v>119942.64000000001</v>
      </c>
      <c r="G356" s="2">
        <v>1</v>
      </c>
      <c r="H356" t="s">
        <v>4</v>
      </c>
      <c r="I356" t="s">
        <v>75</v>
      </c>
      <c r="J356" t="str">
        <f t="shared" si="23"/>
        <v>Gà muối gói 500g</v>
      </c>
      <c r="K356" s="6" t="str">
        <f>VLOOKUP(J356,'[1]Mã Misa'!$B$2:$D$74,2,0)</f>
        <v>Gà muối 500g</v>
      </c>
      <c r="L356" s="6" t="str">
        <f>VLOOKUP(K356,'[1]Mã Misa'!$C$2:$D$74,2,0)</f>
        <v>GM500</v>
      </c>
      <c r="M356" s="2">
        <v>111058</v>
      </c>
      <c r="N356" t="s">
        <v>560</v>
      </c>
      <c r="O356" t="str">
        <f t="shared" si="24"/>
        <v>0003753</v>
      </c>
      <c r="P356" t="str">
        <f t="shared" si="24"/>
        <v>0003753</v>
      </c>
      <c r="Q356" s="3">
        <f>VLOOKUP(B356,[2]Sheet1!$A:$J,10,0)</f>
        <v>44610</v>
      </c>
      <c r="R356" t="s">
        <v>561</v>
      </c>
      <c r="S356" t="str">
        <f t="shared" si="26"/>
        <v xml:space="preserve">WM+ BDG </v>
      </c>
      <c r="T356" s="11" t="s">
        <v>5769</v>
      </c>
      <c r="V356" t="e">
        <f>VLOOKUP(T356,[3]Sheet1!$B$4:$C$1093,2,0)</f>
        <v>#N/A</v>
      </c>
      <c r="X356" t="str">
        <f t="shared" si="25"/>
        <v>WINCOMBINHDUONG</v>
      </c>
    </row>
    <row r="357" spans="1:24" x14ac:dyDescent="0.2">
      <c r="A357" t="s">
        <v>0</v>
      </c>
      <c r="B357" t="s">
        <v>562</v>
      </c>
      <c r="C357" t="s">
        <v>48</v>
      </c>
      <c r="D357" t="s">
        <v>18</v>
      </c>
      <c r="E357" s="2">
        <v>148500</v>
      </c>
      <c r="F357" s="5">
        <v>160380</v>
      </c>
      <c r="G357" s="2">
        <v>2</v>
      </c>
      <c r="H357" t="s">
        <v>4</v>
      </c>
      <c r="I357" t="s">
        <v>49</v>
      </c>
      <c r="J357" t="str">
        <f t="shared" si="23"/>
        <v>_Chả cốm 300g</v>
      </c>
      <c r="K357" s="6" t="str">
        <f>VLOOKUP(J357,'[1]Mã Misa'!$B$2:$D$74,2,0)</f>
        <v>Chả cốm 300g</v>
      </c>
      <c r="L357" s="6" t="str">
        <f>VLOOKUP(K357,'[1]Mã Misa'!$C$2:$D$74,2,0)</f>
        <v>CC300</v>
      </c>
      <c r="M357" s="2">
        <v>74250</v>
      </c>
      <c r="N357" t="s">
        <v>563</v>
      </c>
      <c r="O357" t="str">
        <f t="shared" si="24"/>
        <v>0054643</v>
      </c>
      <c r="P357" t="str">
        <f t="shared" si="24"/>
        <v>0054643</v>
      </c>
      <c r="Q357" s="3">
        <f>VLOOKUP(B357,[2]Sheet1!$A:$J,10,0)</f>
        <v>44610</v>
      </c>
      <c r="R357" t="s">
        <v>564</v>
      </c>
      <c r="S357" t="str">
        <f t="shared" si="26"/>
        <v xml:space="preserve">WM+ HCM </v>
      </c>
      <c r="T357" s="11" t="s">
        <v>5770</v>
      </c>
      <c r="V357" t="e">
        <f>VLOOKUP(T357,[3]Sheet1!$B$4:$C$1093,2,0)</f>
        <v>#N/A</v>
      </c>
      <c r="X357" t="str">
        <f t="shared" si="25"/>
        <v>WINCOMHOCHIMINH</v>
      </c>
    </row>
    <row r="358" spans="1:24" x14ac:dyDescent="0.2">
      <c r="A358" t="s">
        <v>0</v>
      </c>
      <c r="B358" t="s">
        <v>565</v>
      </c>
      <c r="C358" t="s">
        <v>44</v>
      </c>
      <c r="D358" t="s">
        <v>18</v>
      </c>
      <c r="E358" s="2">
        <v>549450</v>
      </c>
      <c r="F358" s="5">
        <v>593406</v>
      </c>
      <c r="G358" s="2">
        <v>9</v>
      </c>
      <c r="H358" t="s">
        <v>4</v>
      </c>
      <c r="I358" t="s">
        <v>45</v>
      </c>
      <c r="J358" t="str">
        <f t="shared" si="23"/>
        <v>_Giò sụn gà 250g</v>
      </c>
      <c r="K358" s="6" t="str">
        <f>VLOOKUP(J358,'[1]Mã Misa'!$B$2:$D$74,2,0)</f>
        <v>Giò sụn gà 250g</v>
      </c>
      <c r="L358" s="6" t="str">
        <f>VLOOKUP(K358,'[1]Mã Misa'!$C$2:$D$74,2,0)</f>
        <v>GSG250</v>
      </c>
      <c r="M358" s="2">
        <v>61050</v>
      </c>
      <c r="N358" t="s">
        <v>566</v>
      </c>
      <c r="O358" t="str">
        <f t="shared" si="24"/>
        <v>0054644</v>
      </c>
      <c r="P358" t="str">
        <f t="shared" si="24"/>
        <v>0054644</v>
      </c>
      <c r="Q358" s="3">
        <f>VLOOKUP(B358,[2]Sheet1!$A:$J,10,0)</f>
        <v>44610</v>
      </c>
      <c r="R358" t="s">
        <v>567</v>
      </c>
      <c r="S358" t="str">
        <f t="shared" si="26"/>
        <v xml:space="preserve">WM+ HCM </v>
      </c>
      <c r="T358" s="11" t="s">
        <v>5771</v>
      </c>
      <c r="V358" t="e">
        <f>VLOOKUP(T358,[3]Sheet1!$B$4:$C$1093,2,0)</f>
        <v>#N/A</v>
      </c>
      <c r="X358" t="str">
        <f t="shared" si="25"/>
        <v>WINCOMHOCHIMINH</v>
      </c>
    </row>
    <row r="359" spans="1:24" x14ac:dyDescent="0.2">
      <c r="A359" t="s">
        <v>0</v>
      </c>
      <c r="B359" t="s">
        <v>565</v>
      </c>
      <c r="C359" t="s">
        <v>48</v>
      </c>
      <c r="D359" t="s">
        <v>18</v>
      </c>
      <c r="E359" s="2">
        <v>519750</v>
      </c>
      <c r="F359" s="5">
        <v>561330</v>
      </c>
      <c r="G359" s="2">
        <v>7</v>
      </c>
      <c r="H359" t="s">
        <v>4</v>
      </c>
      <c r="I359" t="s">
        <v>49</v>
      </c>
      <c r="J359" t="str">
        <f t="shared" si="23"/>
        <v>_Chả cốm 300g</v>
      </c>
      <c r="K359" s="6" t="str">
        <f>VLOOKUP(J359,'[1]Mã Misa'!$B$2:$D$74,2,0)</f>
        <v>Chả cốm 300g</v>
      </c>
      <c r="L359" s="6" t="str">
        <f>VLOOKUP(K359,'[1]Mã Misa'!$C$2:$D$74,2,0)</f>
        <v>CC300</v>
      </c>
      <c r="M359" s="2">
        <v>74250</v>
      </c>
      <c r="N359" t="s">
        <v>566</v>
      </c>
      <c r="O359" t="str">
        <f t="shared" si="24"/>
        <v>0054644</v>
      </c>
      <c r="P359" t="str">
        <f t="shared" si="24"/>
        <v>0054644</v>
      </c>
      <c r="Q359" s="3">
        <f>VLOOKUP(B359,[2]Sheet1!$A:$J,10,0)</f>
        <v>44610</v>
      </c>
      <c r="R359" t="s">
        <v>567</v>
      </c>
      <c r="S359" t="str">
        <f t="shared" si="26"/>
        <v xml:space="preserve">WM+ HCM </v>
      </c>
      <c r="T359" s="11" t="s">
        <v>5771</v>
      </c>
      <c r="V359" t="e">
        <f>VLOOKUP(T359,[3]Sheet1!$B$4:$C$1093,2,0)</f>
        <v>#N/A</v>
      </c>
      <c r="X359" t="str">
        <f t="shared" si="25"/>
        <v>WINCOMHOCHIMINH</v>
      </c>
    </row>
    <row r="360" spans="1:24" x14ac:dyDescent="0.2">
      <c r="A360" t="s">
        <v>0</v>
      </c>
      <c r="B360" t="s">
        <v>568</v>
      </c>
      <c r="C360" t="s">
        <v>17</v>
      </c>
      <c r="D360" t="s">
        <v>18</v>
      </c>
      <c r="E360" s="2">
        <v>105400</v>
      </c>
      <c r="F360" s="5">
        <v>113832.00000000001</v>
      </c>
      <c r="G360" s="2">
        <v>1</v>
      </c>
      <c r="H360" t="s">
        <v>4</v>
      </c>
      <c r="I360" t="s">
        <v>19</v>
      </c>
      <c r="J360" t="str">
        <f t="shared" si="23"/>
        <v>_Đùi gà sốt cay 500g</v>
      </c>
      <c r="K360" s="6" t="str">
        <f>VLOOKUP(J360,'[1]Mã Misa'!$B$2:$D$74,2,0)</f>
        <v>Đùi gà sốt cay 500g</v>
      </c>
      <c r="L360" s="6" t="str">
        <f>VLOOKUP(K360,'[1]Mã Misa'!$C$2:$D$74,2,0)</f>
        <v>DGSC500</v>
      </c>
      <c r="M360" s="2">
        <v>105400</v>
      </c>
      <c r="N360" t="s">
        <v>569</v>
      </c>
      <c r="O360" t="str">
        <f t="shared" si="24"/>
        <v>0185449</v>
      </c>
      <c r="P360" t="str">
        <f t="shared" si="24"/>
        <v>0185449</v>
      </c>
      <c r="Q360" s="3">
        <f>VLOOKUP(B360,[2]Sheet1!$A:$J,10,0)</f>
        <v>44610</v>
      </c>
      <c r="R360" t="s">
        <v>570</v>
      </c>
      <c r="S360" t="str">
        <f t="shared" si="26"/>
        <v xml:space="preserve">WM+ HNI </v>
      </c>
      <c r="T360" s="11" t="s">
        <v>5772</v>
      </c>
      <c r="V360" t="e">
        <f>VLOOKUP(T360,[3]Sheet1!$B$4:$C$1093,2,0)</f>
        <v>#N/A</v>
      </c>
      <c r="X360" t="str">
        <f t="shared" si="25"/>
        <v>WINCOMHANOI</v>
      </c>
    </row>
    <row r="361" spans="1:24" x14ac:dyDescent="0.2">
      <c r="A361" t="s">
        <v>0</v>
      </c>
      <c r="B361" t="s">
        <v>571</v>
      </c>
      <c r="C361" t="s">
        <v>23</v>
      </c>
      <c r="D361" t="s">
        <v>18</v>
      </c>
      <c r="E361" s="2">
        <v>496650</v>
      </c>
      <c r="F361" s="5">
        <v>536382</v>
      </c>
      <c r="G361" s="2">
        <v>7</v>
      </c>
      <c r="H361" t="s">
        <v>4</v>
      </c>
      <c r="I361" t="s">
        <v>24</v>
      </c>
      <c r="J361" t="str">
        <f t="shared" si="23"/>
        <v>_Chả nướng 300g</v>
      </c>
      <c r="K361" s="6" t="str">
        <f>VLOOKUP(J361,'[1]Mã Misa'!$B$2:$D$74,2,0)</f>
        <v>Chả nướng 300g</v>
      </c>
      <c r="L361" s="6" t="str">
        <f>VLOOKUP(K361,'[1]Mã Misa'!$C$2:$D$74,2,0)</f>
        <v>CN300</v>
      </c>
      <c r="M361" s="2">
        <v>70950</v>
      </c>
      <c r="N361" t="s">
        <v>572</v>
      </c>
      <c r="O361" t="str">
        <f t="shared" si="24"/>
        <v>0003902</v>
      </c>
      <c r="P361" t="str">
        <f t="shared" si="24"/>
        <v>0003902</v>
      </c>
      <c r="Q361" s="3">
        <f>VLOOKUP(B361,[2]Sheet1!$A:$J,10,0)</f>
        <v>44610</v>
      </c>
      <c r="R361" t="s">
        <v>573</v>
      </c>
      <c r="S361" t="str">
        <f>LEFT(T361,10)</f>
        <v>WM VC+ NAN</v>
      </c>
      <c r="T361" s="11" t="s">
        <v>5773</v>
      </c>
      <c r="V361" t="e">
        <f>VLOOKUP(T361,[3]Sheet1!$B$4:$C$1093,2,0)</f>
        <v>#N/A</v>
      </c>
      <c r="X361" t="str">
        <f t="shared" si="25"/>
        <v>WINCOMNGHEAN</v>
      </c>
    </row>
    <row r="362" spans="1:24" x14ac:dyDescent="0.2">
      <c r="A362" t="s">
        <v>0</v>
      </c>
      <c r="B362" t="s">
        <v>571</v>
      </c>
      <c r="C362" t="s">
        <v>48</v>
      </c>
      <c r="D362" t="s">
        <v>18</v>
      </c>
      <c r="E362" s="2">
        <v>74250</v>
      </c>
      <c r="F362" s="5">
        <v>80190</v>
      </c>
      <c r="G362" s="2">
        <v>1</v>
      </c>
      <c r="H362" t="s">
        <v>4</v>
      </c>
      <c r="I362" t="s">
        <v>49</v>
      </c>
      <c r="J362" t="str">
        <f t="shared" si="23"/>
        <v>_Chả cốm 300g</v>
      </c>
      <c r="K362" s="6" t="str">
        <f>VLOOKUP(J362,'[1]Mã Misa'!$B$2:$D$74,2,0)</f>
        <v>Chả cốm 300g</v>
      </c>
      <c r="L362" s="6" t="str">
        <f>VLOOKUP(K362,'[1]Mã Misa'!$C$2:$D$74,2,0)</f>
        <v>CC300</v>
      </c>
      <c r="M362" s="2">
        <v>74250</v>
      </c>
      <c r="N362" t="s">
        <v>572</v>
      </c>
      <c r="O362" t="str">
        <f t="shared" si="24"/>
        <v>0003902</v>
      </c>
      <c r="P362" t="str">
        <f t="shared" si="24"/>
        <v>0003902</v>
      </c>
      <c r="Q362" s="3">
        <f>VLOOKUP(B362,[2]Sheet1!$A:$J,10,0)</f>
        <v>44610</v>
      </c>
      <c r="R362" t="s">
        <v>573</v>
      </c>
      <c r="S362" t="str">
        <f t="shared" ref="S362:S363" si="28">LEFT(T362,10)</f>
        <v>WM VC+ NAN</v>
      </c>
      <c r="T362" s="11" t="s">
        <v>5773</v>
      </c>
      <c r="V362" t="e">
        <f>VLOOKUP(T362,[3]Sheet1!$B$4:$C$1093,2,0)</f>
        <v>#N/A</v>
      </c>
      <c r="X362" t="str">
        <f t="shared" si="25"/>
        <v>WINCOMNGHEAN</v>
      </c>
    </row>
    <row r="363" spans="1:24" x14ac:dyDescent="0.2">
      <c r="A363" t="s">
        <v>0</v>
      </c>
      <c r="B363" t="s">
        <v>571</v>
      </c>
      <c r="C363" t="s">
        <v>41</v>
      </c>
      <c r="D363" t="s">
        <v>18</v>
      </c>
      <c r="E363" s="2">
        <v>726000</v>
      </c>
      <c r="F363" s="5">
        <v>784080</v>
      </c>
      <c r="G363" s="2">
        <v>8</v>
      </c>
      <c r="H363" t="s">
        <v>4</v>
      </c>
      <c r="I363" t="s">
        <v>42</v>
      </c>
      <c r="J363" t="str">
        <f t="shared" si="23"/>
        <v>_Chân gà sốt cay 400g</v>
      </c>
      <c r="K363" s="6" t="str">
        <f>VLOOKUP(J363,'[1]Mã Misa'!$B$2:$D$74,2,0)</f>
        <v>Chân gà sốt cay 400g</v>
      </c>
      <c r="L363" s="6" t="str">
        <f>VLOOKUP(K363,'[1]Mã Misa'!$C$2:$D$74,2,0)</f>
        <v>CGSC400</v>
      </c>
      <c r="M363" s="2">
        <v>90750</v>
      </c>
      <c r="N363" t="s">
        <v>572</v>
      </c>
      <c r="O363" t="str">
        <f t="shared" si="24"/>
        <v>0003902</v>
      </c>
      <c r="P363" t="str">
        <f t="shared" si="24"/>
        <v>0003902</v>
      </c>
      <c r="Q363" s="3">
        <f>VLOOKUP(B363,[2]Sheet1!$A:$J,10,0)</f>
        <v>44610</v>
      </c>
      <c r="R363" t="s">
        <v>573</v>
      </c>
      <c r="S363" t="str">
        <f t="shared" si="28"/>
        <v>WM VC+ NAN</v>
      </c>
      <c r="T363" s="11" t="s">
        <v>5773</v>
      </c>
      <c r="V363" t="e">
        <f>VLOOKUP(T363,[3]Sheet1!$B$4:$C$1093,2,0)</f>
        <v>#N/A</v>
      </c>
      <c r="X363" t="str">
        <f t="shared" si="25"/>
        <v>WINCOMNGHEAN</v>
      </c>
    </row>
    <row r="364" spans="1:24" x14ac:dyDescent="0.2">
      <c r="A364" t="s">
        <v>0</v>
      </c>
      <c r="B364" t="s">
        <v>574</v>
      </c>
      <c r="C364" t="s">
        <v>74</v>
      </c>
      <c r="D364" t="s">
        <v>18</v>
      </c>
      <c r="E364" s="2">
        <v>111058</v>
      </c>
      <c r="F364" s="5">
        <v>119942.64000000001</v>
      </c>
      <c r="G364" s="2">
        <v>1</v>
      </c>
      <c r="H364" t="s">
        <v>4</v>
      </c>
      <c r="I364" t="s">
        <v>75</v>
      </c>
      <c r="J364" t="str">
        <f t="shared" si="23"/>
        <v>Gà muối gói 500g</v>
      </c>
      <c r="K364" s="6" t="str">
        <f>VLOOKUP(J364,'[1]Mã Misa'!$B$2:$D$74,2,0)</f>
        <v>Gà muối 500g</v>
      </c>
      <c r="L364" s="6" t="str">
        <f>VLOOKUP(K364,'[1]Mã Misa'!$C$2:$D$74,2,0)</f>
        <v>GM500</v>
      </c>
      <c r="M364" s="2">
        <v>111058</v>
      </c>
      <c r="N364" t="s">
        <v>575</v>
      </c>
      <c r="O364" t="str">
        <f t="shared" si="24"/>
        <v>0054646</v>
      </c>
      <c r="P364" t="str">
        <f t="shared" si="24"/>
        <v>0054646</v>
      </c>
      <c r="Q364" s="3">
        <f>VLOOKUP(B364,[2]Sheet1!$A:$J,10,0)</f>
        <v>44610</v>
      </c>
      <c r="R364" t="s">
        <v>576</v>
      </c>
      <c r="S364" t="str">
        <f t="shared" si="26"/>
        <v xml:space="preserve">WM+ HCM </v>
      </c>
      <c r="T364" s="11" t="s">
        <v>5774</v>
      </c>
      <c r="V364" t="e">
        <f>VLOOKUP(T364,[3]Sheet1!$B$4:$C$1093,2,0)</f>
        <v>#N/A</v>
      </c>
      <c r="X364" t="str">
        <f t="shared" si="25"/>
        <v>WINCOMHOCHIMINH</v>
      </c>
    </row>
    <row r="365" spans="1:24" x14ac:dyDescent="0.2">
      <c r="A365" t="s">
        <v>0</v>
      </c>
      <c r="B365" t="s">
        <v>577</v>
      </c>
      <c r="C365" t="s">
        <v>48</v>
      </c>
      <c r="D365" t="s">
        <v>18</v>
      </c>
      <c r="E365" s="2">
        <v>74250</v>
      </c>
      <c r="F365" s="5">
        <v>80190</v>
      </c>
      <c r="G365" s="2">
        <v>1</v>
      </c>
      <c r="H365" t="s">
        <v>4</v>
      </c>
      <c r="I365" t="s">
        <v>49</v>
      </c>
      <c r="J365" t="str">
        <f t="shared" si="23"/>
        <v>_Chả cốm 300g</v>
      </c>
      <c r="K365" s="6" t="str">
        <f>VLOOKUP(J365,'[1]Mã Misa'!$B$2:$D$74,2,0)</f>
        <v>Chả cốm 300g</v>
      </c>
      <c r="L365" s="6" t="str">
        <f>VLOOKUP(K365,'[1]Mã Misa'!$C$2:$D$74,2,0)</f>
        <v>CC300</v>
      </c>
      <c r="M365" s="2">
        <v>74250</v>
      </c>
      <c r="N365" t="s">
        <v>578</v>
      </c>
      <c r="O365" t="str">
        <f t="shared" si="24"/>
        <v>0185451</v>
      </c>
      <c r="P365" t="str">
        <f t="shared" si="24"/>
        <v>0185451</v>
      </c>
      <c r="Q365" s="3">
        <f>VLOOKUP(B365,[2]Sheet1!$A:$J,10,0)</f>
        <v>44610</v>
      </c>
      <c r="R365" t="s">
        <v>579</v>
      </c>
      <c r="S365" t="str">
        <f t="shared" si="26"/>
        <v xml:space="preserve">WM+ HNI </v>
      </c>
      <c r="T365" s="11" t="s">
        <v>5775</v>
      </c>
      <c r="V365" t="e">
        <f>VLOOKUP(T365,[3]Sheet1!$B$4:$C$1093,2,0)</f>
        <v>#N/A</v>
      </c>
      <c r="X365" t="str">
        <f t="shared" si="25"/>
        <v>WINCOMHANOI</v>
      </c>
    </row>
    <row r="366" spans="1:24" x14ac:dyDescent="0.2">
      <c r="A366" t="s">
        <v>0</v>
      </c>
      <c r="B366" t="s">
        <v>580</v>
      </c>
      <c r="C366" t="s">
        <v>29</v>
      </c>
      <c r="D366" t="s">
        <v>18</v>
      </c>
      <c r="E366" s="2">
        <v>101989</v>
      </c>
      <c r="F366" s="5">
        <v>110148.12000000001</v>
      </c>
      <c r="G366" s="2">
        <v>1</v>
      </c>
      <c r="H366" t="s">
        <v>4</v>
      </c>
      <c r="I366" t="s">
        <v>30</v>
      </c>
      <c r="J366" t="str">
        <f t="shared" si="23"/>
        <v>Giò tai nấm hương 500g</v>
      </c>
      <c r="K366" s="6" t="str">
        <f>VLOOKUP(J366,'[1]Mã Misa'!$B$2:$D$74,2,0)</f>
        <v>Giò tai nấm hương 500g</v>
      </c>
      <c r="L366" s="6" t="str">
        <f>VLOOKUP(K366,'[1]Mã Misa'!$C$2:$D$74,2,0)</f>
        <v>GTNH500</v>
      </c>
      <c r="M366" s="2">
        <v>101989</v>
      </c>
      <c r="N366" t="s">
        <v>581</v>
      </c>
      <c r="O366" t="str">
        <f t="shared" si="24"/>
        <v>0003903</v>
      </c>
      <c r="P366" t="str">
        <f t="shared" si="24"/>
        <v>0003903</v>
      </c>
      <c r="Q366" s="3">
        <f>VLOOKUP(B366,[2]Sheet1!$A:$J,10,0)</f>
        <v>44610</v>
      </c>
      <c r="R366" t="s">
        <v>582</v>
      </c>
      <c r="S366" t="str">
        <f t="shared" si="26"/>
        <v xml:space="preserve">WM+ NAN </v>
      </c>
      <c r="T366" s="11" t="s">
        <v>5776</v>
      </c>
      <c r="V366" t="e">
        <f>VLOOKUP(T366,[3]Sheet1!$B$4:$C$1093,2,0)</f>
        <v>#N/A</v>
      </c>
      <c r="X366" t="str">
        <f t="shared" si="25"/>
        <v>WINCOMNGHEAN</v>
      </c>
    </row>
    <row r="367" spans="1:24" x14ac:dyDescent="0.2">
      <c r="A367" t="s">
        <v>0</v>
      </c>
      <c r="B367" t="s">
        <v>583</v>
      </c>
      <c r="C367" t="s">
        <v>74</v>
      </c>
      <c r="D367" t="s">
        <v>18</v>
      </c>
      <c r="E367" s="2">
        <v>111058</v>
      </c>
      <c r="F367" s="5">
        <v>119942.64000000001</v>
      </c>
      <c r="G367" s="2">
        <v>1</v>
      </c>
      <c r="H367" t="s">
        <v>4</v>
      </c>
      <c r="I367" t="s">
        <v>75</v>
      </c>
      <c r="J367" t="str">
        <f t="shared" si="23"/>
        <v>Gà muối gói 500g</v>
      </c>
      <c r="K367" s="6" t="str">
        <f>VLOOKUP(J367,'[1]Mã Misa'!$B$2:$D$74,2,0)</f>
        <v>Gà muối 500g</v>
      </c>
      <c r="L367" s="6" t="str">
        <f>VLOOKUP(K367,'[1]Mã Misa'!$C$2:$D$74,2,0)</f>
        <v>GM500</v>
      </c>
      <c r="M367" s="2">
        <v>111058</v>
      </c>
      <c r="N367" t="s">
        <v>584</v>
      </c>
      <c r="O367" t="str">
        <f t="shared" si="24"/>
        <v>0054648</v>
      </c>
      <c r="P367" t="str">
        <f t="shared" si="24"/>
        <v>0054648</v>
      </c>
      <c r="Q367" s="3">
        <f>VLOOKUP(B367,[2]Sheet1!$A:$J,10,0)</f>
        <v>44610</v>
      </c>
      <c r="R367" t="s">
        <v>585</v>
      </c>
      <c r="S367" t="str">
        <f t="shared" si="26"/>
        <v xml:space="preserve">WM+ HCM </v>
      </c>
      <c r="T367" s="11" t="s">
        <v>5777</v>
      </c>
      <c r="V367" t="e">
        <f>VLOOKUP(T367,[3]Sheet1!$B$4:$C$1093,2,0)</f>
        <v>#N/A</v>
      </c>
      <c r="X367" t="str">
        <f t="shared" si="25"/>
        <v>WINCOMHOCHIMINH</v>
      </c>
    </row>
    <row r="368" spans="1:24" x14ac:dyDescent="0.2">
      <c r="A368" t="s">
        <v>0</v>
      </c>
      <c r="B368" t="s">
        <v>583</v>
      </c>
      <c r="C368" t="s">
        <v>51</v>
      </c>
      <c r="D368" t="s">
        <v>18</v>
      </c>
      <c r="E368" s="2">
        <v>222380</v>
      </c>
      <c r="F368" s="5">
        <v>240170.40000000002</v>
      </c>
      <c r="G368" s="2">
        <v>4</v>
      </c>
      <c r="H368" t="s">
        <v>4</v>
      </c>
      <c r="I368" t="s">
        <v>52</v>
      </c>
      <c r="J368" t="str">
        <f t="shared" si="23"/>
        <v>Tai heo muối gói 200g</v>
      </c>
      <c r="K368" s="6" t="str">
        <f>VLOOKUP(J368,'[1]Mã Misa'!$B$2:$D$74,2,0)</f>
        <v>Tai heo muối 200g</v>
      </c>
      <c r="L368" s="6" t="str">
        <f>VLOOKUP(K368,'[1]Mã Misa'!$C$2:$D$74,2,0)</f>
        <v>TH200</v>
      </c>
      <c r="M368" s="2">
        <v>55595</v>
      </c>
      <c r="N368" t="s">
        <v>584</v>
      </c>
      <c r="O368" t="str">
        <f t="shared" si="24"/>
        <v>0054648</v>
      </c>
      <c r="P368" t="str">
        <f t="shared" si="24"/>
        <v>0054648</v>
      </c>
      <c r="Q368" s="3">
        <f>VLOOKUP(B368,[2]Sheet1!$A:$J,10,0)</f>
        <v>44610</v>
      </c>
      <c r="R368" t="s">
        <v>585</v>
      </c>
      <c r="S368" t="str">
        <f t="shared" si="26"/>
        <v xml:space="preserve">WM+ HCM </v>
      </c>
      <c r="T368" s="11" t="s">
        <v>5777</v>
      </c>
      <c r="V368" t="e">
        <f>VLOOKUP(T368,[3]Sheet1!$B$4:$C$1093,2,0)</f>
        <v>#N/A</v>
      </c>
      <c r="X368" t="str">
        <f t="shared" si="25"/>
        <v>WINCOMHOCHIMINH</v>
      </c>
    </row>
    <row r="369" spans="1:24" x14ac:dyDescent="0.2">
      <c r="A369" t="s">
        <v>0</v>
      </c>
      <c r="B369" t="s">
        <v>583</v>
      </c>
      <c r="C369" t="s">
        <v>59</v>
      </c>
      <c r="D369" t="s">
        <v>18</v>
      </c>
      <c r="E369" s="2">
        <v>87787</v>
      </c>
      <c r="F369" s="5">
        <v>94809.96</v>
      </c>
      <c r="G369" s="2">
        <v>1</v>
      </c>
      <c r="H369" t="s">
        <v>4</v>
      </c>
      <c r="I369" t="s">
        <v>60</v>
      </c>
      <c r="J369" t="str">
        <f t="shared" si="23"/>
        <v>Bắp bò muối gói 200g</v>
      </c>
      <c r="K369" s="6" t="str">
        <f>VLOOKUP(J369,'[1]Mã Misa'!$B$2:$D$74,2,0)</f>
        <v>Bắp bò muối 200g</v>
      </c>
      <c r="L369" s="6" t="str">
        <f>VLOOKUP(K369,'[1]Mã Misa'!$C$2:$D$74,2,0)</f>
        <v>BBM200</v>
      </c>
      <c r="M369" s="2">
        <v>87787</v>
      </c>
      <c r="N369" t="s">
        <v>584</v>
      </c>
      <c r="O369" t="str">
        <f t="shared" si="24"/>
        <v>0054648</v>
      </c>
      <c r="P369" t="str">
        <f t="shared" si="24"/>
        <v>0054648</v>
      </c>
      <c r="Q369" s="3">
        <f>VLOOKUP(B369,[2]Sheet1!$A:$J,10,0)</f>
        <v>44610</v>
      </c>
      <c r="R369" t="s">
        <v>585</v>
      </c>
      <c r="S369" t="str">
        <f t="shared" si="26"/>
        <v xml:space="preserve">WM+ HCM </v>
      </c>
      <c r="T369" s="11" t="s">
        <v>5777</v>
      </c>
      <c r="V369" t="e">
        <f>VLOOKUP(T369,[3]Sheet1!$B$4:$C$1093,2,0)</f>
        <v>#N/A</v>
      </c>
      <c r="X369" t="str">
        <f t="shared" si="25"/>
        <v>WINCOMHOCHIMINH</v>
      </c>
    </row>
    <row r="370" spans="1:24" x14ac:dyDescent="0.2">
      <c r="A370" t="s">
        <v>0</v>
      </c>
      <c r="B370" t="s">
        <v>583</v>
      </c>
      <c r="C370" t="s">
        <v>41</v>
      </c>
      <c r="D370" t="s">
        <v>18</v>
      </c>
      <c r="E370" s="2">
        <v>272250</v>
      </c>
      <c r="F370" s="5">
        <v>294030</v>
      </c>
      <c r="G370" s="2">
        <v>3</v>
      </c>
      <c r="H370" t="s">
        <v>4</v>
      </c>
      <c r="I370" t="s">
        <v>42</v>
      </c>
      <c r="J370" t="str">
        <f t="shared" si="23"/>
        <v>_Chân gà sốt cay 400g</v>
      </c>
      <c r="K370" s="6" t="str">
        <f>VLOOKUP(J370,'[1]Mã Misa'!$B$2:$D$74,2,0)</f>
        <v>Chân gà sốt cay 400g</v>
      </c>
      <c r="L370" s="6" t="str">
        <f>VLOOKUP(K370,'[1]Mã Misa'!$C$2:$D$74,2,0)</f>
        <v>CGSC400</v>
      </c>
      <c r="M370" s="2">
        <v>90750</v>
      </c>
      <c r="N370" t="s">
        <v>584</v>
      </c>
      <c r="O370" t="str">
        <f t="shared" si="24"/>
        <v>0054648</v>
      </c>
      <c r="P370" t="str">
        <f t="shared" si="24"/>
        <v>0054648</v>
      </c>
      <c r="Q370" s="3">
        <f>VLOOKUP(B370,[2]Sheet1!$A:$J,10,0)</f>
        <v>44610</v>
      </c>
      <c r="R370" t="s">
        <v>585</v>
      </c>
      <c r="S370" t="str">
        <f t="shared" si="26"/>
        <v xml:space="preserve">WM+ HCM </v>
      </c>
      <c r="T370" s="11" t="s">
        <v>5777</v>
      </c>
      <c r="V370" t="e">
        <f>VLOOKUP(T370,[3]Sheet1!$B$4:$C$1093,2,0)</f>
        <v>#N/A</v>
      </c>
      <c r="X370" t="str">
        <f t="shared" si="25"/>
        <v>WINCOMHOCHIMINH</v>
      </c>
    </row>
    <row r="371" spans="1:24" x14ac:dyDescent="0.2">
      <c r="A371" t="s">
        <v>0</v>
      </c>
      <c r="B371" t="s">
        <v>583</v>
      </c>
      <c r="C371" t="s">
        <v>17</v>
      </c>
      <c r="D371" t="s">
        <v>18</v>
      </c>
      <c r="E371" s="2">
        <v>210800</v>
      </c>
      <c r="F371" s="5">
        <v>227664.00000000003</v>
      </c>
      <c r="G371" s="2">
        <v>2</v>
      </c>
      <c r="H371" t="s">
        <v>4</v>
      </c>
      <c r="I371" t="s">
        <v>19</v>
      </c>
      <c r="J371" t="str">
        <f t="shared" si="23"/>
        <v>_Đùi gà sốt cay 500g</v>
      </c>
      <c r="K371" s="6" t="str">
        <f>VLOOKUP(J371,'[1]Mã Misa'!$B$2:$D$74,2,0)</f>
        <v>Đùi gà sốt cay 500g</v>
      </c>
      <c r="L371" s="6" t="str">
        <f>VLOOKUP(K371,'[1]Mã Misa'!$C$2:$D$74,2,0)</f>
        <v>DGSC500</v>
      </c>
      <c r="M371" s="2">
        <v>105400</v>
      </c>
      <c r="N371" t="s">
        <v>584</v>
      </c>
      <c r="O371" t="str">
        <f t="shared" si="24"/>
        <v>0054648</v>
      </c>
      <c r="P371" t="str">
        <f t="shared" si="24"/>
        <v>0054648</v>
      </c>
      <c r="Q371" s="3">
        <f>VLOOKUP(B371,[2]Sheet1!$A:$J,10,0)</f>
        <v>44610</v>
      </c>
      <c r="R371" t="s">
        <v>585</v>
      </c>
      <c r="S371" t="str">
        <f t="shared" si="26"/>
        <v xml:space="preserve">WM+ HCM </v>
      </c>
      <c r="T371" s="11" t="s">
        <v>5777</v>
      </c>
      <c r="V371" t="e">
        <f>VLOOKUP(T371,[3]Sheet1!$B$4:$C$1093,2,0)</f>
        <v>#N/A</v>
      </c>
      <c r="X371" t="str">
        <f t="shared" si="25"/>
        <v>WINCOMHOCHIMINH</v>
      </c>
    </row>
    <row r="372" spans="1:24" x14ac:dyDescent="0.2">
      <c r="A372" t="s">
        <v>0</v>
      </c>
      <c r="B372" t="s">
        <v>586</v>
      </c>
      <c r="C372" t="s">
        <v>74</v>
      </c>
      <c r="D372" t="s">
        <v>18</v>
      </c>
      <c r="E372" s="2">
        <v>111058</v>
      </c>
      <c r="F372" s="5">
        <v>119942.64000000001</v>
      </c>
      <c r="G372" s="2">
        <v>1</v>
      </c>
      <c r="H372" t="s">
        <v>4</v>
      </c>
      <c r="I372" t="s">
        <v>75</v>
      </c>
      <c r="J372" t="str">
        <f t="shared" si="23"/>
        <v>Gà muối gói 500g</v>
      </c>
      <c r="K372" s="6" t="str">
        <f>VLOOKUP(J372,'[1]Mã Misa'!$B$2:$D$74,2,0)</f>
        <v>Gà muối 500g</v>
      </c>
      <c r="L372" s="6" t="str">
        <f>VLOOKUP(K372,'[1]Mã Misa'!$C$2:$D$74,2,0)</f>
        <v>GM500</v>
      </c>
      <c r="M372" s="2">
        <v>111058</v>
      </c>
      <c r="N372" t="s">
        <v>587</v>
      </c>
      <c r="O372" t="str">
        <f t="shared" si="24"/>
        <v>0185456</v>
      </c>
      <c r="P372" t="str">
        <f t="shared" si="24"/>
        <v>0185456</v>
      </c>
      <c r="Q372" s="3">
        <f>VLOOKUP(B372,[2]Sheet1!$A:$J,10,0)</f>
        <v>44610</v>
      </c>
      <c r="R372" t="s">
        <v>588</v>
      </c>
      <c r="S372" t="str">
        <f t="shared" si="26"/>
        <v xml:space="preserve">WM+ HNI </v>
      </c>
      <c r="T372" s="11" t="s">
        <v>5778</v>
      </c>
      <c r="V372" t="e">
        <f>VLOOKUP(T372,[3]Sheet1!$B$4:$C$1093,2,0)</f>
        <v>#N/A</v>
      </c>
      <c r="X372" t="str">
        <f t="shared" si="25"/>
        <v>WINCOMHANOI</v>
      </c>
    </row>
    <row r="373" spans="1:24" x14ac:dyDescent="0.2">
      <c r="A373" t="s">
        <v>0</v>
      </c>
      <c r="B373" t="s">
        <v>589</v>
      </c>
      <c r="C373" t="s">
        <v>13</v>
      </c>
      <c r="D373" t="s">
        <v>18</v>
      </c>
      <c r="E373" s="2">
        <v>356400</v>
      </c>
      <c r="F373" s="5">
        <v>384912</v>
      </c>
      <c r="G373" s="2">
        <v>6</v>
      </c>
      <c r="H373" t="s">
        <v>4</v>
      </c>
      <c r="I373" t="s">
        <v>14</v>
      </c>
      <c r="J373" t="str">
        <f t="shared" si="23"/>
        <v>_Giò lụa 250g</v>
      </c>
      <c r="K373" s="6" t="str">
        <f>VLOOKUP(J373,'[1]Mã Misa'!$B$2:$D$74,2,0)</f>
        <v>Giò lụa 250g</v>
      </c>
      <c r="L373" s="6" t="str">
        <f>VLOOKUP(K373,'[1]Mã Misa'!$C$2:$D$74,2,0)</f>
        <v>GL250</v>
      </c>
      <c r="M373" s="2">
        <v>59400</v>
      </c>
      <c r="N373" t="s">
        <v>590</v>
      </c>
      <c r="O373" t="str">
        <f t="shared" si="24"/>
        <v>0002653</v>
      </c>
      <c r="P373" t="str">
        <f t="shared" si="24"/>
        <v>0002653</v>
      </c>
      <c r="Q373" s="3">
        <f>VLOOKUP(B373,[2]Sheet1!$A:$J,10,0)</f>
        <v>44610</v>
      </c>
      <c r="R373" t="s">
        <v>591</v>
      </c>
      <c r="S373" t="str">
        <f t="shared" si="26"/>
        <v xml:space="preserve">WM+ HYN </v>
      </c>
      <c r="T373" s="11" t="s">
        <v>5779</v>
      </c>
      <c r="V373" t="e">
        <f>VLOOKUP(T373,[3]Sheet1!$B$4:$C$1093,2,0)</f>
        <v>#N/A</v>
      </c>
      <c r="X373" t="str">
        <f t="shared" si="25"/>
        <v>WINCOMHUNGYEN</v>
      </c>
    </row>
    <row r="374" spans="1:24" x14ac:dyDescent="0.2">
      <c r="A374" t="s">
        <v>0</v>
      </c>
      <c r="B374" t="s">
        <v>592</v>
      </c>
      <c r="C374" t="s">
        <v>29</v>
      </c>
      <c r="D374" t="s">
        <v>18</v>
      </c>
      <c r="E374" s="2">
        <v>203978</v>
      </c>
      <c r="F374" s="5">
        <v>220296.24000000002</v>
      </c>
      <c r="G374" s="2">
        <v>2</v>
      </c>
      <c r="H374" t="s">
        <v>4</v>
      </c>
      <c r="I374" t="s">
        <v>30</v>
      </c>
      <c r="J374" t="str">
        <f t="shared" si="23"/>
        <v>Giò tai nấm hương 500g</v>
      </c>
      <c r="K374" s="6" t="str">
        <f>VLOOKUP(J374,'[1]Mã Misa'!$B$2:$D$74,2,0)</f>
        <v>Giò tai nấm hương 500g</v>
      </c>
      <c r="L374" s="6" t="str">
        <f>VLOOKUP(K374,'[1]Mã Misa'!$C$2:$D$74,2,0)</f>
        <v>GTNH500</v>
      </c>
      <c r="M374" s="2">
        <v>101989</v>
      </c>
      <c r="N374" t="s">
        <v>593</v>
      </c>
      <c r="O374" t="str">
        <f t="shared" si="24"/>
        <v>0024369</v>
      </c>
      <c r="P374" t="str">
        <f t="shared" si="24"/>
        <v>0024369</v>
      </c>
      <c r="Q374" s="3">
        <f>VLOOKUP(B374,[2]Sheet1!$A:$J,10,0)</f>
        <v>44610</v>
      </c>
      <c r="R374" t="s">
        <v>594</v>
      </c>
      <c r="S374" t="str">
        <f t="shared" si="26"/>
        <v xml:space="preserve">WM+ DNG </v>
      </c>
      <c r="T374" s="11" t="s">
        <v>5780</v>
      </c>
      <c r="V374" t="e">
        <f>VLOOKUP(T374,[3]Sheet1!$B$4:$C$1093,2,0)</f>
        <v>#N/A</v>
      </c>
      <c r="X374" t="str">
        <f t="shared" si="25"/>
        <v>WINCOMDANANG</v>
      </c>
    </row>
    <row r="375" spans="1:24" x14ac:dyDescent="0.2">
      <c r="A375" t="s">
        <v>0</v>
      </c>
      <c r="B375" t="s">
        <v>595</v>
      </c>
      <c r="C375" t="s">
        <v>51</v>
      </c>
      <c r="D375" t="s">
        <v>18</v>
      </c>
      <c r="E375" s="2">
        <v>111190</v>
      </c>
      <c r="F375" s="5">
        <v>120085.20000000001</v>
      </c>
      <c r="G375" s="2">
        <v>2</v>
      </c>
      <c r="H375" t="s">
        <v>4</v>
      </c>
      <c r="I375" t="s">
        <v>52</v>
      </c>
      <c r="J375" t="str">
        <f t="shared" si="23"/>
        <v>Tai heo muối gói 200g</v>
      </c>
      <c r="K375" s="6" t="str">
        <f>VLOOKUP(J375,'[1]Mã Misa'!$B$2:$D$74,2,0)</f>
        <v>Tai heo muối 200g</v>
      </c>
      <c r="L375" s="6" t="str">
        <f>VLOOKUP(K375,'[1]Mã Misa'!$C$2:$D$74,2,0)</f>
        <v>TH200</v>
      </c>
      <c r="M375" s="2">
        <v>55595</v>
      </c>
      <c r="N375" t="s">
        <v>596</v>
      </c>
      <c r="O375" t="str">
        <f t="shared" si="24"/>
        <v>0003991</v>
      </c>
      <c r="P375" t="str">
        <f t="shared" si="24"/>
        <v>0003991</v>
      </c>
      <c r="Q375" s="3">
        <f>VLOOKUP(B375,[2]Sheet1!$A:$J,10,0)</f>
        <v>44610</v>
      </c>
      <c r="R375" t="s">
        <v>597</v>
      </c>
      <c r="S375" t="str">
        <f t="shared" si="26"/>
        <v xml:space="preserve">WM+ AGG </v>
      </c>
      <c r="T375" s="11" t="s">
        <v>5781</v>
      </c>
      <c r="V375" t="e">
        <f>VLOOKUP(T375,[3]Sheet1!$B$4:$C$1093,2,0)</f>
        <v>#N/A</v>
      </c>
      <c r="X375" t="str">
        <f t="shared" si="25"/>
        <v>WINCOMANGIANG</v>
      </c>
    </row>
    <row r="376" spans="1:24" x14ac:dyDescent="0.2">
      <c r="A376" t="s">
        <v>0</v>
      </c>
      <c r="B376" t="s">
        <v>598</v>
      </c>
      <c r="C376" t="s">
        <v>29</v>
      </c>
      <c r="D376" t="s">
        <v>18</v>
      </c>
      <c r="E376" s="2">
        <v>407956</v>
      </c>
      <c r="F376" s="5">
        <v>440592.48000000004</v>
      </c>
      <c r="G376" s="2">
        <v>4</v>
      </c>
      <c r="H376" t="s">
        <v>4</v>
      </c>
      <c r="I376" t="s">
        <v>30</v>
      </c>
      <c r="J376" t="str">
        <f t="shared" si="23"/>
        <v>Giò tai nấm hương 500g</v>
      </c>
      <c r="K376" s="6" t="str">
        <f>VLOOKUP(J376,'[1]Mã Misa'!$B$2:$D$74,2,0)</f>
        <v>Giò tai nấm hương 500g</v>
      </c>
      <c r="L376" s="6" t="str">
        <f>VLOOKUP(K376,'[1]Mã Misa'!$C$2:$D$74,2,0)</f>
        <v>GTNH500</v>
      </c>
      <c r="M376" s="2">
        <v>101989</v>
      </c>
      <c r="N376" t="s">
        <v>599</v>
      </c>
      <c r="O376" t="str">
        <f t="shared" si="24"/>
        <v>0185459</v>
      </c>
      <c r="P376" t="str">
        <f t="shared" si="24"/>
        <v>0185459</v>
      </c>
      <c r="Q376" s="3">
        <f>VLOOKUP(B376,[2]Sheet1!$A:$J,10,0)</f>
        <v>44610</v>
      </c>
      <c r="R376" t="s">
        <v>600</v>
      </c>
      <c r="S376" t="str">
        <f t="shared" si="26"/>
        <v xml:space="preserve">WM+ HNI </v>
      </c>
      <c r="T376" s="11" t="s">
        <v>5782</v>
      </c>
      <c r="V376" t="e">
        <f>VLOOKUP(T376,[3]Sheet1!$B$4:$C$1093,2,0)</f>
        <v>#N/A</v>
      </c>
      <c r="X376" t="str">
        <f t="shared" si="25"/>
        <v>WINCOMHANOI</v>
      </c>
    </row>
    <row r="377" spans="1:24" x14ac:dyDescent="0.2">
      <c r="A377" t="s">
        <v>0</v>
      </c>
      <c r="B377" t="s">
        <v>598</v>
      </c>
      <c r="C377" t="s">
        <v>13</v>
      </c>
      <c r="D377" t="s">
        <v>18</v>
      </c>
      <c r="E377" s="2">
        <v>118800</v>
      </c>
      <c r="F377" s="5">
        <v>128304.00000000001</v>
      </c>
      <c r="G377" s="2">
        <v>2</v>
      </c>
      <c r="H377" t="s">
        <v>4</v>
      </c>
      <c r="I377" t="s">
        <v>14</v>
      </c>
      <c r="J377" t="str">
        <f t="shared" si="23"/>
        <v>_Giò lụa 250g</v>
      </c>
      <c r="K377" s="6" t="str">
        <f>VLOOKUP(J377,'[1]Mã Misa'!$B$2:$D$74,2,0)</f>
        <v>Giò lụa 250g</v>
      </c>
      <c r="L377" s="6" t="str">
        <f>VLOOKUP(K377,'[1]Mã Misa'!$C$2:$D$74,2,0)</f>
        <v>GL250</v>
      </c>
      <c r="M377" s="2">
        <v>59400</v>
      </c>
      <c r="N377" t="s">
        <v>599</v>
      </c>
      <c r="O377" t="str">
        <f t="shared" si="24"/>
        <v>0185459</v>
      </c>
      <c r="P377" t="str">
        <f t="shared" si="24"/>
        <v>0185459</v>
      </c>
      <c r="Q377" s="3">
        <f>VLOOKUP(B377,[2]Sheet1!$A:$J,10,0)</f>
        <v>44610</v>
      </c>
      <c r="R377" t="s">
        <v>600</v>
      </c>
      <c r="S377" t="str">
        <f t="shared" si="26"/>
        <v xml:space="preserve">WM+ HNI </v>
      </c>
      <c r="T377" s="11" t="s">
        <v>5782</v>
      </c>
      <c r="V377" t="e">
        <f>VLOOKUP(T377,[3]Sheet1!$B$4:$C$1093,2,0)</f>
        <v>#N/A</v>
      </c>
      <c r="X377" t="str">
        <f t="shared" si="25"/>
        <v>WINCOMHANOI</v>
      </c>
    </row>
    <row r="378" spans="1:24" x14ac:dyDescent="0.2">
      <c r="A378" t="s">
        <v>0</v>
      </c>
      <c r="B378" t="s">
        <v>601</v>
      </c>
      <c r="C378" t="s">
        <v>13</v>
      </c>
      <c r="D378" t="s">
        <v>18</v>
      </c>
      <c r="E378" s="2">
        <v>297000</v>
      </c>
      <c r="F378" s="5">
        <v>320760</v>
      </c>
      <c r="G378" s="2">
        <v>5</v>
      </c>
      <c r="H378" t="s">
        <v>4</v>
      </c>
      <c r="I378" t="s">
        <v>14</v>
      </c>
      <c r="J378" t="str">
        <f t="shared" si="23"/>
        <v>_Giò lụa 250g</v>
      </c>
      <c r="K378" s="6" t="str">
        <f>VLOOKUP(J378,'[1]Mã Misa'!$B$2:$D$74,2,0)</f>
        <v>Giò lụa 250g</v>
      </c>
      <c r="L378" s="6" t="str">
        <f>VLOOKUP(K378,'[1]Mã Misa'!$C$2:$D$74,2,0)</f>
        <v>GL250</v>
      </c>
      <c r="M378" s="2">
        <v>59400</v>
      </c>
      <c r="N378" t="s">
        <v>602</v>
      </c>
      <c r="O378" t="str">
        <f t="shared" si="24"/>
        <v>0002654</v>
      </c>
      <c r="P378" t="str">
        <f t="shared" si="24"/>
        <v>0002654</v>
      </c>
      <c r="Q378" s="3">
        <f>VLOOKUP(B378,[2]Sheet1!$A:$J,10,0)</f>
        <v>44610</v>
      </c>
      <c r="R378" t="s">
        <v>603</v>
      </c>
      <c r="S378" t="str">
        <f t="shared" si="26"/>
        <v xml:space="preserve">WM+ HYN </v>
      </c>
      <c r="T378" s="11" t="s">
        <v>5783</v>
      </c>
      <c r="V378" t="e">
        <f>VLOOKUP(T378,[3]Sheet1!$B$4:$C$1093,2,0)</f>
        <v>#N/A</v>
      </c>
      <c r="X378" t="str">
        <f t="shared" si="25"/>
        <v>WINCOMHUNGYEN</v>
      </c>
    </row>
    <row r="379" spans="1:24" x14ac:dyDescent="0.2">
      <c r="A379" t="s">
        <v>0</v>
      </c>
      <c r="B379" t="s">
        <v>604</v>
      </c>
      <c r="C379" t="s">
        <v>74</v>
      </c>
      <c r="D379" t="s">
        <v>18</v>
      </c>
      <c r="E379" s="2">
        <v>111058</v>
      </c>
      <c r="F379" s="5">
        <v>119942.64000000001</v>
      </c>
      <c r="G379" s="2">
        <v>1</v>
      </c>
      <c r="H379" t="s">
        <v>4</v>
      </c>
      <c r="I379" t="s">
        <v>75</v>
      </c>
      <c r="J379" t="str">
        <f t="shared" si="23"/>
        <v>Gà muối gói 500g</v>
      </c>
      <c r="K379" s="6" t="str">
        <f>VLOOKUP(J379,'[1]Mã Misa'!$B$2:$D$74,2,0)</f>
        <v>Gà muối 500g</v>
      </c>
      <c r="L379" s="6" t="str">
        <f>VLOOKUP(K379,'[1]Mã Misa'!$C$2:$D$74,2,0)</f>
        <v>GM500</v>
      </c>
      <c r="M379" s="2">
        <v>111058</v>
      </c>
      <c r="N379" t="s">
        <v>605</v>
      </c>
      <c r="O379" t="str">
        <f t="shared" si="24"/>
        <v>0002655</v>
      </c>
      <c r="P379" t="str">
        <f t="shared" si="24"/>
        <v>0002655</v>
      </c>
      <c r="Q379" s="3">
        <f>VLOOKUP(B379,[2]Sheet1!$A:$J,10,0)</f>
        <v>44610</v>
      </c>
      <c r="R379" t="s">
        <v>606</v>
      </c>
      <c r="S379" t="str">
        <f t="shared" si="26"/>
        <v xml:space="preserve">WM+ HYN </v>
      </c>
      <c r="T379" s="11" t="s">
        <v>5784</v>
      </c>
      <c r="V379" t="e">
        <f>VLOOKUP(T379,[3]Sheet1!$B$4:$C$1093,2,0)</f>
        <v>#N/A</v>
      </c>
      <c r="X379" t="str">
        <f t="shared" si="25"/>
        <v>WINCOMHUNGYEN</v>
      </c>
    </row>
    <row r="380" spans="1:24" x14ac:dyDescent="0.2">
      <c r="A380" t="s">
        <v>0</v>
      </c>
      <c r="B380" t="s">
        <v>604</v>
      </c>
      <c r="C380" t="s">
        <v>17</v>
      </c>
      <c r="D380" t="s">
        <v>18</v>
      </c>
      <c r="E380" s="2">
        <v>737800</v>
      </c>
      <c r="F380" s="5">
        <v>796824</v>
      </c>
      <c r="G380" s="2">
        <v>7</v>
      </c>
      <c r="H380" t="s">
        <v>4</v>
      </c>
      <c r="I380" t="s">
        <v>19</v>
      </c>
      <c r="J380" t="str">
        <f t="shared" si="23"/>
        <v>_Đùi gà sốt cay 500g</v>
      </c>
      <c r="K380" s="6" t="str">
        <f>VLOOKUP(J380,'[1]Mã Misa'!$B$2:$D$74,2,0)</f>
        <v>Đùi gà sốt cay 500g</v>
      </c>
      <c r="L380" s="6" t="str">
        <f>VLOOKUP(K380,'[1]Mã Misa'!$C$2:$D$74,2,0)</f>
        <v>DGSC500</v>
      </c>
      <c r="M380" s="2">
        <v>105400</v>
      </c>
      <c r="N380" t="s">
        <v>605</v>
      </c>
      <c r="O380" t="str">
        <f t="shared" si="24"/>
        <v>0002655</v>
      </c>
      <c r="P380" t="str">
        <f t="shared" si="24"/>
        <v>0002655</v>
      </c>
      <c r="Q380" s="3">
        <f>VLOOKUP(B380,[2]Sheet1!$A:$J,10,0)</f>
        <v>44610</v>
      </c>
      <c r="R380" t="s">
        <v>606</v>
      </c>
      <c r="S380" t="str">
        <f t="shared" si="26"/>
        <v xml:space="preserve">WM+ HYN </v>
      </c>
      <c r="T380" s="11" t="s">
        <v>5784</v>
      </c>
      <c r="V380" t="e">
        <f>VLOOKUP(T380,[3]Sheet1!$B$4:$C$1093,2,0)</f>
        <v>#N/A</v>
      </c>
      <c r="X380" t="str">
        <f t="shared" si="25"/>
        <v>WINCOMHUNGYEN</v>
      </c>
    </row>
    <row r="381" spans="1:24" x14ac:dyDescent="0.2">
      <c r="A381" t="s">
        <v>0</v>
      </c>
      <c r="B381" t="s">
        <v>604</v>
      </c>
      <c r="C381" t="s">
        <v>41</v>
      </c>
      <c r="D381" t="s">
        <v>18</v>
      </c>
      <c r="E381" s="2">
        <v>181500</v>
      </c>
      <c r="F381" s="5">
        <v>196020</v>
      </c>
      <c r="G381" s="2">
        <v>2</v>
      </c>
      <c r="H381" t="s">
        <v>4</v>
      </c>
      <c r="I381" t="s">
        <v>42</v>
      </c>
      <c r="J381" t="str">
        <f t="shared" si="23"/>
        <v>_Chân gà sốt cay 400g</v>
      </c>
      <c r="K381" s="6" t="str">
        <f>VLOOKUP(J381,'[1]Mã Misa'!$B$2:$D$74,2,0)</f>
        <v>Chân gà sốt cay 400g</v>
      </c>
      <c r="L381" s="6" t="str">
        <f>VLOOKUP(K381,'[1]Mã Misa'!$C$2:$D$74,2,0)</f>
        <v>CGSC400</v>
      </c>
      <c r="M381" s="2">
        <v>90750</v>
      </c>
      <c r="N381" t="s">
        <v>605</v>
      </c>
      <c r="O381" t="str">
        <f t="shared" si="24"/>
        <v>0002655</v>
      </c>
      <c r="P381" t="str">
        <f t="shared" si="24"/>
        <v>0002655</v>
      </c>
      <c r="Q381" s="3">
        <f>VLOOKUP(B381,[2]Sheet1!$A:$J,10,0)</f>
        <v>44610</v>
      </c>
      <c r="R381" t="s">
        <v>606</v>
      </c>
      <c r="S381" t="str">
        <f t="shared" si="26"/>
        <v xml:space="preserve">WM+ HYN </v>
      </c>
      <c r="T381" s="11" t="s">
        <v>5784</v>
      </c>
      <c r="V381" t="e">
        <f>VLOOKUP(T381,[3]Sheet1!$B$4:$C$1093,2,0)</f>
        <v>#N/A</v>
      </c>
      <c r="X381" t="str">
        <f t="shared" si="25"/>
        <v>WINCOMHUNGYEN</v>
      </c>
    </row>
    <row r="382" spans="1:24" x14ac:dyDescent="0.2">
      <c r="A382" t="s">
        <v>0</v>
      </c>
      <c r="B382" t="s">
        <v>607</v>
      </c>
      <c r="C382" t="s">
        <v>48</v>
      </c>
      <c r="D382" t="s">
        <v>18</v>
      </c>
      <c r="E382" s="2">
        <v>222750</v>
      </c>
      <c r="F382" s="5">
        <v>240570.00000000003</v>
      </c>
      <c r="G382" s="2">
        <v>3</v>
      </c>
      <c r="H382" t="s">
        <v>4</v>
      </c>
      <c r="I382" t="s">
        <v>49</v>
      </c>
      <c r="J382" t="str">
        <f t="shared" si="23"/>
        <v>_Chả cốm 300g</v>
      </c>
      <c r="K382" s="6" t="str">
        <f>VLOOKUP(J382,'[1]Mã Misa'!$B$2:$D$74,2,0)</f>
        <v>Chả cốm 300g</v>
      </c>
      <c r="L382" s="6" t="str">
        <f>VLOOKUP(K382,'[1]Mã Misa'!$C$2:$D$74,2,0)</f>
        <v>CC300</v>
      </c>
      <c r="M382" s="2">
        <v>74250</v>
      </c>
      <c r="N382" t="s">
        <v>608</v>
      </c>
      <c r="O382" t="str">
        <f t="shared" si="24"/>
        <v>0002029</v>
      </c>
      <c r="P382" t="str">
        <f t="shared" si="24"/>
        <v>0002029</v>
      </c>
      <c r="Q382" s="3">
        <f>VLOOKUP(B382,[2]Sheet1!$A:$J,10,0)</f>
        <v>44610</v>
      </c>
      <c r="R382" t="s">
        <v>609</v>
      </c>
      <c r="S382" t="str">
        <f t="shared" si="26"/>
        <v xml:space="preserve">WM+ TNN </v>
      </c>
      <c r="T382" s="11" t="s">
        <v>5785</v>
      </c>
      <c r="V382" t="e">
        <f>VLOOKUP(T382,[3]Sheet1!$B$4:$C$1093,2,0)</f>
        <v>#N/A</v>
      </c>
      <c r="X382" t="str">
        <f t="shared" si="25"/>
        <v>WINCOMTHAINGUYEN</v>
      </c>
    </row>
    <row r="383" spans="1:24" x14ac:dyDescent="0.2">
      <c r="A383" t="s">
        <v>0</v>
      </c>
      <c r="B383" t="s">
        <v>607</v>
      </c>
      <c r="C383" t="s">
        <v>44</v>
      </c>
      <c r="D383" t="s">
        <v>18</v>
      </c>
      <c r="E383" s="2">
        <v>244200</v>
      </c>
      <c r="F383" s="5">
        <v>263736</v>
      </c>
      <c r="G383" s="2">
        <v>4</v>
      </c>
      <c r="H383" t="s">
        <v>4</v>
      </c>
      <c r="I383" t="s">
        <v>45</v>
      </c>
      <c r="J383" t="str">
        <f t="shared" si="23"/>
        <v>_Giò sụn gà 250g</v>
      </c>
      <c r="K383" s="6" t="str">
        <f>VLOOKUP(J383,'[1]Mã Misa'!$B$2:$D$74,2,0)</f>
        <v>Giò sụn gà 250g</v>
      </c>
      <c r="L383" s="6" t="str">
        <f>VLOOKUP(K383,'[1]Mã Misa'!$C$2:$D$74,2,0)</f>
        <v>GSG250</v>
      </c>
      <c r="M383" s="2">
        <v>61050</v>
      </c>
      <c r="N383" t="s">
        <v>608</v>
      </c>
      <c r="O383" t="str">
        <f t="shared" si="24"/>
        <v>0002029</v>
      </c>
      <c r="P383" t="str">
        <f t="shared" si="24"/>
        <v>0002029</v>
      </c>
      <c r="Q383" s="3">
        <f>VLOOKUP(B383,[2]Sheet1!$A:$J,10,0)</f>
        <v>44610</v>
      </c>
      <c r="R383" t="s">
        <v>609</v>
      </c>
      <c r="S383" t="str">
        <f t="shared" si="26"/>
        <v xml:space="preserve">WM+ TNN </v>
      </c>
      <c r="T383" s="11" t="s">
        <v>5785</v>
      </c>
      <c r="V383" t="e">
        <f>VLOOKUP(T383,[3]Sheet1!$B$4:$C$1093,2,0)</f>
        <v>#N/A</v>
      </c>
      <c r="X383" t="str">
        <f t="shared" si="25"/>
        <v>WINCOMTHAINGUYEN</v>
      </c>
    </row>
    <row r="384" spans="1:24" x14ac:dyDescent="0.2">
      <c r="A384" t="s">
        <v>0</v>
      </c>
      <c r="B384" t="s">
        <v>607</v>
      </c>
      <c r="C384" t="s">
        <v>74</v>
      </c>
      <c r="D384" t="s">
        <v>18</v>
      </c>
      <c r="E384" s="2">
        <v>222116</v>
      </c>
      <c r="F384" s="5">
        <v>239885.28000000003</v>
      </c>
      <c r="G384" s="2">
        <v>2</v>
      </c>
      <c r="H384" t="s">
        <v>4</v>
      </c>
      <c r="I384" t="s">
        <v>75</v>
      </c>
      <c r="J384" t="str">
        <f t="shared" si="23"/>
        <v>Gà muối gói 500g</v>
      </c>
      <c r="K384" s="6" t="str">
        <f>VLOOKUP(J384,'[1]Mã Misa'!$B$2:$D$74,2,0)</f>
        <v>Gà muối 500g</v>
      </c>
      <c r="L384" s="6" t="str">
        <f>VLOOKUP(K384,'[1]Mã Misa'!$C$2:$D$74,2,0)</f>
        <v>GM500</v>
      </c>
      <c r="M384" s="2">
        <v>111058</v>
      </c>
      <c r="N384" t="s">
        <v>608</v>
      </c>
      <c r="O384" t="str">
        <f t="shared" si="24"/>
        <v>0002029</v>
      </c>
      <c r="P384" t="str">
        <f t="shared" si="24"/>
        <v>0002029</v>
      </c>
      <c r="Q384" s="3">
        <f>VLOOKUP(B384,[2]Sheet1!$A:$J,10,0)</f>
        <v>44610</v>
      </c>
      <c r="R384" t="s">
        <v>609</v>
      </c>
      <c r="S384" t="str">
        <f t="shared" si="26"/>
        <v xml:space="preserve">WM+ TNN </v>
      </c>
      <c r="T384" s="11" t="s">
        <v>5785</v>
      </c>
      <c r="V384" t="e">
        <f>VLOOKUP(T384,[3]Sheet1!$B$4:$C$1093,2,0)</f>
        <v>#N/A</v>
      </c>
      <c r="X384" t="str">
        <f t="shared" si="25"/>
        <v>WINCOMTHAINGUYEN</v>
      </c>
    </row>
    <row r="385" spans="1:24" x14ac:dyDescent="0.2">
      <c r="A385" t="s">
        <v>0</v>
      </c>
      <c r="B385" t="s">
        <v>610</v>
      </c>
      <c r="C385" t="s">
        <v>17</v>
      </c>
      <c r="D385" t="s">
        <v>18</v>
      </c>
      <c r="E385" s="2">
        <v>105400</v>
      </c>
      <c r="F385" s="5">
        <v>113832.00000000001</v>
      </c>
      <c r="G385" s="2">
        <v>1</v>
      </c>
      <c r="H385" t="s">
        <v>4</v>
      </c>
      <c r="I385" t="s">
        <v>19</v>
      </c>
      <c r="J385" t="str">
        <f t="shared" si="23"/>
        <v>_Đùi gà sốt cay 500g</v>
      </c>
      <c r="K385" s="6" t="str">
        <f>VLOOKUP(J385,'[1]Mã Misa'!$B$2:$D$74,2,0)</f>
        <v>Đùi gà sốt cay 500g</v>
      </c>
      <c r="L385" s="6" t="str">
        <f>VLOOKUP(K385,'[1]Mã Misa'!$C$2:$D$74,2,0)</f>
        <v>DGSC500</v>
      </c>
      <c r="M385" s="2">
        <v>105400</v>
      </c>
      <c r="N385" t="s">
        <v>611</v>
      </c>
      <c r="O385" t="str">
        <f t="shared" si="24"/>
        <v>0185462</v>
      </c>
      <c r="P385" t="str">
        <f t="shared" si="24"/>
        <v>0185462</v>
      </c>
      <c r="Q385" s="3">
        <f>VLOOKUP(B385,[2]Sheet1!$A:$J,10,0)</f>
        <v>44610</v>
      </c>
      <c r="R385" t="s">
        <v>612</v>
      </c>
      <c r="S385" t="str">
        <f t="shared" si="26"/>
        <v xml:space="preserve">WM+ HNI </v>
      </c>
      <c r="T385" s="11" t="s">
        <v>5786</v>
      </c>
      <c r="V385" t="e">
        <f>VLOOKUP(T385,[3]Sheet1!$B$4:$C$1093,2,0)</f>
        <v>#N/A</v>
      </c>
      <c r="X385" t="str">
        <f t="shared" si="25"/>
        <v>WINCOMHANOI</v>
      </c>
    </row>
    <row r="386" spans="1:24" x14ac:dyDescent="0.2">
      <c r="A386" t="s">
        <v>0</v>
      </c>
      <c r="B386" t="s">
        <v>610</v>
      </c>
      <c r="C386" t="s">
        <v>8</v>
      </c>
      <c r="D386" t="s">
        <v>18</v>
      </c>
      <c r="E386" s="2">
        <v>301092</v>
      </c>
      <c r="F386" s="5">
        <v>325179.36000000004</v>
      </c>
      <c r="G386" s="2">
        <v>6</v>
      </c>
      <c r="H386" t="s">
        <v>4</v>
      </c>
      <c r="I386" t="s">
        <v>9</v>
      </c>
      <c r="J386" t="str">
        <f t="shared" si="23"/>
        <v>Giò tai lưỡi xào gói 250g</v>
      </c>
      <c r="K386" s="6" t="str">
        <f>VLOOKUP(J386,'[1]Mã Misa'!$B$2:$D$74,2,0)</f>
        <v>Giò Tai Lưỡi Xào 250g</v>
      </c>
      <c r="L386" s="6" t="str">
        <f>VLOOKUP(K386,'[1]Mã Misa'!$C$2:$D$74,2,0)</f>
        <v>GTLX250G</v>
      </c>
      <c r="M386" s="2">
        <v>50182</v>
      </c>
      <c r="N386" t="s">
        <v>611</v>
      </c>
      <c r="O386" t="str">
        <f t="shared" si="24"/>
        <v>0185462</v>
      </c>
      <c r="P386" t="str">
        <f t="shared" si="24"/>
        <v>0185462</v>
      </c>
      <c r="Q386" s="3">
        <f>VLOOKUP(B386,[2]Sheet1!$A:$J,10,0)</f>
        <v>44610</v>
      </c>
      <c r="R386" t="s">
        <v>612</v>
      </c>
      <c r="S386" t="str">
        <f t="shared" si="26"/>
        <v xml:space="preserve">WM+ HNI </v>
      </c>
      <c r="T386" s="11" t="s">
        <v>5786</v>
      </c>
      <c r="V386" t="e">
        <f>VLOOKUP(T386,[3]Sheet1!$B$4:$C$1093,2,0)</f>
        <v>#N/A</v>
      </c>
      <c r="X386" t="str">
        <f t="shared" si="25"/>
        <v>WINCOMHANOI</v>
      </c>
    </row>
    <row r="387" spans="1:24" x14ac:dyDescent="0.2">
      <c r="A387" t="s">
        <v>0</v>
      </c>
      <c r="B387" t="s">
        <v>610</v>
      </c>
      <c r="C387" t="s">
        <v>13</v>
      </c>
      <c r="D387" t="s">
        <v>18</v>
      </c>
      <c r="E387" s="2">
        <v>178200</v>
      </c>
      <c r="F387" s="5">
        <v>192456</v>
      </c>
      <c r="G387" s="2">
        <v>3</v>
      </c>
      <c r="H387" t="s">
        <v>4</v>
      </c>
      <c r="I387" t="s">
        <v>14</v>
      </c>
      <c r="J387" t="str">
        <f t="shared" si="23"/>
        <v>_Giò lụa 250g</v>
      </c>
      <c r="K387" s="6" t="str">
        <f>VLOOKUP(J387,'[1]Mã Misa'!$B$2:$D$74,2,0)</f>
        <v>Giò lụa 250g</v>
      </c>
      <c r="L387" s="6" t="str">
        <f>VLOOKUP(K387,'[1]Mã Misa'!$C$2:$D$74,2,0)</f>
        <v>GL250</v>
      </c>
      <c r="M387" s="2">
        <v>59400</v>
      </c>
      <c r="N387" t="s">
        <v>611</v>
      </c>
      <c r="O387" t="str">
        <f t="shared" si="24"/>
        <v>0185462</v>
      </c>
      <c r="P387" t="str">
        <f t="shared" si="24"/>
        <v>0185462</v>
      </c>
      <c r="Q387" s="3">
        <f>VLOOKUP(B387,[2]Sheet1!$A:$J,10,0)</f>
        <v>44610</v>
      </c>
      <c r="R387" t="s">
        <v>612</v>
      </c>
      <c r="S387" t="str">
        <f t="shared" si="26"/>
        <v xml:space="preserve">WM+ HNI </v>
      </c>
      <c r="T387" s="11" t="s">
        <v>5786</v>
      </c>
      <c r="V387" t="e">
        <f>VLOOKUP(T387,[3]Sheet1!$B$4:$C$1093,2,0)</f>
        <v>#N/A</v>
      </c>
      <c r="X387" t="str">
        <f t="shared" si="25"/>
        <v>WINCOMHANOI</v>
      </c>
    </row>
    <row r="388" spans="1:24" x14ac:dyDescent="0.2">
      <c r="A388" t="s">
        <v>0</v>
      </c>
      <c r="B388" t="s">
        <v>613</v>
      </c>
      <c r="C388" t="s">
        <v>2</v>
      </c>
      <c r="D388" t="s">
        <v>18</v>
      </c>
      <c r="E388" s="2">
        <v>282039</v>
      </c>
      <c r="F388" s="5">
        <v>304602.12</v>
      </c>
      <c r="G388" s="2">
        <v>3</v>
      </c>
      <c r="H388" t="s">
        <v>4</v>
      </c>
      <c r="I388" t="s">
        <v>5</v>
      </c>
      <c r="J388" t="str">
        <f t="shared" ref="J388:J451" si="29">MID(I388,10,26)</f>
        <v xml:space="preserve"> Giò lụa 500g</v>
      </c>
      <c r="K388" s="6" t="str">
        <f>VLOOKUP(J388,'[1]Mã Misa'!$B$2:$D$74,2,0)</f>
        <v>Giò lụa 500g</v>
      </c>
      <c r="L388" s="6" t="str">
        <f>VLOOKUP(K388,'[1]Mã Misa'!$C$2:$D$74,2,0)</f>
        <v>GL500</v>
      </c>
      <c r="M388" s="2">
        <v>94013</v>
      </c>
      <c r="N388" t="s">
        <v>614</v>
      </c>
      <c r="O388" t="str">
        <f t="shared" ref="O388:P451" si="30">RIGHT(N388,7)</f>
        <v>0003992</v>
      </c>
      <c r="P388" t="str">
        <f t="shared" si="30"/>
        <v>0003992</v>
      </c>
      <c r="Q388" s="3">
        <f>VLOOKUP(B388,[2]Sheet1!$A:$J,10,0)</f>
        <v>44610</v>
      </c>
      <c r="R388" t="s">
        <v>615</v>
      </c>
      <c r="S388" t="str">
        <f t="shared" si="26"/>
        <v>WM+AGG 4</v>
      </c>
      <c r="T388" s="11" t="s">
        <v>5787</v>
      </c>
      <c r="V388" t="e">
        <f>VLOOKUP(T388,[3]Sheet1!$B$4:$C$1093,2,0)</f>
        <v>#N/A</v>
      </c>
      <c r="X388" t="str">
        <f t="shared" ref="X388:X451" si="31">IF(ISNUMBER(SEARCH($U$3,S388)),"WINCOMHANOI",IF(ISNUMBER(SEARCH($U$4,S388)),"WINCOMHOCHIMINH",IF(ISNUMBER(SEARCH($U$5,S388)),"WINCOMDANANG",IF(ISNUMBER(SEARCH($U$6,S388)),"WINCOMHAIDUONG",IF(ISNUMBER(SEARCH($U$7,S388)),"WINCOMQUANGNINH",IF(ISNUMBER(SEARCH($U$8,S388)),"WINCOMHAIPHONG",IF(ISNUMBER(SEARCH($U$9,S388)),"WINCOMBACGIANG",IF(ISNUMBER(SEARCH($U$10,S388)),"WINCOMBACNINH",IF(ISNUMBER(SEARCH($U$11,S388)),"WINCOMPHUTHO",IF(ISNUMBER(SEARCH($U$12,S388)),"WINCOMHATINH",IF(ISNUMBER(SEARCH($U$13,S388)),"WINCOMTHAINGUYEN",IF(ISNUMBER(SEARCH($U$14,S388)),"WINCOMKHANHHOA",IF(ISNUMBER(SEARCH($U$15,S388)),"WINCOMHUNGYEN",IF(ISNUMBER(SEARCH($U$16,S388)),"WINCOMNGHEAN",IF(ISNUMBER(SEARCH($U$17,S388)),"WINCOMLAOCAI",IF(ISNUMBER(SEARCH($U$18,S388)),"WINCOMVUNGTAU",IF(ISNUMBER(SEARCH($U$19,S388)),"WINCOMBINHDUONG",IF(ISNUMBER(SEARCH($U$20,S388)),"WINCOMKIENGIANG",IF(ISNUMBER(SEARCH($U$21,S388)),"WINCOMHANAM",IF(ISNUMBER(SEARCH($U$22,S388)),"WINCOMNAMDINH",IF(ISNUMBER(SEARCH($U$23,S388)),"WINCOMLANGSON",IF(ISNUMBER(SEARCH($U$24,S388)),"WINCOMTHANHHOA",IF(ISNUMBER(SEARCH($U$25,S388)),"WINCOMYENBAI",IF(ISNUMBER(SEARCH($U$26,S388)),"WINCOMTUYENQUANG",IF(ISNUMBER(SEARCH($U$27,S388)),"WINCOMHUE",IF(ISNUMBER(SEARCH($U$28,S388)),"WINCOMQUANGNAM",IF(ISNUMBER(SEARCH($U$29,S388)),"WINCOMVINHPHUC",IF(ISNUMBER(SEARCH($U$30,S388)),"WINCOMHAGIANG",IF(ISNUMBER(SEARCH($U$31,S388)),"WINCOMNINHBINH",IF(ISNUMBER(SEARCH($U$32,S388)),"WINCOMTRAVINH",IF(ISNUMBER(SEARCH($U$33,S388)),"WINCOMCANTHO",IF(ISNUMBER(SEARCH($U$34,S388)),"WINCOMBENTRE",IF(ISNUMBER(SEARCH($U$35,S388)),"WINCOMCAMAU",IF(ISNUMBER(SEARCH($U$36,S388)),"WINCOMANGIANG",IF(ISNUMBER(SEARCH($U$37,S388)),"WINCOMNINHTHUAN",IF(ISNUMBER(SEARCH($U$38,S388)),"WINCOMTHAIBINH",IF(ISNUMBER(SEARCH($U$39,S388)),"WINCOMGIALAI",IF(ISNUMBER(SEARCH($U$40,S388)),"WINCOMHOABINH",IF(ISNUMBER(SEARCH($U$41,S388)),"WINCOMQUANGNGAI",IF(ISNUMBER(SEARCH($U$42,S388)),"WINCOMBINHTHUAN",IF(ISNUMBER(SEARCH($U$43,S388)),"WINCOMDAKLAK",IF(ISNUMBER(SEARCH($U$44,S388)),"WINCOMSOCTRANG",IF(ISNUMBER(SEARCH($U$45,S388)),"WINCOMSONLA",IF(ISNUMBER(SEARCH($U$46,S388)),"WINCOMKONTUM",IF(ISNUMBER(SEARCH($U$47,S388)),"WINCOMPHUYEN",IF(ISNUMBER(SEARCH($U$48,S388)),"WINCOMQUANGTRI",IF(ISNUMBER(SEARCH($U$49,S388)),"WINCOMBINHDINH",IF(ISNUMBER(SEARCH($U$50,S388)),"WINCOMCAOBANG",IF(ISNUMBER(SEARCH($U$51,S388)),"WINCOMQUANGBINH",IF(ISNUMBER(SEARCH($U$52,S388)),"WINCOMLAMDONG",IF(ISNUMBER(SEARCH($U$53,S388)),"WINCOMVINHLONG",IF(ISNUMBER(SEARCH($U$54,S388)),"WINCOMDONGTHAP",IF(ISNUMBER(SEARCH($U$55,S388)),"WINCOMTIENGIANG",IF(ISNUMBER(SEARCH($U$56,S388)),"WINCOMQUANGNINH",IF(ISNUMBER(SEARCH($U$57,S388)),"WINCOMDONGNAI",IF(ISNUMBER(SEARCH($U$58,S388)),"WINCOMTUYHOA",IF(ISNUMBER(SEARCH($U$59,S388)),"WINCOMLONGAN",IF(ISNUMBER(SEARCH($U$60,S388)),"WINCOMBACLIEU",IF(ISNUMBER(SEARCH($U$61,S388)),0)))))))))))))))))))))))))))))))))))))))))))))))))))))))))))</f>
        <v>WINCOMANGIANG</v>
      </c>
    </row>
    <row r="389" spans="1:24" x14ac:dyDescent="0.2">
      <c r="A389" t="s">
        <v>0</v>
      </c>
      <c r="B389" t="s">
        <v>613</v>
      </c>
      <c r="C389" t="s">
        <v>51</v>
      </c>
      <c r="D389" t="s">
        <v>18</v>
      </c>
      <c r="E389" s="2">
        <v>166785</v>
      </c>
      <c r="F389" s="5">
        <v>180127.80000000002</v>
      </c>
      <c r="G389" s="2">
        <v>3</v>
      </c>
      <c r="H389" t="s">
        <v>4</v>
      </c>
      <c r="I389" t="s">
        <v>52</v>
      </c>
      <c r="J389" t="str">
        <f t="shared" si="29"/>
        <v>Tai heo muối gói 200g</v>
      </c>
      <c r="K389" s="6" t="str">
        <f>VLOOKUP(J389,'[1]Mã Misa'!$B$2:$D$74,2,0)</f>
        <v>Tai heo muối 200g</v>
      </c>
      <c r="L389" s="6" t="str">
        <f>VLOOKUP(K389,'[1]Mã Misa'!$C$2:$D$74,2,0)</f>
        <v>TH200</v>
      </c>
      <c r="M389" s="2">
        <v>55595</v>
      </c>
      <c r="N389" t="s">
        <v>614</v>
      </c>
      <c r="O389" t="str">
        <f t="shared" si="30"/>
        <v>0003992</v>
      </c>
      <c r="P389" t="str">
        <f t="shared" si="30"/>
        <v>0003992</v>
      </c>
      <c r="Q389" s="3">
        <f>VLOOKUP(B389,[2]Sheet1!$A:$J,10,0)</f>
        <v>44610</v>
      </c>
      <c r="R389" t="s">
        <v>615</v>
      </c>
      <c r="S389" t="str">
        <f t="shared" si="26"/>
        <v>WM+AGG 4</v>
      </c>
      <c r="T389" s="11" t="s">
        <v>5787</v>
      </c>
      <c r="V389" t="e">
        <f>VLOOKUP(T389,[3]Sheet1!$B$4:$C$1093,2,0)</f>
        <v>#N/A</v>
      </c>
      <c r="X389" t="str">
        <f t="shared" si="31"/>
        <v>WINCOMANGIANG</v>
      </c>
    </row>
    <row r="390" spans="1:24" x14ac:dyDescent="0.2">
      <c r="A390" t="s">
        <v>0</v>
      </c>
      <c r="B390" t="s">
        <v>613</v>
      </c>
      <c r="C390" t="s">
        <v>15</v>
      </c>
      <c r="D390" t="s">
        <v>18</v>
      </c>
      <c r="E390" s="2">
        <v>184000</v>
      </c>
      <c r="F390" s="5">
        <v>198720</v>
      </c>
      <c r="G390" s="2">
        <v>4</v>
      </c>
      <c r="H390" t="s">
        <v>4</v>
      </c>
      <c r="I390" t="s">
        <v>16</v>
      </c>
      <c r="J390" t="str">
        <f t="shared" si="29"/>
        <v>Mộc nấm hương gói 250g</v>
      </c>
      <c r="K390" s="6" t="str">
        <f>VLOOKUP(J390,'[1]Mã Misa'!$B$2:$D$74,2,0)</f>
        <v>Mộc Nấm Hương 250g</v>
      </c>
      <c r="L390" s="6" t="str">
        <f>VLOOKUP(K390,'[1]Mã Misa'!$C$2:$D$74,2,0)</f>
        <v>MNH250</v>
      </c>
      <c r="M390" s="2">
        <v>46000</v>
      </c>
      <c r="N390" t="s">
        <v>614</v>
      </c>
      <c r="O390" t="str">
        <f t="shared" si="30"/>
        <v>0003992</v>
      </c>
      <c r="P390" t="str">
        <f t="shared" si="30"/>
        <v>0003992</v>
      </c>
      <c r="Q390" s="3">
        <f>VLOOKUP(B390,[2]Sheet1!$A:$J,10,0)</f>
        <v>44610</v>
      </c>
      <c r="R390" t="s">
        <v>615</v>
      </c>
      <c r="S390" t="str">
        <f t="shared" si="26"/>
        <v>WM+AGG 4</v>
      </c>
      <c r="T390" s="11" t="s">
        <v>5787</v>
      </c>
      <c r="V390" t="e">
        <f>VLOOKUP(T390,[3]Sheet1!$B$4:$C$1093,2,0)</f>
        <v>#N/A</v>
      </c>
      <c r="X390" t="str">
        <f t="shared" si="31"/>
        <v>WINCOMANGIANG</v>
      </c>
    </row>
    <row r="391" spans="1:24" x14ac:dyDescent="0.2">
      <c r="A391" t="s">
        <v>0</v>
      </c>
      <c r="B391" t="s">
        <v>613</v>
      </c>
      <c r="C391" t="s">
        <v>74</v>
      </c>
      <c r="D391" t="s">
        <v>18</v>
      </c>
      <c r="E391" s="2">
        <v>111058</v>
      </c>
      <c r="F391" s="5">
        <v>119942.64000000001</v>
      </c>
      <c r="G391" s="2">
        <v>1</v>
      </c>
      <c r="H391" t="s">
        <v>4</v>
      </c>
      <c r="I391" t="s">
        <v>75</v>
      </c>
      <c r="J391" t="str">
        <f t="shared" si="29"/>
        <v>Gà muối gói 500g</v>
      </c>
      <c r="K391" s="6" t="str">
        <f>VLOOKUP(J391,'[1]Mã Misa'!$B$2:$D$74,2,0)</f>
        <v>Gà muối 500g</v>
      </c>
      <c r="L391" s="6" t="str">
        <f>VLOOKUP(K391,'[1]Mã Misa'!$C$2:$D$74,2,0)</f>
        <v>GM500</v>
      </c>
      <c r="M391" s="2">
        <v>111058</v>
      </c>
      <c r="N391" t="s">
        <v>614</v>
      </c>
      <c r="O391" t="str">
        <f t="shared" si="30"/>
        <v>0003992</v>
      </c>
      <c r="P391" t="str">
        <f t="shared" si="30"/>
        <v>0003992</v>
      </c>
      <c r="Q391" s="3">
        <f>VLOOKUP(B391,[2]Sheet1!$A:$J,10,0)</f>
        <v>44610</v>
      </c>
      <c r="R391" t="s">
        <v>615</v>
      </c>
      <c r="S391" t="str">
        <f t="shared" si="26"/>
        <v>WM+AGG 4</v>
      </c>
      <c r="T391" s="11" t="s">
        <v>5787</v>
      </c>
      <c r="V391" t="e">
        <f>VLOOKUP(T391,[3]Sheet1!$B$4:$C$1093,2,0)</f>
        <v>#N/A</v>
      </c>
      <c r="X391" t="str">
        <f t="shared" si="31"/>
        <v>WINCOMANGIANG</v>
      </c>
    </row>
    <row r="392" spans="1:24" x14ac:dyDescent="0.2">
      <c r="A392" t="s">
        <v>0</v>
      </c>
      <c r="B392" t="s">
        <v>616</v>
      </c>
      <c r="C392" t="s">
        <v>51</v>
      </c>
      <c r="D392" t="s">
        <v>18</v>
      </c>
      <c r="E392" s="2">
        <v>111190</v>
      </c>
      <c r="F392" s="5">
        <v>120085.20000000001</v>
      </c>
      <c r="G392" s="2">
        <v>2</v>
      </c>
      <c r="H392" t="s">
        <v>4</v>
      </c>
      <c r="I392" t="s">
        <v>52</v>
      </c>
      <c r="J392" t="str">
        <f t="shared" si="29"/>
        <v>Tai heo muối gói 200g</v>
      </c>
      <c r="K392" s="6" t="str">
        <f>VLOOKUP(J392,'[1]Mã Misa'!$B$2:$D$74,2,0)</f>
        <v>Tai heo muối 200g</v>
      </c>
      <c r="L392" s="6" t="str">
        <f>VLOOKUP(K392,'[1]Mã Misa'!$C$2:$D$74,2,0)</f>
        <v>TH200</v>
      </c>
      <c r="M392" s="2">
        <v>55595</v>
      </c>
      <c r="N392" t="s">
        <v>617</v>
      </c>
      <c r="O392" t="str">
        <f t="shared" si="30"/>
        <v>0003993</v>
      </c>
      <c r="P392" t="str">
        <f t="shared" si="30"/>
        <v>0003993</v>
      </c>
      <c r="Q392" s="3">
        <f>VLOOKUP(B392,[2]Sheet1!$A:$J,10,0)</f>
        <v>44610</v>
      </c>
      <c r="R392" t="s">
        <v>618</v>
      </c>
      <c r="S392" t="str">
        <f t="shared" si="26"/>
        <v xml:space="preserve">WM+ AGG </v>
      </c>
      <c r="T392" s="11" t="s">
        <v>5788</v>
      </c>
      <c r="V392" t="e">
        <f>VLOOKUP(T392,[3]Sheet1!$B$4:$C$1093,2,0)</f>
        <v>#N/A</v>
      </c>
      <c r="X392" t="str">
        <f t="shared" si="31"/>
        <v>WINCOMANGIANG</v>
      </c>
    </row>
    <row r="393" spans="1:24" x14ac:dyDescent="0.2">
      <c r="A393" t="s">
        <v>0</v>
      </c>
      <c r="B393" t="s">
        <v>619</v>
      </c>
      <c r="C393" t="s">
        <v>8</v>
      </c>
      <c r="D393" t="s">
        <v>18</v>
      </c>
      <c r="E393" s="2">
        <v>200728</v>
      </c>
      <c r="F393" s="5">
        <v>216786.24000000002</v>
      </c>
      <c r="G393" s="2">
        <v>4</v>
      </c>
      <c r="H393" t="s">
        <v>4</v>
      </c>
      <c r="I393" t="s">
        <v>9</v>
      </c>
      <c r="J393" t="str">
        <f t="shared" si="29"/>
        <v>Giò tai lưỡi xào gói 250g</v>
      </c>
      <c r="K393" s="6" t="str">
        <f>VLOOKUP(J393,'[1]Mã Misa'!$B$2:$D$74,2,0)</f>
        <v>Giò Tai Lưỡi Xào 250g</v>
      </c>
      <c r="L393" s="6" t="str">
        <f>VLOOKUP(K393,'[1]Mã Misa'!$C$2:$D$74,2,0)</f>
        <v>GTLX250G</v>
      </c>
      <c r="M393" s="2">
        <v>50182</v>
      </c>
      <c r="N393" t="s">
        <v>620</v>
      </c>
      <c r="O393" t="str">
        <f t="shared" si="30"/>
        <v>0002656</v>
      </c>
      <c r="P393" t="str">
        <f t="shared" si="30"/>
        <v>0002656</v>
      </c>
      <c r="Q393" s="3">
        <f>VLOOKUP(B393,[2]Sheet1!$A:$J,10,0)</f>
        <v>44610</v>
      </c>
      <c r="R393" t="s">
        <v>621</v>
      </c>
      <c r="S393" t="str">
        <f t="shared" si="26"/>
        <v xml:space="preserve">WM+ HYN </v>
      </c>
      <c r="T393" s="11" t="s">
        <v>5789</v>
      </c>
      <c r="V393" t="e">
        <f>VLOOKUP(T393,[3]Sheet1!$B$4:$C$1093,2,0)</f>
        <v>#N/A</v>
      </c>
      <c r="X393" t="str">
        <f t="shared" si="31"/>
        <v>WINCOMHUNGYEN</v>
      </c>
    </row>
    <row r="394" spans="1:24" x14ac:dyDescent="0.2">
      <c r="A394" t="s">
        <v>0</v>
      </c>
      <c r="B394" t="s">
        <v>619</v>
      </c>
      <c r="C394" t="s">
        <v>13</v>
      </c>
      <c r="D394" t="s">
        <v>18</v>
      </c>
      <c r="E394" s="2">
        <v>297000</v>
      </c>
      <c r="F394" s="5">
        <v>320760</v>
      </c>
      <c r="G394" s="2">
        <v>5</v>
      </c>
      <c r="H394" t="s">
        <v>4</v>
      </c>
      <c r="I394" t="s">
        <v>14</v>
      </c>
      <c r="J394" t="str">
        <f t="shared" si="29"/>
        <v>_Giò lụa 250g</v>
      </c>
      <c r="K394" s="6" t="str">
        <f>VLOOKUP(J394,'[1]Mã Misa'!$B$2:$D$74,2,0)</f>
        <v>Giò lụa 250g</v>
      </c>
      <c r="L394" s="6" t="str">
        <f>VLOOKUP(K394,'[1]Mã Misa'!$C$2:$D$74,2,0)</f>
        <v>GL250</v>
      </c>
      <c r="M394" s="2">
        <v>59400</v>
      </c>
      <c r="N394" t="s">
        <v>620</v>
      </c>
      <c r="O394" t="str">
        <f t="shared" si="30"/>
        <v>0002656</v>
      </c>
      <c r="P394" t="str">
        <f t="shared" si="30"/>
        <v>0002656</v>
      </c>
      <c r="Q394" s="3">
        <f>VLOOKUP(B394,[2]Sheet1!$A:$J,10,0)</f>
        <v>44610</v>
      </c>
      <c r="R394" t="s">
        <v>621</v>
      </c>
      <c r="S394" t="str">
        <f t="shared" si="26"/>
        <v xml:space="preserve">WM+ HYN </v>
      </c>
      <c r="T394" s="11" t="s">
        <v>5789</v>
      </c>
      <c r="V394" t="e">
        <f>VLOOKUP(T394,[3]Sheet1!$B$4:$C$1093,2,0)</f>
        <v>#N/A</v>
      </c>
      <c r="X394" t="str">
        <f t="shared" si="31"/>
        <v>WINCOMHUNGYEN</v>
      </c>
    </row>
    <row r="395" spans="1:24" x14ac:dyDescent="0.2">
      <c r="A395" t="s">
        <v>0</v>
      </c>
      <c r="B395" t="s">
        <v>619</v>
      </c>
      <c r="C395" t="s">
        <v>48</v>
      </c>
      <c r="D395" t="s">
        <v>18</v>
      </c>
      <c r="E395" s="2">
        <v>222750</v>
      </c>
      <c r="F395" s="5">
        <v>240570.00000000003</v>
      </c>
      <c r="G395" s="2">
        <v>3</v>
      </c>
      <c r="H395" t="s">
        <v>4</v>
      </c>
      <c r="I395" t="s">
        <v>49</v>
      </c>
      <c r="J395" t="str">
        <f t="shared" si="29"/>
        <v>_Chả cốm 300g</v>
      </c>
      <c r="K395" s="6" t="str">
        <f>VLOOKUP(J395,'[1]Mã Misa'!$B$2:$D$74,2,0)</f>
        <v>Chả cốm 300g</v>
      </c>
      <c r="L395" s="6" t="str">
        <f>VLOOKUP(K395,'[1]Mã Misa'!$C$2:$D$74,2,0)</f>
        <v>CC300</v>
      </c>
      <c r="M395" s="2">
        <v>74250</v>
      </c>
      <c r="N395" t="s">
        <v>620</v>
      </c>
      <c r="O395" t="str">
        <f t="shared" si="30"/>
        <v>0002656</v>
      </c>
      <c r="P395" t="str">
        <f t="shared" si="30"/>
        <v>0002656</v>
      </c>
      <c r="Q395" s="3">
        <f>VLOOKUP(B395,[2]Sheet1!$A:$J,10,0)</f>
        <v>44610</v>
      </c>
      <c r="R395" t="s">
        <v>621</v>
      </c>
      <c r="S395" t="str">
        <f t="shared" si="26"/>
        <v xml:space="preserve">WM+ HYN </v>
      </c>
      <c r="T395" s="11" t="s">
        <v>5789</v>
      </c>
      <c r="V395" t="e">
        <f>VLOOKUP(T395,[3]Sheet1!$B$4:$C$1093,2,0)</f>
        <v>#N/A</v>
      </c>
      <c r="X395" t="str">
        <f t="shared" si="31"/>
        <v>WINCOMHUNGYEN</v>
      </c>
    </row>
    <row r="396" spans="1:24" x14ac:dyDescent="0.2">
      <c r="A396" t="s">
        <v>0</v>
      </c>
      <c r="B396" t="s">
        <v>619</v>
      </c>
      <c r="C396" t="s">
        <v>41</v>
      </c>
      <c r="D396" t="s">
        <v>18</v>
      </c>
      <c r="E396" s="2">
        <v>544500</v>
      </c>
      <c r="F396" s="5">
        <v>588060</v>
      </c>
      <c r="G396" s="2">
        <v>6</v>
      </c>
      <c r="H396" t="s">
        <v>4</v>
      </c>
      <c r="I396" t="s">
        <v>42</v>
      </c>
      <c r="J396" t="str">
        <f t="shared" si="29"/>
        <v>_Chân gà sốt cay 400g</v>
      </c>
      <c r="K396" s="6" t="str">
        <f>VLOOKUP(J396,'[1]Mã Misa'!$B$2:$D$74,2,0)</f>
        <v>Chân gà sốt cay 400g</v>
      </c>
      <c r="L396" s="6" t="str">
        <f>VLOOKUP(K396,'[1]Mã Misa'!$C$2:$D$74,2,0)</f>
        <v>CGSC400</v>
      </c>
      <c r="M396" s="2">
        <v>90750</v>
      </c>
      <c r="N396" t="s">
        <v>620</v>
      </c>
      <c r="O396" t="str">
        <f t="shared" si="30"/>
        <v>0002656</v>
      </c>
      <c r="P396" t="str">
        <f t="shared" si="30"/>
        <v>0002656</v>
      </c>
      <c r="Q396" s="3">
        <f>VLOOKUP(B396,[2]Sheet1!$A:$J,10,0)</f>
        <v>44610</v>
      </c>
      <c r="R396" t="s">
        <v>621</v>
      </c>
      <c r="S396" t="str">
        <f t="shared" si="26"/>
        <v xml:space="preserve">WM+ HYN </v>
      </c>
      <c r="T396" s="11" t="s">
        <v>5789</v>
      </c>
      <c r="V396" t="e">
        <f>VLOOKUP(T396,[3]Sheet1!$B$4:$C$1093,2,0)</f>
        <v>#N/A</v>
      </c>
      <c r="X396" t="str">
        <f t="shared" si="31"/>
        <v>WINCOMHUNGYEN</v>
      </c>
    </row>
    <row r="397" spans="1:24" x14ac:dyDescent="0.2">
      <c r="A397" t="s">
        <v>0</v>
      </c>
      <c r="B397" t="s">
        <v>619</v>
      </c>
      <c r="C397" t="s">
        <v>17</v>
      </c>
      <c r="D397" t="s">
        <v>18</v>
      </c>
      <c r="E397" s="2">
        <v>632400</v>
      </c>
      <c r="F397" s="5">
        <v>682992</v>
      </c>
      <c r="G397" s="2">
        <v>6</v>
      </c>
      <c r="H397" t="s">
        <v>4</v>
      </c>
      <c r="I397" t="s">
        <v>19</v>
      </c>
      <c r="J397" t="str">
        <f t="shared" si="29"/>
        <v>_Đùi gà sốt cay 500g</v>
      </c>
      <c r="K397" s="6" t="str">
        <f>VLOOKUP(J397,'[1]Mã Misa'!$B$2:$D$74,2,0)</f>
        <v>Đùi gà sốt cay 500g</v>
      </c>
      <c r="L397" s="6" t="str">
        <f>VLOOKUP(K397,'[1]Mã Misa'!$C$2:$D$74,2,0)</f>
        <v>DGSC500</v>
      </c>
      <c r="M397" s="2">
        <v>105400</v>
      </c>
      <c r="N397" t="s">
        <v>620</v>
      </c>
      <c r="O397" t="str">
        <f t="shared" si="30"/>
        <v>0002656</v>
      </c>
      <c r="P397" t="str">
        <f t="shared" si="30"/>
        <v>0002656</v>
      </c>
      <c r="Q397" s="3">
        <f>VLOOKUP(B397,[2]Sheet1!$A:$J,10,0)</f>
        <v>44610</v>
      </c>
      <c r="R397" t="s">
        <v>621</v>
      </c>
      <c r="S397" t="str">
        <f t="shared" si="26"/>
        <v xml:space="preserve">WM+ HYN </v>
      </c>
      <c r="T397" s="11" t="s">
        <v>5789</v>
      </c>
      <c r="V397" t="e">
        <f>VLOOKUP(T397,[3]Sheet1!$B$4:$C$1093,2,0)</f>
        <v>#N/A</v>
      </c>
      <c r="X397" t="str">
        <f t="shared" si="31"/>
        <v>WINCOMHUNGYEN</v>
      </c>
    </row>
    <row r="398" spans="1:24" x14ac:dyDescent="0.2">
      <c r="A398" t="s">
        <v>0</v>
      </c>
      <c r="B398" t="s">
        <v>622</v>
      </c>
      <c r="C398" t="s">
        <v>74</v>
      </c>
      <c r="D398" t="s">
        <v>18</v>
      </c>
      <c r="E398" s="2">
        <v>111058</v>
      </c>
      <c r="F398" s="5">
        <v>119942.64000000001</v>
      </c>
      <c r="G398" s="2">
        <v>1</v>
      </c>
      <c r="H398" t="s">
        <v>4</v>
      </c>
      <c r="I398" t="s">
        <v>75</v>
      </c>
      <c r="J398" t="str">
        <f t="shared" si="29"/>
        <v>Gà muối gói 500g</v>
      </c>
      <c r="K398" s="6" t="str">
        <f>VLOOKUP(J398,'[1]Mã Misa'!$B$2:$D$74,2,0)</f>
        <v>Gà muối 500g</v>
      </c>
      <c r="L398" s="6" t="str">
        <f>VLOOKUP(K398,'[1]Mã Misa'!$C$2:$D$74,2,0)</f>
        <v>GM500</v>
      </c>
      <c r="M398" s="2">
        <v>111058</v>
      </c>
      <c r="N398" t="s">
        <v>623</v>
      </c>
      <c r="O398" t="str">
        <f t="shared" si="30"/>
        <v>0185464</v>
      </c>
      <c r="P398" t="str">
        <f t="shared" si="30"/>
        <v>0185464</v>
      </c>
      <c r="Q398" s="3">
        <f>VLOOKUP(B398,[2]Sheet1!$A:$J,10,0)</f>
        <v>44610</v>
      </c>
      <c r="R398" t="s">
        <v>624</v>
      </c>
      <c r="S398" t="str">
        <f t="shared" si="26"/>
        <v xml:space="preserve">WM+ HNI </v>
      </c>
      <c r="T398" s="11" t="s">
        <v>5790</v>
      </c>
      <c r="V398" t="e">
        <f>VLOOKUP(T398,[3]Sheet1!$B$4:$C$1093,2,0)</f>
        <v>#N/A</v>
      </c>
      <c r="X398" t="str">
        <f t="shared" si="31"/>
        <v>WINCOMHANOI</v>
      </c>
    </row>
    <row r="399" spans="1:24" x14ac:dyDescent="0.2">
      <c r="A399" t="s">
        <v>0</v>
      </c>
      <c r="B399" t="s">
        <v>625</v>
      </c>
      <c r="C399" t="s">
        <v>74</v>
      </c>
      <c r="D399" t="s">
        <v>18</v>
      </c>
      <c r="E399" s="2">
        <v>111058</v>
      </c>
      <c r="F399" s="5">
        <v>119942.64000000001</v>
      </c>
      <c r="G399" s="2">
        <v>1</v>
      </c>
      <c r="H399" t="s">
        <v>4</v>
      </c>
      <c r="I399" t="s">
        <v>75</v>
      </c>
      <c r="J399" t="str">
        <f t="shared" si="29"/>
        <v>Gà muối gói 500g</v>
      </c>
      <c r="K399" s="6" t="str">
        <f>VLOOKUP(J399,'[1]Mã Misa'!$B$2:$D$74,2,0)</f>
        <v>Gà muối 500g</v>
      </c>
      <c r="L399" s="6" t="str">
        <f>VLOOKUP(K399,'[1]Mã Misa'!$C$2:$D$74,2,0)</f>
        <v>GM500</v>
      </c>
      <c r="M399" s="2">
        <v>111058</v>
      </c>
      <c r="N399" t="s">
        <v>626</v>
      </c>
      <c r="O399" t="str">
        <f t="shared" si="30"/>
        <v>0185465</v>
      </c>
      <c r="P399" t="str">
        <f t="shared" si="30"/>
        <v>0185465</v>
      </c>
      <c r="Q399" s="3">
        <f>VLOOKUP(B399,[2]Sheet1!$A:$J,10,0)</f>
        <v>44610</v>
      </c>
      <c r="R399" t="s">
        <v>627</v>
      </c>
      <c r="S399" t="str">
        <f t="shared" si="26"/>
        <v xml:space="preserve">WM+ HNI </v>
      </c>
      <c r="T399" s="11" t="s">
        <v>5791</v>
      </c>
      <c r="V399" t="e">
        <f>VLOOKUP(T399,[3]Sheet1!$B$4:$C$1093,2,0)</f>
        <v>#N/A</v>
      </c>
      <c r="X399" t="str">
        <f t="shared" si="31"/>
        <v>WINCOMHANOI</v>
      </c>
    </row>
    <row r="400" spans="1:24" x14ac:dyDescent="0.2">
      <c r="A400" t="s">
        <v>0</v>
      </c>
      <c r="B400" t="s">
        <v>625</v>
      </c>
      <c r="C400" t="s">
        <v>8</v>
      </c>
      <c r="D400" t="s">
        <v>18</v>
      </c>
      <c r="E400" s="2">
        <v>150546</v>
      </c>
      <c r="F400" s="5">
        <v>162589.68000000002</v>
      </c>
      <c r="G400" s="2">
        <v>3</v>
      </c>
      <c r="H400" t="s">
        <v>4</v>
      </c>
      <c r="I400" t="s">
        <v>9</v>
      </c>
      <c r="J400" t="str">
        <f t="shared" si="29"/>
        <v>Giò tai lưỡi xào gói 250g</v>
      </c>
      <c r="K400" s="6" t="str">
        <f>VLOOKUP(J400,'[1]Mã Misa'!$B$2:$D$74,2,0)</f>
        <v>Giò Tai Lưỡi Xào 250g</v>
      </c>
      <c r="L400" s="6" t="str">
        <f>VLOOKUP(K400,'[1]Mã Misa'!$C$2:$D$74,2,0)</f>
        <v>GTLX250G</v>
      </c>
      <c r="M400" s="2">
        <v>50182</v>
      </c>
      <c r="N400" t="s">
        <v>626</v>
      </c>
      <c r="O400" t="str">
        <f t="shared" si="30"/>
        <v>0185465</v>
      </c>
      <c r="P400" t="str">
        <f t="shared" si="30"/>
        <v>0185465</v>
      </c>
      <c r="Q400" s="3">
        <f>VLOOKUP(B400,[2]Sheet1!$A:$J,10,0)</f>
        <v>44610</v>
      </c>
      <c r="R400" t="s">
        <v>627</v>
      </c>
      <c r="S400" t="str">
        <f t="shared" ref="S400:S463" si="32">LEFT(T400,8)</f>
        <v xml:space="preserve">WM+ HNI </v>
      </c>
      <c r="T400" s="11" t="s">
        <v>5791</v>
      </c>
      <c r="V400" t="e">
        <f>VLOOKUP(T400,[3]Sheet1!$B$4:$C$1093,2,0)</f>
        <v>#N/A</v>
      </c>
      <c r="X400" t="str">
        <f t="shared" si="31"/>
        <v>WINCOMHANOI</v>
      </c>
    </row>
    <row r="401" spans="1:24" x14ac:dyDescent="0.2">
      <c r="A401" t="s">
        <v>0</v>
      </c>
      <c r="B401" t="s">
        <v>625</v>
      </c>
      <c r="C401" t="s">
        <v>13</v>
      </c>
      <c r="D401" t="s">
        <v>18</v>
      </c>
      <c r="E401" s="2">
        <v>237600</v>
      </c>
      <c r="F401" s="5">
        <v>256608.00000000003</v>
      </c>
      <c r="G401" s="2">
        <v>4</v>
      </c>
      <c r="H401" t="s">
        <v>4</v>
      </c>
      <c r="I401" t="s">
        <v>14</v>
      </c>
      <c r="J401" t="str">
        <f t="shared" si="29"/>
        <v>_Giò lụa 250g</v>
      </c>
      <c r="K401" s="6" t="str">
        <f>VLOOKUP(J401,'[1]Mã Misa'!$B$2:$D$74,2,0)</f>
        <v>Giò lụa 250g</v>
      </c>
      <c r="L401" s="6" t="str">
        <f>VLOOKUP(K401,'[1]Mã Misa'!$C$2:$D$74,2,0)</f>
        <v>GL250</v>
      </c>
      <c r="M401" s="2">
        <v>59400</v>
      </c>
      <c r="N401" t="s">
        <v>626</v>
      </c>
      <c r="O401" t="str">
        <f t="shared" si="30"/>
        <v>0185465</v>
      </c>
      <c r="P401" t="str">
        <f t="shared" si="30"/>
        <v>0185465</v>
      </c>
      <c r="Q401" s="3">
        <f>VLOOKUP(B401,[2]Sheet1!$A:$J,10,0)</f>
        <v>44610</v>
      </c>
      <c r="R401" t="s">
        <v>627</v>
      </c>
      <c r="S401" t="str">
        <f t="shared" si="32"/>
        <v xml:space="preserve">WM+ HNI </v>
      </c>
      <c r="T401" s="11" t="s">
        <v>5791</v>
      </c>
      <c r="V401" t="e">
        <f>VLOOKUP(T401,[3]Sheet1!$B$4:$C$1093,2,0)</f>
        <v>#N/A</v>
      </c>
      <c r="X401" t="str">
        <f t="shared" si="31"/>
        <v>WINCOMHANOI</v>
      </c>
    </row>
    <row r="402" spans="1:24" x14ac:dyDescent="0.2">
      <c r="A402" t="s">
        <v>0</v>
      </c>
      <c r="B402" t="s">
        <v>625</v>
      </c>
      <c r="C402" t="s">
        <v>17</v>
      </c>
      <c r="D402" t="s">
        <v>18</v>
      </c>
      <c r="E402" s="2">
        <v>210800</v>
      </c>
      <c r="F402" s="5">
        <v>227664.00000000003</v>
      </c>
      <c r="G402" s="2">
        <v>2</v>
      </c>
      <c r="H402" t="s">
        <v>4</v>
      </c>
      <c r="I402" t="s">
        <v>19</v>
      </c>
      <c r="J402" t="str">
        <f t="shared" si="29"/>
        <v>_Đùi gà sốt cay 500g</v>
      </c>
      <c r="K402" s="6" t="str">
        <f>VLOOKUP(J402,'[1]Mã Misa'!$B$2:$D$74,2,0)</f>
        <v>Đùi gà sốt cay 500g</v>
      </c>
      <c r="L402" s="6" t="str">
        <f>VLOOKUP(K402,'[1]Mã Misa'!$C$2:$D$74,2,0)</f>
        <v>DGSC500</v>
      </c>
      <c r="M402" s="2">
        <v>105400</v>
      </c>
      <c r="N402" t="s">
        <v>626</v>
      </c>
      <c r="O402" t="str">
        <f t="shared" si="30"/>
        <v>0185465</v>
      </c>
      <c r="P402" t="str">
        <f t="shared" si="30"/>
        <v>0185465</v>
      </c>
      <c r="Q402" s="3">
        <f>VLOOKUP(B402,[2]Sheet1!$A:$J,10,0)</f>
        <v>44610</v>
      </c>
      <c r="R402" t="s">
        <v>627</v>
      </c>
      <c r="S402" t="str">
        <f t="shared" si="32"/>
        <v xml:space="preserve">WM+ HNI </v>
      </c>
      <c r="T402" s="11" t="s">
        <v>5791</v>
      </c>
      <c r="V402" t="e">
        <f>VLOOKUP(T402,[3]Sheet1!$B$4:$C$1093,2,0)</f>
        <v>#N/A</v>
      </c>
      <c r="X402" t="str">
        <f t="shared" si="31"/>
        <v>WINCOMHANOI</v>
      </c>
    </row>
    <row r="403" spans="1:24" x14ac:dyDescent="0.2">
      <c r="A403" t="s">
        <v>0</v>
      </c>
      <c r="B403" t="s">
        <v>628</v>
      </c>
      <c r="C403" t="s">
        <v>17</v>
      </c>
      <c r="D403" t="s">
        <v>18</v>
      </c>
      <c r="E403" s="2">
        <v>527000</v>
      </c>
      <c r="F403" s="5">
        <v>569160</v>
      </c>
      <c r="G403" s="2">
        <v>5</v>
      </c>
      <c r="H403" t="s">
        <v>4</v>
      </c>
      <c r="I403" t="s">
        <v>19</v>
      </c>
      <c r="J403" t="str">
        <f t="shared" si="29"/>
        <v>_Đùi gà sốt cay 500g</v>
      </c>
      <c r="K403" s="6" t="str">
        <f>VLOOKUP(J403,'[1]Mã Misa'!$B$2:$D$74,2,0)</f>
        <v>Đùi gà sốt cay 500g</v>
      </c>
      <c r="L403" s="6" t="str">
        <f>VLOOKUP(K403,'[1]Mã Misa'!$C$2:$D$74,2,0)</f>
        <v>DGSC500</v>
      </c>
      <c r="M403" s="2">
        <v>105400</v>
      </c>
      <c r="N403" t="s">
        <v>629</v>
      </c>
      <c r="O403" t="str">
        <f t="shared" si="30"/>
        <v>0185468</v>
      </c>
      <c r="P403" t="str">
        <f t="shared" si="30"/>
        <v>0185468</v>
      </c>
      <c r="Q403" s="3">
        <f>VLOOKUP(B403,[2]Sheet1!$A:$J,10,0)</f>
        <v>44610</v>
      </c>
      <c r="R403" t="s">
        <v>630</v>
      </c>
      <c r="S403" t="str">
        <f t="shared" si="32"/>
        <v xml:space="preserve">WM+ HNI </v>
      </c>
      <c r="T403" s="11" t="s">
        <v>5792</v>
      </c>
      <c r="V403" t="e">
        <f>VLOOKUP(T403,[3]Sheet1!$B$4:$C$1093,2,0)</f>
        <v>#N/A</v>
      </c>
      <c r="X403" t="str">
        <f t="shared" si="31"/>
        <v>WINCOMHANOI</v>
      </c>
    </row>
    <row r="404" spans="1:24" x14ac:dyDescent="0.2">
      <c r="A404" t="s">
        <v>0</v>
      </c>
      <c r="B404" t="s">
        <v>628</v>
      </c>
      <c r="C404" t="s">
        <v>41</v>
      </c>
      <c r="D404" t="s">
        <v>18</v>
      </c>
      <c r="E404" s="2">
        <v>453750</v>
      </c>
      <c r="F404" s="5">
        <v>490050.00000000006</v>
      </c>
      <c r="G404" s="2">
        <v>5</v>
      </c>
      <c r="H404" t="s">
        <v>4</v>
      </c>
      <c r="I404" t="s">
        <v>42</v>
      </c>
      <c r="J404" t="str">
        <f t="shared" si="29"/>
        <v>_Chân gà sốt cay 400g</v>
      </c>
      <c r="K404" s="6" t="str">
        <f>VLOOKUP(J404,'[1]Mã Misa'!$B$2:$D$74,2,0)</f>
        <v>Chân gà sốt cay 400g</v>
      </c>
      <c r="L404" s="6" t="str">
        <f>VLOOKUP(K404,'[1]Mã Misa'!$C$2:$D$74,2,0)</f>
        <v>CGSC400</v>
      </c>
      <c r="M404" s="2">
        <v>90750</v>
      </c>
      <c r="N404" t="s">
        <v>629</v>
      </c>
      <c r="O404" t="str">
        <f t="shared" si="30"/>
        <v>0185468</v>
      </c>
      <c r="P404" t="str">
        <f t="shared" si="30"/>
        <v>0185468</v>
      </c>
      <c r="Q404" s="3">
        <f>VLOOKUP(B404,[2]Sheet1!$A:$J,10,0)</f>
        <v>44610</v>
      </c>
      <c r="R404" t="s">
        <v>630</v>
      </c>
      <c r="S404" t="str">
        <f t="shared" si="32"/>
        <v xml:space="preserve">WM+ HNI </v>
      </c>
      <c r="T404" s="11" t="s">
        <v>5792</v>
      </c>
      <c r="V404" t="e">
        <f>VLOOKUP(T404,[3]Sheet1!$B$4:$C$1093,2,0)</f>
        <v>#N/A</v>
      </c>
      <c r="X404" t="str">
        <f t="shared" si="31"/>
        <v>WINCOMHANOI</v>
      </c>
    </row>
    <row r="405" spans="1:24" x14ac:dyDescent="0.2">
      <c r="A405" t="s">
        <v>0</v>
      </c>
      <c r="B405" t="s">
        <v>628</v>
      </c>
      <c r="C405" t="s">
        <v>48</v>
      </c>
      <c r="D405" t="s">
        <v>18</v>
      </c>
      <c r="E405" s="2">
        <v>74250</v>
      </c>
      <c r="F405" s="5">
        <v>80190</v>
      </c>
      <c r="G405" s="2">
        <v>1</v>
      </c>
      <c r="H405" t="s">
        <v>4</v>
      </c>
      <c r="I405" t="s">
        <v>49</v>
      </c>
      <c r="J405" t="str">
        <f t="shared" si="29"/>
        <v>_Chả cốm 300g</v>
      </c>
      <c r="K405" s="6" t="str">
        <f>VLOOKUP(J405,'[1]Mã Misa'!$B$2:$D$74,2,0)</f>
        <v>Chả cốm 300g</v>
      </c>
      <c r="L405" s="6" t="str">
        <f>VLOOKUP(K405,'[1]Mã Misa'!$C$2:$D$74,2,0)</f>
        <v>CC300</v>
      </c>
      <c r="M405" s="2">
        <v>74250</v>
      </c>
      <c r="N405" t="s">
        <v>629</v>
      </c>
      <c r="O405" t="str">
        <f t="shared" si="30"/>
        <v>0185468</v>
      </c>
      <c r="P405" t="str">
        <f t="shared" si="30"/>
        <v>0185468</v>
      </c>
      <c r="Q405" s="3">
        <f>VLOOKUP(B405,[2]Sheet1!$A:$J,10,0)</f>
        <v>44610</v>
      </c>
      <c r="R405" t="s">
        <v>630</v>
      </c>
      <c r="S405" t="str">
        <f t="shared" si="32"/>
        <v xml:space="preserve">WM+ HNI </v>
      </c>
      <c r="T405" s="11" t="s">
        <v>5792</v>
      </c>
      <c r="V405" t="e">
        <f>VLOOKUP(T405,[3]Sheet1!$B$4:$C$1093,2,0)</f>
        <v>#N/A</v>
      </c>
      <c r="X405" t="str">
        <f t="shared" si="31"/>
        <v>WINCOMHANOI</v>
      </c>
    </row>
    <row r="406" spans="1:24" x14ac:dyDescent="0.2">
      <c r="A406" t="s">
        <v>0</v>
      </c>
      <c r="B406" t="s">
        <v>631</v>
      </c>
      <c r="C406" t="s">
        <v>15</v>
      </c>
      <c r="D406" t="s">
        <v>18</v>
      </c>
      <c r="E406" s="2">
        <v>46000</v>
      </c>
      <c r="F406" s="5">
        <v>49680</v>
      </c>
      <c r="G406" s="2">
        <v>1</v>
      </c>
      <c r="H406" t="s">
        <v>4</v>
      </c>
      <c r="I406" t="s">
        <v>16</v>
      </c>
      <c r="J406" t="str">
        <f t="shared" si="29"/>
        <v>Mộc nấm hương gói 250g</v>
      </c>
      <c r="K406" s="6" t="str">
        <f>VLOOKUP(J406,'[1]Mã Misa'!$B$2:$D$74,2,0)</f>
        <v>Mộc Nấm Hương 250g</v>
      </c>
      <c r="L406" s="6" t="str">
        <f>VLOOKUP(K406,'[1]Mã Misa'!$C$2:$D$74,2,0)</f>
        <v>MNH250</v>
      </c>
      <c r="M406" s="2">
        <v>46000</v>
      </c>
      <c r="N406" t="s">
        <v>632</v>
      </c>
      <c r="O406" t="str">
        <f t="shared" si="30"/>
        <v>0185470</v>
      </c>
      <c r="P406" t="str">
        <f t="shared" si="30"/>
        <v>0185470</v>
      </c>
      <c r="Q406" s="3">
        <f>VLOOKUP(B406,[2]Sheet1!$A:$J,10,0)</f>
        <v>44610</v>
      </c>
      <c r="R406" t="s">
        <v>633</v>
      </c>
      <c r="S406" t="str">
        <f t="shared" si="32"/>
        <v xml:space="preserve">WM+ HNI </v>
      </c>
      <c r="T406" s="11" t="s">
        <v>5793</v>
      </c>
      <c r="V406" t="e">
        <f>VLOOKUP(T406,[3]Sheet1!$B$4:$C$1093,2,0)</f>
        <v>#N/A</v>
      </c>
      <c r="X406" t="str">
        <f t="shared" si="31"/>
        <v>WINCOMHANOI</v>
      </c>
    </row>
    <row r="407" spans="1:24" x14ac:dyDescent="0.2">
      <c r="A407" t="s">
        <v>0</v>
      </c>
      <c r="B407" t="s">
        <v>634</v>
      </c>
      <c r="C407" t="s">
        <v>17</v>
      </c>
      <c r="D407" t="s">
        <v>18</v>
      </c>
      <c r="E407" s="2">
        <v>105400</v>
      </c>
      <c r="F407" s="5">
        <v>113832.00000000001</v>
      </c>
      <c r="G407" s="2">
        <v>1</v>
      </c>
      <c r="H407" t="s">
        <v>4</v>
      </c>
      <c r="I407" t="s">
        <v>19</v>
      </c>
      <c r="J407" t="str">
        <f t="shared" si="29"/>
        <v>_Đùi gà sốt cay 500g</v>
      </c>
      <c r="K407" s="6" t="str">
        <f>VLOOKUP(J407,'[1]Mã Misa'!$B$2:$D$74,2,0)</f>
        <v>Đùi gà sốt cay 500g</v>
      </c>
      <c r="L407" s="6" t="str">
        <f>VLOOKUP(K407,'[1]Mã Misa'!$C$2:$D$74,2,0)</f>
        <v>DGSC500</v>
      </c>
      <c r="M407" s="2">
        <v>105400</v>
      </c>
      <c r="N407" t="s">
        <v>635</v>
      </c>
      <c r="O407" t="str">
        <f t="shared" si="30"/>
        <v>0004218</v>
      </c>
      <c r="P407" t="str">
        <f t="shared" si="30"/>
        <v>0004218</v>
      </c>
      <c r="Q407" s="3">
        <f>VLOOKUP(B407,[2]Sheet1!$A:$J,10,0)</f>
        <v>44610</v>
      </c>
      <c r="R407" t="s">
        <v>636</v>
      </c>
      <c r="S407" t="str">
        <f t="shared" si="32"/>
        <v xml:space="preserve">WM+ HDG </v>
      </c>
      <c r="T407" s="11" t="s">
        <v>5794</v>
      </c>
      <c r="V407" t="e">
        <f>VLOOKUP(T407,[3]Sheet1!$B$4:$C$1093,2,0)</f>
        <v>#N/A</v>
      </c>
      <c r="X407" t="str">
        <f t="shared" si="31"/>
        <v>WINCOMHAIDUONG</v>
      </c>
    </row>
    <row r="408" spans="1:24" x14ac:dyDescent="0.2">
      <c r="A408" t="s">
        <v>0</v>
      </c>
      <c r="B408" t="s">
        <v>634</v>
      </c>
      <c r="C408" t="s">
        <v>29</v>
      </c>
      <c r="D408" t="s">
        <v>18</v>
      </c>
      <c r="E408" s="2">
        <v>203978</v>
      </c>
      <c r="F408" s="5">
        <v>220296.24000000002</v>
      </c>
      <c r="G408" s="2">
        <v>2</v>
      </c>
      <c r="H408" t="s">
        <v>4</v>
      </c>
      <c r="I408" t="s">
        <v>30</v>
      </c>
      <c r="J408" t="str">
        <f t="shared" si="29"/>
        <v>Giò tai nấm hương 500g</v>
      </c>
      <c r="K408" s="6" t="str">
        <f>VLOOKUP(J408,'[1]Mã Misa'!$B$2:$D$74,2,0)</f>
        <v>Giò tai nấm hương 500g</v>
      </c>
      <c r="L408" s="6" t="str">
        <f>VLOOKUP(K408,'[1]Mã Misa'!$C$2:$D$74,2,0)</f>
        <v>GTNH500</v>
      </c>
      <c r="M408" s="2">
        <v>101989</v>
      </c>
      <c r="N408" t="s">
        <v>635</v>
      </c>
      <c r="O408" t="str">
        <f t="shared" si="30"/>
        <v>0004218</v>
      </c>
      <c r="P408" t="str">
        <f t="shared" si="30"/>
        <v>0004218</v>
      </c>
      <c r="Q408" s="3">
        <f>VLOOKUP(B408,[2]Sheet1!$A:$J,10,0)</f>
        <v>44610</v>
      </c>
      <c r="R408" t="s">
        <v>636</v>
      </c>
      <c r="S408" t="str">
        <f t="shared" si="32"/>
        <v xml:space="preserve">WM+ HDG </v>
      </c>
      <c r="T408" s="11" t="s">
        <v>5794</v>
      </c>
      <c r="V408" t="e">
        <f>VLOOKUP(T408,[3]Sheet1!$B$4:$C$1093,2,0)</f>
        <v>#N/A</v>
      </c>
      <c r="X408" t="str">
        <f t="shared" si="31"/>
        <v>WINCOMHAIDUONG</v>
      </c>
    </row>
    <row r="409" spans="1:24" x14ac:dyDescent="0.2">
      <c r="A409" t="s">
        <v>0</v>
      </c>
      <c r="B409" t="s">
        <v>637</v>
      </c>
      <c r="C409" t="s">
        <v>15</v>
      </c>
      <c r="D409" t="s">
        <v>18</v>
      </c>
      <c r="E409" s="2">
        <v>92000</v>
      </c>
      <c r="F409" s="5">
        <v>99360</v>
      </c>
      <c r="G409" s="2">
        <v>2</v>
      </c>
      <c r="H409" t="s">
        <v>4</v>
      </c>
      <c r="I409" t="s">
        <v>16</v>
      </c>
      <c r="J409" t="str">
        <f t="shared" si="29"/>
        <v>Mộc nấm hương gói 250g</v>
      </c>
      <c r="K409" s="6" t="str">
        <f>VLOOKUP(J409,'[1]Mã Misa'!$B$2:$D$74,2,0)</f>
        <v>Mộc Nấm Hương 250g</v>
      </c>
      <c r="L409" s="6" t="str">
        <f>VLOOKUP(K409,'[1]Mã Misa'!$C$2:$D$74,2,0)</f>
        <v>MNH250</v>
      </c>
      <c r="M409" s="2">
        <v>46000</v>
      </c>
      <c r="N409" t="s">
        <v>638</v>
      </c>
      <c r="O409" t="str">
        <f t="shared" si="30"/>
        <v>0185471</v>
      </c>
      <c r="P409" t="str">
        <f t="shared" si="30"/>
        <v>0185471</v>
      </c>
      <c r="Q409" s="3">
        <f>VLOOKUP(B409,[2]Sheet1!$A:$J,10,0)</f>
        <v>44610</v>
      </c>
      <c r="R409" t="s">
        <v>639</v>
      </c>
      <c r="S409" t="str">
        <f t="shared" si="32"/>
        <v xml:space="preserve">WM+ HNI </v>
      </c>
      <c r="T409" s="11" t="s">
        <v>5795</v>
      </c>
      <c r="V409" t="e">
        <f>VLOOKUP(T409,[3]Sheet1!$B$4:$C$1093,2,0)</f>
        <v>#N/A</v>
      </c>
      <c r="X409" t="str">
        <f t="shared" si="31"/>
        <v>WINCOMHANOI</v>
      </c>
    </row>
    <row r="410" spans="1:24" x14ac:dyDescent="0.2">
      <c r="A410" t="s">
        <v>0</v>
      </c>
      <c r="B410" t="s">
        <v>637</v>
      </c>
      <c r="C410" t="s">
        <v>34</v>
      </c>
      <c r="D410" t="s">
        <v>18</v>
      </c>
      <c r="E410" s="2">
        <v>146862</v>
      </c>
      <c r="F410" s="5">
        <v>158610.96000000002</v>
      </c>
      <c r="G410" s="2">
        <v>2</v>
      </c>
      <c r="H410" t="s">
        <v>4</v>
      </c>
      <c r="I410" t="s">
        <v>35</v>
      </c>
      <c r="J410" t="str">
        <f t="shared" si="29"/>
        <v>Chân giò heo muối gói 300g</v>
      </c>
      <c r="K410" s="6" t="str">
        <f>VLOOKUP(J410,'[1]Mã Misa'!$B$2:$D$74,2,0)</f>
        <v>Chân giò heo muối 300g</v>
      </c>
      <c r="L410" s="6" t="str">
        <f>VLOOKUP(K410,'[1]Mã Misa'!$C$2:$D$74,2,0)</f>
        <v>CGM300</v>
      </c>
      <c r="M410" s="2">
        <v>73431</v>
      </c>
      <c r="N410" t="s">
        <v>638</v>
      </c>
      <c r="O410" t="str">
        <f t="shared" si="30"/>
        <v>0185471</v>
      </c>
      <c r="P410" t="str">
        <f t="shared" si="30"/>
        <v>0185471</v>
      </c>
      <c r="Q410" s="3">
        <f>VLOOKUP(B410,[2]Sheet1!$A:$J,10,0)</f>
        <v>44610</v>
      </c>
      <c r="R410" t="s">
        <v>639</v>
      </c>
      <c r="S410" t="str">
        <f t="shared" si="32"/>
        <v xml:space="preserve">WM+ HNI </v>
      </c>
      <c r="T410" s="11" t="s">
        <v>5795</v>
      </c>
      <c r="V410" t="e">
        <f>VLOOKUP(T410,[3]Sheet1!$B$4:$C$1093,2,0)</f>
        <v>#N/A</v>
      </c>
      <c r="X410" t="str">
        <f t="shared" si="31"/>
        <v>WINCOMHANOI</v>
      </c>
    </row>
    <row r="411" spans="1:24" x14ac:dyDescent="0.2">
      <c r="A411" t="s">
        <v>0</v>
      </c>
      <c r="B411" t="s">
        <v>640</v>
      </c>
      <c r="C411" t="s">
        <v>51</v>
      </c>
      <c r="D411" t="s">
        <v>18</v>
      </c>
      <c r="E411" s="2">
        <v>55595</v>
      </c>
      <c r="F411" s="5">
        <v>60042.600000000006</v>
      </c>
      <c r="G411" s="2">
        <v>1</v>
      </c>
      <c r="H411" t="s">
        <v>4</v>
      </c>
      <c r="I411" t="s">
        <v>52</v>
      </c>
      <c r="J411" t="str">
        <f t="shared" si="29"/>
        <v>Tai heo muối gói 200g</v>
      </c>
      <c r="K411" s="6" t="str">
        <f>VLOOKUP(J411,'[1]Mã Misa'!$B$2:$D$74,2,0)</f>
        <v>Tai heo muối 200g</v>
      </c>
      <c r="L411" s="6" t="str">
        <f>VLOOKUP(K411,'[1]Mã Misa'!$C$2:$D$74,2,0)</f>
        <v>TH200</v>
      </c>
      <c r="M411" s="2">
        <v>55595</v>
      </c>
      <c r="N411" t="s">
        <v>641</v>
      </c>
      <c r="O411" t="str">
        <f t="shared" si="30"/>
        <v>0001308</v>
      </c>
      <c r="P411" t="str">
        <f t="shared" si="30"/>
        <v>0001308</v>
      </c>
      <c r="Q411" s="3">
        <f>VLOOKUP(B411,[2]Sheet1!$A:$J,10,0)</f>
        <v>44610</v>
      </c>
      <c r="R411" t="s">
        <v>642</v>
      </c>
      <c r="S411" t="str">
        <f t="shared" si="32"/>
        <v xml:space="preserve">WM+ STG </v>
      </c>
      <c r="T411" s="11" t="s">
        <v>5796</v>
      </c>
      <c r="V411" t="e">
        <f>VLOOKUP(T411,[3]Sheet1!$B$4:$C$1093,2,0)</f>
        <v>#N/A</v>
      </c>
      <c r="X411" t="str">
        <f t="shared" si="31"/>
        <v>WINCOMSOCTRANG</v>
      </c>
    </row>
    <row r="412" spans="1:24" x14ac:dyDescent="0.2">
      <c r="A412" t="s">
        <v>0</v>
      </c>
      <c r="B412" t="s">
        <v>643</v>
      </c>
      <c r="C412" t="s">
        <v>74</v>
      </c>
      <c r="D412" t="s">
        <v>18</v>
      </c>
      <c r="E412" s="2">
        <v>222116</v>
      </c>
      <c r="F412" s="5">
        <v>239885.28000000003</v>
      </c>
      <c r="G412" s="2">
        <v>2</v>
      </c>
      <c r="H412" t="s">
        <v>4</v>
      </c>
      <c r="I412" t="s">
        <v>75</v>
      </c>
      <c r="J412" t="str">
        <f t="shared" si="29"/>
        <v>Gà muối gói 500g</v>
      </c>
      <c r="K412" s="6" t="str">
        <f>VLOOKUP(J412,'[1]Mã Misa'!$B$2:$D$74,2,0)</f>
        <v>Gà muối 500g</v>
      </c>
      <c r="L412" s="6" t="str">
        <f>VLOOKUP(K412,'[1]Mã Misa'!$C$2:$D$74,2,0)</f>
        <v>GM500</v>
      </c>
      <c r="M412" s="2">
        <v>111058</v>
      </c>
      <c r="N412" t="s">
        <v>644</v>
      </c>
      <c r="O412" t="str">
        <f t="shared" si="30"/>
        <v>0054650</v>
      </c>
      <c r="P412" t="str">
        <f t="shared" si="30"/>
        <v>0054650</v>
      </c>
      <c r="Q412" s="3">
        <f>VLOOKUP(B412,[2]Sheet1!$A:$J,10,0)</f>
        <v>44610</v>
      </c>
      <c r="R412" t="s">
        <v>645</v>
      </c>
      <c r="S412" t="str">
        <f t="shared" si="32"/>
        <v>WM+HCM 6</v>
      </c>
      <c r="T412" s="11" t="s">
        <v>5797</v>
      </c>
      <c r="V412" t="e">
        <f>VLOOKUP(T412,[3]Sheet1!$B$4:$C$1093,2,0)</f>
        <v>#N/A</v>
      </c>
      <c r="X412" t="str">
        <f t="shared" si="31"/>
        <v>WINCOMHOCHIMINH</v>
      </c>
    </row>
    <row r="413" spans="1:24" x14ac:dyDescent="0.2">
      <c r="A413" t="s">
        <v>0</v>
      </c>
      <c r="B413" t="s">
        <v>643</v>
      </c>
      <c r="C413" t="s">
        <v>8</v>
      </c>
      <c r="D413" t="s">
        <v>18</v>
      </c>
      <c r="E413" s="2">
        <v>150546</v>
      </c>
      <c r="F413" s="5">
        <v>162589.68000000002</v>
      </c>
      <c r="G413" s="2">
        <v>3</v>
      </c>
      <c r="H413" t="s">
        <v>4</v>
      </c>
      <c r="I413" t="s">
        <v>9</v>
      </c>
      <c r="J413" t="str">
        <f t="shared" si="29"/>
        <v>Giò tai lưỡi xào gói 250g</v>
      </c>
      <c r="K413" s="6" t="str">
        <f>VLOOKUP(J413,'[1]Mã Misa'!$B$2:$D$74,2,0)</f>
        <v>Giò Tai Lưỡi Xào 250g</v>
      </c>
      <c r="L413" s="6" t="str">
        <f>VLOOKUP(K413,'[1]Mã Misa'!$C$2:$D$74,2,0)</f>
        <v>GTLX250G</v>
      </c>
      <c r="M413" s="2">
        <v>50182</v>
      </c>
      <c r="N413" t="s">
        <v>644</v>
      </c>
      <c r="O413" t="str">
        <f t="shared" si="30"/>
        <v>0054650</v>
      </c>
      <c r="P413" t="str">
        <f t="shared" si="30"/>
        <v>0054650</v>
      </c>
      <c r="Q413" s="3">
        <f>VLOOKUP(B413,[2]Sheet1!$A:$J,10,0)</f>
        <v>44610</v>
      </c>
      <c r="R413" t="s">
        <v>645</v>
      </c>
      <c r="S413" t="str">
        <f t="shared" si="32"/>
        <v>WM+HCM 6</v>
      </c>
      <c r="T413" s="11" t="s">
        <v>5797</v>
      </c>
      <c r="V413" t="e">
        <f>VLOOKUP(T413,[3]Sheet1!$B$4:$C$1093,2,0)</f>
        <v>#N/A</v>
      </c>
      <c r="X413" t="str">
        <f t="shared" si="31"/>
        <v>WINCOMHOCHIMINH</v>
      </c>
    </row>
    <row r="414" spans="1:24" x14ac:dyDescent="0.2">
      <c r="A414" t="s">
        <v>0</v>
      </c>
      <c r="B414" t="s">
        <v>643</v>
      </c>
      <c r="C414" t="s">
        <v>51</v>
      </c>
      <c r="D414" t="s">
        <v>18</v>
      </c>
      <c r="E414" s="2">
        <v>55595</v>
      </c>
      <c r="F414" s="5">
        <v>60042.600000000006</v>
      </c>
      <c r="G414" s="2">
        <v>1</v>
      </c>
      <c r="H414" t="s">
        <v>4</v>
      </c>
      <c r="I414" t="s">
        <v>52</v>
      </c>
      <c r="J414" t="str">
        <f t="shared" si="29"/>
        <v>Tai heo muối gói 200g</v>
      </c>
      <c r="K414" s="6" t="str">
        <f>VLOOKUP(J414,'[1]Mã Misa'!$B$2:$D$74,2,0)</f>
        <v>Tai heo muối 200g</v>
      </c>
      <c r="L414" s="6" t="str">
        <f>VLOOKUP(K414,'[1]Mã Misa'!$C$2:$D$74,2,0)</f>
        <v>TH200</v>
      </c>
      <c r="M414" s="2">
        <v>55595</v>
      </c>
      <c r="N414" t="s">
        <v>644</v>
      </c>
      <c r="O414" t="str">
        <f t="shared" si="30"/>
        <v>0054650</v>
      </c>
      <c r="P414" t="str">
        <f t="shared" si="30"/>
        <v>0054650</v>
      </c>
      <c r="Q414" s="3">
        <f>VLOOKUP(B414,[2]Sheet1!$A:$J,10,0)</f>
        <v>44610</v>
      </c>
      <c r="R414" t="s">
        <v>645</v>
      </c>
      <c r="S414" t="str">
        <f t="shared" si="32"/>
        <v>WM+HCM 6</v>
      </c>
      <c r="T414" s="11" t="s">
        <v>5797</v>
      </c>
      <c r="V414" t="e">
        <f>VLOOKUP(T414,[3]Sheet1!$B$4:$C$1093,2,0)</f>
        <v>#N/A</v>
      </c>
      <c r="X414" t="str">
        <f t="shared" si="31"/>
        <v>WINCOMHOCHIMINH</v>
      </c>
    </row>
    <row r="415" spans="1:24" x14ac:dyDescent="0.2">
      <c r="A415" t="s">
        <v>0</v>
      </c>
      <c r="B415" t="s">
        <v>643</v>
      </c>
      <c r="C415" t="s">
        <v>23</v>
      </c>
      <c r="D415" t="s">
        <v>18</v>
      </c>
      <c r="E415" s="2">
        <v>496650</v>
      </c>
      <c r="F415" s="5">
        <v>536382</v>
      </c>
      <c r="G415" s="2">
        <v>7</v>
      </c>
      <c r="H415" t="s">
        <v>4</v>
      </c>
      <c r="I415" t="s">
        <v>24</v>
      </c>
      <c r="J415" t="str">
        <f t="shared" si="29"/>
        <v>_Chả nướng 300g</v>
      </c>
      <c r="K415" s="6" t="str">
        <f>VLOOKUP(J415,'[1]Mã Misa'!$B$2:$D$74,2,0)</f>
        <v>Chả nướng 300g</v>
      </c>
      <c r="L415" s="6" t="str">
        <f>VLOOKUP(K415,'[1]Mã Misa'!$C$2:$D$74,2,0)</f>
        <v>CN300</v>
      </c>
      <c r="M415" s="2">
        <v>70950</v>
      </c>
      <c r="N415" t="s">
        <v>644</v>
      </c>
      <c r="O415" t="str">
        <f t="shared" si="30"/>
        <v>0054650</v>
      </c>
      <c r="P415" t="str">
        <f t="shared" si="30"/>
        <v>0054650</v>
      </c>
      <c r="Q415" s="3">
        <f>VLOOKUP(B415,[2]Sheet1!$A:$J,10,0)</f>
        <v>44610</v>
      </c>
      <c r="R415" t="s">
        <v>645</v>
      </c>
      <c r="S415" t="str">
        <f t="shared" si="32"/>
        <v>WM+HCM 6</v>
      </c>
      <c r="T415" s="11" t="s">
        <v>5797</v>
      </c>
      <c r="V415" t="e">
        <f>VLOOKUP(T415,[3]Sheet1!$B$4:$C$1093,2,0)</f>
        <v>#N/A</v>
      </c>
      <c r="X415" t="str">
        <f t="shared" si="31"/>
        <v>WINCOMHOCHIMINH</v>
      </c>
    </row>
    <row r="416" spans="1:24" x14ac:dyDescent="0.2">
      <c r="A416" t="s">
        <v>0</v>
      </c>
      <c r="B416" t="s">
        <v>643</v>
      </c>
      <c r="C416" t="s">
        <v>48</v>
      </c>
      <c r="D416" t="s">
        <v>18</v>
      </c>
      <c r="E416" s="2">
        <v>222750</v>
      </c>
      <c r="F416" s="5">
        <v>240570.00000000003</v>
      </c>
      <c r="G416" s="2">
        <v>3</v>
      </c>
      <c r="H416" t="s">
        <v>4</v>
      </c>
      <c r="I416" t="s">
        <v>49</v>
      </c>
      <c r="J416" t="str">
        <f t="shared" si="29"/>
        <v>_Chả cốm 300g</v>
      </c>
      <c r="K416" s="6" t="str">
        <f>VLOOKUP(J416,'[1]Mã Misa'!$B$2:$D$74,2,0)</f>
        <v>Chả cốm 300g</v>
      </c>
      <c r="L416" s="6" t="str">
        <f>VLOOKUP(K416,'[1]Mã Misa'!$C$2:$D$74,2,0)</f>
        <v>CC300</v>
      </c>
      <c r="M416" s="2">
        <v>74250</v>
      </c>
      <c r="N416" t="s">
        <v>644</v>
      </c>
      <c r="O416" t="str">
        <f t="shared" si="30"/>
        <v>0054650</v>
      </c>
      <c r="P416" t="str">
        <f t="shared" si="30"/>
        <v>0054650</v>
      </c>
      <c r="Q416" s="3">
        <f>VLOOKUP(B416,[2]Sheet1!$A:$J,10,0)</f>
        <v>44610</v>
      </c>
      <c r="R416" t="s">
        <v>645</v>
      </c>
      <c r="S416" t="str">
        <f t="shared" si="32"/>
        <v>WM+HCM 6</v>
      </c>
      <c r="T416" s="11" t="s">
        <v>5797</v>
      </c>
      <c r="V416" t="e">
        <f>VLOOKUP(T416,[3]Sheet1!$B$4:$C$1093,2,0)</f>
        <v>#N/A</v>
      </c>
      <c r="X416" t="str">
        <f t="shared" si="31"/>
        <v>WINCOMHOCHIMINH</v>
      </c>
    </row>
    <row r="417" spans="1:24" x14ac:dyDescent="0.2">
      <c r="A417" t="s">
        <v>0</v>
      </c>
      <c r="B417" t="s">
        <v>643</v>
      </c>
      <c r="C417" t="s">
        <v>44</v>
      </c>
      <c r="D417" t="s">
        <v>18</v>
      </c>
      <c r="E417" s="2">
        <v>61050</v>
      </c>
      <c r="F417" s="5">
        <v>65934</v>
      </c>
      <c r="G417" s="2">
        <v>1</v>
      </c>
      <c r="H417" t="s">
        <v>4</v>
      </c>
      <c r="I417" t="s">
        <v>45</v>
      </c>
      <c r="J417" t="str">
        <f t="shared" si="29"/>
        <v>_Giò sụn gà 250g</v>
      </c>
      <c r="K417" s="6" t="str">
        <f>VLOOKUP(J417,'[1]Mã Misa'!$B$2:$D$74,2,0)</f>
        <v>Giò sụn gà 250g</v>
      </c>
      <c r="L417" s="6" t="str">
        <f>VLOOKUP(K417,'[1]Mã Misa'!$C$2:$D$74,2,0)</f>
        <v>GSG250</v>
      </c>
      <c r="M417" s="2">
        <v>61050</v>
      </c>
      <c r="N417" t="s">
        <v>644</v>
      </c>
      <c r="O417" t="str">
        <f t="shared" si="30"/>
        <v>0054650</v>
      </c>
      <c r="P417" t="str">
        <f t="shared" si="30"/>
        <v>0054650</v>
      </c>
      <c r="Q417" s="3">
        <f>VLOOKUP(B417,[2]Sheet1!$A:$J,10,0)</f>
        <v>44610</v>
      </c>
      <c r="R417" t="s">
        <v>645</v>
      </c>
      <c r="S417" t="str">
        <f t="shared" si="32"/>
        <v>WM+HCM 6</v>
      </c>
      <c r="T417" s="11" t="s">
        <v>5797</v>
      </c>
      <c r="V417" t="e">
        <f>VLOOKUP(T417,[3]Sheet1!$B$4:$C$1093,2,0)</f>
        <v>#N/A</v>
      </c>
      <c r="X417" t="str">
        <f t="shared" si="31"/>
        <v>WINCOMHOCHIMINH</v>
      </c>
    </row>
    <row r="418" spans="1:24" x14ac:dyDescent="0.2">
      <c r="A418" t="s">
        <v>0</v>
      </c>
      <c r="B418" t="s">
        <v>646</v>
      </c>
      <c r="C418" t="s">
        <v>44</v>
      </c>
      <c r="D418" t="s">
        <v>18</v>
      </c>
      <c r="E418" s="2">
        <v>61050</v>
      </c>
      <c r="F418" s="5">
        <v>65934</v>
      </c>
      <c r="G418" s="2">
        <v>1</v>
      </c>
      <c r="H418" t="s">
        <v>4</v>
      </c>
      <c r="I418" t="s">
        <v>45</v>
      </c>
      <c r="J418" t="str">
        <f t="shared" si="29"/>
        <v>_Giò sụn gà 250g</v>
      </c>
      <c r="K418" s="6" t="str">
        <f>VLOOKUP(J418,'[1]Mã Misa'!$B$2:$D$74,2,0)</f>
        <v>Giò sụn gà 250g</v>
      </c>
      <c r="L418" s="6" t="str">
        <f>VLOOKUP(K418,'[1]Mã Misa'!$C$2:$D$74,2,0)</f>
        <v>GSG250</v>
      </c>
      <c r="M418" s="2">
        <v>61050</v>
      </c>
      <c r="N418" t="s">
        <v>647</v>
      </c>
      <c r="O418" t="str">
        <f t="shared" si="30"/>
        <v>0004219</v>
      </c>
      <c r="P418" t="str">
        <f t="shared" si="30"/>
        <v>0004219</v>
      </c>
      <c r="Q418" s="3">
        <f>VLOOKUP(B418,[2]Sheet1!$A:$J,10,0)</f>
        <v>44610</v>
      </c>
      <c r="R418" t="s">
        <v>648</v>
      </c>
      <c r="S418" t="str">
        <f t="shared" si="32"/>
        <v xml:space="preserve">WM+ HDG </v>
      </c>
      <c r="T418" s="11" t="s">
        <v>5798</v>
      </c>
      <c r="V418" t="e">
        <f>VLOOKUP(T418,[3]Sheet1!$B$4:$C$1093,2,0)</f>
        <v>#N/A</v>
      </c>
      <c r="X418" t="str">
        <f t="shared" si="31"/>
        <v>WINCOMHAIDUONG</v>
      </c>
    </row>
    <row r="419" spans="1:24" x14ac:dyDescent="0.2">
      <c r="A419" t="s">
        <v>0</v>
      </c>
      <c r="B419" t="s">
        <v>649</v>
      </c>
      <c r="C419" t="s">
        <v>13</v>
      </c>
      <c r="D419" t="s">
        <v>18</v>
      </c>
      <c r="E419" s="2">
        <v>118800</v>
      </c>
      <c r="F419" s="5">
        <v>128304.00000000001</v>
      </c>
      <c r="G419" s="2">
        <v>2</v>
      </c>
      <c r="H419" t="s">
        <v>4</v>
      </c>
      <c r="I419" t="s">
        <v>14</v>
      </c>
      <c r="J419" t="str">
        <f t="shared" si="29"/>
        <v>_Giò lụa 250g</v>
      </c>
      <c r="K419" s="6" t="str">
        <f>VLOOKUP(J419,'[1]Mã Misa'!$B$2:$D$74,2,0)</f>
        <v>Giò lụa 250g</v>
      </c>
      <c r="L419" s="6" t="str">
        <f>VLOOKUP(K419,'[1]Mã Misa'!$C$2:$D$74,2,0)</f>
        <v>GL250</v>
      </c>
      <c r="M419" s="2">
        <v>59400</v>
      </c>
      <c r="N419" t="s">
        <v>650</v>
      </c>
      <c r="O419" t="str">
        <f t="shared" si="30"/>
        <v>0054651</v>
      </c>
      <c r="P419" t="str">
        <f t="shared" si="30"/>
        <v>0054651</v>
      </c>
      <c r="Q419" s="3">
        <f>VLOOKUP(B419,[2]Sheet1!$A:$J,10,0)</f>
        <v>44610</v>
      </c>
      <c r="R419" t="s">
        <v>651</v>
      </c>
      <c r="S419" t="str">
        <f t="shared" si="32"/>
        <v xml:space="preserve">WM+ HCM </v>
      </c>
      <c r="T419" s="11" t="s">
        <v>5799</v>
      </c>
      <c r="V419" t="e">
        <f>VLOOKUP(T419,[3]Sheet1!$B$4:$C$1093,2,0)</f>
        <v>#N/A</v>
      </c>
      <c r="X419" t="str">
        <f t="shared" si="31"/>
        <v>WINCOMHOCHIMINH</v>
      </c>
    </row>
    <row r="420" spans="1:24" x14ac:dyDescent="0.2">
      <c r="A420" t="s">
        <v>0</v>
      </c>
      <c r="B420" t="s">
        <v>649</v>
      </c>
      <c r="C420" t="s">
        <v>23</v>
      </c>
      <c r="D420" t="s">
        <v>18</v>
      </c>
      <c r="E420" s="2">
        <v>212850</v>
      </c>
      <c r="F420" s="5">
        <v>229878.00000000003</v>
      </c>
      <c r="G420" s="2">
        <v>3</v>
      </c>
      <c r="H420" t="s">
        <v>4</v>
      </c>
      <c r="I420" t="s">
        <v>24</v>
      </c>
      <c r="J420" t="str">
        <f t="shared" si="29"/>
        <v>_Chả nướng 300g</v>
      </c>
      <c r="K420" s="6" t="str">
        <f>VLOOKUP(J420,'[1]Mã Misa'!$B$2:$D$74,2,0)</f>
        <v>Chả nướng 300g</v>
      </c>
      <c r="L420" s="6" t="str">
        <f>VLOOKUP(K420,'[1]Mã Misa'!$C$2:$D$74,2,0)</f>
        <v>CN300</v>
      </c>
      <c r="M420" s="2">
        <v>70950</v>
      </c>
      <c r="N420" t="s">
        <v>650</v>
      </c>
      <c r="O420" t="str">
        <f t="shared" si="30"/>
        <v>0054651</v>
      </c>
      <c r="P420" t="str">
        <f t="shared" si="30"/>
        <v>0054651</v>
      </c>
      <c r="Q420" s="3">
        <f>VLOOKUP(B420,[2]Sheet1!$A:$J,10,0)</f>
        <v>44610</v>
      </c>
      <c r="R420" t="s">
        <v>651</v>
      </c>
      <c r="S420" t="str">
        <f t="shared" si="32"/>
        <v xml:space="preserve">WM+ HCM </v>
      </c>
      <c r="T420" s="11" t="s">
        <v>5799</v>
      </c>
      <c r="V420" t="e">
        <f>VLOOKUP(T420,[3]Sheet1!$B$4:$C$1093,2,0)</f>
        <v>#N/A</v>
      </c>
      <c r="X420" t="str">
        <f t="shared" si="31"/>
        <v>WINCOMHOCHIMINH</v>
      </c>
    </row>
    <row r="421" spans="1:24" x14ac:dyDescent="0.2">
      <c r="A421" t="s">
        <v>0</v>
      </c>
      <c r="B421" t="s">
        <v>652</v>
      </c>
      <c r="C421" t="s">
        <v>653</v>
      </c>
      <c r="D421" t="s">
        <v>18</v>
      </c>
      <c r="E421" s="2">
        <v>61250</v>
      </c>
      <c r="F421" s="5">
        <v>66150</v>
      </c>
      <c r="G421" s="2">
        <v>1</v>
      </c>
      <c r="H421" t="s">
        <v>108</v>
      </c>
      <c r="I421" t="s">
        <v>654</v>
      </c>
      <c r="J421" t="str">
        <f t="shared" si="29"/>
        <v xml:space="preserve"> Càng ghẹ cốm hoa 250g</v>
      </c>
      <c r="K421" s="6" t="str">
        <f>VLOOKUP(J421,'[1]Mã Misa'!$B$2:$D$74,2,0)</f>
        <v>Càng ghẹ cốm hoa 250g</v>
      </c>
      <c r="L421" s="6" t="str">
        <f>VLOOKUP(K421,'[1]Mã Misa'!$C$2:$D$74,2,0)</f>
        <v>CGCH250</v>
      </c>
      <c r="M421" s="2">
        <v>61250</v>
      </c>
      <c r="N421" t="s">
        <v>655</v>
      </c>
      <c r="O421" t="str">
        <f t="shared" si="30"/>
        <v>0185473</v>
      </c>
      <c r="P421" t="str">
        <f t="shared" si="30"/>
        <v>0185473</v>
      </c>
      <c r="Q421" s="3">
        <f>VLOOKUP(B421,[2]Sheet1!$A:$J,10,0)</f>
        <v>44610</v>
      </c>
      <c r="R421" t="s">
        <v>656</v>
      </c>
      <c r="S421" t="str">
        <f t="shared" si="32"/>
        <v xml:space="preserve">WM+ HNI </v>
      </c>
      <c r="T421" s="11" t="s">
        <v>5800</v>
      </c>
      <c r="V421" t="e">
        <f>VLOOKUP(T421,[3]Sheet1!$B$4:$C$1093,2,0)</f>
        <v>#N/A</v>
      </c>
      <c r="X421" t="str">
        <f t="shared" si="31"/>
        <v>WINCOMHANOI</v>
      </c>
    </row>
    <row r="422" spans="1:24" x14ac:dyDescent="0.2">
      <c r="A422" t="s">
        <v>0</v>
      </c>
      <c r="B422" t="s">
        <v>657</v>
      </c>
      <c r="C422" t="s">
        <v>15</v>
      </c>
      <c r="D422" t="s">
        <v>18</v>
      </c>
      <c r="E422" s="2">
        <v>368000</v>
      </c>
      <c r="F422" s="5">
        <v>397440</v>
      </c>
      <c r="G422" s="2">
        <v>8</v>
      </c>
      <c r="H422" t="s">
        <v>4</v>
      </c>
      <c r="I422" t="s">
        <v>16</v>
      </c>
      <c r="J422" t="str">
        <f t="shared" si="29"/>
        <v>Mộc nấm hương gói 250g</v>
      </c>
      <c r="K422" s="6" t="str">
        <f>VLOOKUP(J422,'[1]Mã Misa'!$B$2:$D$74,2,0)</f>
        <v>Mộc Nấm Hương 250g</v>
      </c>
      <c r="L422" s="6" t="str">
        <f>VLOOKUP(K422,'[1]Mã Misa'!$C$2:$D$74,2,0)</f>
        <v>MNH250</v>
      </c>
      <c r="M422" s="2">
        <v>46000</v>
      </c>
      <c r="N422" t="s">
        <v>658</v>
      </c>
      <c r="O422" t="str">
        <f t="shared" si="30"/>
        <v>0185475</v>
      </c>
      <c r="P422" t="str">
        <f t="shared" si="30"/>
        <v>0185475</v>
      </c>
      <c r="Q422" s="3">
        <f>VLOOKUP(B422,[2]Sheet1!$A:$J,10,0)</f>
        <v>44610</v>
      </c>
      <c r="R422" t="s">
        <v>659</v>
      </c>
      <c r="S422" t="str">
        <f t="shared" si="32"/>
        <v xml:space="preserve">WM+ HNI </v>
      </c>
      <c r="T422" s="11" t="s">
        <v>5801</v>
      </c>
      <c r="V422" t="e">
        <f>VLOOKUP(T422,[3]Sheet1!$B$4:$C$1093,2,0)</f>
        <v>#N/A</v>
      </c>
      <c r="X422" t="str">
        <f t="shared" si="31"/>
        <v>WINCOMHANOI</v>
      </c>
    </row>
    <row r="423" spans="1:24" x14ac:dyDescent="0.2">
      <c r="A423" t="s">
        <v>0</v>
      </c>
      <c r="B423" t="s">
        <v>657</v>
      </c>
      <c r="C423" t="s">
        <v>13</v>
      </c>
      <c r="D423" t="s">
        <v>18</v>
      </c>
      <c r="E423" s="2">
        <v>118800</v>
      </c>
      <c r="F423" s="5">
        <v>128304.00000000001</v>
      </c>
      <c r="G423" s="2">
        <v>2</v>
      </c>
      <c r="H423" t="s">
        <v>4</v>
      </c>
      <c r="I423" t="s">
        <v>14</v>
      </c>
      <c r="J423" t="str">
        <f t="shared" si="29"/>
        <v>_Giò lụa 250g</v>
      </c>
      <c r="K423" s="6" t="str">
        <f>VLOOKUP(J423,'[1]Mã Misa'!$B$2:$D$74,2,0)</f>
        <v>Giò lụa 250g</v>
      </c>
      <c r="L423" s="6" t="str">
        <f>VLOOKUP(K423,'[1]Mã Misa'!$C$2:$D$74,2,0)</f>
        <v>GL250</v>
      </c>
      <c r="M423" s="2">
        <v>59400</v>
      </c>
      <c r="N423" t="s">
        <v>658</v>
      </c>
      <c r="O423" t="str">
        <f t="shared" si="30"/>
        <v>0185475</v>
      </c>
      <c r="P423" t="str">
        <f t="shared" si="30"/>
        <v>0185475</v>
      </c>
      <c r="Q423" s="3">
        <f>VLOOKUP(B423,[2]Sheet1!$A:$J,10,0)</f>
        <v>44610</v>
      </c>
      <c r="R423" t="s">
        <v>659</v>
      </c>
      <c r="S423" t="str">
        <f t="shared" si="32"/>
        <v xml:space="preserve">WM+ HNI </v>
      </c>
      <c r="T423" s="11" t="s">
        <v>5801</v>
      </c>
      <c r="V423" t="e">
        <f>VLOOKUP(T423,[3]Sheet1!$B$4:$C$1093,2,0)</f>
        <v>#N/A</v>
      </c>
      <c r="X423" t="str">
        <f t="shared" si="31"/>
        <v>WINCOMHANOI</v>
      </c>
    </row>
    <row r="424" spans="1:24" x14ac:dyDescent="0.2">
      <c r="A424" t="s">
        <v>0</v>
      </c>
      <c r="B424" t="s">
        <v>657</v>
      </c>
      <c r="C424" t="s">
        <v>48</v>
      </c>
      <c r="D424" t="s">
        <v>18</v>
      </c>
      <c r="E424" s="2">
        <v>445500</v>
      </c>
      <c r="F424" s="5">
        <v>481140.00000000006</v>
      </c>
      <c r="G424" s="2">
        <v>6</v>
      </c>
      <c r="H424" t="s">
        <v>4</v>
      </c>
      <c r="I424" t="s">
        <v>49</v>
      </c>
      <c r="J424" t="str">
        <f t="shared" si="29"/>
        <v>_Chả cốm 300g</v>
      </c>
      <c r="K424" s="6" t="str">
        <f>VLOOKUP(J424,'[1]Mã Misa'!$B$2:$D$74,2,0)</f>
        <v>Chả cốm 300g</v>
      </c>
      <c r="L424" s="6" t="str">
        <f>VLOOKUP(K424,'[1]Mã Misa'!$C$2:$D$74,2,0)</f>
        <v>CC300</v>
      </c>
      <c r="M424" s="2">
        <v>74250</v>
      </c>
      <c r="N424" t="s">
        <v>658</v>
      </c>
      <c r="O424" t="str">
        <f t="shared" si="30"/>
        <v>0185475</v>
      </c>
      <c r="P424" t="str">
        <f t="shared" si="30"/>
        <v>0185475</v>
      </c>
      <c r="Q424" s="3">
        <f>VLOOKUP(B424,[2]Sheet1!$A:$J,10,0)</f>
        <v>44610</v>
      </c>
      <c r="R424" t="s">
        <v>659</v>
      </c>
      <c r="S424" t="str">
        <f t="shared" si="32"/>
        <v xml:space="preserve">WM+ HNI </v>
      </c>
      <c r="T424" s="11" t="s">
        <v>5801</v>
      </c>
      <c r="V424" t="e">
        <f>VLOOKUP(T424,[3]Sheet1!$B$4:$C$1093,2,0)</f>
        <v>#N/A</v>
      </c>
      <c r="X424" t="str">
        <f t="shared" si="31"/>
        <v>WINCOMHANOI</v>
      </c>
    </row>
    <row r="425" spans="1:24" x14ac:dyDescent="0.2">
      <c r="A425" t="s">
        <v>0</v>
      </c>
      <c r="B425" t="s">
        <v>657</v>
      </c>
      <c r="C425" t="s">
        <v>17</v>
      </c>
      <c r="D425" t="s">
        <v>18</v>
      </c>
      <c r="E425" s="2">
        <v>210800</v>
      </c>
      <c r="F425" s="5">
        <v>227664.00000000003</v>
      </c>
      <c r="G425" s="2">
        <v>2</v>
      </c>
      <c r="H425" t="s">
        <v>4</v>
      </c>
      <c r="I425" t="s">
        <v>19</v>
      </c>
      <c r="J425" t="str">
        <f t="shared" si="29"/>
        <v>_Đùi gà sốt cay 500g</v>
      </c>
      <c r="K425" s="6" t="str">
        <f>VLOOKUP(J425,'[1]Mã Misa'!$B$2:$D$74,2,0)</f>
        <v>Đùi gà sốt cay 500g</v>
      </c>
      <c r="L425" s="6" t="str">
        <f>VLOOKUP(K425,'[1]Mã Misa'!$C$2:$D$74,2,0)</f>
        <v>DGSC500</v>
      </c>
      <c r="M425" s="2">
        <v>105400</v>
      </c>
      <c r="N425" t="s">
        <v>658</v>
      </c>
      <c r="O425" t="str">
        <f t="shared" si="30"/>
        <v>0185475</v>
      </c>
      <c r="P425" t="str">
        <f t="shared" si="30"/>
        <v>0185475</v>
      </c>
      <c r="Q425" s="3">
        <f>VLOOKUP(B425,[2]Sheet1!$A:$J,10,0)</f>
        <v>44610</v>
      </c>
      <c r="R425" t="s">
        <v>659</v>
      </c>
      <c r="S425" t="str">
        <f t="shared" si="32"/>
        <v xml:space="preserve">WM+ HNI </v>
      </c>
      <c r="T425" s="11" t="s">
        <v>5801</v>
      </c>
      <c r="V425" t="e">
        <f>VLOOKUP(T425,[3]Sheet1!$B$4:$C$1093,2,0)</f>
        <v>#N/A</v>
      </c>
      <c r="X425" t="str">
        <f t="shared" si="31"/>
        <v>WINCOMHANOI</v>
      </c>
    </row>
    <row r="426" spans="1:24" x14ac:dyDescent="0.2">
      <c r="A426" t="s">
        <v>0</v>
      </c>
      <c r="B426" t="s">
        <v>660</v>
      </c>
      <c r="C426" t="s">
        <v>15</v>
      </c>
      <c r="D426" t="s">
        <v>18</v>
      </c>
      <c r="E426" s="2">
        <v>414000</v>
      </c>
      <c r="F426" s="5">
        <v>447120.00000000006</v>
      </c>
      <c r="G426" s="2">
        <v>9</v>
      </c>
      <c r="H426" t="s">
        <v>4</v>
      </c>
      <c r="I426" t="s">
        <v>16</v>
      </c>
      <c r="J426" t="str">
        <f t="shared" si="29"/>
        <v>Mộc nấm hương gói 250g</v>
      </c>
      <c r="K426" s="6" t="str">
        <f>VLOOKUP(J426,'[1]Mã Misa'!$B$2:$D$74,2,0)</f>
        <v>Mộc Nấm Hương 250g</v>
      </c>
      <c r="L426" s="6" t="str">
        <f>VLOOKUP(K426,'[1]Mã Misa'!$C$2:$D$74,2,0)</f>
        <v>MNH250</v>
      </c>
      <c r="M426" s="2">
        <v>46000</v>
      </c>
      <c r="N426" t="s">
        <v>661</v>
      </c>
      <c r="O426" t="str">
        <f t="shared" si="30"/>
        <v>0185479</v>
      </c>
      <c r="P426" t="str">
        <f t="shared" si="30"/>
        <v>0185479</v>
      </c>
      <c r="Q426" s="3">
        <f>VLOOKUP(B426,[2]Sheet1!$A:$J,10,0)</f>
        <v>44610</v>
      </c>
      <c r="R426" t="s">
        <v>662</v>
      </c>
      <c r="S426" t="str">
        <f t="shared" si="32"/>
        <v xml:space="preserve">WM+ HNI </v>
      </c>
      <c r="T426" s="11" t="s">
        <v>5802</v>
      </c>
      <c r="V426" t="e">
        <f>VLOOKUP(T426,[3]Sheet1!$B$4:$C$1093,2,0)</f>
        <v>#N/A</v>
      </c>
      <c r="X426" t="str">
        <f t="shared" si="31"/>
        <v>WINCOMHANOI</v>
      </c>
    </row>
    <row r="427" spans="1:24" x14ac:dyDescent="0.2">
      <c r="A427" t="s">
        <v>0</v>
      </c>
      <c r="B427" t="s">
        <v>663</v>
      </c>
      <c r="C427" t="s">
        <v>8</v>
      </c>
      <c r="D427" t="s">
        <v>18</v>
      </c>
      <c r="E427" s="2">
        <v>100364</v>
      </c>
      <c r="F427" s="5">
        <v>108393.12000000001</v>
      </c>
      <c r="G427" s="2">
        <v>2</v>
      </c>
      <c r="H427" t="s">
        <v>4</v>
      </c>
      <c r="I427" t="s">
        <v>9</v>
      </c>
      <c r="J427" t="str">
        <f t="shared" si="29"/>
        <v>Giò tai lưỡi xào gói 250g</v>
      </c>
      <c r="K427" s="6" t="str">
        <f>VLOOKUP(J427,'[1]Mã Misa'!$B$2:$D$74,2,0)</f>
        <v>Giò Tai Lưỡi Xào 250g</v>
      </c>
      <c r="L427" s="6" t="str">
        <f>VLOOKUP(K427,'[1]Mã Misa'!$C$2:$D$74,2,0)</f>
        <v>GTLX250G</v>
      </c>
      <c r="M427" s="2">
        <v>50182</v>
      </c>
      <c r="N427" t="s">
        <v>664</v>
      </c>
      <c r="O427" t="str">
        <f t="shared" si="30"/>
        <v>0185481</v>
      </c>
      <c r="P427" t="str">
        <f t="shared" si="30"/>
        <v>0185481</v>
      </c>
      <c r="Q427" s="3">
        <f>VLOOKUP(B427,[2]Sheet1!$A:$J,10,0)</f>
        <v>44610</v>
      </c>
      <c r="R427" t="s">
        <v>665</v>
      </c>
      <c r="S427" t="str">
        <f t="shared" si="32"/>
        <v xml:space="preserve">WM+ HNI </v>
      </c>
      <c r="T427" s="11" t="s">
        <v>5803</v>
      </c>
      <c r="V427" t="e">
        <f>VLOOKUP(T427,[3]Sheet1!$B$4:$C$1093,2,0)</f>
        <v>#N/A</v>
      </c>
      <c r="X427" t="str">
        <f t="shared" si="31"/>
        <v>WINCOMHANOI</v>
      </c>
    </row>
    <row r="428" spans="1:24" x14ac:dyDescent="0.2">
      <c r="A428" t="s">
        <v>0</v>
      </c>
      <c r="B428" t="s">
        <v>666</v>
      </c>
      <c r="C428" t="s">
        <v>41</v>
      </c>
      <c r="D428" t="s">
        <v>18</v>
      </c>
      <c r="E428" s="2">
        <v>363000</v>
      </c>
      <c r="F428" s="5">
        <v>392040</v>
      </c>
      <c r="G428" s="2">
        <v>4</v>
      </c>
      <c r="H428" t="s">
        <v>4</v>
      </c>
      <c r="I428" t="s">
        <v>42</v>
      </c>
      <c r="J428" t="str">
        <f t="shared" si="29"/>
        <v>_Chân gà sốt cay 400g</v>
      </c>
      <c r="K428" s="6" t="str">
        <f>VLOOKUP(J428,'[1]Mã Misa'!$B$2:$D$74,2,0)</f>
        <v>Chân gà sốt cay 400g</v>
      </c>
      <c r="L428" s="6" t="str">
        <f>VLOOKUP(K428,'[1]Mã Misa'!$C$2:$D$74,2,0)</f>
        <v>CGSC400</v>
      </c>
      <c r="M428" s="2">
        <v>90750</v>
      </c>
      <c r="N428" t="s">
        <v>667</v>
      </c>
      <c r="O428" t="str">
        <f t="shared" si="30"/>
        <v>0004220</v>
      </c>
      <c r="P428" t="str">
        <f t="shared" si="30"/>
        <v>0004220</v>
      </c>
      <c r="Q428" s="3">
        <f>VLOOKUP(B428,[2]Sheet1!$A:$J,10,0)</f>
        <v>44610</v>
      </c>
      <c r="R428" t="s">
        <v>668</v>
      </c>
      <c r="S428" t="str">
        <f t="shared" si="32"/>
        <v xml:space="preserve">WM+ HDG </v>
      </c>
      <c r="T428" s="11" t="s">
        <v>5804</v>
      </c>
      <c r="V428" t="e">
        <f>VLOOKUP(T428,[3]Sheet1!$B$4:$C$1093,2,0)</f>
        <v>#N/A</v>
      </c>
      <c r="X428" t="str">
        <f t="shared" si="31"/>
        <v>WINCOMHAIDUONG</v>
      </c>
    </row>
    <row r="429" spans="1:24" x14ac:dyDescent="0.2">
      <c r="A429" t="s">
        <v>0</v>
      </c>
      <c r="B429" t="s">
        <v>666</v>
      </c>
      <c r="C429" t="s">
        <v>17</v>
      </c>
      <c r="D429" t="s">
        <v>18</v>
      </c>
      <c r="E429" s="2">
        <v>210800</v>
      </c>
      <c r="F429" s="5">
        <v>227664.00000000003</v>
      </c>
      <c r="G429" s="2">
        <v>2</v>
      </c>
      <c r="H429" t="s">
        <v>4</v>
      </c>
      <c r="I429" t="s">
        <v>19</v>
      </c>
      <c r="J429" t="str">
        <f t="shared" si="29"/>
        <v>_Đùi gà sốt cay 500g</v>
      </c>
      <c r="K429" s="6" t="str">
        <f>VLOOKUP(J429,'[1]Mã Misa'!$B$2:$D$74,2,0)</f>
        <v>Đùi gà sốt cay 500g</v>
      </c>
      <c r="L429" s="6" t="str">
        <f>VLOOKUP(K429,'[1]Mã Misa'!$C$2:$D$74,2,0)</f>
        <v>DGSC500</v>
      </c>
      <c r="M429" s="2">
        <v>105400</v>
      </c>
      <c r="N429" t="s">
        <v>667</v>
      </c>
      <c r="O429" t="str">
        <f t="shared" si="30"/>
        <v>0004220</v>
      </c>
      <c r="P429" t="str">
        <f t="shared" si="30"/>
        <v>0004220</v>
      </c>
      <c r="Q429" s="3">
        <f>VLOOKUP(B429,[2]Sheet1!$A:$J,10,0)</f>
        <v>44610</v>
      </c>
      <c r="R429" t="s">
        <v>668</v>
      </c>
      <c r="S429" t="str">
        <f t="shared" si="32"/>
        <v xml:space="preserve">WM+ HDG </v>
      </c>
      <c r="T429" s="11" t="s">
        <v>5804</v>
      </c>
      <c r="V429" t="e">
        <f>VLOOKUP(T429,[3]Sheet1!$B$4:$C$1093,2,0)</f>
        <v>#N/A</v>
      </c>
      <c r="X429" t="str">
        <f t="shared" si="31"/>
        <v>WINCOMHAIDUONG</v>
      </c>
    </row>
    <row r="430" spans="1:24" x14ac:dyDescent="0.2">
      <c r="A430" t="s">
        <v>0</v>
      </c>
      <c r="B430" t="s">
        <v>666</v>
      </c>
      <c r="C430" t="s">
        <v>44</v>
      </c>
      <c r="D430" t="s">
        <v>18</v>
      </c>
      <c r="E430" s="2">
        <v>244200</v>
      </c>
      <c r="F430" s="5">
        <v>263736</v>
      </c>
      <c r="G430" s="2">
        <v>4</v>
      </c>
      <c r="H430" t="s">
        <v>4</v>
      </c>
      <c r="I430" t="s">
        <v>45</v>
      </c>
      <c r="J430" t="str">
        <f t="shared" si="29"/>
        <v>_Giò sụn gà 250g</v>
      </c>
      <c r="K430" s="6" t="str">
        <f>VLOOKUP(J430,'[1]Mã Misa'!$B$2:$D$74,2,0)</f>
        <v>Giò sụn gà 250g</v>
      </c>
      <c r="L430" s="6" t="str">
        <f>VLOOKUP(K430,'[1]Mã Misa'!$C$2:$D$74,2,0)</f>
        <v>GSG250</v>
      </c>
      <c r="M430" s="2">
        <v>61050</v>
      </c>
      <c r="N430" t="s">
        <v>667</v>
      </c>
      <c r="O430" t="str">
        <f t="shared" si="30"/>
        <v>0004220</v>
      </c>
      <c r="P430" t="str">
        <f t="shared" si="30"/>
        <v>0004220</v>
      </c>
      <c r="Q430" s="3">
        <f>VLOOKUP(B430,[2]Sheet1!$A:$J,10,0)</f>
        <v>44610</v>
      </c>
      <c r="R430" t="s">
        <v>668</v>
      </c>
      <c r="S430" t="str">
        <f t="shared" si="32"/>
        <v xml:space="preserve">WM+ HDG </v>
      </c>
      <c r="T430" s="11" t="s">
        <v>5804</v>
      </c>
      <c r="V430" t="e">
        <f>VLOOKUP(T430,[3]Sheet1!$B$4:$C$1093,2,0)</f>
        <v>#N/A</v>
      </c>
      <c r="X430" t="str">
        <f t="shared" si="31"/>
        <v>WINCOMHAIDUONG</v>
      </c>
    </row>
    <row r="431" spans="1:24" x14ac:dyDescent="0.2">
      <c r="A431" t="s">
        <v>0</v>
      </c>
      <c r="B431" t="s">
        <v>669</v>
      </c>
      <c r="C431" t="s">
        <v>17</v>
      </c>
      <c r="D431" t="s">
        <v>18</v>
      </c>
      <c r="E431" s="2">
        <v>210800</v>
      </c>
      <c r="F431" s="5">
        <v>227664.00000000003</v>
      </c>
      <c r="G431" s="2">
        <v>2</v>
      </c>
      <c r="H431" t="s">
        <v>4</v>
      </c>
      <c r="I431" t="s">
        <v>19</v>
      </c>
      <c r="J431" t="str">
        <f t="shared" si="29"/>
        <v>_Đùi gà sốt cay 500g</v>
      </c>
      <c r="K431" s="6" t="str">
        <f>VLOOKUP(J431,'[1]Mã Misa'!$B$2:$D$74,2,0)</f>
        <v>Đùi gà sốt cay 500g</v>
      </c>
      <c r="L431" s="6" t="str">
        <f>VLOOKUP(K431,'[1]Mã Misa'!$C$2:$D$74,2,0)</f>
        <v>DGSC500</v>
      </c>
      <c r="M431" s="2">
        <v>105400</v>
      </c>
      <c r="N431" t="s">
        <v>670</v>
      </c>
      <c r="O431" t="str">
        <f t="shared" si="30"/>
        <v>0054655</v>
      </c>
      <c r="P431" t="str">
        <f t="shared" si="30"/>
        <v>0054655</v>
      </c>
      <c r="Q431" s="3">
        <f>VLOOKUP(B431,[2]Sheet1!$A:$J,10,0)</f>
        <v>44610</v>
      </c>
      <c r="R431" t="s">
        <v>671</v>
      </c>
      <c r="S431" t="str">
        <f t="shared" si="32"/>
        <v xml:space="preserve">WM+ HCM </v>
      </c>
      <c r="T431" s="11" t="s">
        <v>5805</v>
      </c>
      <c r="V431" t="e">
        <f>VLOOKUP(T431,[3]Sheet1!$B$4:$C$1093,2,0)</f>
        <v>#N/A</v>
      </c>
      <c r="X431" t="str">
        <f t="shared" si="31"/>
        <v>WINCOMHOCHIMINH</v>
      </c>
    </row>
    <row r="432" spans="1:24" x14ac:dyDescent="0.2">
      <c r="A432" t="s">
        <v>0</v>
      </c>
      <c r="B432" t="s">
        <v>669</v>
      </c>
      <c r="C432" t="s">
        <v>44</v>
      </c>
      <c r="D432" t="s">
        <v>18</v>
      </c>
      <c r="E432" s="2">
        <v>183150</v>
      </c>
      <c r="F432" s="5">
        <v>197802</v>
      </c>
      <c r="G432" s="2">
        <v>3</v>
      </c>
      <c r="H432" t="s">
        <v>4</v>
      </c>
      <c r="I432" t="s">
        <v>45</v>
      </c>
      <c r="J432" t="str">
        <f t="shared" si="29"/>
        <v>_Giò sụn gà 250g</v>
      </c>
      <c r="K432" s="6" t="str">
        <f>VLOOKUP(J432,'[1]Mã Misa'!$B$2:$D$74,2,0)</f>
        <v>Giò sụn gà 250g</v>
      </c>
      <c r="L432" s="6" t="str">
        <f>VLOOKUP(K432,'[1]Mã Misa'!$C$2:$D$74,2,0)</f>
        <v>GSG250</v>
      </c>
      <c r="M432" s="2">
        <v>61050</v>
      </c>
      <c r="N432" t="s">
        <v>670</v>
      </c>
      <c r="O432" t="str">
        <f t="shared" si="30"/>
        <v>0054655</v>
      </c>
      <c r="P432" t="str">
        <f t="shared" si="30"/>
        <v>0054655</v>
      </c>
      <c r="Q432" s="3">
        <f>VLOOKUP(B432,[2]Sheet1!$A:$J,10,0)</f>
        <v>44610</v>
      </c>
      <c r="R432" t="s">
        <v>671</v>
      </c>
      <c r="S432" t="str">
        <f t="shared" si="32"/>
        <v xml:space="preserve">WM+ HCM </v>
      </c>
      <c r="T432" s="11" t="s">
        <v>5805</v>
      </c>
      <c r="V432" t="e">
        <f>VLOOKUP(T432,[3]Sheet1!$B$4:$C$1093,2,0)</f>
        <v>#N/A</v>
      </c>
      <c r="X432" t="str">
        <f t="shared" si="31"/>
        <v>WINCOMHOCHIMINH</v>
      </c>
    </row>
    <row r="433" spans="1:24" x14ac:dyDescent="0.2">
      <c r="A433" t="s">
        <v>0</v>
      </c>
      <c r="B433" t="s">
        <v>669</v>
      </c>
      <c r="C433" t="s">
        <v>23</v>
      </c>
      <c r="D433" t="s">
        <v>18</v>
      </c>
      <c r="E433" s="2">
        <v>212850</v>
      </c>
      <c r="F433" s="5">
        <v>229878.00000000003</v>
      </c>
      <c r="G433" s="2">
        <v>3</v>
      </c>
      <c r="H433" t="s">
        <v>4</v>
      </c>
      <c r="I433" t="s">
        <v>24</v>
      </c>
      <c r="J433" t="str">
        <f t="shared" si="29"/>
        <v>_Chả nướng 300g</v>
      </c>
      <c r="K433" s="6" t="str">
        <f>VLOOKUP(J433,'[1]Mã Misa'!$B$2:$D$74,2,0)</f>
        <v>Chả nướng 300g</v>
      </c>
      <c r="L433" s="6" t="str">
        <f>VLOOKUP(K433,'[1]Mã Misa'!$C$2:$D$74,2,0)</f>
        <v>CN300</v>
      </c>
      <c r="M433" s="2">
        <v>70950</v>
      </c>
      <c r="N433" t="s">
        <v>670</v>
      </c>
      <c r="O433" t="str">
        <f t="shared" si="30"/>
        <v>0054655</v>
      </c>
      <c r="P433" t="str">
        <f t="shared" si="30"/>
        <v>0054655</v>
      </c>
      <c r="Q433" s="3">
        <f>VLOOKUP(B433,[2]Sheet1!$A:$J,10,0)</f>
        <v>44610</v>
      </c>
      <c r="R433" t="s">
        <v>671</v>
      </c>
      <c r="S433" t="str">
        <f t="shared" si="32"/>
        <v xml:space="preserve">WM+ HCM </v>
      </c>
      <c r="T433" s="11" t="s">
        <v>5805</v>
      </c>
      <c r="V433" t="e">
        <f>VLOOKUP(T433,[3]Sheet1!$B$4:$C$1093,2,0)</f>
        <v>#N/A</v>
      </c>
      <c r="X433" t="str">
        <f t="shared" si="31"/>
        <v>WINCOMHOCHIMINH</v>
      </c>
    </row>
    <row r="434" spans="1:24" x14ac:dyDescent="0.2">
      <c r="A434" t="s">
        <v>0</v>
      </c>
      <c r="B434" t="s">
        <v>669</v>
      </c>
      <c r="C434" t="s">
        <v>48</v>
      </c>
      <c r="D434" t="s">
        <v>18</v>
      </c>
      <c r="E434" s="2">
        <v>148500</v>
      </c>
      <c r="F434" s="5">
        <v>160380</v>
      </c>
      <c r="G434" s="2">
        <v>2</v>
      </c>
      <c r="H434" t="s">
        <v>4</v>
      </c>
      <c r="I434" t="s">
        <v>49</v>
      </c>
      <c r="J434" t="str">
        <f t="shared" si="29"/>
        <v>_Chả cốm 300g</v>
      </c>
      <c r="K434" s="6" t="str">
        <f>VLOOKUP(J434,'[1]Mã Misa'!$B$2:$D$74,2,0)</f>
        <v>Chả cốm 300g</v>
      </c>
      <c r="L434" s="6" t="str">
        <f>VLOOKUP(K434,'[1]Mã Misa'!$C$2:$D$74,2,0)</f>
        <v>CC300</v>
      </c>
      <c r="M434" s="2">
        <v>74250</v>
      </c>
      <c r="N434" t="s">
        <v>670</v>
      </c>
      <c r="O434" t="str">
        <f t="shared" si="30"/>
        <v>0054655</v>
      </c>
      <c r="P434" t="str">
        <f t="shared" si="30"/>
        <v>0054655</v>
      </c>
      <c r="Q434" s="3">
        <f>VLOOKUP(B434,[2]Sheet1!$A:$J,10,0)</f>
        <v>44610</v>
      </c>
      <c r="R434" t="s">
        <v>671</v>
      </c>
      <c r="S434" t="str">
        <f t="shared" si="32"/>
        <v xml:space="preserve">WM+ HCM </v>
      </c>
      <c r="T434" s="11" t="s">
        <v>5805</v>
      </c>
      <c r="V434" t="e">
        <f>VLOOKUP(T434,[3]Sheet1!$B$4:$C$1093,2,0)</f>
        <v>#N/A</v>
      </c>
      <c r="X434" t="str">
        <f t="shared" si="31"/>
        <v>WINCOMHOCHIMINH</v>
      </c>
    </row>
    <row r="435" spans="1:24" x14ac:dyDescent="0.2">
      <c r="A435" t="s">
        <v>0</v>
      </c>
      <c r="B435" t="s">
        <v>669</v>
      </c>
      <c r="C435" t="s">
        <v>51</v>
      </c>
      <c r="D435" t="s">
        <v>18</v>
      </c>
      <c r="E435" s="2">
        <v>166785</v>
      </c>
      <c r="F435" s="5">
        <v>180127.80000000002</v>
      </c>
      <c r="G435" s="2">
        <v>3</v>
      </c>
      <c r="H435" t="s">
        <v>4</v>
      </c>
      <c r="I435" t="s">
        <v>52</v>
      </c>
      <c r="J435" t="str">
        <f t="shared" si="29"/>
        <v>Tai heo muối gói 200g</v>
      </c>
      <c r="K435" s="6" t="str">
        <f>VLOOKUP(J435,'[1]Mã Misa'!$B$2:$D$74,2,0)</f>
        <v>Tai heo muối 200g</v>
      </c>
      <c r="L435" s="6" t="str">
        <f>VLOOKUP(K435,'[1]Mã Misa'!$C$2:$D$74,2,0)</f>
        <v>TH200</v>
      </c>
      <c r="M435" s="2">
        <v>55595</v>
      </c>
      <c r="N435" t="s">
        <v>670</v>
      </c>
      <c r="O435" t="str">
        <f t="shared" si="30"/>
        <v>0054655</v>
      </c>
      <c r="P435" t="str">
        <f t="shared" si="30"/>
        <v>0054655</v>
      </c>
      <c r="Q435" s="3">
        <f>VLOOKUP(B435,[2]Sheet1!$A:$J,10,0)</f>
        <v>44610</v>
      </c>
      <c r="R435" t="s">
        <v>671</v>
      </c>
      <c r="S435" t="str">
        <f t="shared" si="32"/>
        <v xml:space="preserve">WM+ HCM </v>
      </c>
      <c r="T435" s="11" t="s">
        <v>5805</v>
      </c>
      <c r="V435" t="e">
        <f>VLOOKUP(T435,[3]Sheet1!$B$4:$C$1093,2,0)</f>
        <v>#N/A</v>
      </c>
      <c r="X435" t="str">
        <f t="shared" si="31"/>
        <v>WINCOMHOCHIMINH</v>
      </c>
    </row>
    <row r="436" spans="1:24" x14ac:dyDescent="0.2">
      <c r="A436" t="s">
        <v>0</v>
      </c>
      <c r="B436" t="s">
        <v>672</v>
      </c>
      <c r="C436" t="s">
        <v>8</v>
      </c>
      <c r="D436" t="s">
        <v>18</v>
      </c>
      <c r="E436" s="2">
        <v>50182</v>
      </c>
      <c r="F436" s="5">
        <v>54196.560000000005</v>
      </c>
      <c r="G436" s="2">
        <v>1</v>
      </c>
      <c r="H436" t="s">
        <v>4</v>
      </c>
      <c r="I436" t="s">
        <v>9</v>
      </c>
      <c r="J436" t="str">
        <f t="shared" si="29"/>
        <v>Giò tai lưỡi xào gói 250g</v>
      </c>
      <c r="K436" s="6" t="str">
        <f>VLOOKUP(J436,'[1]Mã Misa'!$B$2:$D$74,2,0)</f>
        <v>Giò Tai Lưỡi Xào 250g</v>
      </c>
      <c r="L436" s="6" t="str">
        <f>VLOOKUP(K436,'[1]Mã Misa'!$C$2:$D$74,2,0)</f>
        <v>GTLX250G</v>
      </c>
      <c r="M436" s="2">
        <v>50182</v>
      </c>
      <c r="N436" t="s">
        <v>673</v>
      </c>
      <c r="O436" t="str">
        <f t="shared" si="30"/>
        <v>0185489</v>
      </c>
      <c r="P436" t="str">
        <f t="shared" si="30"/>
        <v>0185489</v>
      </c>
      <c r="Q436" s="3">
        <f>VLOOKUP(B436,[2]Sheet1!$A:$J,10,0)</f>
        <v>44610</v>
      </c>
      <c r="R436" t="s">
        <v>674</v>
      </c>
      <c r="S436" t="str">
        <f t="shared" si="32"/>
        <v xml:space="preserve">WM+ HNI </v>
      </c>
      <c r="T436" s="11" t="s">
        <v>5806</v>
      </c>
      <c r="V436" t="e">
        <f>VLOOKUP(T436,[3]Sheet1!$B$4:$C$1093,2,0)</f>
        <v>#N/A</v>
      </c>
      <c r="X436" t="str">
        <f t="shared" si="31"/>
        <v>WINCOMHANOI</v>
      </c>
    </row>
    <row r="437" spans="1:24" x14ac:dyDescent="0.2">
      <c r="A437" t="s">
        <v>0</v>
      </c>
      <c r="B437" t="s">
        <v>672</v>
      </c>
      <c r="C437" t="s">
        <v>34</v>
      </c>
      <c r="D437" t="s">
        <v>18</v>
      </c>
      <c r="E437" s="2">
        <v>146862</v>
      </c>
      <c r="F437" s="5">
        <v>158610.96000000002</v>
      </c>
      <c r="G437" s="2">
        <v>2</v>
      </c>
      <c r="H437" t="s">
        <v>4</v>
      </c>
      <c r="I437" t="s">
        <v>35</v>
      </c>
      <c r="J437" t="str">
        <f t="shared" si="29"/>
        <v>Chân giò heo muối gói 300g</v>
      </c>
      <c r="K437" s="6" t="str">
        <f>VLOOKUP(J437,'[1]Mã Misa'!$B$2:$D$74,2,0)</f>
        <v>Chân giò heo muối 300g</v>
      </c>
      <c r="L437" s="6" t="str">
        <f>VLOOKUP(K437,'[1]Mã Misa'!$C$2:$D$74,2,0)</f>
        <v>CGM300</v>
      </c>
      <c r="M437" s="2">
        <v>73431</v>
      </c>
      <c r="N437" t="s">
        <v>673</v>
      </c>
      <c r="O437" t="str">
        <f t="shared" si="30"/>
        <v>0185489</v>
      </c>
      <c r="P437" t="str">
        <f t="shared" si="30"/>
        <v>0185489</v>
      </c>
      <c r="Q437" s="3">
        <f>VLOOKUP(B437,[2]Sheet1!$A:$J,10,0)</f>
        <v>44610</v>
      </c>
      <c r="R437" t="s">
        <v>674</v>
      </c>
      <c r="S437" t="str">
        <f t="shared" si="32"/>
        <v xml:space="preserve">WM+ HNI </v>
      </c>
      <c r="T437" s="11" t="s">
        <v>5806</v>
      </c>
      <c r="V437" t="e">
        <f>VLOOKUP(T437,[3]Sheet1!$B$4:$C$1093,2,0)</f>
        <v>#N/A</v>
      </c>
      <c r="X437" t="str">
        <f t="shared" si="31"/>
        <v>WINCOMHANOI</v>
      </c>
    </row>
    <row r="438" spans="1:24" x14ac:dyDescent="0.2">
      <c r="A438" t="s">
        <v>0</v>
      </c>
      <c r="B438" t="s">
        <v>672</v>
      </c>
      <c r="C438" t="s">
        <v>59</v>
      </c>
      <c r="D438" t="s">
        <v>18</v>
      </c>
      <c r="E438" s="2">
        <v>351148</v>
      </c>
      <c r="F438" s="5">
        <v>379239.84</v>
      </c>
      <c r="G438" s="2">
        <v>4</v>
      </c>
      <c r="H438" t="s">
        <v>4</v>
      </c>
      <c r="I438" t="s">
        <v>60</v>
      </c>
      <c r="J438" t="str">
        <f t="shared" si="29"/>
        <v>Bắp bò muối gói 200g</v>
      </c>
      <c r="K438" s="6" t="str">
        <f>VLOOKUP(J438,'[1]Mã Misa'!$B$2:$D$74,2,0)</f>
        <v>Bắp bò muối 200g</v>
      </c>
      <c r="L438" s="6" t="str">
        <f>VLOOKUP(K438,'[1]Mã Misa'!$C$2:$D$74,2,0)</f>
        <v>BBM200</v>
      </c>
      <c r="M438" s="2">
        <v>87787</v>
      </c>
      <c r="N438" t="s">
        <v>673</v>
      </c>
      <c r="O438" t="str">
        <f t="shared" si="30"/>
        <v>0185489</v>
      </c>
      <c r="P438" t="str">
        <f t="shared" si="30"/>
        <v>0185489</v>
      </c>
      <c r="Q438" s="3">
        <f>VLOOKUP(B438,[2]Sheet1!$A:$J,10,0)</f>
        <v>44610</v>
      </c>
      <c r="R438" t="s">
        <v>674</v>
      </c>
      <c r="S438" t="str">
        <f t="shared" si="32"/>
        <v xml:space="preserve">WM+ HNI </v>
      </c>
      <c r="T438" s="11" t="s">
        <v>5806</v>
      </c>
      <c r="V438" t="e">
        <f>VLOOKUP(T438,[3]Sheet1!$B$4:$C$1093,2,0)</f>
        <v>#N/A</v>
      </c>
      <c r="X438" t="str">
        <f t="shared" si="31"/>
        <v>WINCOMHANOI</v>
      </c>
    </row>
    <row r="439" spans="1:24" x14ac:dyDescent="0.2">
      <c r="A439" t="s">
        <v>0</v>
      </c>
      <c r="B439" t="s">
        <v>675</v>
      </c>
      <c r="C439" t="s">
        <v>23</v>
      </c>
      <c r="D439" t="s">
        <v>18</v>
      </c>
      <c r="E439" s="2">
        <v>354750</v>
      </c>
      <c r="F439" s="5">
        <v>383130</v>
      </c>
      <c r="G439" s="2">
        <v>5</v>
      </c>
      <c r="H439" t="s">
        <v>4</v>
      </c>
      <c r="I439" t="s">
        <v>24</v>
      </c>
      <c r="J439" t="str">
        <f t="shared" si="29"/>
        <v>_Chả nướng 300g</v>
      </c>
      <c r="K439" s="6" t="str">
        <f>VLOOKUP(J439,'[1]Mã Misa'!$B$2:$D$74,2,0)</f>
        <v>Chả nướng 300g</v>
      </c>
      <c r="L439" s="6" t="str">
        <f>VLOOKUP(K439,'[1]Mã Misa'!$C$2:$D$74,2,0)</f>
        <v>CN300</v>
      </c>
      <c r="M439" s="2">
        <v>70950</v>
      </c>
      <c r="N439" t="s">
        <v>676</v>
      </c>
      <c r="O439" t="str">
        <f t="shared" si="30"/>
        <v>0054656</v>
      </c>
      <c r="P439" t="str">
        <f t="shared" si="30"/>
        <v>0054656</v>
      </c>
      <c r="Q439" s="3">
        <f>VLOOKUP(B439,[2]Sheet1!$A:$J,10,0)</f>
        <v>44610</v>
      </c>
      <c r="R439" t="s">
        <v>677</v>
      </c>
      <c r="S439" t="str">
        <f t="shared" si="32"/>
        <v xml:space="preserve">WM+ HCM </v>
      </c>
      <c r="T439" s="11" t="s">
        <v>5807</v>
      </c>
      <c r="V439" t="e">
        <f>VLOOKUP(T439,[3]Sheet1!$B$4:$C$1093,2,0)</f>
        <v>#N/A</v>
      </c>
      <c r="X439" t="str">
        <f t="shared" si="31"/>
        <v>WINCOMHOCHIMINH</v>
      </c>
    </row>
    <row r="440" spans="1:24" x14ac:dyDescent="0.2">
      <c r="A440" t="s">
        <v>0</v>
      </c>
      <c r="B440" t="s">
        <v>678</v>
      </c>
      <c r="C440" t="s">
        <v>8</v>
      </c>
      <c r="D440" t="s">
        <v>18</v>
      </c>
      <c r="E440" s="2">
        <v>50182</v>
      </c>
      <c r="F440" s="5">
        <v>54196.560000000005</v>
      </c>
      <c r="G440" s="2">
        <v>1</v>
      </c>
      <c r="H440" t="s">
        <v>4</v>
      </c>
      <c r="I440" t="s">
        <v>9</v>
      </c>
      <c r="J440" t="str">
        <f t="shared" si="29"/>
        <v>Giò tai lưỡi xào gói 250g</v>
      </c>
      <c r="K440" s="6" t="str">
        <f>VLOOKUP(J440,'[1]Mã Misa'!$B$2:$D$74,2,0)</f>
        <v>Giò Tai Lưỡi Xào 250g</v>
      </c>
      <c r="L440" s="6" t="str">
        <f>VLOOKUP(K440,'[1]Mã Misa'!$C$2:$D$74,2,0)</f>
        <v>GTLX250G</v>
      </c>
      <c r="M440" s="2">
        <v>50182</v>
      </c>
      <c r="N440" t="s">
        <v>679</v>
      </c>
      <c r="O440" t="str">
        <f t="shared" si="30"/>
        <v>0185492</v>
      </c>
      <c r="P440" t="str">
        <f t="shared" si="30"/>
        <v>0185492</v>
      </c>
      <c r="Q440" s="3">
        <f>VLOOKUP(B440,[2]Sheet1!$A:$J,10,0)</f>
        <v>44610</v>
      </c>
      <c r="R440" t="s">
        <v>389</v>
      </c>
      <c r="S440" t="str">
        <f t="shared" si="32"/>
        <v xml:space="preserve">WM+ HNI </v>
      </c>
      <c r="T440" s="11" t="s">
        <v>5716</v>
      </c>
      <c r="V440" t="e">
        <f>VLOOKUP(T440,[3]Sheet1!$B$4:$C$1093,2,0)</f>
        <v>#N/A</v>
      </c>
      <c r="X440" t="str">
        <f t="shared" si="31"/>
        <v>WINCOMHANOI</v>
      </c>
    </row>
    <row r="441" spans="1:24" x14ac:dyDescent="0.2">
      <c r="A441" t="s">
        <v>0</v>
      </c>
      <c r="B441" t="s">
        <v>680</v>
      </c>
      <c r="C441" t="s">
        <v>74</v>
      </c>
      <c r="D441" t="s">
        <v>18</v>
      </c>
      <c r="E441" s="2">
        <v>222116</v>
      </c>
      <c r="F441" s="5">
        <v>239885.28000000003</v>
      </c>
      <c r="G441" s="2">
        <v>2</v>
      </c>
      <c r="H441" t="s">
        <v>4</v>
      </c>
      <c r="I441" t="s">
        <v>75</v>
      </c>
      <c r="J441" t="str">
        <f t="shared" si="29"/>
        <v>Gà muối gói 500g</v>
      </c>
      <c r="K441" s="6" t="str">
        <f>VLOOKUP(J441,'[1]Mã Misa'!$B$2:$D$74,2,0)</f>
        <v>Gà muối 500g</v>
      </c>
      <c r="L441" s="6" t="str">
        <f>VLOOKUP(K441,'[1]Mã Misa'!$C$2:$D$74,2,0)</f>
        <v>GM500</v>
      </c>
      <c r="M441" s="2">
        <v>111058</v>
      </c>
      <c r="N441" t="s">
        <v>681</v>
      </c>
      <c r="O441" t="str">
        <f t="shared" si="30"/>
        <v>0054658</v>
      </c>
      <c r="P441" t="str">
        <f t="shared" si="30"/>
        <v>0054658</v>
      </c>
      <c r="Q441" s="3">
        <f>VLOOKUP(B441,[2]Sheet1!$A:$J,10,0)</f>
        <v>44610</v>
      </c>
      <c r="R441" t="s">
        <v>677</v>
      </c>
      <c r="S441" t="str">
        <f t="shared" si="32"/>
        <v xml:space="preserve">WM+ HCM </v>
      </c>
      <c r="T441" s="11" t="s">
        <v>5807</v>
      </c>
      <c r="V441" t="e">
        <f>VLOOKUP(T441,[3]Sheet1!$B$4:$C$1093,2,0)</f>
        <v>#N/A</v>
      </c>
      <c r="X441" t="str">
        <f t="shared" si="31"/>
        <v>WINCOMHOCHIMINH</v>
      </c>
    </row>
    <row r="442" spans="1:24" x14ac:dyDescent="0.2">
      <c r="A442" t="s">
        <v>0</v>
      </c>
      <c r="B442" t="s">
        <v>680</v>
      </c>
      <c r="C442" t="s">
        <v>34</v>
      </c>
      <c r="D442" t="s">
        <v>18</v>
      </c>
      <c r="E442" s="2">
        <v>73431</v>
      </c>
      <c r="F442" s="5">
        <v>79305.48000000001</v>
      </c>
      <c r="G442" s="2">
        <v>1</v>
      </c>
      <c r="H442" t="s">
        <v>4</v>
      </c>
      <c r="I442" t="s">
        <v>35</v>
      </c>
      <c r="J442" t="str">
        <f t="shared" si="29"/>
        <v>Chân giò heo muối gói 300g</v>
      </c>
      <c r="K442" s="6" t="str">
        <f>VLOOKUP(J442,'[1]Mã Misa'!$B$2:$D$74,2,0)</f>
        <v>Chân giò heo muối 300g</v>
      </c>
      <c r="L442" s="6" t="str">
        <f>VLOOKUP(K442,'[1]Mã Misa'!$C$2:$D$74,2,0)</f>
        <v>CGM300</v>
      </c>
      <c r="M442" s="2">
        <v>73431</v>
      </c>
      <c r="N442" t="s">
        <v>681</v>
      </c>
      <c r="O442" t="str">
        <f t="shared" si="30"/>
        <v>0054658</v>
      </c>
      <c r="P442" t="str">
        <f t="shared" si="30"/>
        <v>0054658</v>
      </c>
      <c r="Q442" s="3">
        <f>VLOOKUP(B442,[2]Sheet1!$A:$J,10,0)</f>
        <v>44610</v>
      </c>
      <c r="R442" t="s">
        <v>677</v>
      </c>
      <c r="S442" t="str">
        <f t="shared" si="32"/>
        <v xml:space="preserve">WM+ HCM </v>
      </c>
      <c r="T442" s="11" t="s">
        <v>5807</v>
      </c>
      <c r="V442" t="e">
        <f>VLOOKUP(T442,[3]Sheet1!$B$4:$C$1093,2,0)</f>
        <v>#N/A</v>
      </c>
      <c r="X442" t="str">
        <f t="shared" si="31"/>
        <v>WINCOMHOCHIMINH</v>
      </c>
    </row>
    <row r="443" spans="1:24" x14ac:dyDescent="0.2">
      <c r="A443" t="s">
        <v>0</v>
      </c>
      <c r="B443" t="s">
        <v>680</v>
      </c>
      <c r="C443" t="s">
        <v>8</v>
      </c>
      <c r="D443" t="s">
        <v>18</v>
      </c>
      <c r="E443" s="2">
        <v>50182</v>
      </c>
      <c r="F443" s="5">
        <v>54196.560000000005</v>
      </c>
      <c r="G443" s="2">
        <v>1</v>
      </c>
      <c r="H443" t="s">
        <v>4</v>
      </c>
      <c r="I443" t="s">
        <v>9</v>
      </c>
      <c r="J443" t="str">
        <f t="shared" si="29"/>
        <v>Giò tai lưỡi xào gói 250g</v>
      </c>
      <c r="K443" s="6" t="str">
        <f>VLOOKUP(J443,'[1]Mã Misa'!$B$2:$D$74,2,0)</f>
        <v>Giò Tai Lưỡi Xào 250g</v>
      </c>
      <c r="L443" s="6" t="str">
        <f>VLOOKUP(K443,'[1]Mã Misa'!$C$2:$D$74,2,0)</f>
        <v>GTLX250G</v>
      </c>
      <c r="M443" s="2">
        <v>50182</v>
      </c>
      <c r="N443" t="s">
        <v>681</v>
      </c>
      <c r="O443" t="str">
        <f t="shared" si="30"/>
        <v>0054658</v>
      </c>
      <c r="P443" t="str">
        <f t="shared" si="30"/>
        <v>0054658</v>
      </c>
      <c r="Q443" s="3">
        <f>VLOOKUP(B443,[2]Sheet1!$A:$J,10,0)</f>
        <v>44610</v>
      </c>
      <c r="R443" t="s">
        <v>677</v>
      </c>
      <c r="S443" t="str">
        <f t="shared" si="32"/>
        <v xml:space="preserve">WM+ HCM </v>
      </c>
      <c r="T443" s="11" t="s">
        <v>5807</v>
      </c>
      <c r="V443" t="e">
        <f>VLOOKUP(T443,[3]Sheet1!$B$4:$C$1093,2,0)</f>
        <v>#N/A</v>
      </c>
      <c r="X443" t="str">
        <f t="shared" si="31"/>
        <v>WINCOMHOCHIMINH</v>
      </c>
    </row>
    <row r="444" spans="1:24" x14ac:dyDescent="0.2">
      <c r="A444" t="s">
        <v>0</v>
      </c>
      <c r="B444" t="s">
        <v>682</v>
      </c>
      <c r="C444" t="s">
        <v>17</v>
      </c>
      <c r="D444" t="s">
        <v>18</v>
      </c>
      <c r="E444" s="2">
        <v>210800</v>
      </c>
      <c r="F444" s="5">
        <v>227664.00000000003</v>
      </c>
      <c r="G444" s="2">
        <v>2</v>
      </c>
      <c r="H444" t="s">
        <v>4</v>
      </c>
      <c r="I444" t="s">
        <v>19</v>
      </c>
      <c r="J444" t="str">
        <f t="shared" si="29"/>
        <v>_Đùi gà sốt cay 500g</v>
      </c>
      <c r="K444" s="6" t="str">
        <f>VLOOKUP(J444,'[1]Mã Misa'!$B$2:$D$74,2,0)</f>
        <v>Đùi gà sốt cay 500g</v>
      </c>
      <c r="L444" s="6" t="str">
        <f>VLOOKUP(K444,'[1]Mã Misa'!$C$2:$D$74,2,0)</f>
        <v>DGSC500</v>
      </c>
      <c r="M444" s="2">
        <v>105400</v>
      </c>
      <c r="N444" t="s">
        <v>683</v>
      </c>
      <c r="O444" t="str">
        <f t="shared" si="30"/>
        <v>0185497</v>
      </c>
      <c r="P444" t="str">
        <f t="shared" si="30"/>
        <v>0185497</v>
      </c>
      <c r="Q444" s="3">
        <f>VLOOKUP(B444,[2]Sheet1!$A:$J,10,0)</f>
        <v>44610</v>
      </c>
      <c r="R444" t="s">
        <v>684</v>
      </c>
      <c r="S444" t="str">
        <f t="shared" si="32"/>
        <v xml:space="preserve">WM+ HNI </v>
      </c>
      <c r="T444" s="11" t="s">
        <v>5808</v>
      </c>
      <c r="V444" t="e">
        <f>VLOOKUP(T444,[3]Sheet1!$B$4:$C$1093,2,0)</f>
        <v>#N/A</v>
      </c>
      <c r="X444" t="str">
        <f t="shared" si="31"/>
        <v>WINCOMHANOI</v>
      </c>
    </row>
    <row r="445" spans="1:24" x14ac:dyDescent="0.2">
      <c r="A445" t="s">
        <v>0</v>
      </c>
      <c r="B445" t="s">
        <v>682</v>
      </c>
      <c r="C445" t="s">
        <v>74</v>
      </c>
      <c r="D445" t="s">
        <v>18</v>
      </c>
      <c r="E445" s="2">
        <v>111058</v>
      </c>
      <c r="F445" s="5">
        <v>119942.64000000001</v>
      </c>
      <c r="G445" s="2">
        <v>1</v>
      </c>
      <c r="H445" t="s">
        <v>4</v>
      </c>
      <c r="I445" t="s">
        <v>75</v>
      </c>
      <c r="J445" t="str">
        <f t="shared" si="29"/>
        <v>Gà muối gói 500g</v>
      </c>
      <c r="K445" s="6" t="str">
        <f>VLOOKUP(J445,'[1]Mã Misa'!$B$2:$D$74,2,0)</f>
        <v>Gà muối 500g</v>
      </c>
      <c r="L445" s="6" t="str">
        <f>VLOOKUP(K445,'[1]Mã Misa'!$C$2:$D$74,2,0)</f>
        <v>GM500</v>
      </c>
      <c r="M445" s="2">
        <v>111058</v>
      </c>
      <c r="N445" t="s">
        <v>683</v>
      </c>
      <c r="O445" t="str">
        <f t="shared" si="30"/>
        <v>0185497</v>
      </c>
      <c r="P445" t="str">
        <f t="shared" si="30"/>
        <v>0185497</v>
      </c>
      <c r="Q445" s="3">
        <f>VLOOKUP(B445,[2]Sheet1!$A:$J,10,0)</f>
        <v>44610</v>
      </c>
      <c r="R445" t="s">
        <v>684</v>
      </c>
      <c r="S445" t="str">
        <f t="shared" si="32"/>
        <v xml:space="preserve">WM+ HNI </v>
      </c>
      <c r="T445" s="11" t="s">
        <v>5808</v>
      </c>
      <c r="V445" t="e">
        <f>VLOOKUP(T445,[3]Sheet1!$B$4:$C$1093,2,0)</f>
        <v>#N/A</v>
      </c>
      <c r="X445" t="str">
        <f t="shared" si="31"/>
        <v>WINCOMHANOI</v>
      </c>
    </row>
    <row r="446" spans="1:24" x14ac:dyDescent="0.2">
      <c r="A446" t="s">
        <v>0</v>
      </c>
      <c r="B446" t="s">
        <v>685</v>
      </c>
      <c r="C446" t="s">
        <v>74</v>
      </c>
      <c r="D446" t="s">
        <v>18</v>
      </c>
      <c r="E446" s="2">
        <v>111058</v>
      </c>
      <c r="F446" s="5">
        <v>119942.64000000001</v>
      </c>
      <c r="G446" s="2">
        <v>1</v>
      </c>
      <c r="H446" t="s">
        <v>4</v>
      </c>
      <c r="I446" t="s">
        <v>75</v>
      </c>
      <c r="J446" t="str">
        <f t="shared" si="29"/>
        <v>Gà muối gói 500g</v>
      </c>
      <c r="K446" s="6" t="str">
        <f>VLOOKUP(J446,'[1]Mã Misa'!$B$2:$D$74,2,0)</f>
        <v>Gà muối 500g</v>
      </c>
      <c r="L446" s="6" t="str">
        <f>VLOOKUP(K446,'[1]Mã Misa'!$C$2:$D$74,2,0)</f>
        <v>GM500</v>
      </c>
      <c r="M446" s="2">
        <v>111058</v>
      </c>
      <c r="N446" t="s">
        <v>686</v>
      </c>
      <c r="O446" t="str">
        <f t="shared" si="30"/>
        <v>0185499</v>
      </c>
      <c r="P446" t="str">
        <f t="shared" si="30"/>
        <v>0185499</v>
      </c>
      <c r="Q446" s="3">
        <f>VLOOKUP(B446,[2]Sheet1!$A:$J,10,0)</f>
        <v>44610</v>
      </c>
      <c r="R446" t="s">
        <v>687</v>
      </c>
      <c r="S446" t="str">
        <f t="shared" si="32"/>
        <v xml:space="preserve">WM+ HNI </v>
      </c>
      <c r="T446" s="11" t="s">
        <v>5809</v>
      </c>
      <c r="V446" t="e">
        <f>VLOOKUP(T446,[3]Sheet1!$B$4:$C$1093,2,0)</f>
        <v>#N/A</v>
      </c>
      <c r="X446" t="str">
        <f t="shared" si="31"/>
        <v>WINCOMHANOI</v>
      </c>
    </row>
    <row r="447" spans="1:24" x14ac:dyDescent="0.2">
      <c r="A447" t="s">
        <v>0</v>
      </c>
      <c r="B447" t="s">
        <v>685</v>
      </c>
      <c r="C447" t="s">
        <v>8</v>
      </c>
      <c r="D447" t="s">
        <v>18</v>
      </c>
      <c r="E447" s="2">
        <v>50182</v>
      </c>
      <c r="F447" s="5">
        <v>54196.560000000005</v>
      </c>
      <c r="G447" s="2">
        <v>1</v>
      </c>
      <c r="H447" t="s">
        <v>4</v>
      </c>
      <c r="I447" t="s">
        <v>9</v>
      </c>
      <c r="J447" t="str">
        <f t="shared" si="29"/>
        <v>Giò tai lưỡi xào gói 250g</v>
      </c>
      <c r="K447" s="6" t="str">
        <f>VLOOKUP(J447,'[1]Mã Misa'!$B$2:$D$74,2,0)</f>
        <v>Giò Tai Lưỡi Xào 250g</v>
      </c>
      <c r="L447" s="6" t="str">
        <f>VLOOKUP(K447,'[1]Mã Misa'!$C$2:$D$74,2,0)</f>
        <v>GTLX250G</v>
      </c>
      <c r="M447" s="2">
        <v>50182</v>
      </c>
      <c r="N447" t="s">
        <v>686</v>
      </c>
      <c r="O447" t="str">
        <f t="shared" si="30"/>
        <v>0185499</v>
      </c>
      <c r="P447" t="str">
        <f t="shared" si="30"/>
        <v>0185499</v>
      </c>
      <c r="Q447" s="3">
        <f>VLOOKUP(B447,[2]Sheet1!$A:$J,10,0)</f>
        <v>44610</v>
      </c>
      <c r="R447" t="s">
        <v>687</v>
      </c>
      <c r="S447" t="str">
        <f t="shared" si="32"/>
        <v xml:space="preserve">WM+ HNI </v>
      </c>
      <c r="T447" s="11" t="s">
        <v>5809</v>
      </c>
      <c r="V447" t="e">
        <f>VLOOKUP(T447,[3]Sheet1!$B$4:$C$1093,2,0)</f>
        <v>#N/A</v>
      </c>
      <c r="X447" t="str">
        <f t="shared" si="31"/>
        <v>WINCOMHANOI</v>
      </c>
    </row>
    <row r="448" spans="1:24" x14ac:dyDescent="0.2">
      <c r="A448" t="s">
        <v>0</v>
      </c>
      <c r="B448" t="s">
        <v>685</v>
      </c>
      <c r="C448" t="s">
        <v>15</v>
      </c>
      <c r="D448" t="s">
        <v>18</v>
      </c>
      <c r="E448" s="2">
        <v>138000</v>
      </c>
      <c r="F448" s="5">
        <v>149040</v>
      </c>
      <c r="G448" s="2">
        <v>3</v>
      </c>
      <c r="H448" t="s">
        <v>4</v>
      </c>
      <c r="I448" t="s">
        <v>16</v>
      </c>
      <c r="J448" t="str">
        <f t="shared" si="29"/>
        <v>Mộc nấm hương gói 250g</v>
      </c>
      <c r="K448" s="6" t="str">
        <f>VLOOKUP(J448,'[1]Mã Misa'!$B$2:$D$74,2,0)</f>
        <v>Mộc Nấm Hương 250g</v>
      </c>
      <c r="L448" s="6" t="str">
        <f>VLOOKUP(K448,'[1]Mã Misa'!$C$2:$D$74,2,0)</f>
        <v>MNH250</v>
      </c>
      <c r="M448" s="2">
        <v>46000</v>
      </c>
      <c r="N448" t="s">
        <v>686</v>
      </c>
      <c r="O448" t="str">
        <f t="shared" si="30"/>
        <v>0185499</v>
      </c>
      <c r="P448" t="str">
        <f t="shared" si="30"/>
        <v>0185499</v>
      </c>
      <c r="Q448" s="3">
        <f>VLOOKUP(B448,[2]Sheet1!$A:$J,10,0)</f>
        <v>44610</v>
      </c>
      <c r="R448" t="s">
        <v>687</v>
      </c>
      <c r="S448" t="str">
        <f t="shared" si="32"/>
        <v xml:space="preserve">WM+ HNI </v>
      </c>
      <c r="T448" s="11" t="s">
        <v>5809</v>
      </c>
      <c r="V448" t="e">
        <f>VLOOKUP(T448,[3]Sheet1!$B$4:$C$1093,2,0)</f>
        <v>#N/A</v>
      </c>
      <c r="X448" t="str">
        <f t="shared" si="31"/>
        <v>WINCOMHANOI</v>
      </c>
    </row>
    <row r="449" spans="1:24" x14ac:dyDescent="0.2">
      <c r="A449" t="s">
        <v>0</v>
      </c>
      <c r="B449" t="s">
        <v>688</v>
      </c>
      <c r="C449" t="s">
        <v>51</v>
      </c>
      <c r="D449" t="s">
        <v>18</v>
      </c>
      <c r="E449" s="2">
        <v>222380</v>
      </c>
      <c r="F449" s="5">
        <v>240170.40000000002</v>
      </c>
      <c r="G449" s="2">
        <v>4</v>
      </c>
      <c r="H449" t="s">
        <v>4</v>
      </c>
      <c r="I449" t="s">
        <v>52</v>
      </c>
      <c r="J449" t="str">
        <f t="shared" si="29"/>
        <v>Tai heo muối gói 200g</v>
      </c>
      <c r="K449" s="6" t="str">
        <f>VLOOKUP(J449,'[1]Mã Misa'!$B$2:$D$74,2,0)</f>
        <v>Tai heo muối 200g</v>
      </c>
      <c r="L449" s="6" t="str">
        <f>VLOOKUP(K449,'[1]Mã Misa'!$C$2:$D$74,2,0)</f>
        <v>TH200</v>
      </c>
      <c r="M449" s="2">
        <v>55595</v>
      </c>
      <c r="N449" t="s">
        <v>689</v>
      </c>
      <c r="O449" t="str">
        <f t="shared" si="30"/>
        <v>0054659</v>
      </c>
      <c r="P449" t="str">
        <f t="shared" si="30"/>
        <v>0054659</v>
      </c>
      <c r="Q449" s="3">
        <f>VLOOKUP(B449,[2]Sheet1!$A:$J,10,0)</f>
        <v>44610</v>
      </c>
      <c r="R449" t="s">
        <v>690</v>
      </c>
      <c r="S449" t="str">
        <f t="shared" si="32"/>
        <v xml:space="preserve">WM+ HCM </v>
      </c>
      <c r="T449" s="11" t="s">
        <v>5810</v>
      </c>
      <c r="V449" t="e">
        <f>VLOOKUP(T449,[3]Sheet1!$B$4:$C$1093,2,0)</f>
        <v>#N/A</v>
      </c>
      <c r="X449" t="str">
        <f t="shared" si="31"/>
        <v>WINCOMHOCHIMINH</v>
      </c>
    </row>
    <row r="450" spans="1:24" x14ac:dyDescent="0.2">
      <c r="A450" t="s">
        <v>0</v>
      </c>
      <c r="B450" t="s">
        <v>688</v>
      </c>
      <c r="C450" t="s">
        <v>8</v>
      </c>
      <c r="D450" t="s">
        <v>18</v>
      </c>
      <c r="E450" s="2">
        <v>50182</v>
      </c>
      <c r="F450" s="5">
        <v>54196.560000000005</v>
      </c>
      <c r="G450" s="2">
        <v>1</v>
      </c>
      <c r="H450" t="s">
        <v>4</v>
      </c>
      <c r="I450" t="s">
        <v>9</v>
      </c>
      <c r="J450" t="str">
        <f t="shared" si="29"/>
        <v>Giò tai lưỡi xào gói 250g</v>
      </c>
      <c r="K450" s="6" t="str">
        <f>VLOOKUP(J450,'[1]Mã Misa'!$B$2:$D$74,2,0)</f>
        <v>Giò Tai Lưỡi Xào 250g</v>
      </c>
      <c r="L450" s="6" t="str">
        <f>VLOOKUP(K450,'[1]Mã Misa'!$C$2:$D$74,2,0)</f>
        <v>GTLX250G</v>
      </c>
      <c r="M450" s="2">
        <v>50182</v>
      </c>
      <c r="N450" t="s">
        <v>689</v>
      </c>
      <c r="O450" t="str">
        <f t="shared" si="30"/>
        <v>0054659</v>
      </c>
      <c r="P450" t="str">
        <f t="shared" si="30"/>
        <v>0054659</v>
      </c>
      <c r="Q450" s="3">
        <f>VLOOKUP(B450,[2]Sheet1!$A:$J,10,0)</f>
        <v>44610</v>
      </c>
      <c r="R450" t="s">
        <v>690</v>
      </c>
      <c r="S450" t="str">
        <f t="shared" si="32"/>
        <v xml:space="preserve">WM+ HCM </v>
      </c>
      <c r="T450" s="11" t="s">
        <v>5810</v>
      </c>
      <c r="V450" t="e">
        <f>VLOOKUP(T450,[3]Sheet1!$B$4:$C$1093,2,0)</f>
        <v>#N/A</v>
      </c>
      <c r="X450" t="str">
        <f t="shared" si="31"/>
        <v>WINCOMHOCHIMINH</v>
      </c>
    </row>
    <row r="451" spans="1:24" x14ac:dyDescent="0.2">
      <c r="A451" t="s">
        <v>0</v>
      </c>
      <c r="B451" t="s">
        <v>688</v>
      </c>
      <c r="C451" t="s">
        <v>15</v>
      </c>
      <c r="D451" t="s">
        <v>18</v>
      </c>
      <c r="E451" s="2">
        <v>92000</v>
      </c>
      <c r="F451" s="5">
        <v>99360</v>
      </c>
      <c r="G451" s="2">
        <v>2</v>
      </c>
      <c r="H451" t="s">
        <v>4</v>
      </c>
      <c r="I451" t="s">
        <v>16</v>
      </c>
      <c r="J451" t="str">
        <f t="shared" si="29"/>
        <v>Mộc nấm hương gói 250g</v>
      </c>
      <c r="K451" s="6" t="str">
        <f>VLOOKUP(J451,'[1]Mã Misa'!$B$2:$D$74,2,0)</f>
        <v>Mộc Nấm Hương 250g</v>
      </c>
      <c r="L451" s="6" t="str">
        <f>VLOOKUP(K451,'[1]Mã Misa'!$C$2:$D$74,2,0)</f>
        <v>MNH250</v>
      </c>
      <c r="M451" s="2">
        <v>46000</v>
      </c>
      <c r="N451" t="s">
        <v>689</v>
      </c>
      <c r="O451" t="str">
        <f t="shared" si="30"/>
        <v>0054659</v>
      </c>
      <c r="P451" t="str">
        <f t="shared" si="30"/>
        <v>0054659</v>
      </c>
      <c r="Q451" s="3">
        <f>VLOOKUP(B451,[2]Sheet1!$A:$J,10,0)</f>
        <v>44610</v>
      </c>
      <c r="R451" t="s">
        <v>690</v>
      </c>
      <c r="S451" t="str">
        <f t="shared" si="32"/>
        <v xml:space="preserve">WM+ HCM </v>
      </c>
      <c r="T451" s="11" t="s">
        <v>5810</v>
      </c>
      <c r="V451" t="e">
        <f>VLOOKUP(T451,[3]Sheet1!$B$4:$C$1093,2,0)</f>
        <v>#N/A</v>
      </c>
      <c r="X451" t="str">
        <f t="shared" si="31"/>
        <v>WINCOMHOCHIMINH</v>
      </c>
    </row>
    <row r="452" spans="1:24" x14ac:dyDescent="0.2">
      <c r="A452" t="s">
        <v>0</v>
      </c>
      <c r="B452" t="s">
        <v>688</v>
      </c>
      <c r="C452" t="s">
        <v>44</v>
      </c>
      <c r="D452" t="s">
        <v>18</v>
      </c>
      <c r="E452" s="2">
        <v>122100</v>
      </c>
      <c r="F452" s="5">
        <v>131868</v>
      </c>
      <c r="G452" s="2">
        <v>2</v>
      </c>
      <c r="H452" t="s">
        <v>4</v>
      </c>
      <c r="I452" t="s">
        <v>45</v>
      </c>
      <c r="J452" t="str">
        <f t="shared" ref="J452:J515" si="33">MID(I452,10,26)</f>
        <v>_Giò sụn gà 250g</v>
      </c>
      <c r="K452" s="6" t="str">
        <f>VLOOKUP(J452,'[1]Mã Misa'!$B$2:$D$74,2,0)</f>
        <v>Giò sụn gà 250g</v>
      </c>
      <c r="L452" s="6" t="str">
        <f>VLOOKUP(K452,'[1]Mã Misa'!$C$2:$D$74,2,0)</f>
        <v>GSG250</v>
      </c>
      <c r="M452" s="2">
        <v>61050</v>
      </c>
      <c r="N452" t="s">
        <v>689</v>
      </c>
      <c r="O452" t="str">
        <f t="shared" ref="O452:P515" si="34">RIGHT(N452,7)</f>
        <v>0054659</v>
      </c>
      <c r="P452" t="str">
        <f t="shared" si="34"/>
        <v>0054659</v>
      </c>
      <c r="Q452" s="3">
        <f>VLOOKUP(B452,[2]Sheet1!$A:$J,10,0)</f>
        <v>44610</v>
      </c>
      <c r="R452" t="s">
        <v>690</v>
      </c>
      <c r="S452" t="str">
        <f t="shared" si="32"/>
        <v xml:space="preserve">WM+ HCM </v>
      </c>
      <c r="T452" s="11" t="s">
        <v>5810</v>
      </c>
      <c r="V452" t="e">
        <f>VLOOKUP(T452,[3]Sheet1!$B$4:$C$1093,2,0)</f>
        <v>#N/A</v>
      </c>
      <c r="X452" t="str">
        <f t="shared" ref="X452:X515" si="35">IF(ISNUMBER(SEARCH($U$3,S452)),"WINCOMHANOI",IF(ISNUMBER(SEARCH($U$4,S452)),"WINCOMHOCHIMINH",IF(ISNUMBER(SEARCH($U$5,S452)),"WINCOMDANANG",IF(ISNUMBER(SEARCH($U$6,S452)),"WINCOMHAIDUONG",IF(ISNUMBER(SEARCH($U$7,S452)),"WINCOMQUANGNINH",IF(ISNUMBER(SEARCH($U$8,S452)),"WINCOMHAIPHONG",IF(ISNUMBER(SEARCH($U$9,S452)),"WINCOMBACGIANG",IF(ISNUMBER(SEARCH($U$10,S452)),"WINCOMBACNINH",IF(ISNUMBER(SEARCH($U$11,S452)),"WINCOMPHUTHO",IF(ISNUMBER(SEARCH($U$12,S452)),"WINCOMHATINH",IF(ISNUMBER(SEARCH($U$13,S452)),"WINCOMTHAINGUYEN",IF(ISNUMBER(SEARCH($U$14,S452)),"WINCOMKHANHHOA",IF(ISNUMBER(SEARCH($U$15,S452)),"WINCOMHUNGYEN",IF(ISNUMBER(SEARCH($U$16,S452)),"WINCOMNGHEAN",IF(ISNUMBER(SEARCH($U$17,S452)),"WINCOMLAOCAI",IF(ISNUMBER(SEARCH($U$18,S452)),"WINCOMVUNGTAU",IF(ISNUMBER(SEARCH($U$19,S452)),"WINCOMBINHDUONG",IF(ISNUMBER(SEARCH($U$20,S452)),"WINCOMKIENGIANG",IF(ISNUMBER(SEARCH($U$21,S452)),"WINCOMHANAM",IF(ISNUMBER(SEARCH($U$22,S452)),"WINCOMNAMDINH",IF(ISNUMBER(SEARCH($U$23,S452)),"WINCOMLANGSON",IF(ISNUMBER(SEARCH($U$24,S452)),"WINCOMTHANHHOA",IF(ISNUMBER(SEARCH($U$25,S452)),"WINCOMYENBAI",IF(ISNUMBER(SEARCH($U$26,S452)),"WINCOMTUYENQUANG",IF(ISNUMBER(SEARCH($U$27,S452)),"WINCOMHUE",IF(ISNUMBER(SEARCH($U$28,S452)),"WINCOMQUANGNAM",IF(ISNUMBER(SEARCH($U$29,S452)),"WINCOMVINHPHUC",IF(ISNUMBER(SEARCH($U$30,S452)),"WINCOMHAGIANG",IF(ISNUMBER(SEARCH($U$31,S452)),"WINCOMNINHBINH",IF(ISNUMBER(SEARCH($U$32,S452)),"WINCOMTRAVINH",IF(ISNUMBER(SEARCH($U$33,S452)),"WINCOMCANTHO",IF(ISNUMBER(SEARCH($U$34,S452)),"WINCOMBENTRE",IF(ISNUMBER(SEARCH($U$35,S452)),"WINCOMCAMAU",IF(ISNUMBER(SEARCH($U$36,S452)),"WINCOMANGIANG",IF(ISNUMBER(SEARCH($U$37,S452)),"WINCOMNINHTHUAN",IF(ISNUMBER(SEARCH($U$38,S452)),"WINCOMTHAIBINH",IF(ISNUMBER(SEARCH($U$39,S452)),"WINCOMGIALAI",IF(ISNUMBER(SEARCH($U$40,S452)),"WINCOMHOABINH",IF(ISNUMBER(SEARCH($U$41,S452)),"WINCOMQUANGNGAI",IF(ISNUMBER(SEARCH($U$42,S452)),"WINCOMBINHTHUAN",IF(ISNUMBER(SEARCH($U$43,S452)),"WINCOMDAKLAK",IF(ISNUMBER(SEARCH($U$44,S452)),"WINCOMSOCTRANG",IF(ISNUMBER(SEARCH($U$45,S452)),"WINCOMSONLA",IF(ISNUMBER(SEARCH($U$46,S452)),"WINCOMKONTUM",IF(ISNUMBER(SEARCH($U$47,S452)),"WINCOMPHUYEN",IF(ISNUMBER(SEARCH($U$48,S452)),"WINCOMQUANGTRI",IF(ISNUMBER(SEARCH($U$49,S452)),"WINCOMBINHDINH",IF(ISNUMBER(SEARCH($U$50,S452)),"WINCOMCAOBANG",IF(ISNUMBER(SEARCH($U$51,S452)),"WINCOMQUANGBINH",IF(ISNUMBER(SEARCH($U$52,S452)),"WINCOMLAMDONG",IF(ISNUMBER(SEARCH($U$53,S452)),"WINCOMVINHLONG",IF(ISNUMBER(SEARCH($U$54,S452)),"WINCOMDONGTHAP",IF(ISNUMBER(SEARCH($U$55,S452)),"WINCOMTIENGIANG",IF(ISNUMBER(SEARCH($U$56,S452)),"WINCOMQUANGNINH",IF(ISNUMBER(SEARCH($U$57,S452)),"WINCOMDONGNAI",IF(ISNUMBER(SEARCH($U$58,S452)),"WINCOMTUYHOA",IF(ISNUMBER(SEARCH($U$59,S452)),"WINCOMLONGAN",IF(ISNUMBER(SEARCH($U$60,S452)),"WINCOMBACLIEU",IF(ISNUMBER(SEARCH($U$61,S452)),0)))))))))))))))))))))))))))))))))))))))))))))))))))))))))))</f>
        <v>WINCOMHOCHIMINH</v>
      </c>
    </row>
    <row r="453" spans="1:24" x14ac:dyDescent="0.2">
      <c r="A453" t="s">
        <v>0</v>
      </c>
      <c r="B453" t="s">
        <v>688</v>
      </c>
      <c r="C453" t="s">
        <v>48</v>
      </c>
      <c r="D453" t="s">
        <v>18</v>
      </c>
      <c r="E453" s="2">
        <v>519750</v>
      </c>
      <c r="F453" s="5">
        <v>561330</v>
      </c>
      <c r="G453" s="2">
        <v>7</v>
      </c>
      <c r="H453" t="s">
        <v>4</v>
      </c>
      <c r="I453" t="s">
        <v>49</v>
      </c>
      <c r="J453" t="str">
        <f t="shared" si="33"/>
        <v>_Chả cốm 300g</v>
      </c>
      <c r="K453" s="6" t="str">
        <f>VLOOKUP(J453,'[1]Mã Misa'!$B$2:$D$74,2,0)</f>
        <v>Chả cốm 300g</v>
      </c>
      <c r="L453" s="6" t="str">
        <f>VLOOKUP(K453,'[1]Mã Misa'!$C$2:$D$74,2,0)</f>
        <v>CC300</v>
      </c>
      <c r="M453" s="2">
        <v>74250</v>
      </c>
      <c r="N453" t="s">
        <v>689</v>
      </c>
      <c r="O453" t="str">
        <f t="shared" si="34"/>
        <v>0054659</v>
      </c>
      <c r="P453" t="str">
        <f t="shared" si="34"/>
        <v>0054659</v>
      </c>
      <c r="Q453" s="3">
        <f>VLOOKUP(B453,[2]Sheet1!$A:$J,10,0)</f>
        <v>44610</v>
      </c>
      <c r="R453" t="s">
        <v>690</v>
      </c>
      <c r="S453" t="str">
        <f t="shared" si="32"/>
        <v xml:space="preserve">WM+ HCM </v>
      </c>
      <c r="T453" s="11" t="s">
        <v>5810</v>
      </c>
      <c r="V453" t="e">
        <f>VLOOKUP(T453,[3]Sheet1!$B$4:$C$1093,2,0)</f>
        <v>#N/A</v>
      </c>
      <c r="X453" t="str">
        <f t="shared" si="35"/>
        <v>WINCOMHOCHIMINH</v>
      </c>
    </row>
    <row r="454" spans="1:24" x14ac:dyDescent="0.2">
      <c r="A454" t="s">
        <v>0</v>
      </c>
      <c r="B454" t="s">
        <v>688</v>
      </c>
      <c r="C454" t="s">
        <v>17</v>
      </c>
      <c r="D454" t="s">
        <v>18</v>
      </c>
      <c r="E454" s="2">
        <v>105400</v>
      </c>
      <c r="F454" s="5">
        <v>113832.00000000001</v>
      </c>
      <c r="G454" s="2">
        <v>1</v>
      </c>
      <c r="H454" t="s">
        <v>4</v>
      </c>
      <c r="I454" t="s">
        <v>19</v>
      </c>
      <c r="J454" t="str">
        <f t="shared" si="33"/>
        <v>_Đùi gà sốt cay 500g</v>
      </c>
      <c r="K454" s="6" t="str">
        <f>VLOOKUP(J454,'[1]Mã Misa'!$B$2:$D$74,2,0)</f>
        <v>Đùi gà sốt cay 500g</v>
      </c>
      <c r="L454" s="6" t="str">
        <f>VLOOKUP(K454,'[1]Mã Misa'!$C$2:$D$74,2,0)</f>
        <v>DGSC500</v>
      </c>
      <c r="M454" s="2">
        <v>105400</v>
      </c>
      <c r="N454" t="s">
        <v>689</v>
      </c>
      <c r="O454" t="str">
        <f t="shared" si="34"/>
        <v>0054659</v>
      </c>
      <c r="P454" t="str">
        <f t="shared" si="34"/>
        <v>0054659</v>
      </c>
      <c r="Q454" s="3">
        <f>VLOOKUP(B454,[2]Sheet1!$A:$J,10,0)</f>
        <v>44610</v>
      </c>
      <c r="R454" t="s">
        <v>690</v>
      </c>
      <c r="S454" t="str">
        <f t="shared" si="32"/>
        <v xml:space="preserve">WM+ HCM </v>
      </c>
      <c r="T454" s="11" t="s">
        <v>5810</v>
      </c>
      <c r="V454" t="e">
        <f>VLOOKUP(T454,[3]Sheet1!$B$4:$C$1093,2,0)</f>
        <v>#N/A</v>
      </c>
      <c r="X454" t="str">
        <f t="shared" si="35"/>
        <v>WINCOMHOCHIMINH</v>
      </c>
    </row>
    <row r="455" spans="1:24" x14ac:dyDescent="0.2">
      <c r="A455" t="s">
        <v>0</v>
      </c>
      <c r="B455" t="s">
        <v>688</v>
      </c>
      <c r="C455" t="s">
        <v>41</v>
      </c>
      <c r="D455" t="s">
        <v>18</v>
      </c>
      <c r="E455" s="2">
        <v>90750</v>
      </c>
      <c r="F455" s="5">
        <v>98010</v>
      </c>
      <c r="G455" s="2">
        <v>1</v>
      </c>
      <c r="H455" t="s">
        <v>4</v>
      </c>
      <c r="I455" t="s">
        <v>42</v>
      </c>
      <c r="J455" t="str">
        <f t="shared" si="33"/>
        <v>_Chân gà sốt cay 400g</v>
      </c>
      <c r="K455" s="6" t="str">
        <f>VLOOKUP(J455,'[1]Mã Misa'!$B$2:$D$74,2,0)</f>
        <v>Chân gà sốt cay 400g</v>
      </c>
      <c r="L455" s="6" t="str">
        <f>VLOOKUP(K455,'[1]Mã Misa'!$C$2:$D$74,2,0)</f>
        <v>CGSC400</v>
      </c>
      <c r="M455" s="2">
        <v>90750</v>
      </c>
      <c r="N455" t="s">
        <v>689</v>
      </c>
      <c r="O455" t="str">
        <f t="shared" si="34"/>
        <v>0054659</v>
      </c>
      <c r="P455" t="str">
        <f t="shared" si="34"/>
        <v>0054659</v>
      </c>
      <c r="Q455" s="3">
        <f>VLOOKUP(B455,[2]Sheet1!$A:$J,10,0)</f>
        <v>44610</v>
      </c>
      <c r="R455" t="s">
        <v>690</v>
      </c>
      <c r="S455" t="str">
        <f t="shared" si="32"/>
        <v xml:space="preserve">WM+ HCM </v>
      </c>
      <c r="T455" s="11" t="s">
        <v>5810</v>
      </c>
      <c r="V455" t="e">
        <f>VLOOKUP(T455,[3]Sheet1!$B$4:$C$1093,2,0)</f>
        <v>#N/A</v>
      </c>
      <c r="X455" t="str">
        <f t="shared" si="35"/>
        <v>WINCOMHOCHIMINH</v>
      </c>
    </row>
    <row r="456" spans="1:24" x14ac:dyDescent="0.2">
      <c r="A456" t="s">
        <v>0</v>
      </c>
      <c r="B456" t="s">
        <v>691</v>
      </c>
      <c r="C456" t="s">
        <v>51</v>
      </c>
      <c r="D456" t="s">
        <v>18</v>
      </c>
      <c r="E456" s="2">
        <v>55595</v>
      </c>
      <c r="F456" s="5">
        <v>60042.600000000006</v>
      </c>
      <c r="G456" s="2">
        <v>1</v>
      </c>
      <c r="H456" t="s">
        <v>4</v>
      </c>
      <c r="I456" t="s">
        <v>52</v>
      </c>
      <c r="J456" t="str">
        <f t="shared" si="33"/>
        <v>Tai heo muối gói 200g</v>
      </c>
      <c r="K456" s="6" t="str">
        <f>VLOOKUP(J456,'[1]Mã Misa'!$B$2:$D$74,2,0)</f>
        <v>Tai heo muối 200g</v>
      </c>
      <c r="L456" s="6" t="str">
        <f>VLOOKUP(K456,'[1]Mã Misa'!$C$2:$D$74,2,0)</f>
        <v>TH200</v>
      </c>
      <c r="M456" s="2">
        <v>55595</v>
      </c>
      <c r="N456" t="s">
        <v>692</v>
      </c>
      <c r="O456" t="str">
        <f t="shared" si="34"/>
        <v>0004823</v>
      </c>
      <c r="P456" t="str">
        <f t="shared" si="34"/>
        <v>0004823</v>
      </c>
      <c r="Q456" s="3">
        <f>VLOOKUP(B456,[2]Sheet1!$A:$J,10,0)</f>
        <v>44610</v>
      </c>
      <c r="R456" t="s">
        <v>693</v>
      </c>
      <c r="S456" t="str">
        <f t="shared" si="32"/>
        <v xml:space="preserve">WM+ DNI </v>
      </c>
      <c r="T456" s="11" t="s">
        <v>5811</v>
      </c>
      <c r="V456" t="e">
        <f>VLOOKUP(T456,[3]Sheet1!$B$4:$C$1093,2,0)</f>
        <v>#N/A</v>
      </c>
      <c r="X456" t="str">
        <f t="shared" si="35"/>
        <v>WINCOMDONGNAI</v>
      </c>
    </row>
    <row r="457" spans="1:24" x14ac:dyDescent="0.2">
      <c r="A457" t="s">
        <v>0</v>
      </c>
      <c r="B457" t="s">
        <v>694</v>
      </c>
      <c r="C457" t="s">
        <v>8</v>
      </c>
      <c r="D457" t="s">
        <v>18</v>
      </c>
      <c r="E457" s="2">
        <v>50182</v>
      </c>
      <c r="F457" s="5">
        <v>54196.560000000005</v>
      </c>
      <c r="G457" s="2">
        <v>1</v>
      </c>
      <c r="H457" t="s">
        <v>4</v>
      </c>
      <c r="I457" t="s">
        <v>9</v>
      </c>
      <c r="J457" t="str">
        <f t="shared" si="33"/>
        <v>Giò tai lưỡi xào gói 250g</v>
      </c>
      <c r="K457" s="6" t="str">
        <f>VLOOKUP(J457,'[1]Mã Misa'!$B$2:$D$74,2,0)</f>
        <v>Giò Tai Lưỡi Xào 250g</v>
      </c>
      <c r="L457" s="6" t="str">
        <f>VLOOKUP(K457,'[1]Mã Misa'!$C$2:$D$74,2,0)</f>
        <v>GTLX250G</v>
      </c>
      <c r="M457" s="2">
        <v>50182</v>
      </c>
      <c r="N457" t="s">
        <v>695</v>
      </c>
      <c r="O457" t="str">
        <f t="shared" si="34"/>
        <v>0185505</v>
      </c>
      <c r="P457" t="str">
        <f t="shared" si="34"/>
        <v>0185505</v>
      </c>
      <c r="Q457" s="3">
        <f>VLOOKUP(B457,[2]Sheet1!$A:$J,10,0)</f>
        <v>44610</v>
      </c>
      <c r="R457" t="s">
        <v>696</v>
      </c>
      <c r="S457" t="str">
        <f t="shared" si="32"/>
        <v xml:space="preserve">WM+ HNI </v>
      </c>
      <c r="T457" s="11" t="s">
        <v>5812</v>
      </c>
      <c r="V457" t="e">
        <f>VLOOKUP(T457,[3]Sheet1!$B$4:$C$1093,2,0)</f>
        <v>#N/A</v>
      </c>
      <c r="X457" t="str">
        <f t="shared" si="35"/>
        <v>WINCOMHANOI</v>
      </c>
    </row>
    <row r="458" spans="1:24" x14ac:dyDescent="0.2">
      <c r="A458" t="s">
        <v>0</v>
      </c>
      <c r="B458" t="s">
        <v>697</v>
      </c>
      <c r="C458" t="s">
        <v>23</v>
      </c>
      <c r="D458" t="s">
        <v>18</v>
      </c>
      <c r="E458" s="2">
        <v>70950</v>
      </c>
      <c r="F458" s="5">
        <v>76626</v>
      </c>
      <c r="G458" s="2">
        <v>1</v>
      </c>
      <c r="H458" t="s">
        <v>4</v>
      </c>
      <c r="I458" t="s">
        <v>24</v>
      </c>
      <c r="J458" t="str">
        <f t="shared" si="33"/>
        <v>_Chả nướng 300g</v>
      </c>
      <c r="K458" s="6" t="str">
        <f>VLOOKUP(J458,'[1]Mã Misa'!$B$2:$D$74,2,0)</f>
        <v>Chả nướng 300g</v>
      </c>
      <c r="L458" s="6" t="str">
        <f>VLOOKUP(K458,'[1]Mã Misa'!$C$2:$D$74,2,0)</f>
        <v>CN300</v>
      </c>
      <c r="M458" s="2">
        <v>70950</v>
      </c>
      <c r="N458" t="s">
        <v>698</v>
      </c>
      <c r="O458" t="str">
        <f t="shared" si="34"/>
        <v>0001470</v>
      </c>
      <c r="P458" t="str">
        <f t="shared" si="34"/>
        <v>0001470</v>
      </c>
      <c r="Q458" s="3">
        <f>VLOOKUP(B458,[2]Sheet1!$A:$J,10,0)</f>
        <v>44610</v>
      </c>
      <c r="R458" t="s">
        <v>699</v>
      </c>
      <c r="S458" t="str">
        <f t="shared" si="32"/>
        <v xml:space="preserve">WM+ HNM </v>
      </c>
      <c r="T458" s="11" t="s">
        <v>5813</v>
      </c>
      <c r="V458" t="e">
        <f>VLOOKUP(T458,[3]Sheet1!$B$4:$C$1093,2,0)</f>
        <v>#N/A</v>
      </c>
      <c r="X458" t="str">
        <f t="shared" si="35"/>
        <v>WINCOMHANAM</v>
      </c>
    </row>
    <row r="459" spans="1:24" x14ac:dyDescent="0.2">
      <c r="A459" t="s">
        <v>0</v>
      </c>
      <c r="B459" t="s">
        <v>700</v>
      </c>
      <c r="C459" t="s">
        <v>2</v>
      </c>
      <c r="D459" t="s">
        <v>18</v>
      </c>
      <c r="E459" s="2">
        <v>94013</v>
      </c>
      <c r="F459" s="5">
        <v>101534.04000000001</v>
      </c>
      <c r="G459" s="2">
        <v>1</v>
      </c>
      <c r="H459" t="s">
        <v>4</v>
      </c>
      <c r="I459" t="s">
        <v>5</v>
      </c>
      <c r="J459" t="str">
        <f t="shared" si="33"/>
        <v xml:space="preserve"> Giò lụa 500g</v>
      </c>
      <c r="K459" s="6" t="str">
        <f>VLOOKUP(J459,'[1]Mã Misa'!$B$2:$D$74,2,0)</f>
        <v>Giò lụa 500g</v>
      </c>
      <c r="L459" s="6" t="str">
        <f>VLOOKUP(K459,'[1]Mã Misa'!$C$2:$D$74,2,0)</f>
        <v>GL500</v>
      </c>
      <c r="M459" s="2">
        <v>94013</v>
      </c>
      <c r="N459" t="s">
        <v>701</v>
      </c>
      <c r="O459" t="str">
        <f t="shared" si="34"/>
        <v>0185507</v>
      </c>
      <c r="P459" t="str">
        <f t="shared" si="34"/>
        <v>0185507</v>
      </c>
      <c r="Q459" s="3">
        <f>VLOOKUP(B459,[2]Sheet1!$A:$J,10,0)</f>
        <v>44610</v>
      </c>
      <c r="R459" t="s">
        <v>702</v>
      </c>
      <c r="S459" t="str">
        <f>LEFT(T459,10)</f>
        <v>WM VMM HNI</v>
      </c>
      <c r="T459" s="11" t="s">
        <v>5814</v>
      </c>
      <c r="V459" t="e">
        <f>VLOOKUP(T459,[3]Sheet1!$B$4:$C$1093,2,0)</f>
        <v>#N/A</v>
      </c>
      <c r="X459" t="str">
        <f t="shared" si="35"/>
        <v>WINCOMHANOI</v>
      </c>
    </row>
    <row r="460" spans="1:24" x14ac:dyDescent="0.2">
      <c r="A460" t="s">
        <v>0</v>
      </c>
      <c r="B460" t="s">
        <v>700</v>
      </c>
      <c r="C460" t="s">
        <v>74</v>
      </c>
      <c r="D460" t="s">
        <v>18</v>
      </c>
      <c r="E460" s="2">
        <v>111058</v>
      </c>
      <c r="F460" s="5">
        <v>119942.64000000001</v>
      </c>
      <c r="G460" s="2">
        <v>1</v>
      </c>
      <c r="H460" t="s">
        <v>4</v>
      </c>
      <c r="I460" t="s">
        <v>75</v>
      </c>
      <c r="J460" t="str">
        <f t="shared" si="33"/>
        <v>Gà muối gói 500g</v>
      </c>
      <c r="K460" s="6" t="str">
        <f>VLOOKUP(J460,'[1]Mã Misa'!$B$2:$D$74,2,0)</f>
        <v>Gà muối 500g</v>
      </c>
      <c r="L460" s="6" t="str">
        <f>VLOOKUP(K460,'[1]Mã Misa'!$C$2:$D$74,2,0)</f>
        <v>GM500</v>
      </c>
      <c r="M460" s="2">
        <v>111058</v>
      </c>
      <c r="N460" t="s">
        <v>701</v>
      </c>
      <c r="O460" t="str">
        <f t="shared" si="34"/>
        <v>0185507</v>
      </c>
      <c r="P460" t="str">
        <f t="shared" si="34"/>
        <v>0185507</v>
      </c>
      <c r="Q460" s="3">
        <f>VLOOKUP(B460,[2]Sheet1!$A:$J,10,0)</f>
        <v>44610</v>
      </c>
      <c r="R460" t="s">
        <v>702</v>
      </c>
      <c r="S460" t="str">
        <f>LEFT(T460,10)</f>
        <v>WM VMM HNI</v>
      </c>
      <c r="T460" s="11" t="s">
        <v>5814</v>
      </c>
      <c r="V460" t="e">
        <f>VLOOKUP(T460,[3]Sheet1!$B$4:$C$1093,2,0)</f>
        <v>#N/A</v>
      </c>
      <c r="X460" t="str">
        <f t="shared" si="35"/>
        <v>WINCOMHANOI</v>
      </c>
    </row>
    <row r="461" spans="1:24" x14ac:dyDescent="0.2">
      <c r="A461" t="s">
        <v>0</v>
      </c>
      <c r="B461" t="s">
        <v>703</v>
      </c>
      <c r="C461" t="s">
        <v>17</v>
      </c>
      <c r="D461" t="s">
        <v>18</v>
      </c>
      <c r="E461" s="2">
        <v>210800</v>
      </c>
      <c r="F461" s="5">
        <v>227664.00000000003</v>
      </c>
      <c r="G461" s="2">
        <v>2</v>
      </c>
      <c r="H461" t="s">
        <v>4</v>
      </c>
      <c r="I461" t="s">
        <v>19</v>
      </c>
      <c r="J461" t="str">
        <f t="shared" si="33"/>
        <v>_Đùi gà sốt cay 500g</v>
      </c>
      <c r="K461" s="6" t="str">
        <f>VLOOKUP(J461,'[1]Mã Misa'!$B$2:$D$74,2,0)</f>
        <v>Đùi gà sốt cay 500g</v>
      </c>
      <c r="L461" s="6" t="str">
        <f>VLOOKUP(K461,'[1]Mã Misa'!$C$2:$D$74,2,0)</f>
        <v>DGSC500</v>
      </c>
      <c r="M461" s="2">
        <v>105400</v>
      </c>
      <c r="N461" t="s">
        <v>704</v>
      </c>
      <c r="O461" t="str">
        <f t="shared" si="34"/>
        <v>0185509</v>
      </c>
      <c r="P461" t="str">
        <f t="shared" si="34"/>
        <v>0185509</v>
      </c>
      <c r="Q461" s="3">
        <f>VLOOKUP(B461,[2]Sheet1!$A:$J,10,0)</f>
        <v>44610</v>
      </c>
      <c r="R461" t="s">
        <v>705</v>
      </c>
      <c r="S461" t="str">
        <f t="shared" si="32"/>
        <v xml:space="preserve">WM+ HNI </v>
      </c>
      <c r="T461" s="11" t="s">
        <v>5815</v>
      </c>
      <c r="V461" t="e">
        <f>VLOOKUP(T461,[3]Sheet1!$B$4:$C$1093,2,0)</f>
        <v>#N/A</v>
      </c>
      <c r="X461" t="str">
        <f t="shared" si="35"/>
        <v>WINCOMHANOI</v>
      </c>
    </row>
    <row r="462" spans="1:24" x14ac:dyDescent="0.2">
      <c r="A462" t="s">
        <v>0</v>
      </c>
      <c r="B462" t="s">
        <v>706</v>
      </c>
      <c r="C462" t="s">
        <v>74</v>
      </c>
      <c r="D462" t="s">
        <v>18</v>
      </c>
      <c r="E462" s="2">
        <v>111058</v>
      </c>
      <c r="F462" s="5">
        <v>119942.64000000001</v>
      </c>
      <c r="G462" s="2">
        <v>1</v>
      </c>
      <c r="H462" t="s">
        <v>4</v>
      </c>
      <c r="I462" t="s">
        <v>75</v>
      </c>
      <c r="J462" t="str">
        <f t="shared" si="33"/>
        <v>Gà muối gói 500g</v>
      </c>
      <c r="K462" s="6" t="str">
        <f>VLOOKUP(J462,'[1]Mã Misa'!$B$2:$D$74,2,0)</f>
        <v>Gà muối 500g</v>
      </c>
      <c r="L462" s="6" t="str">
        <f>VLOOKUP(K462,'[1]Mã Misa'!$C$2:$D$74,2,0)</f>
        <v>GM500</v>
      </c>
      <c r="M462" s="2">
        <v>111058</v>
      </c>
      <c r="N462" t="s">
        <v>707</v>
      </c>
      <c r="O462" t="str">
        <f t="shared" si="34"/>
        <v>0185510</v>
      </c>
      <c r="P462" t="str">
        <f t="shared" si="34"/>
        <v>0185510</v>
      </c>
      <c r="Q462" s="3">
        <f>VLOOKUP(B462,[2]Sheet1!$A:$J,10,0)</f>
        <v>44610</v>
      </c>
      <c r="R462" t="s">
        <v>708</v>
      </c>
      <c r="S462" t="str">
        <f t="shared" si="32"/>
        <v xml:space="preserve">WM+ HNI </v>
      </c>
      <c r="T462" s="11" t="s">
        <v>5816</v>
      </c>
      <c r="V462" t="e">
        <f>VLOOKUP(T462,[3]Sheet1!$B$4:$C$1093,2,0)</f>
        <v>#N/A</v>
      </c>
      <c r="X462" t="str">
        <f t="shared" si="35"/>
        <v>WINCOMHANOI</v>
      </c>
    </row>
    <row r="463" spans="1:24" x14ac:dyDescent="0.2">
      <c r="A463" t="s">
        <v>0</v>
      </c>
      <c r="B463" t="s">
        <v>709</v>
      </c>
      <c r="C463" t="s">
        <v>15</v>
      </c>
      <c r="D463" t="s">
        <v>18</v>
      </c>
      <c r="E463" s="2">
        <v>138000</v>
      </c>
      <c r="F463" s="5">
        <v>149040</v>
      </c>
      <c r="G463" s="2">
        <v>3</v>
      </c>
      <c r="H463" t="s">
        <v>4</v>
      </c>
      <c r="I463" t="s">
        <v>16</v>
      </c>
      <c r="J463" t="str">
        <f t="shared" si="33"/>
        <v>Mộc nấm hương gói 250g</v>
      </c>
      <c r="K463" s="6" t="str">
        <f>VLOOKUP(J463,'[1]Mã Misa'!$B$2:$D$74,2,0)</f>
        <v>Mộc Nấm Hương 250g</v>
      </c>
      <c r="L463" s="6" t="str">
        <f>VLOOKUP(K463,'[1]Mã Misa'!$C$2:$D$74,2,0)</f>
        <v>MNH250</v>
      </c>
      <c r="M463" s="2">
        <v>46000</v>
      </c>
      <c r="N463" t="s">
        <v>710</v>
      </c>
      <c r="O463" t="str">
        <f t="shared" si="34"/>
        <v>0001099</v>
      </c>
      <c r="P463" t="str">
        <f t="shared" si="34"/>
        <v>0001099</v>
      </c>
      <c r="Q463" s="3">
        <f>VLOOKUP(B463,[2]Sheet1!$A:$J,10,0)</f>
        <v>44610</v>
      </c>
      <c r="R463" t="s">
        <v>711</v>
      </c>
      <c r="S463" t="str">
        <f t="shared" si="32"/>
        <v xml:space="preserve">WM+ VLG </v>
      </c>
      <c r="T463" s="11" t="s">
        <v>5817</v>
      </c>
      <c r="V463" t="e">
        <f>VLOOKUP(T463,[3]Sheet1!$B$4:$C$1093,2,0)</f>
        <v>#N/A</v>
      </c>
      <c r="X463" t="str">
        <f t="shared" si="35"/>
        <v>WINCOMVINHLONG</v>
      </c>
    </row>
    <row r="464" spans="1:24" x14ac:dyDescent="0.2">
      <c r="A464" t="s">
        <v>0</v>
      </c>
      <c r="B464" t="s">
        <v>709</v>
      </c>
      <c r="C464" t="s">
        <v>51</v>
      </c>
      <c r="D464" t="s">
        <v>18</v>
      </c>
      <c r="E464" s="2">
        <v>55595</v>
      </c>
      <c r="F464" s="5">
        <v>60042.600000000006</v>
      </c>
      <c r="G464" s="2">
        <v>1</v>
      </c>
      <c r="H464" t="s">
        <v>4</v>
      </c>
      <c r="I464" t="s">
        <v>52</v>
      </c>
      <c r="J464" t="str">
        <f t="shared" si="33"/>
        <v>Tai heo muối gói 200g</v>
      </c>
      <c r="K464" s="6" t="str">
        <f>VLOOKUP(J464,'[1]Mã Misa'!$B$2:$D$74,2,0)</f>
        <v>Tai heo muối 200g</v>
      </c>
      <c r="L464" s="6" t="str">
        <f>VLOOKUP(K464,'[1]Mã Misa'!$C$2:$D$74,2,0)</f>
        <v>TH200</v>
      </c>
      <c r="M464" s="2">
        <v>55595</v>
      </c>
      <c r="N464" t="s">
        <v>710</v>
      </c>
      <c r="O464" t="str">
        <f t="shared" si="34"/>
        <v>0001099</v>
      </c>
      <c r="P464" t="str">
        <f t="shared" si="34"/>
        <v>0001099</v>
      </c>
      <c r="Q464" s="3">
        <f>VLOOKUP(B464,[2]Sheet1!$A:$J,10,0)</f>
        <v>44610</v>
      </c>
      <c r="R464" t="s">
        <v>711</v>
      </c>
      <c r="S464" t="str">
        <f t="shared" ref="S464:S527" si="36">LEFT(T464,8)</f>
        <v xml:space="preserve">WM+ VLG </v>
      </c>
      <c r="T464" s="11" t="s">
        <v>5817</v>
      </c>
      <c r="V464" t="e">
        <f>VLOOKUP(T464,[3]Sheet1!$B$4:$C$1093,2,0)</f>
        <v>#N/A</v>
      </c>
      <c r="X464" t="str">
        <f t="shared" si="35"/>
        <v>WINCOMVINHLONG</v>
      </c>
    </row>
    <row r="465" spans="1:24" x14ac:dyDescent="0.2">
      <c r="A465" t="s">
        <v>0</v>
      </c>
      <c r="B465" t="s">
        <v>712</v>
      </c>
      <c r="C465" t="s">
        <v>8</v>
      </c>
      <c r="D465" t="s">
        <v>18</v>
      </c>
      <c r="E465" s="2">
        <v>50182</v>
      </c>
      <c r="F465" s="5">
        <v>54196.560000000005</v>
      </c>
      <c r="G465" s="2">
        <v>1</v>
      </c>
      <c r="H465" t="s">
        <v>4</v>
      </c>
      <c r="I465" t="s">
        <v>9</v>
      </c>
      <c r="J465" t="str">
        <f t="shared" si="33"/>
        <v>Giò tai lưỡi xào gói 250g</v>
      </c>
      <c r="K465" s="6" t="str">
        <f>VLOOKUP(J465,'[1]Mã Misa'!$B$2:$D$74,2,0)</f>
        <v>Giò Tai Lưỡi Xào 250g</v>
      </c>
      <c r="L465" s="6" t="str">
        <f>VLOOKUP(K465,'[1]Mã Misa'!$C$2:$D$74,2,0)</f>
        <v>GTLX250G</v>
      </c>
      <c r="M465" s="2">
        <v>50182</v>
      </c>
      <c r="N465" t="s">
        <v>713</v>
      </c>
      <c r="O465" t="str">
        <f t="shared" si="34"/>
        <v>0185512</v>
      </c>
      <c r="P465" t="str">
        <f t="shared" si="34"/>
        <v>0185512</v>
      </c>
      <c r="Q465" s="3">
        <f>VLOOKUP(B465,[2]Sheet1!$A:$J,10,0)</f>
        <v>44610</v>
      </c>
      <c r="R465" t="s">
        <v>714</v>
      </c>
      <c r="S465" t="str">
        <f t="shared" si="36"/>
        <v xml:space="preserve">WM+ HNI </v>
      </c>
      <c r="T465" s="11" t="s">
        <v>5818</v>
      </c>
      <c r="V465" t="e">
        <f>VLOOKUP(T465,[3]Sheet1!$B$4:$C$1093,2,0)</f>
        <v>#N/A</v>
      </c>
      <c r="X465" t="str">
        <f t="shared" si="35"/>
        <v>WINCOMHANOI</v>
      </c>
    </row>
    <row r="466" spans="1:24" x14ac:dyDescent="0.2">
      <c r="A466" t="s">
        <v>0</v>
      </c>
      <c r="B466" t="s">
        <v>715</v>
      </c>
      <c r="C466" t="s">
        <v>74</v>
      </c>
      <c r="D466" t="s">
        <v>18</v>
      </c>
      <c r="E466" s="2">
        <v>111058</v>
      </c>
      <c r="F466" s="5">
        <v>119942.64000000001</v>
      </c>
      <c r="G466" s="2">
        <v>1</v>
      </c>
      <c r="H466" t="s">
        <v>4</v>
      </c>
      <c r="I466" t="s">
        <v>75</v>
      </c>
      <c r="J466" t="str">
        <f t="shared" si="33"/>
        <v>Gà muối gói 500g</v>
      </c>
      <c r="K466" s="6" t="str">
        <f>VLOOKUP(J466,'[1]Mã Misa'!$B$2:$D$74,2,0)</f>
        <v>Gà muối 500g</v>
      </c>
      <c r="L466" s="6" t="str">
        <f>VLOOKUP(K466,'[1]Mã Misa'!$C$2:$D$74,2,0)</f>
        <v>GM500</v>
      </c>
      <c r="M466" s="2">
        <v>111058</v>
      </c>
      <c r="N466" t="s">
        <v>716</v>
      </c>
      <c r="O466" t="str">
        <f t="shared" si="34"/>
        <v>0001100</v>
      </c>
      <c r="P466" t="str">
        <f t="shared" si="34"/>
        <v>0001100</v>
      </c>
      <c r="Q466" s="3">
        <f>VLOOKUP(B466,[2]Sheet1!$A:$J,10,0)</f>
        <v>44610</v>
      </c>
      <c r="R466" t="s">
        <v>717</v>
      </c>
      <c r="S466" t="str">
        <f t="shared" si="36"/>
        <v>WM+VLG 3</v>
      </c>
      <c r="T466" s="11" t="s">
        <v>5819</v>
      </c>
      <c r="V466" t="e">
        <f>VLOOKUP(T466,[3]Sheet1!$B$4:$C$1093,2,0)</f>
        <v>#N/A</v>
      </c>
      <c r="X466" t="str">
        <f t="shared" si="35"/>
        <v>WINCOMVINHLONG</v>
      </c>
    </row>
    <row r="467" spans="1:24" x14ac:dyDescent="0.2">
      <c r="A467" t="s">
        <v>0</v>
      </c>
      <c r="B467" t="s">
        <v>718</v>
      </c>
      <c r="C467" t="s">
        <v>8</v>
      </c>
      <c r="D467" t="s">
        <v>18</v>
      </c>
      <c r="E467" s="2">
        <v>100364</v>
      </c>
      <c r="F467" s="5">
        <v>108393.12000000001</v>
      </c>
      <c r="G467" s="2">
        <v>2</v>
      </c>
      <c r="H467" t="s">
        <v>4</v>
      </c>
      <c r="I467" t="s">
        <v>9</v>
      </c>
      <c r="J467" t="str">
        <f t="shared" si="33"/>
        <v>Giò tai lưỡi xào gói 250g</v>
      </c>
      <c r="K467" s="6" t="str">
        <f>VLOOKUP(J467,'[1]Mã Misa'!$B$2:$D$74,2,0)</f>
        <v>Giò Tai Lưỡi Xào 250g</v>
      </c>
      <c r="L467" s="6" t="str">
        <f>VLOOKUP(K467,'[1]Mã Misa'!$C$2:$D$74,2,0)</f>
        <v>GTLX250G</v>
      </c>
      <c r="M467" s="2">
        <v>50182</v>
      </c>
      <c r="N467" t="s">
        <v>719</v>
      </c>
      <c r="O467" t="str">
        <f t="shared" si="34"/>
        <v>0054662</v>
      </c>
      <c r="P467" t="str">
        <f t="shared" si="34"/>
        <v>0054662</v>
      </c>
      <c r="Q467" s="3">
        <f>VLOOKUP(B467,[2]Sheet1!$A:$J,10,0)</f>
        <v>44610</v>
      </c>
      <c r="R467" t="s">
        <v>720</v>
      </c>
      <c r="S467" t="str">
        <f t="shared" si="36"/>
        <v xml:space="preserve">WM+ HCM </v>
      </c>
      <c r="T467" s="11" t="s">
        <v>5820</v>
      </c>
      <c r="V467" t="e">
        <f>VLOOKUP(T467,[3]Sheet1!$B$4:$C$1093,2,0)</f>
        <v>#N/A</v>
      </c>
      <c r="X467" t="str">
        <f t="shared" si="35"/>
        <v>WINCOMHOCHIMINH</v>
      </c>
    </row>
    <row r="468" spans="1:24" x14ac:dyDescent="0.2">
      <c r="A468" t="s">
        <v>0</v>
      </c>
      <c r="B468" t="s">
        <v>718</v>
      </c>
      <c r="C468" t="s">
        <v>48</v>
      </c>
      <c r="D468" t="s">
        <v>18</v>
      </c>
      <c r="E468" s="2">
        <v>74250</v>
      </c>
      <c r="F468" s="5">
        <v>80190</v>
      </c>
      <c r="G468" s="2">
        <v>1</v>
      </c>
      <c r="H468" t="s">
        <v>4</v>
      </c>
      <c r="I468" t="s">
        <v>49</v>
      </c>
      <c r="J468" t="str">
        <f t="shared" si="33"/>
        <v>_Chả cốm 300g</v>
      </c>
      <c r="K468" s="6" t="str">
        <f>VLOOKUP(J468,'[1]Mã Misa'!$B$2:$D$74,2,0)</f>
        <v>Chả cốm 300g</v>
      </c>
      <c r="L468" s="6" t="str">
        <f>VLOOKUP(K468,'[1]Mã Misa'!$C$2:$D$74,2,0)</f>
        <v>CC300</v>
      </c>
      <c r="M468" s="2">
        <v>74250</v>
      </c>
      <c r="N468" t="s">
        <v>719</v>
      </c>
      <c r="O468" t="str">
        <f t="shared" si="34"/>
        <v>0054662</v>
      </c>
      <c r="P468" t="str">
        <f t="shared" si="34"/>
        <v>0054662</v>
      </c>
      <c r="Q468" s="3">
        <f>VLOOKUP(B468,[2]Sheet1!$A:$J,10,0)</f>
        <v>44610</v>
      </c>
      <c r="R468" t="s">
        <v>720</v>
      </c>
      <c r="S468" t="str">
        <f t="shared" si="36"/>
        <v xml:space="preserve">WM+ HCM </v>
      </c>
      <c r="T468" s="11" t="s">
        <v>5820</v>
      </c>
      <c r="V468" t="e">
        <f>VLOOKUP(T468,[3]Sheet1!$B$4:$C$1093,2,0)</f>
        <v>#N/A</v>
      </c>
      <c r="X468" t="str">
        <f t="shared" si="35"/>
        <v>WINCOMHOCHIMINH</v>
      </c>
    </row>
    <row r="469" spans="1:24" x14ac:dyDescent="0.2">
      <c r="A469" t="s">
        <v>0</v>
      </c>
      <c r="B469" t="s">
        <v>718</v>
      </c>
      <c r="C469" t="s">
        <v>17</v>
      </c>
      <c r="D469" t="s">
        <v>18</v>
      </c>
      <c r="E469" s="2">
        <v>737800</v>
      </c>
      <c r="F469" s="5">
        <v>796824</v>
      </c>
      <c r="G469" s="2">
        <v>7</v>
      </c>
      <c r="H469" t="s">
        <v>4</v>
      </c>
      <c r="I469" t="s">
        <v>19</v>
      </c>
      <c r="J469" t="str">
        <f t="shared" si="33"/>
        <v>_Đùi gà sốt cay 500g</v>
      </c>
      <c r="K469" s="6" t="str">
        <f>VLOOKUP(J469,'[1]Mã Misa'!$B$2:$D$74,2,0)</f>
        <v>Đùi gà sốt cay 500g</v>
      </c>
      <c r="L469" s="6" t="str">
        <f>VLOOKUP(K469,'[1]Mã Misa'!$C$2:$D$74,2,0)</f>
        <v>DGSC500</v>
      </c>
      <c r="M469" s="2">
        <v>105400</v>
      </c>
      <c r="N469" t="s">
        <v>719</v>
      </c>
      <c r="O469" t="str">
        <f t="shared" si="34"/>
        <v>0054662</v>
      </c>
      <c r="P469" t="str">
        <f t="shared" si="34"/>
        <v>0054662</v>
      </c>
      <c r="Q469" s="3">
        <f>VLOOKUP(B469,[2]Sheet1!$A:$J,10,0)</f>
        <v>44610</v>
      </c>
      <c r="R469" t="s">
        <v>720</v>
      </c>
      <c r="S469" t="str">
        <f t="shared" si="36"/>
        <v xml:space="preserve">WM+ HCM </v>
      </c>
      <c r="T469" s="11" t="s">
        <v>5820</v>
      </c>
      <c r="V469" t="e">
        <f>VLOOKUP(T469,[3]Sheet1!$B$4:$C$1093,2,0)</f>
        <v>#N/A</v>
      </c>
      <c r="X469" t="str">
        <f t="shared" si="35"/>
        <v>WINCOMHOCHIMINH</v>
      </c>
    </row>
    <row r="470" spans="1:24" x14ac:dyDescent="0.2">
      <c r="A470" t="s">
        <v>0</v>
      </c>
      <c r="B470" t="s">
        <v>721</v>
      </c>
      <c r="C470" t="s">
        <v>74</v>
      </c>
      <c r="D470" t="s">
        <v>18</v>
      </c>
      <c r="E470" s="2">
        <v>111058</v>
      </c>
      <c r="F470" s="5">
        <v>119942.64000000001</v>
      </c>
      <c r="G470" s="2">
        <v>1</v>
      </c>
      <c r="H470" t="s">
        <v>4</v>
      </c>
      <c r="I470" t="s">
        <v>75</v>
      </c>
      <c r="J470" t="str">
        <f t="shared" si="33"/>
        <v>Gà muối gói 500g</v>
      </c>
      <c r="K470" s="6" t="str">
        <f>VLOOKUP(J470,'[1]Mã Misa'!$B$2:$D$74,2,0)</f>
        <v>Gà muối 500g</v>
      </c>
      <c r="L470" s="6" t="str">
        <f>VLOOKUP(K470,'[1]Mã Misa'!$C$2:$D$74,2,0)</f>
        <v>GM500</v>
      </c>
      <c r="M470" s="2">
        <v>111058</v>
      </c>
      <c r="N470" t="s">
        <v>722</v>
      </c>
      <c r="O470" t="str">
        <f t="shared" si="34"/>
        <v>0185517</v>
      </c>
      <c r="P470" t="str">
        <f t="shared" si="34"/>
        <v>0185517</v>
      </c>
      <c r="Q470" s="3">
        <f>VLOOKUP(B470,[2]Sheet1!$A:$J,10,0)</f>
        <v>44610</v>
      </c>
      <c r="R470" t="s">
        <v>723</v>
      </c>
      <c r="S470" t="str">
        <f t="shared" si="36"/>
        <v xml:space="preserve">WM+ HNI </v>
      </c>
      <c r="T470" s="11" t="s">
        <v>5821</v>
      </c>
      <c r="V470" t="e">
        <f>VLOOKUP(T470,[3]Sheet1!$B$4:$C$1093,2,0)</f>
        <v>#N/A</v>
      </c>
      <c r="X470" t="str">
        <f t="shared" si="35"/>
        <v>WINCOMHANOI</v>
      </c>
    </row>
    <row r="471" spans="1:24" x14ac:dyDescent="0.2">
      <c r="A471" t="s">
        <v>0</v>
      </c>
      <c r="B471" t="s">
        <v>721</v>
      </c>
      <c r="C471" t="s">
        <v>44</v>
      </c>
      <c r="D471" t="s">
        <v>18</v>
      </c>
      <c r="E471" s="2">
        <v>183150</v>
      </c>
      <c r="F471" s="5">
        <v>197802</v>
      </c>
      <c r="G471" s="2">
        <v>3</v>
      </c>
      <c r="H471" t="s">
        <v>4</v>
      </c>
      <c r="I471" t="s">
        <v>45</v>
      </c>
      <c r="J471" t="str">
        <f t="shared" si="33"/>
        <v>_Giò sụn gà 250g</v>
      </c>
      <c r="K471" s="6" t="str">
        <f>VLOOKUP(J471,'[1]Mã Misa'!$B$2:$D$74,2,0)</f>
        <v>Giò sụn gà 250g</v>
      </c>
      <c r="L471" s="6" t="str">
        <f>VLOOKUP(K471,'[1]Mã Misa'!$C$2:$D$74,2,0)</f>
        <v>GSG250</v>
      </c>
      <c r="M471" s="2">
        <v>61050</v>
      </c>
      <c r="N471" t="s">
        <v>722</v>
      </c>
      <c r="O471" t="str">
        <f t="shared" si="34"/>
        <v>0185517</v>
      </c>
      <c r="P471" t="str">
        <f t="shared" si="34"/>
        <v>0185517</v>
      </c>
      <c r="Q471" s="3">
        <f>VLOOKUP(B471,[2]Sheet1!$A:$J,10,0)</f>
        <v>44610</v>
      </c>
      <c r="R471" t="s">
        <v>723</v>
      </c>
      <c r="S471" t="str">
        <f t="shared" si="36"/>
        <v xml:space="preserve">WM+ HNI </v>
      </c>
      <c r="T471" s="11" t="s">
        <v>5821</v>
      </c>
      <c r="V471" t="e">
        <f>VLOOKUP(T471,[3]Sheet1!$B$4:$C$1093,2,0)</f>
        <v>#N/A</v>
      </c>
      <c r="X471" t="str">
        <f t="shared" si="35"/>
        <v>WINCOMHANOI</v>
      </c>
    </row>
    <row r="472" spans="1:24" x14ac:dyDescent="0.2">
      <c r="A472" t="s">
        <v>0</v>
      </c>
      <c r="B472" t="s">
        <v>724</v>
      </c>
      <c r="C472" t="s">
        <v>48</v>
      </c>
      <c r="D472" t="s">
        <v>18</v>
      </c>
      <c r="E472" s="2">
        <v>148500</v>
      </c>
      <c r="F472" s="5">
        <v>160380</v>
      </c>
      <c r="G472" s="2">
        <v>2</v>
      </c>
      <c r="H472" t="s">
        <v>4</v>
      </c>
      <c r="I472" t="s">
        <v>49</v>
      </c>
      <c r="J472" t="str">
        <f t="shared" si="33"/>
        <v>_Chả cốm 300g</v>
      </c>
      <c r="K472" s="6" t="str">
        <f>VLOOKUP(J472,'[1]Mã Misa'!$B$2:$D$74,2,0)</f>
        <v>Chả cốm 300g</v>
      </c>
      <c r="L472" s="6" t="str">
        <f>VLOOKUP(K472,'[1]Mã Misa'!$C$2:$D$74,2,0)</f>
        <v>CC300</v>
      </c>
      <c r="M472" s="2">
        <v>74250</v>
      </c>
      <c r="N472" t="s">
        <v>725</v>
      </c>
      <c r="O472" t="str">
        <f t="shared" si="34"/>
        <v>0185520</v>
      </c>
      <c r="P472" t="str">
        <f t="shared" si="34"/>
        <v>0185520</v>
      </c>
      <c r="Q472" s="3">
        <f>VLOOKUP(B472,[2]Sheet1!$A:$J,10,0)</f>
        <v>44610</v>
      </c>
      <c r="R472" t="s">
        <v>726</v>
      </c>
      <c r="S472" t="str">
        <f t="shared" si="36"/>
        <v xml:space="preserve">WM+ HNI </v>
      </c>
      <c r="T472" s="11" t="s">
        <v>5822</v>
      </c>
      <c r="V472" t="e">
        <f>VLOOKUP(T472,[3]Sheet1!$B$4:$C$1093,2,0)</f>
        <v>#N/A</v>
      </c>
      <c r="X472" t="str">
        <f t="shared" si="35"/>
        <v>WINCOMHANOI</v>
      </c>
    </row>
    <row r="473" spans="1:24" x14ac:dyDescent="0.2">
      <c r="A473" t="s">
        <v>0</v>
      </c>
      <c r="B473" t="s">
        <v>727</v>
      </c>
      <c r="C473" t="s">
        <v>51</v>
      </c>
      <c r="D473" t="s">
        <v>18</v>
      </c>
      <c r="E473" s="2">
        <v>111190</v>
      </c>
      <c r="F473" s="5">
        <v>120085.20000000001</v>
      </c>
      <c r="G473" s="2">
        <v>2</v>
      </c>
      <c r="H473" t="s">
        <v>4</v>
      </c>
      <c r="I473" t="s">
        <v>52</v>
      </c>
      <c r="J473" t="str">
        <f t="shared" si="33"/>
        <v>Tai heo muối gói 200g</v>
      </c>
      <c r="K473" s="6" t="str">
        <f>VLOOKUP(J473,'[1]Mã Misa'!$B$2:$D$74,2,0)</f>
        <v>Tai heo muối 200g</v>
      </c>
      <c r="L473" s="6" t="str">
        <f>VLOOKUP(K473,'[1]Mã Misa'!$C$2:$D$74,2,0)</f>
        <v>TH200</v>
      </c>
      <c r="M473" s="2">
        <v>55595</v>
      </c>
      <c r="N473" t="s">
        <v>728</v>
      </c>
      <c r="O473" t="str">
        <f t="shared" si="34"/>
        <v>0008205</v>
      </c>
      <c r="P473" t="str">
        <f t="shared" si="34"/>
        <v>0008205</v>
      </c>
      <c r="Q473" s="3">
        <f>VLOOKUP(B473,[2]Sheet1!$A:$J,10,0)</f>
        <v>44610</v>
      </c>
      <c r="R473" t="s">
        <v>729</v>
      </c>
      <c r="S473" t="str">
        <f t="shared" si="36"/>
        <v xml:space="preserve">WM+ CTO </v>
      </c>
      <c r="T473" s="11" t="s">
        <v>5823</v>
      </c>
      <c r="V473" t="e">
        <f>VLOOKUP(T473,[3]Sheet1!$B$4:$C$1093,2,0)</f>
        <v>#N/A</v>
      </c>
      <c r="X473" t="str">
        <f t="shared" si="35"/>
        <v>WINCOMCANTHO</v>
      </c>
    </row>
    <row r="474" spans="1:24" x14ac:dyDescent="0.2">
      <c r="A474" t="s">
        <v>0</v>
      </c>
      <c r="B474" t="s">
        <v>727</v>
      </c>
      <c r="C474" t="s">
        <v>29</v>
      </c>
      <c r="D474" t="s">
        <v>18</v>
      </c>
      <c r="E474" s="2">
        <v>815912</v>
      </c>
      <c r="F474" s="5">
        <v>881184.96000000008</v>
      </c>
      <c r="G474" s="2">
        <v>8</v>
      </c>
      <c r="H474" t="s">
        <v>4</v>
      </c>
      <c r="I474" t="s">
        <v>30</v>
      </c>
      <c r="J474" t="str">
        <f t="shared" si="33"/>
        <v>Giò tai nấm hương 500g</v>
      </c>
      <c r="K474" s="6" t="str">
        <f>VLOOKUP(J474,'[1]Mã Misa'!$B$2:$D$74,2,0)</f>
        <v>Giò tai nấm hương 500g</v>
      </c>
      <c r="L474" s="6" t="str">
        <f>VLOOKUP(K474,'[1]Mã Misa'!$C$2:$D$74,2,0)</f>
        <v>GTNH500</v>
      </c>
      <c r="M474" s="2">
        <v>101989</v>
      </c>
      <c r="N474" t="s">
        <v>728</v>
      </c>
      <c r="O474" t="str">
        <f t="shared" si="34"/>
        <v>0008205</v>
      </c>
      <c r="P474" t="str">
        <f t="shared" si="34"/>
        <v>0008205</v>
      </c>
      <c r="Q474" s="3">
        <f>VLOOKUP(B474,[2]Sheet1!$A:$J,10,0)</f>
        <v>44610</v>
      </c>
      <c r="R474" t="s">
        <v>729</v>
      </c>
      <c r="S474" t="str">
        <f t="shared" si="36"/>
        <v xml:space="preserve">WM+ CTO </v>
      </c>
      <c r="T474" s="11" t="s">
        <v>5823</v>
      </c>
      <c r="V474" t="e">
        <f>VLOOKUP(T474,[3]Sheet1!$B$4:$C$1093,2,0)</f>
        <v>#N/A</v>
      </c>
      <c r="X474" t="str">
        <f t="shared" si="35"/>
        <v>WINCOMCANTHO</v>
      </c>
    </row>
    <row r="475" spans="1:24" x14ac:dyDescent="0.2">
      <c r="A475" t="s">
        <v>0</v>
      </c>
      <c r="B475" t="s">
        <v>727</v>
      </c>
      <c r="C475" t="s">
        <v>8</v>
      </c>
      <c r="D475" t="s">
        <v>18</v>
      </c>
      <c r="E475" s="2">
        <v>200728</v>
      </c>
      <c r="F475" s="5">
        <v>216786.24000000002</v>
      </c>
      <c r="G475" s="2">
        <v>4</v>
      </c>
      <c r="H475" t="s">
        <v>4</v>
      </c>
      <c r="I475" t="s">
        <v>9</v>
      </c>
      <c r="J475" t="str">
        <f t="shared" si="33"/>
        <v>Giò tai lưỡi xào gói 250g</v>
      </c>
      <c r="K475" s="6" t="str">
        <f>VLOOKUP(J475,'[1]Mã Misa'!$B$2:$D$74,2,0)</f>
        <v>Giò Tai Lưỡi Xào 250g</v>
      </c>
      <c r="L475" s="6" t="str">
        <f>VLOOKUP(K475,'[1]Mã Misa'!$C$2:$D$74,2,0)</f>
        <v>GTLX250G</v>
      </c>
      <c r="M475" s="2">
        <v>50182</v>
      </c>
      <c r="N475" t="s">
        <v>728</v>
      </c>
      <c r="O475" t="str">
        <f t="shared" si="34"/>
        <v>0008205</v>
      </c>
      <c r="P475" t="str">
        <f t="shared" si="34"/>
        <v>0008205</v>
      </c>
      <c r="Q475" s="3">
        <f>VLOOKUP(B475,[2]Sheet1!$A:$J,10,0)</f>
        <v>44610</v>
      </c>
      <c r="R475" t="s">
        <v>729</v>
      </c>
      <c r="S475" t="str">
        <f t="shared" si="36"/>
        <v xml:space="preserve">WM+ CTO </v>
      </c>
      <c r="T475" s="11" t="s">
        <v>5823</v>
      </c>
      <c r="V475" t="e">
        <f>VLOOKUP(T475,[3]Sheet1!$B$4:$C$1093,2,0)</f>
        <v>#N/A</v>
      </c>
      <c r="X475" t="str">
        <f t="shared" si="35"/>
        <v>WINCOMCANTHO</v>
      </c>
    </row>
    <row r="476" spans="1:24" x14ac:dyDescent="0.2">
      <c r="A476" t="s">
        <v>0</v>
      </c>
      <c r="B476" t="s">
        <v>730</v>
      </c>
      <c r="C476" t="s">
        <v>17</v>
      </c>
      <c r="D476" t="s">
        <v>18</v>
      </c>
      <c r="E476" s="2">
        <v>210800</v>
      </c>
      <c r="F476" s="5">
        <v>227664.00000000003</v>
      </c>
      <c r="G476" s="2">
        <v>2</v>
      </c>
      <c r="H476" t="s">
        <v>4</v>
      </c>
      <c r="I476" t="s">
        <v>19</v>
      </c>
      <c r="J476" t="str">
        <f t="shared" si="33"/>
        <v>_Đùi gà sốt cay 500g</v>
      </c>
      <c r="K476" s="6" t="str">
        <f>VLOOKUP(J476,'[1]Mã Misa'!$B$2:$D$74,2,0)</f>
        <v>Đùi gà sốt cay 500g</v>
      </c>
      <c r="L476" s="6" t="str">
        <f>VLOOKUP(K476,'[1]Mã Misa'!$C$2:$D$74,2,0)</f>
        <v>DGSC500</v>
      </c>
      <c r="M476" s="2">
        <v>105400</v>
      </c>
      <c r="N476" t="s">
        <v>731</v>
      </c>
      <c r="O476" t="str">
        <f t="shared" si="34"/>
        <v>0185523</v>
      </c>
      <c r="P476" t="str">
        <f t="shared" si="34"/>
        <v>0185523</v>
      </c>
      <c r="Q476" s="3">
        <f>VLOOKUP(B476,[2]Sheet1!$A:$J,10,0)</f>
        <v>44610</v>
      </c>
      <c r="R476" t="s">
        <v>732</v>
      </c>
      <c r="S476" t="str">
        <f t="shared" si="36"/>
        <v xml:space="preserve">WM+ HNI </v>
      </c>
      <c r="T476" s="11" t="s">
        <v>5824</v>
      </c>
      <c r="V476" t="e">
        <f>VLOOKUP(T476,[3]Sheet1!$B$4:$C$1093,2,0)</f>
        <v>#N/A</v>
      </c>
      <c r="X476" t="str">
        <f t="shared" si="35"/>
        <v>WINCOMHANOI</v>
      </c>
    </row>
    <row r="477" spans="1:24" x14ac:dyDescent="0.2">
      <c r="A477" t="s">
        <v>0</v>
      </c>
      <c r="B477" t="s">
        <v>733</v>
      </c>
      <c r="C477" t="s">
        <v>29</v>
      </c>
      <c r="D477" t="s">
        <v>18</v>
      </c>
      <c r="E477" s="2">
        <v>611934</v>
      </c>
      <c r="F477" s="5">
        <v>660888.72000000009</v>
      </c>
      <c r="G477" s="2">
        <v>6</v>
      </c>
      <c r="H477" t="s">
        <v>4</v>
      </c>
      <c r="I477" t="s">
        <v>30</v>
      </c>
      <c r="J477" t="str">
        <f t="shared" si="33"/>
        <v>Giò tai nấm hương 500g</v>
      </c>
      <c r="K477" s="6" t="str">
        <f>VLOOKUP(J477,'[1]Mã Misa'!$B$2:$D$74,2,0)</f>
        <v>Giò tai nấm hương 500g</v>
      </c>
      <c r="L477" s="6" t="str">
        <f>VLOOKUP(K477,'[1]Mã Misa'!$C$2:$D$74,2,0)</f>
        <v>GTNH500</v>
      </c>
      <c r="M477" s="2">
        <v>101989</v>
      </c>
      <c r="N477" t="s">
        <v>734</v>
      </c>
      <c r="O477" t="str">
        <f t="shared" si="34"/>
        <v>0008207</v>
      </c>
      <c r="P477" t="str">
        <f t="shared" si="34"/>
        <v>0008207</v>
      </c>
      <c r="Q477" s="3">
        <f>VLOOKUP(B477,[2]Sheet1!$A:$J,10,0)</f>
        <v>44610</v>
      </c>
      <c r="R477" t="s">
        <v>735</v>
      </c>
      <c r="S477" t="str">
        <f t="shared" si="36"/>
        <v xml:space="preserve">WM+ CTO </v>
      </c>
      <c r="T477" s="11" t="s">
        <v>5825</v>
      </c>
      <c r="V477" t="e">
        <f>VLOOKUP(T477,[3]Sheet1!$B$4:$C$1093,2,0)</f>
        <v>#N/A</v>
      </c>
      <c r="X477" t="str">
        <f t="shared" si="35"/>
        <v>WINCOMCANTHO</v>
      </c>
    </row>
    <row r="478" spans="1:24" x14ac:dyDescent="0.2">
      <c r="A478" t="s">
        <v>0</v>
      </c>
      <c r="B478" t="s">
        <v>736</v>
      </c>
      <c r="C478" t="s">
        <v>74</v>
      </c>
      <c r="D478" t="s">
        <v>18</v>
      </c>
      <c r="E478" s="2">
        <v>111058</v>
      </c>
      <c r="F478" s="5">
        <v>119942.64000000001</v>
      </c>
      <c r="G478" s="2">
        <v>1</v>
      </c>
      <c r="H478" t="s">
        <v>4</v>
      </c>
      <c r="I478" t="s">
        <v>75</v>
      </c>
      <c r="J478" t="str">
        <f t="shared" si="33"/>
        <v>Gà muối gói 500g</v>
      </c>
      <c r="K478" s="6" t="str">
        <f>VLOOKUP(J478,'[1]Mã Misa'!$B$2:$D$74,2,0)</f>
        <v>Gà muối 500g</v>
      </c>
      <c r="L478" s="6" t="str">
        <f>VLOOKUP(K478,'[1]Mã Misa'!$C$2:$D$74,2,0)</f>
        <v>GM500</v>
      </c>
      <c r="M478" s="2">
        <v>111058</v>
      </c>
      <c r="N478" t="s">
        <v>737</v>
      </c>
      <c r="O478" t="str">
        <f t="shared" si="34"/>
        <v>0054665</v>
      </c>
      <c r="P478" t="str">
        <f t="shared" si="34"/>
        <v>0054665</v>
      </c>
      <c r="Q478" s="3">
        <f>VLOOKUP(B478,[2]Sheet1!$A:$J,10,0)</f>
        <v>44610</v>
      </c>
      <c r="R478" t="s">
        <v>738</v>
      </c>
      <c r="S478" t="str">
        <f t="shared" si="36"/>
        <v xml:space="preserve">WM+ HCM </v>
      </c>
      <c r="T478" s="11" t="s">
        <v>5826</v>
      </c>
      <c r="V478" t="e">
        <f>VLOOKUP(T478,[3]Sheet1!$B$4:$C$1093,2,0)</f>
        <v>#N/A</v>
      </c>
      <c r="X478" t="str">
        <f t="shared" si="35"/>
        <v>WINCOMHOCHIMINH</v>
      </c>
    </row>
    <row r="479" spans="1:24" x14ac:dyDescent="0.2">
      <c r="A479" t="s">
        <v>0</v>
      </c>
      <c r="B479" t="s">
        <v>736</v>
      </c>
      <c r="C479" t="s">
        <v>15</v>
      </c>
      <c r="D479" t="s">
        <v>18</v>
      </c>
      <c r="E479" s="2">
        <v>46000</v>
      </c>
      <c r="F479" s="5">
        <v>49680</v>
      </c>
      <c r="G479" s="2">
        <v>1</v>
      </c>
      <c r="H479" t="s">
        <v>4</v>
      </c>
      <c r="I479" t="s">
        <v>16</v>
      </c>
      <c r="J479" t="str">
        <f t="shared" si="33"/>
        <v>Mộc nấm hương gói 250g</v>
      </c>
      <c r="K479" s="6" t="str">
        <f>VLOOKUP(J479,'[1]Mã Misa'!$B$2:$D$74,2,0)</f>
        <v>Mộc Nấm Hương 250g</v>
      </c>
      <c r="L479" s="6" t="str">
        <f>VLOOKUP(K479,'[1]Mã Misa'!$C$2:$D$74,2,0)</f>
        <v>MNH250</v>
      </c>
      <c r="M479" s="2">
        <v>46000</v>
      </c>
      <c r="N479" t="s">
        <v>737</v>
      </c>
      <c r="O479" t="str">
        <f t="shared" si="34"/>
        <v>0054665</v>
      </c>
      <c r="P479" t="str">
        <f t="shared" si="34"/>
        <v>0054665</v>
      </c>
      <c r="Q479" s="3">
        <f>VLOOKUP(B479,[2]Sheet1!$A:$J,10,0)</f>
        <v>44610</v>
      </c>
      <c r="R479" t="s">
        <v>738</v>
      </c>
      <c r="S479" t="str">
        <f t="shared" si="36"/>
        <v xml:space="preserve">WM+ HCM </v>
      </c>
      <c r="T479" s="11" t="s">
        <v>5826</v>
      </c>
      <c r="V479" t="e">
        <f>VLOOKUP(T479,[3]Sheet1!$B$4:$C$1093,2,0)</f>
        <v>#N/A</v>
      </c>
      <c r="X479" t="str">
        <f t="shared" si="35"/>
        <v>WINCOMHOCHIMINH</v>
      </c>
    </row>
    <row r="480" spans="1:24" x14ac:dyDescent="0.2">
      <c r="A480" t="s">
        <v>0</v>
      </c>
      <c r="B480" t="s">
        <v>739</v>
      </c>
      <c r="C480" t="s">
        <v>74</v>
      </c>
      <c r="D480" t="s">
        <v>18</v>
      </c>
      <c r="E480" s="2">
        <v>111058</v>
      </c>
      <c r="F480" s="5">
        <v>119942.64000000001</v>
      </c>
      <c r="G480" s="2">
        <v>1</v>
      </c>
      <c r="H480" t="s">
        <v>4</v>
      </c>
      <c r="I480" t="s">
        <v>75</v>
      </c>
      <c r="J480" t="str">
        <f t="shared" si="33"/>
        <v>Gà muối gói 500g</v>
      </c>
      <c r="K480" s="6" t="str">
        <f>VLOOKUP(J480,'[1]Mã Misa'!$B$2:$D$74,2,0)</f>
        <v>Gà muối 500g</v>
      </c>
      <c r="L480" s="6" t="str">
        <f>VLOOKUP(K480,'[1]Mã Misa'!$C$2:$D$74,2,0)</f>
        <v>GM500</v>
      </c>
      <c r="M480" s="2">
        <v>111058</v>
      </c>
      <c r="N480" t="s">
        <v>740</v>
      </c>
      <c r="O480" t="str">
        <f t="shared" si="34"/>
        <v>0185528</v>
      </c>
      <c r="P480" t="str">
        <f t="shared" si="34"/>
        <v>0185528</v>
      </c>
      <c r="Q480" s="3">
        <f>VLOOKUP(B480,[2]Sheet1!$A:$J,10,0)</f>
        <v>44610</v>
      </c>
      <c r="R480" t="s">
        <v>741</v>
      </c>
      <c r="S480" t="str">
        <f t="shared" si="36"/>
        <v xml:space="preserve">WM+ HNI </v>
      </c>
      <c r="T480" s="11" t="s">
        <v>5827</v>
      </c>
      <c r="V480" t="e">
        <f>VLOOKUP(T480,[3]Sheet1!$B$4:$C$1093,2,0)</f>
        <v>#N/A</v>
      </c>
      <c r="X480" t="str">
        <f t="shared" si="35"/>
        <v>WINCOMHANOI</v>
      </c>
    </row>
    <row r="481" spans="1:24" x14ac:dyDescent="0.2">
      <c r="A481" t="s">
        <v>0</v>
      </c>
      <c r="B481" t="s">
        <v>739</v>
      </c>
      <c r="C481" t="s">
        <v>8</v>
      </c>
      <c r="D481" t="s">
        <v>18</v>
      </c>
      <c r="E481" s="2">
        <v>50182</v>
      </c>
      <c r="F481" s="5">
        <v>54196.560000000005</v>
      </c>
      <c r="G481" s="2">
        <v>1</v>
      </c>
      <c r="H481" t="s">
        <v>4</v>
      </c>
      <c r="I481" t="s">
        <v>9</v>
      </c>
      <c r="J481" t="str">
        <f t="shared" si="33"/>
        <v>Giò tai lưỡi xào gói 250g</v>
      </c>
      <c r="K481" s="6" t="str">
        <f>VLOOKUP(J481,'[1]Mã Misa'!$B$2:$D$74,2,0)</f>
        <v>Giò Tai Lưỡi Xào 250g</v>
      </c>
      <c r="L481" s="6" t="str">
        <f>VLOOKUP(K481,'[1]Mã Misa'!$C$2:$D$74,2,0)</f>
        <v>GTLX250G</v>
      </c>
      <c r="M481" s="2">
        <v>50182</v>
      </c>
      <c r="N481" t="s">
        <v>740</v>
      </c>
      <c r="O481" t="str">
        <f t="shared" si="34"/>
        <v>0185528</v>
      </c>
      <c r="P481" t="str">
        <f t="shared" si="34"/>
        <v>0185528</v>
      </c>
      <c r="Q481" s="3">
        <f>VLOOKUP(B481,[2]Sheet1!$A:$J,10,0)</f>
        <v>44610</v>
      </c>
      <c r="R481" t="s">
        <v>741</v>
      </c>
      <c r="S481" t="str">
        <f t="shared" si="36"/>
        <v xml:space="preserve">WM+ HNI </v>
      </c>
      <c r="T481" s="11" t="s">
        <v>5827</v>
      </c>
      <c r="V481" t="e">
        <f>VLOOKUP(T481,[3]Sheet1!$B$4:$C$1093,2,0)</f>
        <v>#N/A</v>
      </c>
      <c r="X481" t="str">
        <f t="shared" si="35"/>
        <v>WINCOMHANOI</v>
      </c>
    </row>
    <row r="482" spans="1:24" x14ac:dyDescent="0.2">
      <c r="A482" t="s">
        <v>0</v>
      </c>
      <c r="B482" t="s">
        <v>742</v>
      </c>
      <c r="C482" t="s">
        <v>41</v>
      </c>
      <c r="D482" t="s">
        <v>18</v>
      </c>
      <c r="E482" s="2">
        <v>90750</v>
      </c>
      <c r="F482" s="5">
        <v>98010</v>
      </c>
      <c r="G482" s="2">
        <v>1</v>
      </c>
      <c r="H482" t="s">
        <v>4</v>
      </c>
      <c r="I482" t="s">
        <v>42</v>
      </c>
      <c r="J482" t="str">
        <f t="shared" si="33"/>
        <v>_Chân gà sốt cay 400g</v>
      </c>
      <c r="K482" s="6" t="str">
        <f>VLOOKUP(J482,'[1]Mã Misa'!$B$2:$D$74,2,0)</f>
        <v>Chân gà sốt cay 400g</v>
      </c>
      <c r="L482" s="6" t="str">
        <f>VLOOKUP(K482,'[1]Mã Misa'!$C$2:$D$74,2,0)</f>
        <v>CGSC400</v>
      </c>
      <c r="M482" s="2">
        <v>90750</v>
      </c>
      <c r="N482" t="s">
        <v>743</v>
      </c>
      <c r="O482" t="str">
        <f t="shared" si="34"/>
        <v>0185530</v>
      </c>
      <c r="P482" t="str">
        <f t="shared" si="34"/>
        <v>0185530</v>
      </c>
      <c r="Q482" s="3">
        <f>VLOOKUP(B482,[2]Sheet1!$A:$J,10,0)</f>
        <v>44610</v>
      </c>
      <c r="R482" t="s">
        <v>744</v>
      </c>
      <c r="S482" t="str">
        <f t="shared" si="36"/>
        <v xml:space="preserve">WM+ HNI </v>
      </c>
      <c r="T482" s="11" t="s">
        <v>5828</v>
      </c>
      <c r="V482" t="e">
        <f>VLOOKUP(T482,[3]Sheet1!$B$4:$C$1093,2,0)</f>
        <v>#N/A</v>
      </c>
      <c r="X482" t="str">
        <f t="shared" si="35"/>
        <v>WINCOMHANOI</v>
      </c>
    </row>
    <row r="483" spans="1:24" x14ac:dyDescent="0.2">
      <c r="A483" t="s">
        <v>0</v>
      </c>
      <c r="B483" t="s">
        <v>745</v>
      </c>
      <c r="C483" t="s">
        <v>34</v>
      </c>
      <c r="D483" t="s">
        <v>18</v>
      </c>
      <c r="E483" s="2">
        <v>146862</v>
      </c>
      <c r="F483" s="5">
        <v>158610.96000000002</v>
      </c>
      <c r="G483" s="2">
        <v>2</v>
      </c>
      <c r="H483" t="s">
        <v>4</v>
      </c>
      <c r="I483" t="s">
        <v>35</v>
      </c>
      <c r="J483" t="str">
        <f t="shared" si="33"/>
        <v>Chân giò heo muối gói 300g</v>
      </c>
      <c r="K483" s="6" t="str">
        <f>VLOOKUP(J483,'[1]Mã Misa'!$B$2:$D$74,2,0)</f>
        <v>Chân giò heo muối 300g</v>
      </c>
      <c r="L483" s="6" t="str">
        <f>VLOOKUP(K483,'[1]Mã Misa'!$C$2:$D$74,2,0)</f>
        <v>CGM300</v>
      </c>
      <c r="M483" s="2">
        <v>73431</v>
      </c>
      <c r="N483" t="s">
        <v>746</v>
      </c>
      <c r="O483" t="str">
        <f t="shared" si="34"/>
        <v>0008208</v>
      </c>
      <c r="P483" t="str">
        <f t="shared" si="34"/>
        <v>0008208</v>
      </c>
      <c r="Q483" s="3">
        <f>VLOOKUP(B483,[2]Sheet1!$A:$J,10,0)</f>
        <v>44610</v>
      </c>
      <c r="R483" t="s">
        <v>747</v>
      </c>
      <c r="S483" t="str">
        <f t="shared" si="36"/>
        <v xml:space="preserve">WM+ CTO </v>
      </c>
      <c r="T483" s="11" t="s">
        <v>5829</v>
      </c>
      <c r="V483" t="e">
        <f>VLOOKUP(T483,[3]Sheet1!$B$4:$C$1093,2,0)</f>
        <v>#N/A</v>
      </c>
      <c r="X483" t="str">
        <f t="shared" si="35"/>
        <v>WINCOMCANTHO</v>
      </c>
    </row>
    <row r="484" spans="1:24" x14ac:dyDescent="0.2">
      <c r="A484" t="s">
        <v>0</v>
      </c>
      <c r="B484" t="s">
        <v>748</v>
      </c>
      <c r="C484" t="s">
        <v>74</v>
      </c>
      <c r="D484" t="s">
        <v>18</v>
      </c>
      <c r="E484" s="2">
        <v>111058</v>
      </c>
      <c r="F484" s="5">
        <v>119942.64000000001</v>
      </c>
      <c r="G484" s="2">
        <v>1</v>
      </c>
      <c r="H484" t="s">
        <v>4</v>
      </c>
      <c r="I484" t="s">
        <v>75</v>
      </c>
      <c r="J484" t="str">
        <f t="shared" si="33"/>
        <v>Gà muối gói 500g</v>
      </c>
      <c r="K484" s="6" t="str">
        <f>VLOOKUP(J484,'[1]Mã Misa'!$B$2:$D$74,2,0)</f>
        <v>Gà muối 500g</v>
      </c>
      <c r="L484" s="6" t="str">
        <f>VLOOKUP(K484,'[1]Mã Misa'!$C$2:$D$74,2,0)</f>
        <v>GM500</v>
      </c>
      <c r="M484" s="2">
        <v>111058</v>
      </c>
      <c r="N484" t="s">
        <v>749</v>
      </c>
      <c r="O484" t="str">
        <f t="shared" si="34"/>
        <v>0006826</v>
      </c>
      <c r="P484" t="str">
        <f t="shared" si="34"/>
        <v>0006826</v>
      </c>
      <c r="Q484" s="3">
        <f>VLOOKUP(B484,[2]Sheet1!$A:$J,10,0)</f>
        <v>44610</v>
      </c>
      <c r="R484" t="s">
        <v>750</v>
      </c>
      <c r="S484" t="str">
        <f t="shared" si="36"/>
        <v xml:space="preserve">WM+ THA </v>
      </c>
      <c r="T484" s="11" t="s">
        <v>5830</v>
      </c>
      <c r="V484" t="e">
        <f>VLOOKUP(T484,[3]Sheet1!$B$4:$C$1093,2,0)</f>
        <v>#N/A</v>
      </c>
      <c r="X484" t="str">
        <f t="shared" si="35"/>
        <v>WINCOMTHANHHOA</v>
      </c>
    </row>
    <row r="485" spans="1:24" x14ac:dyDescent="0.2">
      <c r="A485" t="s">
        <v>0</v>
      </c>
      <c r="B485" t="s">
        <v>748</v>
      </c>
      <c r="C485" t="s">
        <v>15</v>
      </c>
      <c r="D485" t="s">
        <v>18</v>
      </c>
      <c r="E485" s="2">
        <v>46000</v>
      </c>
      <c r="F485" s="5">
        <v>49680</v>
      </c>
      <c r="G485" s="2">
        <v>1</v>
      </c>
      <c r="H485" t="s">
        <v>4</v>
      </c>
      <c r="I485" t="s">
        <v>16</v>
      </c>
      <c r="J485" t="str">
        <f t="shared" si="33"/>
        <v>Mộc nấm hương gói 250g</v>
      </c>
      <c r="K485" s="6" t="str">
        <f>VLOOKUP(J485,'[1]Mã Misa'!$B$2:$D$74,2,0)</f>
        <v>Mộc Nấm Hương 250g</v>
      </c>
      <c r="L485" s="6" t="str">
        <f>VLOOKUP(K485,'[1]Mã Misa'!$C$2:$D$74,2,0)</f>
        <v>MNH250</v>
      </c>
      <c r="M485" s="2">
        <v>46000</v>
      </c>
      <c r="N485" t="s">
        <v>749</v>
      </c>
      <c r="O485" t="str">
        <f t="shared" si="34"/>
        <v>0006826</v>
      </c>
      <c r="P485" t="str">
        <f t="shared" si="34"/>
        <v>0006826</v>
      </c>
      <c r="Q485" s="3">
        <f>VLOOKUP(B485,[2]Sheet1!$A:$J,10,0)</f>
        <v>44610</v>
      </c>
      <c r="R485" t="s">
        <v>750</v>
      </c>
      <c r="S485" t="str">
        <f t="shared" si="36"/>
        <v xml:space="preserve">WM+ THA </v>
      </c>
      <c r="T485" s="11" t="s">
        <v>5830</v>
      </c>
      <c r="V485" t="e">
        <f>VLOOKUP(T485,[3]Sheet1!$B$4:$C$1093,2,0)</f>
        <v>#N/A</v>
      </c>
      <c r="X485" t="str">
        <f t="shared" si="35"/>
        <v>WINCOMTHANHHOA</v>
      </c>
    </row>
    <row r="486" spans="1:24" x14ac:dyDescent="0.2">
      <c r="A486" t="s">
        <v>0</v>
      </c>
      <c r="B486" t="s">
        <v>751</v>
      </c>
      <c r="C486" t="s">
        <v>29</v>
      </c>
      <c r="D486" t="s">
        <v>18</v>
      </c>
      <c r="E486" s="2">
        <v>101989</v>
      </c>
      <c r="F486" s="5">
        <v>110148.12000000001</v>
      </c>
      <c r="G486" s="2">
        <v>1</v>
      </c>
      <c r="H486" t="s">
        <v>4</v>
      </c>
      <c r="I486" t="s">
        <v>30</v>
      </c>
      <c r="J486" t="str">
        <f t="shared" si="33"/>
        <v>Giò tai nấm hương 500g</v>
      </c>
      <c r="K486" s="6" t="str">
        <f>VLOOKUP(J486,'[1]Mã Misa'!$B$2:$D$74,2,0)</f>
        <v>Giò tai nấm hương 500g</v>
      </c>
      <c r="L486" s="6" t="str">
        <f>VLOOKUP(K486,'[1]Mã Misa'!$C$2:$D$74,2,0)</f>
        <v>GTNH500</v>
      </c>
      <c r="M486" s="2">
        <v>101989</v>
      </c>
      <c r="N486" t="s">
        <v>752</v>
      </c>
      <c r="O486" t="str">
        <f t="shared" si="34"/>
        <v>0024374</v>
      </c>
      <c r="P486" t="str">
        <f t="shared" si="34"/>
        <v>0024374</v>
      </c>
      <c r="Q486" s="3">
        <f>VLOOKUP(B486,[2]Sheet1!$A:$J,10,0)</f>
        <v>44610</v>
      </c>
      <c r="R486" t="s">
        <v>753</v>
      </c>
      <c r="S486" t="str">
        <f t="shared" si="36"/>
        <v xml:space="preserve">WM+ DNG </v>
      </c>
      <c r="T486" s="11" t="s">
        <v>5831</v>
      </c>
      <c r="V486" t="e">
        <f>VLOOKUP(T486,[3]Sheet1!$B$4:$C$1093,2,0)</f>
        <v>#N/A</v>
      </c>
      <c r="X486" t="str">
        <f t="shared" si="35"/>
        <v>WINCOMDANANG</v>
      </c>
    </row>
    <row r="487" spans="1:24" x14ac:dyDescent="0.2">
      <c r="A487" t="s">
        <v>0</v>
      </c>
      <c r="B487" t="s">
        <v>754</v>
      </c>
      <c r="C487" t="s">
        <v>8</v>
      </c>
      <c r="D487" t="s">
        <v>18</v>
      </c>
      <c r="E487" s="2">
        <v>150546</v>
      </c>
      <c r="F487" s="5">
        <v>162589.68000000002</v>
      </c>
      <c r="G487" s="2">
        <v>3</v>
      </c>
      <c r="H487" t="s">
        <v>4</v>
      </c>
      <c r="I487" t="s">
        <v>9</v>
      </c>
      <c r="J487" t="str">
        <f t="shared" si="33"/>
        <v>Giò tai lưỡi xào gói 250g</v>
      </c>
      <c r="K487" s="6" t="str">
        <f>VLOOKUP(J487,'[1]Mã Misa'!$B$2:$D$74,2,0)</f>
        <v>Giò Tai Lưỡi Xào 250g</v>
      </c>
      <c r="L487" s="6" t="str">
        <f>VLOOKUP(K487,'[1]Mã Misa'!$C$2:$D$74,2,0)</f>
        <v>GTLX250G</v>
      </c>
      <c r="M487" s="2">
        <v>50182</v>
      </c>
      <c r="N487" t="s">
        <v>755</v>
      </c>
      <c r="O487" t="str">
        <f t="shared" si="34"/>
        <v>0006827</v>
      </c>
      <c r="P487" t="str">
        <f t="shared" si="34"/>
        <v>0006827</v>
      </c>
      <c r="Q487" s="3">
        <f>VLOOKUP(B487,[2]Sheet1!$A:$J,10,0)</f>
        <v>44610</v>
      </c>
      <c r="R487" t="s">
        <v>104</v>
      </c>
      <c r="S487" t="str">
        <f t="shared" si="36"/>
        <v xml:space="preserve">WM+ THA </v>
      </c>
      <c r="T487" s="11" t="s">
        <v>5629</v>
      </c>
      <c r="V487" t="e">
        <f>VLOOKUP(T487,[3]Sheet1!$B$4:$C$1093,2,0)</f>
        <v>#N/A</v>
      </c>
      <c r="X487" t="str">
        <f t="shared" si="35"/>
        <v>WINCOMTHANHHOA</v>
      </c>
    </row>
    <row r="488" spans="1:24" x14ac:dyDescent="0.2">
      <c r="A488" t="s">
        <v>0</v>
      </c>
      <c r="B488" t="s">
        <v>756</v>
      </c>
      <c r="C488" t="s">
        <v>74</v>
      </c>
      <c r="D488" t="s">
        <v>18</v>
      </c>
      <c r="E488" s="2">
        <v>444232</v>
      </c>
      <c r="F488" s="5">
        <v>479770.56000000006</v>
      </c>
      <c r="G488" s="2">
        <v>4</v>
      </c>
      <c r="H488" t="s">
        <v>4</v>
      </c>
      <c r="I488" t="s">
        <v>75</v>
      </c>
      <c r="J488" t="str">
        <f t="shared" si="33"/>
        <v>Gà muối gói 500g</v>
      </c>
      <c r="K488" s="6" t="str">
        <f>VLOOKUP(J488,'[1]Mã Misa'!$B$2:$D$74,2,0)</f>
        <v>Gà muối 500g</v>
      </c>
      <c r="L488" s="6" t="str">
        <f>VLOOKUP(K488,'[1]Mã Misa'!$C$2:$D$74,2,0)</f>
        <v>GM500</v>
      </c>
      <c r="M488" s="2">
        <v>111058</v>
      </c>
      <c r="N488" t="s">
        <v>757</v>
      </c>
      <c r="O488" t="str">
        <f t="shared" si="34"/>
        <v>0003755</v>
      </c>
      <c r="P488" t="str">
        <f t="shared" si="34"/>
        <v>0003755</v>
      </c>
      <c r="Q488" s="3">
        <f>VLOOKUP(B488,[2]Sheet1!$A:$J,10,0)</f>
        <v>44610</v>
      </c>
      <c r="R488" t="s">
        <v>758</v>
      </c>
      <c r="S488" t="str">
        <f t="shared" si="36"/>
        <v xml:space="preserve">WM+ BDG </v>
      </c>
      <c r="T488" s="11" t="s">
        <v>5832</v>
      </c>
      <c r="V488" t="e">
        <f>VLOOKUP(T488,[3]Sheet1!$B$4:$C$1093,2,0)</f>
        <v>#N/A</v>
      </c>
      <c r="X488" t="str">
        <f t="shared" si="35"/>
        <v>WINCOMBINHDUONG</v>
      </c>
    </row>
    <row r="489" spans="1:24" x14ac:dyDescent="0.2">
      <c r="A489" t="s">
        <v>0</v>
      </c>
      <c r="B489" t="s">
        <v>759</v>
      </c>
      <c r="C489" t="s">
        <v>59</v>
      </c>
      <c r="D489" t="s">
        <v>18</v>
      </c>
      <c r="E489" s="2">
        <v>87787</v>
      </c>
      <c r="F489" s="5">
        <v>94809.96</v>
      </c>
      <c r="G489" s="2">
        <v>1</v>
      </c>
      <c r="H489" t="s">
        <v>4</v>
      </c>
      <c r="I489" t="s">
        <v>60</v>
      </c>
      <c r="J489" t="str">
        <f t="shared" si="33"/>
        <v>Bắp bò muối gói 200g</v>
      </c>
      <c r="K489" s="6" t="str">
        <f>VLOOKUP(J489,'[1]Mã Misa'!$B$2:$D$74,2,0)</f>
        <v>Bắp bò muối 200g</v>
      </c>
      <c r="L489" s="6" t="str">
        <f>VLOOKUP(K489,'[1]Mã Misa'!$C$2:$D$74,2,0)</f>
        <v>BBM200</v>
      </c>
      <c r="M489" s="2">
        <v>87787</v>
      </c>
      <c r="N489" t="s">
        <v>760</v>
      </c>
      <c r="O489" t="str">
        <f t="shared" si="34"/>
        <v>0024375</v>
      </c>
      <c r="P489" t="str">
        <f t="shared" si="34"/>
        <v>0024375</v>
      </c>
      <c r="Q489" s="3">
        <f>VLOOKUP(B489,[2]Sheet1!$A:$J,10,0)</f>
        <v>44610</v>
      </c>
      <c r="R489" t="s">
        <v>761</v>
      </c>
      <c r="S489" t="str">
        <f t="shared" si="36"/>
        <v xml:space="preserve">WM+ DNG </v>
      </c>
      <c r="T489" s="11" t="s">
        <v>5833</v>
      </c>
      <c r="V489" t="e">
        <f>VLOOKUP(T489,[3]Sheet1!$B$4:$C$1093,2,0)</f>
        <v>#N/A</v>
      </c>
      <c r="X489" t="str">
        <f t="shared" si="35"/>
        <v>WINCOMDANANG</v>
      </c>
    </row>
    <row r="490" spans="1:24" x14ac:dyDescent="0.2">
      <c r="A490" t="s">
        <v>0</v>
      </c>
      <c r="B490" t="s">
        <v>762</v>
      </c>
      <c r="C490" t="s">
        <v>17</v>
      </c>
      <c r="D490" t="s">
        <v>18</v>
      </c>
      <c r="E490" s="2">
        <v>316200</v>
      </c>
      <c r="F490" s="5">
        <v>341496</v>
      </c>
      <c r="G490" s="2">
        <v>3</v>
      </c>
      <c r="H490" t="s">
        <v>4</v>
      </c>
      <c r="I490" t="s">
        <v>19</v>
      </c>
      <c r="J490" t="str">
        <f t="shared" si="33"/>
        <v>_Đùi gà sốt cay 500g</v>
      </c>
      <c r="K490" s="6" t="str">
        <f>VLOOKUP(J490,'[1]Mã Misa'!$B$2:$D$74,2,0)</f>
        <v>Đùi gà sốt cay 500g</v>
      </c>
      <c r="L490" s="6" t="str">
        <f>VLOOKUP(K490,'[1]Mã Misa'!$C$2:$D$74,2,0)</f>
        <v>DGSC500</v>
      </c>
      <c r="M490" s="2">
        <v>105400</v>
      </c>
      <c r="N490" t="s">
        <v>763</v>
      </c>
      <c r="O490" t="str">
        <f t="shared" si="34"/>
        <v>0000176</v>
      </c>
      <c r="P490" t="str">
        <f t="shared" si="34"/>
        <v>0000176</v>
      </c>
      <c r="Q490" s="3">
        <f>VLOOKUP(B490,[2]Sheet1!$A:$J,10,0)</f>
        <v>44610</v>
      </c>
      <c r="R490" t="s">
        <v>764</v>
      </c>
      <c r="S490" t="str">
        <f t="shared" si="36"/>
        <v>WM BDH Q</v>
      </c>
      <c r="T490" s="11" t="s">
        <v>5834</v>
      </c>
      <c r="V490" t="e">
        <f>VLOOKUP(T490,[3]Sheet1!$B$4:$C$1093,2,0)</f>
        <v>#N/A</v>
      </c>
      <c r="X490" t="str">
        <f t="shared" si="35"/>
        <v>WINCOMBINHDINH</v>
      </c>
    </row>
    <row r="491" spans="1:24" x14ac:dyDescent="0.2">
      <c r="A491" t="s">
        <v>0</v>
      </c>
      <c r="B491" t="s">
        <v>762</v>
      </c>
      <c r="C491" t="s">
        <v>48</v>
      </c>
      <c r="D491" t="s">
        <v>18</v>
      </c>
      <c r="E491" s="2">
        <v>742500</v>
      </c>
      <c r="F491" s="5">
        <v>801900</v>
      </c>
      <c r="G491" s="2">
        <v>10</v>
      </c>
      <c r="H491" t="s">
        <v>4</v>
      </c>
      <c r="I491" t="s">
        <v>49</v>
      </c>
      <c r="J491" t="str">
        <f t="shared" si="33"/>
        <v>_Chả cốm 300g</v>
      </c>
      <c r="K491" s="6" t="str">
        <f>VLOOKUP(J491,'[1]Mã Misa'!$B$2:$D$74,2,0)</f>
        <v>Chả cốm 300g</v>
      </c>
      <c r="L491" s="6" t="str">
        <f>VLOOKUP(K491,'[1]Mã Misa'!$C$2:$D$74,2,0)</f>
        <v>CC300</v>
      </c>
      <c r="M491" s="2">
        <v>74250</v>
      </c>
      <c r="N491" t="s">
        <v>763</v>
      </c>
      <c r="O491" t="str">
        <f t="shared" si="34"/>
        <v>0000176</v>
      </c>
      <c r="P491" t="str">
        <f t="shared" si="34"/>
        <v>0000176</v>
      </c>
      <c r="Q491" s="3">
        <f>VLOOKUP(B491,[2]Sheet1!$A:$J,10,0)</f>
        <v>44610</v>
      </c>
      <c r="R491" t="s">
        <v>764</v>
      </c>
      <c r="S491" t="str">
        <f t="shared" si="36"/>
        <v>WM BDH Q</v>
      </c>
      <c r="T491" s="11" t="s">
        <v>5834</v>
      </c>
      <c r="V491" t="e">
        <f>VLOOKUP(T491,[3]Sheet1!$B$4:$C$1093,2,0)</f>
        <v>#N/A</v>
      </c>
      <c r="X491" t="str">
        <f t="shared" si="35"/>
        <v>WINCOMBINHDINH</v>
      </c>
    </row>
    <row r="492" spans="1:24" x14ac:dyDescent="0.2">
      <c r="A492" t="s">
        <v>0</v>
      </c>
      <c r="B492" t="s">
        <v>765</v>
      </c>
      <c r="C492" t="s">
        <v>29</v>
      </c>
      <c r="D492" t="s">
        <v>18</v>
      </c>
      <c r="E492" s="2">
        <v>101989</v>
      </c>
      <c r="F492" s="5">
        <v>110148.12000000001</v>
      </c>
      <c r="G492" s="2">
        <v>1</v>
      </c>
      <c r="H492" t="s">
        <v>4</v>
      </c>
      <c r="I492" t="s">
        <v>30</v>
      </c>
      <c r="J492" t="str">
        <f t="shared" si="33"/>
        <v>Giò tai nấm hương 500g</v>
      </c>
      <c r="K492" s="6" t="str">
        <f>VLOOKUP(J492,'[1]Mã Misa'!$B$2:$D$74,2,0)</f>
        <v>Giò tai nấm hương 500g</v>
      </c>
      <c r="L492" s="6" t="str">
        <f>VLOOKUP(K492,'[1]Mã Misa'!$C$2:$D$74,2,0)</f>
        <v>GTNH500</v>
      </c>
      <c r="M492" s="2">
        <v>101989</v>
      </c>
      <c r="N492" t="s">
        <v>766</v>
      </c>
      <c r="O492" t="str">
        <f t="shared" si="34"/>
        <v>0024376</v>
      </c>
      <c r="P492" t="str">
        <f t="shared" si="34"/>
        <v>0024376</v>
      </c>
      <c r="Q492" s="3">
        <f>VLOOKUP(B492,[2]Sheet1!$A:$J,10,0)</f>
        <v>44610</v>
      </c>
      <c r="R492" t="s">
        <v>767</v>
      </c>
      <c r="S492" t="str">
        <f t="shared" si="36"/>
        <v xml:space="preserve">WM+ DNG </v>
      </c>
      <c r="T492" s="11" t="s">
        <v>5835</v>
      </c>
      <c r="V492" t="e">
        <f>VLOOKUP(T492,[3]Sheet1!$B$4:$C$1093,2,0)</f>
        <v>#N/A</v>
      </c>
      <c r="X492" t="str">
        <f t="shared" si="35"/>
        <v>WINCOMDANANG</v>
      </c>
    </row>
    <row r="493" spans="1:24" x14ac:dyDescent="0.2">
      <c r="A493" t="s">
        <v>0</v>
      </c>
      <c r="B493" t="s">
        <v>765</v>
      </c>
      <c r="C493" t="s">
        <v>51</v>
      </c>
      <c r="D493" t="s">
        <v>18</v>
      </c>
      <c r="E493" s="2">
        <v>111190</v>
      </c>
      <c r="F493" s="5">
        <v>120085.20000000001</v>
      </c>
      <c r="G493" s="2">
        <v>2</v>
      </c>
      <c r="H493" t="s">
        <v>4</v>
      </c>
      <c r="I493" t="s">
        <v>52</v>
      </c>
      <c r="J493" t="str">
        <f t="shared" si="33"/>
        <v>Tai heo muối gói 200g</v>
      </c>
      <c r="K493" s="6" t="str">
        <f>VLOOKUP(J493,'[1]Mã Misa'!$B$2:$D$74,2,0)</f>
        <v>Tai heo muối 200g</v>
      </c>
      <c r="L493" s="6" t="str">
        <f>VLOOKUP(K493,'[1]Mã Misa'!$C$2:$D$74,2,0)</f>
        <v>TH200</v>
      </c>
      <c r="M493" s="2">
        <v>55595</v>
      </c>
      <c r="N493" t="s">
        <v>766</v>
      </c>
      <c r="O493" t="str">
        <f t="shared" si="34"/>
        <v>0024376</v>
      </c>
      <c r="P493" t="str">
        <f t="shared" si="34"/>
        <v>0024376</v>
      </c>
      <c r="Q493" s="3">
        <f>VLOOKUP(B493,[2]Sheet1!$A:$J,10,0)</f>
        <v>44610</v>
      </c>
      <c r="R493" t="s">
        <v>767</v>
      </c>
      <c r="S493" t="str">
        <f t="shared" si="36"/>
        <v xml:space="preserve">WM+ DNG </v>
      </c>
      <c r="T493" s="11" t="s">
        <v>5835</v>
      </c>
      <c r="V493" t="e">
        <f>VLOOKUP(T493,[3]Sheet1!$B$4:$C$1093,2,0)</f>
        <v>#N/A</v>
      </c>
      <c r="X493" t="str">
        <f t="shared" si="35"/>
        <v>WINCOMDANANG</v>
      </c>
    </row>
    <row r="494" spans="1:24" x14ac:dyDescent="0.2">
      <c r="A494" t="s">
        <v>0</v>
      </c>
      <c r="B494" t="s">
        <v>765</v>
      </c>
      <c r="C494" t="s">
        <v>74</v>
      </c>
      <c r="D494" t="s">
        <v>18</v>
      </c>
      <c r="E494" s="2">
        <v>111058</v>
      </c>
      <c r="F494" s="5">
        <v>119942.64000000001</v>
      </c>
      <c r="G494" s="2">
        <v>1</v>
      </c>
      <c r="H494" t="s">
        <v>4</v>
      </c>
      <c r="I494" t="s">
        <v>75</v>
      </c>
      <c r="J494" t="str">
        <f t="shared" si="33"/>
        <v>Gà muối gói 500g</v>
      </c>
      <c r="K494" s="6" t="str">
        <f>VLOOKUP(J494,'[1]Mã Misa'!$B$2:$D$74,2,0)</f>
        <v>Gà muối 500g</v>
      </c>
      <c r="L494" s="6" t="str">
        <f>VLOOKUP(K494,'[1]Mã Misa'!$C$2:$D$74,2,0)</f>
        <v>GM500</v>
      </c>
      <c r="M494" s="2">
        <v>111058</v>
      </c>
      <c r="N494" t="s">
        <v>766</v>
      </c>
      <c r="O494" t="str">
        <f t="shared" si="34"/>
        <v>0024376</v>
      </c>
      <c r="P494" t="str">
        <f t="shared" si="34"/>
        <v>0024376</v>
      </c>
      <c r="Q494" s="3">
        <f>VLOOKUP(B494,[2]Sheet1!$A:$J,10,0)</f>
        <v>44610</v>
      </c>
      <c r="R494" t="s">
        <v>767</v>
      </c>
      <c r="S494" t="str">
        <f t="shared" si="36"/>
        <v xml:space="preserve">WM+ DNG </v>
      </c>
      <c r="T494" s="11" t="s">
        <v>5835</v>
      </c>
      <c r="V494" t="e">
        <f>VLOOKUP(T494,[3]Sheet1!$B$4:$C$1093,2,0)</f>
        <v>#N/A</v>
      </c>
      <c r="X494" t="str">
        <f t="shared" si="35"/>
        <v>WINCOMDANANG</v>
      </c>
    </row>
    <row r="495" spans="1:24" x14ac:dyDescent="0.2">
      <c r="A495" t="s">
        <v>0</v>
      </c>
      <c r="B495" t="s">
        <v>768</v>
      </c>
      <c r="C495" t="s">
        <v>44</v>
      </c>
      <c r="D495" t="s">
        <v>18</v>
      </c>
      <c r="E495" s="2">
        <v>61050</v>
      </c>
      <c r="F495" s="5">
        <v>65934</v>
      </c>
      <c r="G495" s="2">
        <v>1</v>
      </c>
      <c r="H495" t="s">
        <v>4</v>
      </c>
      <c r="I495" t="s">
        <v>45</v>
      </c>
      <c r="J495" t="str">
        <f t="shared" si="33"/>
        <v>_Giò sụn gà 250g</v>
      </c>
      <c r="K495" s="6" t="str">
        <f>VLOOKUP(J495,'[1]Mã Misa'!$B$2:$D$74,2,0)</f>
        <v>Giò sụn gà 250g</v>
      </c>
      <c r="L495" s="6" t="str">
        <f>VLOOKUP(K495,'[1]Mã Misa'!$C$2:$D$74,2,0)</f>
        <v>GSG250</v>
      </c>
      <c r="M495" s="2">
        <v>61050</v>
      </c>
      <c r="N495" t="s">
        <v>769</v>
      </c>
      <c r="O495" t="str">
        <f t="shared" si="34"/>
        <v>0054668</v>
      </c>
      <c r="P495" t="str">
        <f t="shared" si="34"/>
        <v>0054668</v>
      </c>
      <c r="Q495" s="3">
        <f>VLOOKUP(B495,[2]Sheet1!$A:$J,10,0)</f>
        <v>44610</v>
      </c>
      <c r="R495" t="s">
        <v>770</v>
      </c>
      <c r="S495" t="str">
        <f t="shared" si="36"/>
        <v xml:space="preserve">WM+ HCM </v>
      </c>
      <c r="T495" s="11" t="s">
        <v>5836</v>
      </c>
      <c r="V495" t="e">
        <f>VLOOKUP(T495,[3]Sheet1!$B$4:$C$1093,2,0)</f>
        <v>#N/A</v>
      </c>
      <c r="X495" t="str">
        <f t="shared" si="35"/>
        <v>WINCOMHOCHIMINH</v>
      </c>
    </row>
    <row r="496" spans="1:24" x14ac:dyDescent="0.2">
      <c r="A496" t="s">
        <v>0</v>
      </c>
      <c r="B496" t="s">
        <v>768</v>
      </c>
      <c r="C496" t="s">
        <v>23</v>
      </c>
      <c r="D496" t="s">
        <v>18</v>
      </c>
      <c r="E496" s="2">
        <v>141900</v>
      </c>
      <c r="F496" s="5">
        <v>153252</v>
      </c>
      <c r="G496" s="2">
        <v>2</v>
      </c>
      <c r="H496" t="s">
        <v>4</v>
      </c>
      <c r="I496" t="s">
        <v>24</v>
      </c>
      <c r="J496" t="str">
        <f t="shared" si="33"/>
        <v>_Chả nướng 300g</v>
      </c>
      <c r="K496" s="6" t="str">
        <f>VLOOKUP(J496,'[1]Mã Misa'!$B$2:$D$74,2,0)</f>
        <v>Chả nướng 300g</v>
      </c>
      <c r="L496" s="6" t="str">
        <f>VLOOKUP(K496,'[1]Mã Misa'!$C$2:$D$74,2,0)</f>
        <v>CN300</v>
      </c>
      <c r="M496" s="2">
        <v>70950</v>
      </c>
      <c r="N496" t="s">
        <v>769</v>
      </c>
      <c r="O496" t="str">
        <f t="shared" si="34"/>
        <v>0054668</v>
      </c>
      <c r="P496" t="str">
        <f t="shared" si="34"/>
        <v>0054668</v>
      </c>
      <c r="Q496" s="3">
        <f>VLOOKUP(B496,[2]Sheet1!$A:$J,10,0)</f>
        <v>44610</v>
      </c>
      <c r="R496" t="s">
        <v>770</v>
      </c>
      <c r="S496" t="str">
        <f t="shared" si="36"/>
        <v xml:space="preserve">WM+ HCM </v>
      </c>
      <c r="T496" s="11" t="s">
        <v>5836</v>
      </c>
      <c r="V496" t="e">
        <f>VLOOKUP(T496,[3]Sheet1!$B$4:$C$1093,2,0)</f>
        <v>#N/A</v>
      </c>
      <c r="X496" t="str">
        <f t="shared" si="35"/>
        <v>WINCOMHOCHIMINH</v>
      </c>
    </row>
    <row r="497" spans="1:24" x14ac:dyDescent="0.2">
      <c r="A497" t="s">
        <v>0</v>
      </c>
      <c r="B497" t="s">
        <v>768</v>
      </c>
      <c r="C497" t="s">
        <v>17</v>
      </c>
      <c r="D497" t="s">
        <v>18</v>
      </c>
      <c r="E497" s="2">
        <v>210800</v>
      </c>
      <c r="F497" s="5">
        <v>227664.00000000003</v>
      </c>
      <c r="G497" s="2">
        <v>2</v>
      </c>
      <c r="H497" t="s">
        <v>4</v>
      </c>
      <c r="I497" t="s">
        <v>19</v>
      </c>
      <c r="J497" t="str">
        <f t="shared" si="33"/>
        <v>_Đùi gà sốt cay 500g</v>
      </c>
      <c r="K497" s="6" t="str">
        <f>VLOOKUP(J497,'[1]Mã Misa'!$B$2:$D$74,2,0)</f>
        <v>Đùi gà sốt cay 500g</v>
      </c>
      <c r="L497" s="6" t="str">
        <f>VLOOKUP(K497,'[1]Mã Misa'!$C$2:$D$74,2,0)</f>
        <v>DGSC500</v>
      </c>
      <c r="M497" s="2">
        <v>105400</v>
      </c>
      <c r="N497" t="s">
        <v>769</v>
      </c>
      <c r="O497" t="str">
        <f t="shared" si="34"/>
        <v>0054668</v>
      </c>
      <c r="P497" t="str">
        <f t="shared" si="34"/>
        <v>0054668</v>
      </c>
      <c r="Q497" s="3">
        <f>VLOOKUP(B497,[2]Sheet1!$A:$J,10,0)</f>
        <v>44610</v>
      </c>
      <c r="R497" t="s">
        <v>770</v>
      </c>
      <c r="S497" t="str">
        <f t="shared" si="36"/>
        <v xml:space="preserve">WM+ HCM </v>
      </c>
      <c r="T497" s="11" t="s">
        <v>5836</v>
      </c>
      <c r="V497" t="e">
        <f>VLOOKUP(T497,[3]Sheet1!$B$4:$C$1093,2,0)</f>
        <v>#N/A</v>
      </c>
      <c r="X497" t="str">
        <f t="shared" si="35"/>
        <v>WINCOMHOCHIMINH</v>
      </c>
    </row>
    <row r="498" spans="1:24" x14ac:dyDescent="0.2">
      <c r="A498" t="s">
        <v>0</v>
      </c>
      <c r="B498" t="s">
        <v>768</v>
      </c>
      <c r="C498" t="s">
        <v>41</v>
      </c>
      <c r="D498" t="s">
        <v>18</v>
      </c>
      <c r="E498" s="2">
        <v>181500</v>
      </c>
      <c r="F498" s="5">
        <v>196020</v>
      </c>
      <c r="G498" s="2">
        <v>2</v>
      </c>
      <c r="H498" t="s">
        <v>4</v>
      </c>
      <c r="I498" t="s">
        <v>42</v>
      </c>
      <c r="J498" t="str">
        <f t="shared" si="33"/>
        <v>_Chân gà sốt cay 400g</v>
      </c>
      <c r="K498" s="6" t="str">
        <f>VLOOKUP(J498,'[1]Mã Misa'!$B$2:$D$74,2,0)</f>
        <v>Chân gà sốt cay 400g</v>
      </c>
      <c r="L498" s="6" t="str">
        <f>VLOOKUP(K498,'[1]Mã Misa'!$C$2:$D$74,2,0)</f>
        <v>CGSC400</v>
      </c>
      <c r="M498" s="2">
        <v>90750</v>
      </c>
      <c r="N498" t="s">
        <v>769</v>
      </c>
      <c r="O498" t="str">
        <f t="shared" si="34"/>
        <v>0054668</v>
      </c>
      <c r="P498" t="str">
        <f t="shared" si="34"/>
        <v>0054668</v>
      </c>
      <c r="Q498" s="3">
        <f>VLOOKUP(B498,[2]Sheet1!$A:$J,10,0)</f>
        <v>44610</v>
      </c>
      <c r="R498" t="s">
        <v>770</v>
      </c>
      <c r="S498" t="str">
        <f t="shared" si="36"/>
        <v xml:space="preserve">WM+ HCM </v>
      </c>
      <c r="T498" s="11" t="s">
        <v>5836</v>
      </c>
      <c r="V498" t="e">
        <f>VLOOKUP(T498,[3]Sheet1!$B$4:$C$1093,2,0)</f>
        <v>#N/A</v>
      </c>
      <c r="X498" t="str">
        <f t="shared" si="35"/>
        <v>WINCOMHOCHIMINH</v>
      </c>
    </row>
    <row r="499" spans="1:24" x14ac:dyDescent="0.2">
      <c r="A499" t="s">
        <v>0</v>
      </c>
      <c r="B499" t="s">
        <v>771</v>
      </c>
      <c r="C499" t="s">
        <v>114</v>
      </c>
      <c r="D499" t="s">
        <v>107</v>
      </c>
      <c r="E499" s="2">
        <v>352350</v>
      </c>
      <c r="F499" s="5">
        <v>352350</v>
      </c>
      <c r="G499" s="2">
        <v>1</v>
      </c>
      <c r="H499" t="s">
        <v>108</v>
      </c>
      <c r="I499" t="s">
        <v>115</v>
      </c>
      <c r="J499" t="str">
        <f t="shared" si="33"/>
        <v xml:space="preserve"> Tôm mũ ni bỏ đầu 450g</v>
      </c>
      <c r="K499" s="6" t="str">
        <f>VLOOKUP(J499,'[1]Mã Misa'!$B$2:$D$74,2,0)</f>
        <v>Tôm mũ ni bỏ đầu 450g</v>
      </c>
      <c r="L499" s="6" t="str">
        <f>VLOOKUP(K499,'[1]Mã Misa'!$C$2:$D$74,2,0)</f>
        <v>TBĐ450</v>
      </c>
      <c r="M499" s="2">
        <v>352350</v>
      </c>
      <c r="N499" t="s">
        <v>772</v>
      </c>
      <c r="O499" t="str">
        <f t="shared" si="34"/>
        <v>0054671</v>
      </c>
      <c r="P499" t="str">
        <f t="shared" si="34"/>
        <v>0054671</v>
      </c>
      <c r="Q499" s="3">
        <f>VLOOKUP(B499,[2]Sheet1!$A:$J,10,0)</f>
        <v>44610</v>
      </c>
      <c r="R499" t="s">
        <v>773</v>
      </c>
      <c r="S499" t="str">
        <f t="shared" si="36"/>
        <v xml:space="preserve">WM+ HCM </v>
      </c>
      <c r="T499" s="11" t="s">
        <v>5837</v>
      </c>
      <c r="V499" t="e">
        <f>VLOOKUP(T499,[3]Sheet1!$B$4:$C$1093,2,0)</f>
        <v>#N/A</v>
      </c>
      <c r="X499" t="str">
        <f t="shared" si="35"/>
        <v>WINCOMHOCHIMINH</v>
      </c>
    </row>
    <row r="500" spans="1:24" x14ac:dyDescent="0.2">
      <c r="A500" t="s">
        <v>0</v>
      </c>
      <c r="B500" t="s">
        <v>771</v>
      </c>
      <c r="C500" t="s">
        <v>331</v>
      </c>
      <c r="D500" t="s">
        <v>18</v>
      </c>
      <c r="E500" s="2">
        <v>183750</v>
      </c>
      <c r="F500" s="5">
        <v>198450</v>
      </c>
      <c r="G500" s="2">
        <v>3</v>
      </c>
      <c r="H500" t="s">
        <v>108</v>
      </c>
      <c r="I500" t="s">
        <v>332</v>
      </c>
      <c r="J500" t="str">
        <f t="shared" si="33"/>
        <v xml:space="preserve"> Ghẹ farci 150g</v>
      </c>
      <c r="K500" s="6" t="str">
        <f>VLOOKUP(J500,'[1]Mã Misa'!$B$2:$D$74,2,0)</f>
        <v>Ghẹ farci 150g</v>
      </c>
      <c r="L500" s="6" t="str">
        <f>VLOOKUP(K500,'[1]Mã Misa'!$C$2:$D$74,2,0)</f>
        <v>GHEFARCI150</v>
      </c>
      <c r="M500" s="2">
        <v>61250</v>
      </c>
      <c r="N500" t="s">
        <v>774</v>
      </c>
      <c r="O500" t="str">
        <f t="shared" si="34"/>
        <v>0054670</v>
      </c>
      <c r="P500" t="str">
        <f t="shared" si="34"/>
        <v>0054670</v>
      </c>
      <c r="Q500" s="3">
        <f>VLOOKUP(B500,[2]Sheet1!$A:$J,10,0)</f>
        <v>44610</v>
      </c>
      <c r="R500" t="s">
        <v>773</v>
      </c>
      <c r="S500" t="str">
        <f t="shared" si="36"/>
        <v xml:space="preserve">WM+ HCM </v>
      </c>
      <c r="T500" s="11" t="s">
        <v>5837</v>
      </c>
      <c r="V500" t="e">
        <f>VLOOKUP(T500,[3]Sheet1!$B$4:$C$1093,2,0)</f>
        <v>#N/A</v>
      </c>
      <c r="X500" t="str">
        <f t="shared" si="35"/>
        <v>WINCOMHOCHIMINH</v>
      </c>
    </row>
    <row r="501" spans="1:24" x14ac:dyDescent="0.2">
      <c r="A501" t="s">
        <v>0</v>
      </c>
      <c r="B501" t="s">
        <v>775</v>
      </c>
      <c r="C501" t="s">
        <v>23</v>
      </c>
      <c r="D501" t="s">
        <v>18</v>
      </c>
      <c r="E501" s="2">
        <v>638550</v>
      </c>
      <c r="F501" s="5">
        <v>689634</v>
      </c>
      <c r="G501" s="2">
        <v>9</v>
      </c>
      <c r="H501" t="s">
        <v>4</v>
      </c>
      <c r="I501" t="s">
        <v>24</v>
      </c>
      <c r="J501" t="str">
        <f t="shared" si="33"/>
        <v>_Chả nướng 300g</v>
      </c>
      <c r="K501" s="6" t="str">
        <f>VLOOKUP(J501,'[1]Mã Misa'!$B$2:$D$74,2,0)</f>
        <v>Chả nướng 300g</v>
      </c>
      <c r="L501" s="6" t="str">
        <f>VLOOKUP(K501,'[1]Mã Misa'!$C$2:$D$74,2,0)</f>
        <v>CN300</v>
      </c>
      <c r="M501" s="2">
        <v>70950</v>
      </c>
      <c r="N501" t="s">
        <v>776</v>
      </c>
      <c r="O501" t="str">
        <f t="shared" si="34"/>
        <v>0054672</v>
      </c>
      <c r="P501" t="str">
        <f t="shared" si="34"/>
        <v>0054672</v>
      </c>
      <c r="Q501" s="3">
        <f>VLOOKUP(B501,[2]Sheet1!$A:$J,10,0)</f>
        <v>44610</v>
      </c>
      <c r="R501" t="s">
        <v>777</v>
      </c>
      <c r="S501" t="str">
        <f t="shared" si="36"/>
        <v xml:space="preserve">WM+ HCM </v>
      </c>
      <c r="T501" s="11" t="s">
        <v>5838</v>
      </c>
      <c r="V501" t="e">
        <f>VLOOKUP(T501,[3]Sheet1!$B$4:$C$1093,2,0)</f>
        <v>#N/A</v>
      </c>
      <c r="X501" t="str">
        <f t="shared" si="35"/>
        <v>WINCOMHOCHIMINH</v>
      </c>
    </row>
    <row r="502" spans="1:24" x14ac:dyDescent="0.2">
      <c r="A502" t="s">
        <v>0</v>
      </c>
      <c r="B502" t="s">
        <v>775</v>
      </c>
      <c r="C502" t="s">
        <v>44</v>
      </c>
      <c r="D502" t="s">
        <v>18</v>
      </c>
      <c r="E502" s="2">
        <v>122100</v>
      </c>
      <c r="F502" s="5">
        <v>131868</v>
      </c>
      <c r="G502" s="2">
        <v>2</v>
      </c>
      <c r="H502" t="s">
        <v>4</v>
      </c>
      <c r="I502" t="s">
        <v>45</v>
      </c>
      <c r="J502" t="str">
        <f t="shared" si="33"/>
        <v>_Giò sụn gà 250g</v>
      </c>
      <c r="K502" s="6" t="str">
        <f>VLOOKUP(J502,'[1]Mã Misa'!$B$2:$D$74,2,0)</f>
        <v>Giò sụn gà 250g</v>
      </c>
      <c r="L502" s="6" t="str">
        <f>VLOOKUP(K502,'[1]Mã Misa'!$C$2:$D$74,2,0)</f>
        <v>GSG250</v>
      </c>
      <c r="M502" s="2">
        <v>61050</v>
      </c>
      <c r="N502" t="s">
        <v>776</v>
      </c>
      <c r="O502" t="str">
        <f t="shared" si="34"/>
        <v>0054672</v>
      </c>
      <c r="P502" t="str">
        <f t="shared" si="34"/>
        <v>0054672</v>
      </c>
      <c r="Q502" s="3">
        <f>VLOOKUP(B502,[2]Sheet1!$A:$J,10,0)</f>
        <v>44610</v>
      </c>
      <c r="R502" t="s">
        <v>777</v>
      </c>
      <c r="S502" t="str">
        <f t="shared" si="36"/>
        <v xml:space="preserve">WM+ HCM </v>
      </c>
      <c r="T502" s="11" t="s">
        <v>5838</v>
      </c>
      <c r="V502" t="e">
        <f>VLOOKUP(T502,[3]Sheet1!$B$4:$C$1093,2,0)</f>
        <v>#N/A</v>
      </c>
      <c r="X502" t="str">
        <f t="shared" si="35"/>
        <v>WINCOMHOCHIMINH</v>
      </c>
    </row>
    <row r="503" spans="1:24" x14ac:dyDescent="0.2">
      <c r="A503" t="s">
        <v>0</v>
      </c>
      <c r="B503" t="s">
        <v>778</v>
      </c>
      <c r="C503" t="s">
        <v>41</v>
      </c>
      <c r="D503" t="s">
        <v>18</v>
      </c>
      <c r="E503" s="2">
        <v>907500</v>
      </c>
      <c r="F503" s="5">
        <v>980100.00000000012</v>
      </c>
      <c r="G503" s="2">
        <v>10</v>
      </c>
      <c r="H503" t="s">
        <v>4</v>
      </c>
      <c r="I503" t="s">
        <v>42</v>
      </c>
      <c r="J503" t="str">
        <f t="shared" si="33"/>
        <v>_Chân gà sốt cay 400g</v>
      </c>
      <c r="K503" s="6" t="str">
        <f>VLOOKUP(J503,'[1]Mã Misa'!$B$2:$D$74,2,0)</f>
        <v>Chân gà sốt cay 400g</v>
      </c>
      <c r="L503" s="6" t="str">
        <f>VLOOKUP(K503,'[1]Mã Misa'!$C$2:$D$74,2,0)</f>
        <v>CGSC400</v>
      </c>
      <c r="M503" s="2">
        <v>90750</v>
      </c>
      <c r="N503" t="s">
        <v>779</v>
      </c>
      <c r="O503" t="str">
        <f t="shared" si="34"/>
        <v>0016064</v>
      </c>
      <c r="P503" t="str">
        <f t="shared" si="34"/>
        <v>0016064</v>
      </c>
      <c r="Q503" s="3">
        <f>VLOOKUP(B503,[2]Sheet1!$A:$J,10,0)</f>
        <v>44610</v>
      </c>
      <c r="R503" t="s">
        <v>780</v>
      </c>
      <c r="S503" t="str">
        <f t="shared" si="36"/>
        <v xml:space="preserve">WM+ QNH </v>
      </c>
      <c r="T503" s="11" t="s">
        <v>5839</v>
      </c>
      <c r="V503" t="e">
        <f>VLOOKUP(T503,[3]Sheet1!$B$4:$C$1093,2,0)</f>
        <v>#N/A</v>
      </c>
      <c r="X503" t="str">
        <f t="shared" si="35"/>
        <v>WINCOMQUANGNINH</v>
      </c>
    </row>
    <row r="504" spans="1:24" x14ac:dyDescent="0.2">
      <c r="A504" t="s">
        <v>0</v>
      </c>
      <c r="B504" t="s">
        <v>778</v>
      </c>
      <c r="C504" t="s">
        <v>29</v>
      </c>
      <c r="D504" t="s">
        <v>18</v>
      </c>
      <c r="E504" s="2">
        <v>917901</v>
      </c>
      <c r="F504" s="5">
        <v>991333.08000000007</v>
      </c>
      <c r="G504" s="2">
        <v>9</v>
      </c>
      <c r="H504" t="s">
        <v>4</v>
      </c>
      <c r="I504" t="s">
        <v>30</v>
      </c>
      <c r="J504" t="str">
        <f t="shared" si="33"/>
        <v>Giò tai nấm hương 500g</v>
      </c>
      <c r="K504" s="6" t="str">
        <f>VLOOKUP(J504,'[1]Mã Misa'!$B$2:$D$74,2,0)</f>
        <v>Giò tai nấm hương 500g</v>
      </c>
      <c r="L504" s="6" t="str">
        <f>VLOOKUP(K504,'[1]Mã Misa'!$C$2:$D$74,2,0)</f>
        <v>GTNH500</v>
      </c>
      <c r="M504" s="2">
        <v>101989</v>
      </c>
      <c r="N504" t="s">
        <v>779</v>
      </c>
      <c r="O504" t="str">
        <f t="shared" si="34"/>
        <v>0016064</v>
      </c>
      <c r="P504" t="str">
        <f t="shared" si="34"/>
        <v>0016064</v>
      </c>
      <c r="Q504" s="3">
        <f>VLOOKUP(B504,[2]Sheet1!$A:$J,10,0)</f>
        <v>44610</v>
      </c>
      <c r="R504" t="s">
        <v>780</v>
      </c>
      <c r="S504" t="str">
        <f t="shared" si="36"/>
        <v xml:space="preserve">WM+ QNH </v>
      </c>
      <c r="T504" s="11" t="s">
        <v>5839</v>
      </c>
      <c r="V504" t="e">
        <f>VLOOKUP(T504,[3]Sheet1!$B$4:$C$1093,2,0)</f>
        <v>#N/A</v>
      </c>
      <c r="X504" t="str">
        <f t="shared" si="35"/>
        <v>WINCOMQUANGNINH</v>
      </c>
    </row>
    <row r="505" spans="1:24" x14ac:dyDescent="0.2">
      <c r="A505" t="s">
        <v>0</v>
      </c>
      <c r="B505" t="s">
        <v>781</v>
      </c>
      <c r="C505" t="s">
        <v>74</v>
      </c>
      <c r="D505" t="s">
        <v>18</v>
      </c>
      <c r="E505" s="2">
        <v>222116</v>
      </c>
      <c r="F505" s="5">
        <v>239885.28000000003</v>
      </c>
      <c r="G505" s="2">
        <v>2</v>
      </c>
      <c r="H505" t="s">
        <v>4</v>
      </c>
      <c r="I505" t="s">
        <v>75</v>
      </c>
      <c r="J505" t="str">
        <f t="shared" si="33"/>
        <v>Gà muối gói 500g</v>
      </c>
      <c r="K505" s="6" t="str">
        <f>VLOOKUP(J505,'[1]Mã Misa'!$B$2:$D$74,2,0)</f>
        <v>Gà muối 500g</v>
      </c>
      <c r="L505" s="6" t="str">
        <f>VLOOKUP(K505,'[1]Mã Misa'!$C$2:$D$74,2,0)</f>
        <v>GM500</v>
      </c>
      <c r="M505" s="2">
        <v>111058</v>
      </c>
      <c r="N505" t="s">
        <v>782</v>
      </c>
      <c r="O505" t="str">
        <f t="shared" si="34"/>
        <v>0054675</v>
      </c>
      <c r="P505" t="str">
        <f t="shared" si="34"/>
        <v>0054675</v>
      </c>
      <c r="Q505" s="3">
        <f>VLOOKUP(B505,[2]Sheet1!$A:$J,10,0)</f>
        <v>44610</v>
      </c>
      <c r="R505" t="s">
        <v>773</v>
      </c>
      <c r="S505" t="str">
        <f t="shared" si="36"/>
        <v xml:space="preserve">WM+ HCM </v>
      </c>
      <c r="T505" s="11" t="s">
        <v>5837</v>
      </c>
      <c r="V505" t="e">
        <f>VLOOKUP(T505,[3]Sheet1!$B$4:$C$1093,2,0)</f>
        <v>#N/A</v>
      </c>
      <c r="X505" t="str">
        <f t="shared" si="35"/>
        <v>WINCOMHOCHIMINH</v>
      </c>
    </row>
    <row r="506" spans="1:24" x14ac:dyDescent="0.2">
      <c r="A506" t="s">
        <v>0</v>
      </c>
      <c r="B506" t="s">
        <v>783</v>
      </c>
      <c r="C506" t="s">
        <v>13</v>
      </c>
      <c r="D506" t="s">
        <v>18</v>
      </c>
      <c r="E506" s="2">
        <v>297000</v>
      </c>
      <c r="F506" s="5">
        <v>320760</v>
      </c>
      <c r="G506" s="2">
        <v>5</v>
      </c>
      <c r="H506" t="s">
        <v>4</v>
      </c>
      <c r="I506" t="s">
        <v>14</v>
      </c>
      <c r="J506" t="str">
        <f t="shared" si="33"/>
        <v>_Giò lụa 250g</v>
      </c>
      <c r="K506" s="6" t="str">
        <f>VLOOKUP(J506,'[1]Mã Misa'!$B$2:$D$74,2,0)</f>
        <v>Giò lụa 250g</v>
      </c>
      <c r="L506" s="6" t="str">
        <f>VLOOKUP(K506,'[1]Mã Misa'!$C$2:$D$74,2,0)</f>
        <v>GL250</v>
      </c>
      <c r="M506" s="2">
        <v>59400</v>
      </c>
      <c r="N506" t="s">
        <v>784</v>
      </c>
      <c r="O506" t="str">
        <f t="shared" si="34"/>
        <v>0002885</v>
      </c>
      <c r="P506" t="str">
        <f t="shared" si="34"/>
        <v>0002885</v>
      </c>
      <c r="Q506" s="3">
        <f>VLOOKUP(B506,[2]Sheet1!$A:$J,10,0)</f>
        <v>44610</v>
      </c>
      <c r="R506" t="s">
        <v>785</v>
      </c>
      <c r="S506" t="str">
        <f t="shared" si="36"/>
        <v xml:space="preserve">WM+ NDH </v>
      </c>
      <c r="T506" s="11" t="s">
        <v>5840</v>
      </c>
      <c r="V506" t="e">
        <f>VLOOKUP(T506,[3]Sheet1!$B$4:$C$1093,2,0)</f>
        <v>#N/A</v>
      </c>
      <c r="X506" t="str">
        <f t="shared" si="35"/>
        <v>WINCOMNAMDINH</v>
      </c>
    </row>
    <row r="507" spans="1:24" x14ac:dyDescent="0.2">
      <c r="A507" t="s">
        <v>0</v>
      </c>
      <c r="B507" t="s">
        <v>783</v>
      </c>
      <c r="C507" t="s">
        <v>8</v>
      </c>
      <c r="D507" t="s">
        <v>18</v>
      </c>
      <c r="E507" s="2">
        <v>50182</v>
      </c>
      <c r="F507" s="5">
        <v>54196.560000000005</v>
      </c>
      <c r="G507" s="2">
        <v>1</v>
      </c>
      <c r="H507" t="s">
        <v>4</v>
      </c>
      <c r="I507" t="s">
        <v>9</v>
      </c>
      <c r="J507" t="str">
        <f t="shared" si="33"/>
        <v>Giò tai lưỡi xào gói 250g</v>
      </c>
      <c r="K507" s="6" t="str">
        <f>VLOOKUP(J507,'[1]Mã Misa'!$B$2:$D$74,2,0)</f>
        <v>Giò Tai Lưỡi Xào 250g</v>
      </c>
      <c r="L507" s="6" t="str">
        <f>VLOOKUP(K507,'[1]Mã Misa'!$C$2:$D$74,2,0)</f>
        <v>GTLX250G</v>
      </c>
      <c r="M507" s="2">
        <v>50182</v>
      </c>
      <c r="N507" t="s">
        <v>784</v>
      </c>
      <c r="O507" t="str">
        <f t="shared" si="34"/>
        <v>0002885</v>
      </c>
      <c r="P507" t="str">
        <f t="shared" si="34"/>
        <v>0002885</v>
      </c>
      <c r="Q507" s="3">
        <f>VLOOKUP(B507,[2]Sheet1!$A:$J,10,0)</f>
        <v>44610</v>
      </c>
      <c r="R507" t="s">
        <v>785</v>
      </c>
      <c r="S507" t="str">
        <f t="shared" si="36"/>
        <v xml:space="preserve">WM+ NDH </v>
      </c>
      <c r="T507" s="11" t="s">
        <v>5840</v>
      </c>
      <c r="V507" t="e">
        <f>VLOOKUP(T507,[3]Sheet1!$B$4:$C$1093,2,0)</f>
        <v>#N/A</v>
      </c>
      <c r="X507" t="str">
        <f t="shared" si="35"/>
        <v>WINCOMNAMDINH</v>
      </c>
    </row>
    <row r="508" spans="1:24" x14ac:dyDescent="0.2">
      <c r="A508" t="s">
        <v>0</v>
      </c>
      <c r="B508" t="s">
        <v>783</v>
      </c>
      <c r="C508" t="s">
        <v>8</v>
      </c>
      <c r="D508" t="s">
        <v>18</v>
      </c>
      <c r="E508" s="2">
        <v>100364</v>
      </c>
      <c r="F508" s="5">
        <v>108393.12000000001</v>
      </c>
      <c r="G508" s="2">
        <v>2</v>
      </c>
      <c r="H508" t="s">
        <v>4</v>
      </c>
      <c r="I508" t="s">
        <v>9</v>
      </c>
      <c r="J508" t="str">
        <f t="shared" si="33"/>
        <v>Giò tai lưỡi xào gói 250g</v>
      </c>
      <c r="K508" s="6" t="str">
        <f>VLOOKUP(J508,'[1]Mã Misa'!$B$2:$D$74,2,0)</f>
        <v>Giò Tai Lưỡi Xào 250g</v>
      </c>
      <c r="L508" s="6" t="str">
        <f>VLOOKUP(K508,'[1]Mã Misa'!$C$2:$D$74,2,0)</f>
        <v>GTLX250G</v>
      </c>
      <c r="M508" s="2">
        <v>50182</v>
      </c>
      <c r="N508" t="s">
        <v>784</v>
      </c>
      <c r="O508" t="str">
        <f t="shared" si="34"/>
        <v>0002885</v>
      </c>
      <c r="P508" t="str">
        <f t="shared" si="34"/>
        <v>0002885</v>
      </c>
      <c r="Q508" s="3">
        <f>VLOOKUP(B508,[2]Sheet1!$A:$J,10,0)</f>
        <v>44610</v>
      </c>
      <c r="R508" t="s">
        <v>785</v>
      </c>
      <c r="S508" t="str">
        <f t="shared" si="36"/>
        <v xml:space="preserve">WM+ NDH </v>
      </c>
      <c r="T508" s="11" t="s">
        <v>5840</v>
      </c>
      <c r="V508" t="e">
        <f>VLOOKUP(T508,[3]Sheet1!$B$4:$C$1093,2,0)</f>
        <v>#N/A</v>
      </c>
      <c r="X508" t="str">
        <f t="shared" si="35"/>
        <v>WINCOMNAMDINH</v>
      </c>
    </row>
    <row r="509" spans="1:24" x14ac:dyDescent="0.2">
      <c r="A509" t="s">
        <v>0</v>
      </c>
      <c r="B509" t="s">
        <v>783</v>
      </c>
      <c r="C509" t="s">
        <v>41</v>
      </c>
      <c r="D509" t="s">
        <v>18</v>
      </c>
      <c r="E509" s="2">
        <v>181500</v>
      </c>
      <c r="F509" s="5">
        <v>196020</v>
      </c>
      <c r="G509" s="2">
        <v>2</v>
      </c>
      <c r="H509" t="s">
        <v>4</v>
      </c>
      <c r="I509" t="s">
        <v>42</v>
      </c>
      <c r="J509" t="str">
        <f t="shared" si="33"/>
        <v>_Chân gà sốt cay 400g</v>
      </c>
      <c r="K509" s="6" t="str">
        <f>VLOOKUP(J509,'[1]Mã Misa'!$B$2:$D$74,2,0)</f>
        <v>Chân gà sốt cay 400g</v>
      </c>
      <c r="L509" s="6" t="str">
        <f>VLOOKUP(K509,'[1]Mã Misa'!$C$2:$D$74,2,0)</f>
        <v>CGSC400</v>
      </c>
      <c r="M509" s="2">
        <v>90750</v>
      </c>
      <c r="N509" t="s">
        <v>784</v>
      </c>
      <c r="O509" t="str">
        <f t="shared" si="34"/>
        <v>0002885</v>
      </c>
      <c r="P509" t="str">
        <f t="shared" si="34"/>
        <v>0002885</v>
      </c>
      <c r="Q509" s="3">
        <f>VLOOKUP(B509,[2]Sheet1!$A:$J,10,0)</f>
        <v>44610</v>
      </c>
      <c r="R509" t="s">
        <v>785</v>
      </c>
      <c r="S509" t="str">
        <f t="shared" si="36"/>
        <v xml:space="preserve">WM+ NDH </v>
      </c>
      <c r="T509" s="11" t="s">
        <v>5840</v>
      </c>
      <c r="V509" t="e">
        <f>VLOOKUP(T509,[3]Sheet1!$B$4:$C$1093,2,0)</f>
        <v>#N/A</v>
      </c>
      <c r="X509" t="str">
        <f t="shared" si="35"/>
        <v>WINCOMNAMDINH</v>
      </c>
    </row>
    <row r="510" spans="1:24" x14ac:dyDescent="0.2">
      <c r="A510" t="s">
        <v>0</v>
      </c>
      <c r="B510" t="s">
        <v>783</v>
      </c>
      <c r="C510" t="s">
        <v>17</v>
      </c>
      <c r="D510" t="s">
        <v>18</v>
      </c>
      <c r="E510" s="2">
        <v>105400</v>
      </c>
      <c r="F510" s="5">
        <v>113832.00000000001</v>
      </c>
      <c r="G510" s="2">
        <v>1</v>
      </c>
      <c r="H510" t="s">
        <v>4</v>
      </c>
      <c r="I510" t="s">
        <v>19</v>
      </c>
      <c r="J510" t="str">
        <f t="shared" si="33"/>
        <v>_Đùi gà sốt cay 500g</v>
      </c>
      <c r="K510" s="6" t="str">
        <f>VLOOKUP(J510,'[1]Mã Misa'!$B$2:$D$74,2,0)</f>
        <v>Đùi gà sốt cay 500g</v>
      </c>
      <c r="L510" s="6" t="str">
        <f>VLOOKUP(K510,'[1]Mã Misa'!$C$2:$D$74,2,0)</f>
        <v>DGSC500</v>
      </c>
      <c r="M510" s="2">
        <v>105400</v>
      </c>
      <c r="N510" t="s">
        <v>784</v>
      </c>
      <c r="O510" t="str">
        <f t="shared" si="34"/>
        <v>0002885</v>
      </c>
      <c r="P510" t="str">
        <f t="shared" si="34"/>
        <v>0002885</v>
      </c>
      <c r="Q510" s="3">
        <f>VLOOKUP(B510,[2]Sheet1!$A:$J,10,0)</f>
        <v>44610</v>
      </c>
      <c r="R510" t="s">
        <v>785</v>
      </c>
      <c r="S510" t="str">
        <f t="shared" si="36"/>
        <v xml:space="preserve">WM+ NDH </v>
      </c>
      <c r="T510" s="11" t="s">
        <v>5840</v>
      </c>
      <c r="V510" t="e">
        <f>VLOOKUP(T510,[3]Sheet1!$B$4:$C$1093,2,0)</f>
        <v>#N/A</v>
      </c>
      <c r="X510" t="str">
        <f t="shared" si="35"/>
        <v>WINCOMNAMDINH</v>
      </c>
    </row>
    <row r="511" spans="1:24" x14ac:dyDescent="0.2">
      <c r="A511" t="s">
        <v>0</v>
      </c>
      <c r="B511" t="s">
        <v>786</v>
      </c>
      <c r="C511" t="s">
        <v>29</v>
      </c>
      <c r="D511" t="s">
        <v>18</v>
      </c>
      <c r="E511" s="2">
        <v>815912</v>
      </c>
      <c r="F511" s="5">
        <v>881184.96000000008</v>
      </c>
      <c r="G511" s="2">
        <v>8</v>
      </c>
      <c r="H511" t="s">
        <v>4</v>
      </c>
      <c r="I511" t="s">
        <v>30</v>
      </c>
      <c r="J511" t="str">
        <f t="shared" si="33"/>
        <v>Giò tai nấm hương 500g</v>
      </c>
      <c r="K511" s="6" t="str">
        <f>VLOOKUP(J511,'[1]Mã Misa'!$B$2:$D$74,2,0)</f>
        <v>Giò tai nấm hương 500g</v>
      </c>
      <c r="L511" s="6" t="str">
        <f>VLOOKUP(K511,'[1]Mã Misa'!$C$2:$D$74,2,0)</f>
        <v>GTNH500</v>
      </c>
      <c r="M511" s="2">
        <v>101989</v>
      </c>
      <c r="N511" t="s">
        <v>787</v>
      </c>
      <c r="O511" t="str">
        <f t="shared" si="34"/>
        <v>0185554</v>
      </c>
      <c r="P511" t="str">
        <f t="shared" si="34"/>
        <v>0185554</v>
      </c>
      <c r="Q511" s="3">
        <f>VLOOKUP(B511,[2]Sheet1!$A:$J,10,0)</f>
        <v>44610</v>
      </c>
      <c r="R511" t="s">
        <v>788</v>
      </c>
      <c r="S511" t="str">
        <f t="shared" si="36"/>
        <v>WM HNI T</v>
      </c>
      <c r="T511" s="11" t="s">
        <v>5841</v>
      </c>
      <c r="V511" t="e">
        <f>VLOOKUP(T511,[3]Sheet1!$B$4:$C$1093,2,0)</f>
        <v>#N/A</v>
      </c>
      <c r="X511" t="str">
        <f t="shared" si="35"/>
        <v>WINCOMHANOI</v>
      </c>
    </row>
    <row r="512" spans="1:24" x14ac:dyDescent="0.2">
      <c r="A512" t="s">
        <v>0</v>
      </c>
      <c r="B512" t="s">
        <v>786</v>
      </c>
      <c r="C512" t="s">
        <v>2</v>
      </c>
      <c r="D512" t="s">
        <v>18</v>
      </c>
      <c r="E512" s="2">
        <v>752104</v>
      </c>
      <c r="F512" s="5">
        <v>812272.32000000007</v>
      </c>
      <c r="G512" s="2">
        <v>8</v>
      </c>
      <c r="H512" t="s">
        <v>4</v>
      </c>
      <c r="I512" t="s">
        <v>5</v>
      </c>
      <c r="J512" t="str">
        <f t="shared" si="33"/>
        <v xml:space="preserve"> Giò lụa 500g</v>
      </c>
      <c r="K512" s="6" t="str">
        <f>VLOOKUP(J512,'[1]Mã Misa'!$B$2:$D$74,2,0)</f>
        <v>Giò lụa 500g</v>
      </c>
      <c r="L512" s="6" t="str">
        <f>VLOOKUP(K512,'[1]Mã Misa'!$C$2:$D$74,2,0)</f>
        <v>GL500</v>
      </c>
      <c r="M512" s="2">
        <v>94013</v>
      </c>
      <c r="N512" t="s">
        <v>787</v>
      </c>
      <c r="O512" t="str">
        <f t="shared" si="34"/>
        <v>0185554</v>
      </c>
      <c r="P512" t="str">
        <f t="shared" si="34"/>
        <v>0185554</v>
      </c>
      <c r="Q512" s="3">
        <f>VLOOKUP(B512,[2]Sheet1!$A:$J,10,0)</f>
        <v>44610</v>
      </c>
      <c r="R512" t="s">
        <v>788</v>
      </c>
      <c r="S512" t="str">
        <f t="shared" si="36"/>
        <v>WM HNI T</v>
      </c>
      <c r="T512" s="11" t="s">
        <v>5841</v>
      </c>
      <c r="V512" t="e">
        <f>VLOOKUP(T512,[3]Sheet1!$B$4:$C$1093,2,0)</f>
        <v>#N/A</v>
      </c>
      <c r="X512" t="str">
        <f t="shared" si="35"/>
        <v>WINCOMHANOI</v>
      </c>
    </row>
    <row r="513" spans="1:24" x14ac:dyDescent="0.2">
      <c r="A513" t="s">
        <v>0</v>
      </c>
      <c r="B513" t="s">
        <v>786</v>
      </c>
      <c r="C513" t="s">
        <v>44</v>
      </c>
      <c r="D513" t="s">
        <v>18</v>
      </c>
      <c r="E513" s="2">
        <v>61050</v>
      </c>
      <c r="F513" s="5">
        <v>65934</v>
      </c>
      <c r="G513" s="2">
        <v>1</v>
      </c>
      <c r="H513" t="s">
        <v>4</v>
      </c>
      <c r="I513" t="s">
        <v>45</v>
      </c>
      <c r="J513" t="str">
        <f t="shared" si="33"/>
        <v>_Giò sụn gà 250g</v>
      </c>
      <c r="K513" s="6" t="str">
        <f>VLOOKUP(J513,'[1]Mã Misa'!$B$2:$D$74,2,0)</f>
        <v>Giò sụn gà 250g</v>
      </c>
      <c r="L513" s="6" t="str">
        <f>VLOOKUP(K513,'[1]Mã Misa'!$C$2:$D$74,2,0)</f>
        <v>GSG250</v>
      </c>
      <c r="M513" s="2">
        <v>61050</v>
      </c>
      <c r="N513" t="s">
        <v>787</v>
      </c>
      <c r="O513" t="str">
        <f t="shared" si="34"/>
        <v>0185554</v>
      </c>
      <c r="P513" t="str">
        <f t="shared" si="34"/>
        <v>0185554</v>
      </c>
      <c r="Q513" s="3">
        <f>VLOOKUP(B513,[2]Sheet1!$A:$J,10,0)</f>
        <v>44610</v>
      </c>
      <c r="R513" t="s">
        <v>788</v>
      </c>
      <c r="S513" t="str">
        <f t="shared" si="36"/>
        <v>WM HNI T</v>
      </c>
      <c r="T513" s="11" t="s">
        <v>5841</v>
      </c>
      <c r="V513" t="e">
        <f>VLOOKUP(T513,[3]Sheet1!$B$4:$C$1093,2,0)</f>
        <v>#N/A</v>
      </c>
      <c r="X513" t="str">
        <f t="shared" si="35"/>
        <v>WINCOMHANOI</v>
      </c>
    </row>
    <row r="514" spans="1:24" x14ac:dyDescent="0.2">
      <c r="A514" t="s">
        <v>0</v>
      </c>
      <c r="B514" t="s">
        <v>789</v>
      </c>
      <c r="C514" t="s">
        <v>8</v>
      </c>
      <c r="D514" t="s">
        <v>18</v>
      </c>
      <c r="E514" s="2">
        <v>401456</v>
      </c>
      <c r="F514" s="5">
        <v>433572.48000000004</v>
      </c>
      <c r="G514" s="2">
        <v>8</v>
      </c>
      <c r="H514" t="s">
        <v>4</v>
      </c>
      <c r="I514" t="s">
        <v>9</v>
      </c>
      <c r="J514" t="str">
        <f t="shared" si="33"/>
        <v>Giò tai lưỡi xào gói 250g</v>
      </c>
      <c r="K514" s="6" t="str">
        <f>VLOOKUP(J514,'[1]Mã Misa'!$B$2:$D$74,2,0)</f>
        <v>Giò Tai Lưỡi Xào 250g</v>
      </c>
      <c r="L514" s="6" t="str">
        <f>VLOOKUP(K514,'[1]Mã Misa'!$C$2:$D$74,2,0)</f>
        <v>GTLX250G</v>
      </c>
      <c r="M514" s="2">
        <v>50182</v>
      </c>
      <c r="N514" t="s">
        <v>790</v>
      </c>
      <c r="O514" t="str">
        <f t="shared" si="34"/>
        <v>0004222</v>
      </c>
      <c r="P514" t="str">
        <f t="shared" si="34"/>
        <v>0004222</v>
      </c>
      <c r="Q514" s="3">
        <f>VLOOKUP(B514,[2]Sheet1!$A:$J,10,0)</f>
        <v>44610</v>
      </c>
      <c r="R514" t="s">
        <v>791</v>
      </c>
      <c r="S514" t="str">
        <f t="shared" si="36"/>
        <v xml:space="preserve">WM+ HDG </v>
      </c>
      <c r="T514" s="11" t="s">
        <v>5842</v>
      </c>
      <c r="V514" t="e">
        <f>VLOOKUP(T514,[3]Sheet1!$B$4:$C$1093,2,0)</f>
        <v>#N/A</v>
      </c>
      <c r="X514" t="str">
        <f t="shared" si="35"/>
        <v>WINCOMHAIDUONG</v>
      </c>
    </row>
    <row r="515" spans="1:24" x14ac:dyDescent="0.2">
      <c r="A515" t="s">
        <v>0</v>
      </c>
      <c r="B515" t="s">
        <v>792</v>
      </c>
      <c r="C515" t="s">
        <v>15</v>
      </c>
      <c r="D515" t="s">
        <v>18</v>
      </c>
      <c r="E515" s="2">
        <v>46000</v>
      </c>
      <c r="F515" s="5">
        <v>49680</v>
      </c>
      <c r="G515" s="2">
        <v>1</v>
      </c>
      <c r="H515" t="s">
        <v>4</v>
      </c>
      <c r="I515" t="s">
        <v>16</v>
      </c>
      <c r="J515" t="str">
        <f t="shared" si="33"/>
        <v>Mộc nấm hương gói 250g</v>
      </c>
      <c r="K515" s="6" t="str">
        <f>VLOOKUP(J515,'[1]Mã Misa'!$B$2:$D$74,2,0)</f>
        <v>Mộc Nấm Hương 250g</v>
      </c>
      <c r="L515" s="6" t="str">
        <f>VLOOKUP(K515,'[1]Mã Misa'!$C$2:$D$74,2,0)</f>
        <v>MNH250</v>
      </c>
      <c r="M515" s="2">
        <v>46000</v>
      </c>
      <c r="N515" t="s">
        <v>793</v>
      </c>
      <c r="O515" t="str">
        <f t="shared" si="34"/>
        <v>0004677</v>
      </c>
      <c r="P515" t="str">
        <f t="shared" si="34"/>
        <v>0004677</v>
      </c>
      <c r="Q515" s="3">
        <f>VLOOKUP(B515,[2]Sheet1!$A:$J,10,0)</f>
        <v>44610</v>
      </c>
      <c r="R515" t="s">
        <v>794</v>
      </c>
      <c r="S515" t="str">
        <f t="shared" si="36"/>
        <v xml:space="preserve">WM+ BNH </v>
      </c>
      <c r="T515" s="11" t="s">
        <v>5843</v>
      </c>
      <c r="V515" t="e">
        <f>VLOOKUP(T515,[3]Sheet1!$B$4:$C$1093,2,0)</f>
        <v>#N/A</v>
      </c>
      <c r="X515" t="str">
        <f t="shared" si="35"/>
        <v>WINCOMBACNINH</v>
      </c>
    </row>
    <row r="516" spans="1:24" x14ac:dyDescent="0.2">
      <c r="A516" t="s">
        <v>0</v>
      </c>
      <c r="B516" t="s">
        <v>792</v>
      </c>
      <c r="C516" t="s">
        <v>74</v>
      </c>
      <c r="D516" t="s">
        <v>18</v>
      </c>
      <c r="E516" s="2">
        <v>111058</v>
      </c>
      <c r="F516" s="5">
        <v>119942.64000000001</v>
      </c>
      <c r="G516" s="2">
        <v>1</v>
      </c>
      <c r="H516" t="s">
        <v>4</v>
      </c>
      <c r="I516" t="s">
        <v>75</v>
      </c>
      <c r="J516" t="str">
        <f t="shared" ref="J516:J579" si="37">MID(I516,10,26)</f>
        <v>Gà muối gói 500g</v>
      </c>
      <c r="K516" s="6" t="str">
        <f>VLOOKUP(J516,'[1]Mã Misa'!$B$2:$D$74,2,0)</f>
        <v>Gà muối 500g</v>
      </c>
      <c r="L516" s="6" t="str">
        <f>VLOOKUP(K516,'[1]Mã Misa'!$C$2:$D$74,2,0)</f>
        <v>GM500</v>
      </c>
      <c r="M516" s="2">
        <v>111058</v>
      </c>
      <c r="N516" t="s">
        <v>793</v>
      </c>
      <c r="O516" t="str">
        <f t="shared" ref="O516:P579" si="38">RIGHT(N516,7)</f>
        <v>0004677</v>
      </c>
      <c r="P516" t="str">
        <f t="shared" si="38"/>
        <v>0004677</v>
      </c>
      <c r="Q516" s="3">
        <f>VLOOKUP(B516,[2]Sheet1!$A:$J,10,0)</f>
        <v>44610</v>
      </c>
      <c r="R516" t="s">
        <v>794</v>
      </c>
      <c r="S516" t="str">
        <f t="shared" si="36"/>
        <v xml:space="preserve">WM+ BNH </v>
      </c>
      <c r="T516" s="11" t="s">
        <v>5843</v>
      </c>
      <c r="V516" t="e">
        <f>VLOOKUP(T516,[3]Sheet1!$B$4:$C$1093,2,0)</f>
        <v>#N/A</v>
      </c>
      <c r="X516" t="str">
        <f t="shared" ref="X516:X579" si="39">IF(ISNUMBER(SEARCH($U$3,S516)),"WINCOMHANOI",IF(ISNUMBER(SEARCH($U$4,S516)),"WINCOMHOCHIMINH",IF(ISNUMBER(SEARCH($U$5,S516)),"WINCOMDANANG",IF(ISNUMBER(SEARCH($U$6,S516)),"WINCOMHAIDUONG",IF(ISNUMBER(SEARCH($U$7,S516)),"WINCOMQUANGNINH",IF(ISNUMBER(SEARCH($U$8,S516)),"WINCOMHAIPHONG",IF(ISNUMBER(SEARCH($U$9,S516)),"WINCOMBACGIANG",IF(ISNUMBER(SEARCH($U$10,S516)),"WINCOMBACNINH",IF(ISNUMBER(SEARCH($U$11,S516)),"WINCOMPHUTHO",IF(ISNUMBER(SEARCH($U$12,S516)),"WINCOMHATINH",IF(ISNUMBER(SEARCH($U$13,S516)),"WINCOMTHAINGUYEN",IF(ISNUMBER(SEARCH($U$14,S516)),"WINCOMKHANHHOA",IF(ISNUMBER(SEARCH($U$15,S516)),"WINCOMHUNGYEN",IF(ISNUMBER(SEARCH($U$16,S516)),"WINCOMNGHEAN",IF(ISNUMBER(SEARCH($U$17,S516)),"WINCOMLAOCAI",IF(ISNUMBER(SEARCH($U$18,S516)),"WINCOMVUNGTAU",IF(ISNUMBER(SEARCH($U$19,S516)),"WINCOMBINHDUONG",IF(ISNUMBER(SEARCH($U$20,S516)),"WINCOMKIENGIANG",IF(ISNUMBER(SEARCH($U$21,S516)),"WINCOMHANAM",IF(ISNUMBER(SEARCH($U$22,S516)),"WINCOMNAMDINH",IF(ISNUMBER(SEARCH($U$23,S516)),"WINCOMLANGSON",IF(ISNUMBER(SEARCH($U$24,S516)),"WINCOMTHANHHOA",IF(ISNUMBER(SEARCH($U$25,S516)),"WINCOMYENBAI",IF(ISNUMBER(SEARCH($U$26,S516)),"WINCOMTUYENQUANG",IF(ISNUMBER(SEARCH($U$27,S516)),"WINCOMHUE",IF(ISNUMBER(SEARCH($U$28,S516)),"WINCOMQUANGNAM",IF(ISNUMBER(SEARCH($U$29,S516)),"WINCOMVINHPHUC",IF(ISNUMBER(SEARCH($U$30,S516)),"WINCOMHAGIANG",IF(ISNUMBER(SEARCH($U$31,S516)),"WINCOMNINHBINH",IF(ISNUMBER(SEARCH($U$32,S516)),"WINCOMTRAVINH",IF(ISNUMBER(SEARCH($U$33,S516)),"WINCOMCANTHO",IF(ISNUMBER(SEARCH($U$34,S516)),"WINCOMBENTRE",IF(ISNUMBER(SEARCH($U$35,S516)),"WINCOMCAMAU",IF(ISNUMBER(SEARCH($U$36,S516)),"WINCOMANGIANG",IF(ISNUMBER(SEARCH($U$37,S516)),"WINCOMNINHTHUAN",IF(ISNUMBER(SEARCH($U$38,S516)),"WINCOMTHAIBINH",IF(ISNUMBER(SEARCH($U$39,S516)),"WINCOMGIALAI",IF(ISNUMBER(SEARCH($U$40,S516)),"WINCOMHOABINH",IF(ISNUMBER(SEARCH($U$41,S516)),"WINCOMQUANGNGAI",IF(ISNUMBER(SEARCH($U$42,S516)),"WINCOMBINHTHUAN",IF(ISNUMBER(SEARCH($U$43,S516)),"WINCOMDAKLAK",IF(ISNUMBER(SEARCH($U$44,S516)),"WINCOMSOCTRANG",IF(ISNUMBER(SEARCH($U$45,S516)),"WINCOMSONLA",IF(ISNUMBER(SEARCH($U$46,S516)),"WINCOMKONTUM",IF(ISNUMBER(SEARCH($U$47,S516)),"WINCOMPHUYEN",IF(ISNUMBER(SEARCH($U$48,S516)),"WINCOMQUANGTRI",IF(ISNUMBER(SEARCH($U$49,S516)),"WINCOMBINHDINH",IF(ISNUMBER(SEARCH($U$50,S516)),"WINCOMCAOBANG",IF(ISNUMBER(SEARCH($U$51,S516)),"WINCOMQUANGBINH",IF(ISNUMBER(SEARCH($U$52,S516)),"WINCOMLAMDONG",IF(ISNUMBER(SEARCH($U$53,S516)),"WINCOMVINHLONG",IF(ISNUMBER(SEARCH($U$54,S516)),"WINCOMDONGTHAP",IF(ISNUMBER(SEARCH($U$55,S516)),"WINCOMTIENGIANG",IF(ISNUMBER(SEARCH($U$56,S516)),"WINCOMQUANGNINH",IF(ISNUMBER(SEARCH($U$57,S516)),"WINCOMDONGNAI",IF(ISNUMBER(SEARCH($U$58,S516)),"WINCOMTUYHOA",IF(ISNUMBER(SEARCH($U$59,S516)),"WINCOMLONGAN",IF(ISNUMBER(SEARCH($U$60,S516)),"WINCOMBACLIEU",IF(ISNUMBER(SEARCH($U$61,S516)),0)))))))))))))))))))))))))))))))))))))))))))))))))))))))))))</f>
        <v>WINCOMBACNINH</v>
      </c>
    </row>
    <row r="517" spans="1:24" x14ac:dyDescent="0.2">
      <c r="A517" t="s">
        <v>0</v>
      </c>
      <c r="B517" t="s">
        <v>795</v>
      </c>
      <c r="C517" t="s">
        <v>17</v>
      </c>
      <c r="D517" t="s">
        <v>18</v>
      </c>
      <c r="E517" s="2">
        <v>316200</v>
      </c>
      <c r="F517" s="5">
        <v>341496</v>
      </c>
      <c r="G517" s="2">
        <v>3</v>
      </c>
      <c r="H517" t="s">
        <v>4</v>
      </c>
      <c r="I517" t="s">
        <v>19</v>
      </c>
      <c r="J517" t="str">
        <f t="shared" si="37"/>
        <v>_Đùi gà sốt cay 500g</v>
      </c>
      <c r="K517" s="6" t="str">
        <f>VLOOKUP(J517,'[1]Mã Misa'!$B$2:$D$74,2,0)</f>
        <v>Đùi gà sốt cay 500g</v>
      </c>
      <c r="L517" s="6" t="str">
        <f>VLOOKUP(K517,'[1]Mã Misa'!$C$2:$D$74,2,0)</f>
        <v>DGSC500</v>
      </c>
      <c r="M517" s="2">
        <v>105400</v>
      </c>
      <c r="N517" t="s">
        <v>796</v>
      </c>
      <c r="O517" t="str">
        <f t="shared" si="38"/>
        <v>0000872</v>
      </c>
      <c r="P517" t="str">
        <f t="shared" si="38"/>
        <v>0000872</v>
      </c>
      <c r="Q517" s="3">
        <f>VLOOKUP(B517,[2]Sheet1!$A:$J,10,0)</f>
        <v>44610</v>
      </c>
      <c r="R517" t="s">
        <v>797</v>
      </c>
      <c r="S517" t="str">
        <f t="shared" si="36"/>
        <v xml:space="preserve">WM+ LCI </v>
      </c>
      <c r="T517" s="11" t="s">
        <v>5844</v>
      </c>
      <c r="V517" t="e">
        <f>VLOOKUP(T517,[3]Sheet1!$B$4:$C$1093,2,0)</f>
        <v>#N/A</v>
      </c>
      <c r="X517" t="str">
        <f t="shared" si="39"/>
        <v>WINCOMLAOCAI</v>
      </c>
    </row>
    <row r="518" spans="1:24" x14ac:dyDescent="0.2">
      <c r="A518" t="s">
        <v>0</v>
      </c>
      <c r="B518" t="s">
        <v>798</v>
      </c>
      <c r="C518" t="s">
        <v>15</v>
      </c>
      <c r="D518" t="s">
        <v>18</v>
      </c>
      <c r="E518" s="2">
        <v>184000</v>
      </c>
      <c r="F518" s="5">
        <v>198720</v>
      </c>
      <c r="G518" s="2">
        <v>4</v>
      </c>
      <c r="H518" t="s">
        <v>4</v>
      </c>
      <c r="I518" t="s">
        <v>16</v>
      </c>
      <c r="J518" t="str">
        <f t="shared" si="37"/>
        <v>Mộc nấm hương gói 250g</v>
      </c>
      <c r="K518" s="6" t="str">
        <f>VLOOKUP(J518,'[1]Mã Misa'!$B$2:$D$74,2,0)</f>
        <v>Mộc Nấm Hương 250g</v>
      </c>
      <c r="L518" s="6" t="str">
        <f>VLOOKUP(K518,'[1]Mã Misa'!$C$2:$D$74,2,0)</f>
        <v>MNH250</v>
      </c>
      <c r="M518" s="2">
        <v>46000</v>
      </c>
      <c r="N518" t="s">
        <v>799</v>
      </c>
      <c r="O518" t="str">
        <f t="shared" si="38"/>
        <v>0185581</v>
      </c>
      <c r="P518" t="str">
        <f t="shared" si="38"/>
        <v>0185581</v>
      </c>
      <c r="Q518" s="3">
        <f>VLOOKUP(B518,[2]Sheet1!$A:$J,10,0)</f>
        <v>44610</v>
      </c>
      <c r="R518" t="s">
        <v>800</v>
      </c>
      <c r="S518" t="str">
        <f t="shared" si="36"/>
        <v xml:space="preserve">WM+ HNI </v>
      </c>
      <c r="T518" s="11" t="s">
        <v>5845</v>
      </c>
      <c r="V518" t="e">
        <f>VLOOKUP(T518,[3]Sheet1!$B$4:$C$1093,2,0)</f>
        <v>#N/A</v>
      </c>
      <c r="X518" t="str">
        <f t="shared" si="39"/>
        <v>WINCOMHANOI</v>
      </c>
    </row>
    <row r="519" spans="1:24" x14ac:dyDescent="0.2">
      <c r="A519" t="s">
        <v>0</v>
      </c>
      <c r="B519" t="s">
        <v>801</v>
      </c>
      <c r="C519" t="s">
        <v>59</v>
      </c>
      <c r="D519" t="s">
        <v>18</v>
      </c>
      <c r="E519" s="2">
        <v>175574</v>
      </c>
      <c r="F519" s="5">
        <v>189619.92</v>
      </c>
      <c r="G519" s="2">
        <v>2</v>
      </c>
      <c r="H519" t="s">
        <v>4</v>
      </c>
      <c r="I519" t="s">
        <v>60</v>
      </c>
      <c r="J519" t="str">
        <f t="shared" si="37"/>
        <v>Bắp bò muối gói 200g</v>
      </c>
      <c r="K519" s="6" t="str">
        <f>VLOOKUP(J519,'[1]Mã Misa'!$B$2:$D$74,2,0)</f>
        <v>Bắp bò muối 200g</v>
      </c>
      <c r="L519" s="6" t="str">
        <f>VLOOKUP(K519,'[1]Mã Misa'!$C$2:$D$74,2,0)</f>
        <v>BBM200</v>
      </c>
      <c r="M519" s="2">
        <v>87787</v>
      </c>
      <c r="N519" t="s">
        <v>802</v>
      </c>
      <c r="O519" t="str">
        <f t="shared" si="38"/>
        <v>0185585</v>
      </c>
      <c r="P519" t="str">
        <f t="shared" si="38"/>
        <v>0185585</v>
      </c>
      <c r="Q519" s="3">
        <f>VLOOKUP(B519,[2]Sheet1!$A:$J,10,0)</f>
        <v>44610</v>
      </c>
      <c r="R519" t="s">
        <v>803</v>
      </c>
      <c r="S519" t="str">
        <f t="shared" si="36"/>
        <v xml:space="preserve">WM+ HNI </v>
      </c>
      <c r="T519" s="11" t="s">
        <v>5846</v>
      </c>
      <c r="V519" t="e">
        <f>VLOOKUP(T519,[3]Sheet1!$B$4:$C$1093,2,0)</f>
        <v>#N/A</v>
      </c>
      <c r="X519" t="str">
        <f t="shared" si="39"/>
        <v>WINCOMHANOI</v>
      </c>
    </row>
    <row r="520" spans="1:24" x14ac:dyDescent="0.2">
      <c r="A520" t="s">
        <v>0</v>
      </c>
      <c r="B520" t="s">
        <v>801</v>
      </c>
      <c r="C520" t="s">
        <v>74</v>
      </c>
      <c r="D520" t="s">
        <v>18</v>
      </c>
      <c r="E520" s="2">
        <v>111058</v>
      </c>
      <c r="F520" s="5">
        <v>119942.64000000001</v>
      </c>
      <c r="G520" s="2">
        <v>1</v>
      </c>
      <c r="H520" t="s">
        <v>4</v>
      </c>
      <c r="I520" t="s">
        <v>75</v>
      </c>
      <c r="J520" t="str">
        <f t="shared" si="37"/>
        <v>Gà muối gói 500g</v>
      </c>
      <c r="K520" s="6" t="str">
        <f>VLOOKUP(J520,'[1]Mã Misa'!$B$2:$D$74,2,0)</f>
        <v>Gà muối 500g</v>
      </c>
      <c r="L520" s="6" t="str">
        <f>VLOOKUP(K520,'[1]Mã Misa'!$C$2:$D$74,2,0)</f>
        <v>GM500</v>
      </c>
      <c r="M520" s="2">
        <v>111058</v>
      </c>
      <c r="N520" t="s">
        <v>802</v>
      </c>
      <c r="O520" t="str">
        <f t="shared" si="38"/>
        <v>0185585</v>
      </c>
      <c r="P520" t="str">
        <f t="shared" si="38"/>
        <v>0185585</v>
      </c>
      <c r="Q520" s="3">
        <f>VLOOKUP(B520,[2]Sheet1!$A:$J,10,0)</f>
        <v>44610</v>
      </c>
      <c r="R520" t="s">
        <v>803</v>
      </c>
      <c r="S520" t="str">
        <f t="shared" si="36"/>
        <v xml:space="preserve">WM+ HNI </v>
      </c>
      <c r="T520" s="11" t="s">
        <v>5846</v>
      </c>
      <c r="V520" t="e">
        <f>VLOOKUP(T520,[3]Sheet1!$B$4:$C$1093,2,0)</f>
        <v>#N/A</v>
      </c>
      <c r="X520" t="str">
        <f t="shared" si="39"/>
        <v>WINCOMHANOI</v>
      </c>
    </row>
    <row r="521" spans="1:24" x14ac:dyDescent="0.2">
      <c r="A521" t="s">
        <v>0</v>
      </c>
      <c r="B521" t="s">
        <v>804</v>
      </c>
      <c r="C521" t="s">
        <v>17</v>
      </c>
      <c r="D521" t="s">
        <v>18</v>
      </c>
      <c r="E521" s="2">
        <v>316200</v>
      </c>
      <c r="F521" s="5">
        <v>341496</v>
      </c>
      <c r="G521" s="2">
        <v>3</v>
      </c>
      <c r="H521" t="s">
        <v>4</v>
      </c>
      <c r="I521" t="s">
        <v>19</v>
      </c>
      <c r="J521" t="str">
        <f t="shared" si="37"/>
        <v>_Đùi gà sốt cay 500g</v>
      </c>
      <c r="K521" s="6" t="str">
        <f>VLOOKUP(J521,'[1]Mã Misa'!$B$2:$D$74,2,0)</f>
        <v>Đùi gà sốt cay 500g</v>
      </c>
      <c r="L521" s="6" t="str">
        <f>VLOOKUP(K521,'[1]Mã Misa'!$C$2:$D$74,2,0)</f>
        <v>DGSC500</v>
      </c>
      <c r="M521" s="2">
        <v>105400</v>
      </c>
      <c r="N521" t="s">
        <v>805</v>
      </c>
      <c r="O521" t="str">
        <f t="shared" si="38"/>
        <v>0185588</v>
      </c>
      <c r="P521" t="str">
        <f t="shared" si="38"/>
        <v>0185588</v>
      </c>
      <c r="Q521" s="3">
        <f>VLOOKUP(B521,[2]Sheet1!$A:$J,10,0)</f>
        <v>44610</v>
      </c>
      <c r="R521" t="s">
        <v>806</v>
      </c>
      <c r="S521" t="str">
        <f t="shared" si="36"/>
        <v xml:space="preserve">WM+ HNI </v>
      </c>
      <c r="T521" s="11" t="s">
        <v>5847</v>
      </c>
      <c r="V521" t="e">
        <f>VLOOKUP(T521,[3]Sheet1!$B$4:$C$1093,2,0)</f>
        <v>#N/A</v>
      </c>
      <c r="X521" t="str">
        <f t="shared" si="39"/>
        <v>WINCOMHANOI</v>
      </c>
    </row>
    <row r="522" spans="1:24" x14ac:dyDescent="0.2">
      <c r="A522" t="s">
        <v>0</v>
      </c>
      <c r="B522" t="s">
        <v>804</v>
      </c>
      <c r="C522" t="s">
        <v>41</v>
      </c>
      <c r="D522" t="s">
        <v>18</v>
      </c>
      <c r="E522" s="2">
        <v>272250</v>
      </c>
      <c r="F522" s="5">
        <v>294030</v>
      </c>
      <c r="G522" s="2">
        <v>3</v>
      </c>
      <c r="H522" t="s">
        <v>4</v>
      </c>
      <c r="I522" t="s">
        <v>42</v>
      </c>
      <c r="J522" t="str">
        <f t="shared" si="37"/>
        <v>_Chân gà sốt cay 400g</v>
      </c>
      <c r="K522" s="6" t="str">
        <f>VLOOKUP(J522,'[1]Mã Misa'!$B$2:$D$74,2,0)</f>
        <v>Chân gà sốt cay 400g</v>
      </c>
      <c r="L522" s="6" t="str">
        <f>VLOOKUP(K522,'[1]Mã Misa'!$C$2:$D$74,2,0)</f>
        <v>CGSC400</v>
      </c>
      <c r="M522" s="2">
        <v>90750</v>
      </c>
      <c r="N522" t="s">
        <v>805</v>
      </c>
      <c r="O522" t="str">
        <f t="shared" si="38"/>
        <v>0185588</v>
      </c>
      <c r="P522" t="str">
        <f t="shared" si="38"/>
        <v>0185588</v>
      </c>
      <c r="Q522" s="3">
        <f>VLOOKUP(B522,[2]Sheet1!$A:$J,10,0)</f>
        <v>44610</v>
      </c>
      <c r="R522" t="s">
        <v>806</v>
      </c>
      <c r="S522" t="str">
        <f t="shared" si="36"/>
        <v xml:space="preserve">WM+ HNI </v>
      </c>
      <c r="T522" s="11" t="s">
        <v>5847</v>
      </c>
      <c r="V522" t="e">
        <f>VLOOKUP(T522,[3]Sheet1!$B$4:$C$1093,2,0)</f>
        <v>#N/A</v>
      </c>
      <c r="X522" t="str">
        <f t="shared" si="39"/>
        <v>WINCOMHANOI</v>
      </c>
    </row>
    <row r="523" spans="1:24" x14ac:dyDescent="0.2">
      <c r="A523" t="s">
        <v>0</v>
      </c>
      <c r="B523" t="s">
        <v>804</v>
      </c>
      <c r="C523" t="s">
        <v>48</v>
      </c>
      <c r="D523" t="s">
        <v>18</v>
      </c>
      <c r="E523" s="2">
        <v>297000</v>
      </c>
      <c r="F523" s="5">
        <v>320760</v>
      </c>
      <c r="G523" s="2">
        <v>4</v>
      </c>
      <c r="H523" t="s">
        <v>4</v>
      </c>
      <c r="I523" t="s">
        <v>49</v>
      </c>
      <c r="J523" t="str">
        <f t="shared" si="37"/>
        <v>_Chả cốm 300g</v>
      </c>
      <c r="K523" s="6" t="str">
        <f>VLOOKUP(J523,'[1]Mã Misa'!$B$2:$D$74,2,0)</f>
        <v>Chả cốm 300g</v>
      </c>
      <c r="L523" s="6" t="str">
        <f>VLOOKUP(K523,'[1]Mã Misa'!$C$2:$D$74,2,0)</f>
        <v>CC300</v>
      </c>
      <c r="M523" s="2">
        <v>74250</v>
      </c>
      <c r="N523" t="s">
        <v>805</v>
      </c>
      <c r="O523" t="str">
        <f t="shared" si="38"/>
        <v>0185588</v>
      </c>
      <c r="P523" t="str">
        <f t="shared" si="38"/>
        <v>0185588</v>
      </c>
      <c r="Q523" s="3">
        <f>VLOOKUP(B523,[2]Sheet1!$A:$J,10,0)</f>
        <v>44610</v>
      </c>
      <c r="R523" t="s">
        <v>806</v>
      </c>
      <c r="S523" t="str">
        <f t="shared" si="36"/>
        <v xml:space="preserve">WM+ HNI </v>
      </c>
      <c r="T523" s="11" t="s">
        <v>5847</v>
      </c>
      <c r="V523" t="e">
        <f>VLOOKUP(T523,[3]Sheet1!$B$4:$C$1093,2,0)</f>
        <v>#N/A</v>
      </c>
      <c r="X523" t="str">
        <f t="shared" si="39"/>
        <v>WINCOMHANOI</v>
      </c>
    </row>
    <row r="524" spans="1:24" x14ac:dyDescent="0.2">
      <c r="A524" t="s">
        <v>0</v>
      </c>
      <c r="B524" t="s">
        <v>807</v>
      </c>
      <c r="C524" t="s">
        <v>8</v>
      </c>
      <c r="D524" t="s">
        <v>18</v>
      </c>
      <c r="E524" s="2">
        <v>50182</v>
      </c>
      <c r="F524" s="5">
        <v>54196.560000000005</v>
      </c>
      <c r="G524" s="2">
        <v>1</v>
      </c>
      <c r="H524" t="s">
        <v>4</v>
      </c>
      <c r="I524" t="s">
        <v>9</v>
      </c>
      <c r="J524" t="str">
        <f t="shared" si="37"/>
        <v>Giò tai lưỡi xào gói 250g</v>
      </c>
      <c r="K524" s="6" t="str">
        <f>VLOOKUP(J524,'[1]Mã Misa'!$B$2:$D$74,2,0)</f>
        <v>Giò Tai Lưỡi Xào 250g</v>
      </c>
      <c r="L524" s="6" t="str">
        <f>VLOOKUP(K524,'[1]Mã Misa'!$C$2:$D$74,2,0)</f>
        <v>GTLX250G</v>
      </c>
      <c r="M524" s="2">
        <v>50182</v>
      </c>
      <c r="N524" t="s">
        <v>808</v>
      </c>
      <c r="O524" t="str">
        <f t="shared" si="38"/>
        <v>0185590</v>
      </c>
      <c r="P524" t="str">
        <f t="shared" si="38"/>
        <v>0185590</v>
      </c>
      <c r="Q524" s="3">
        <f>VLOOKUP(B524,[2]Sheet1!$A:$J,10,0)</f>
        <v>44610</v>
      </c>
      <c r="R524" t="s">
        <v>809</v>
      </c>
      <c r="S524" t="str">
        <f t="shared" si="36"/>
        <v xml:space="preserve">WM+ HNI </v>
      </c>
      <c r="T524" s="11" t="s">
        <v>5848</v>
      </c>
      <c r="V524" t="e">
        <f>VLOOKUP(T524,[3]Sheet1!$B$4:$C$1093,2,0)</f>
        <v>#N/A</v>
      </c>
      <c r="X524" t="str">
        <f t="shared" si="39"/>
        <v>WINCOMHANOI</v>
      </c>
    </row>
    <row r="525" spans="1:24" x14ac:dyDescent="0.2">
      <c r="A525" t="s">
        <v>0</v>
      </c>
      <c r="B525" t="s">
        <v>810</v>
      </c>
      <c r="C525" t="s">
        <v>8</v>
      </c>
      <c r="D525" t="s">
        <v>18</v>
      </c>
      <c r="E525" s="2">
        <v>100364</v>
      </c>
      <c r="F525" s="5">
        <v>108393.12000000001</v>
      </c>
      <c r="G525" s="2">
        <v>2</v>
      </c>
      <c r="H525" t="s">
        <v>4</v>
      </c>
      <c r="I525" t="s">
        <v>9</v>
      </c>
      <c r="J525" t="str">
        <f t="shared" si="37"/>
        <v>Giò tai lưỡi xào gói 250g</v>
      </c>
      <c r="K525" s="6" t="str">
        <f>VLOOKUP(J525,'[1]Mã Misa'!$B$2:$D$74,2,0)</f>
        <v>Giò Tai Lưỡi Xào 250g</v>
      </c>
      <c r="L525" s="6" t="str">
        <f>VLOOKUP(K525,'[1]Mã Misa'!$C$2:$D$74,2,0)</f>
        <v>GTLX250G</v>
      </c>
      <c r="M525" s="2">
        <v>50182</v>
      </c>
      <c r="N525" t="s">
        <v>811</v>
      </c>
      <c r="O525" t="str">
        <f t="shared" si="38"/>
        <v>0185593</v>
      </c>
      <c r="P525" t="str">
        <f t="shared" si="38"/>
        <v>0185593</v>
      </c>
      <c r="Q525" s="3">
        <f>VLOOKUP(B525,[2]Sheet1!$A:$J,10,0)</f>
        <v>44610</v>
      </c>
      <c r="R525" t="s">
        <v>812</v>
      </c>
      <c r="S525" t="str">
        <f t="shared" si="36"/>
        <v xml:space="preserve">WM+ HNI </v>
      </c>
      <c r="T525" s="11" t="s">
        <v>5849</v>
      </c>
      <c r="V525" t="e">
        <f>VLOOKUP(T525,[3]Sheet1!$B$4:$C$1093,2,0)</f>
        <v>#N/A</v>
      </c>
      <c r="X525" t="str">
        <f t="shared" si="39"/>
        <v>WINCOMHANOI</v>
      </c>
    </row>
    <row r="526" spans="1:24" x14ac:dyDescent="0.2">
      <c r="A526" t="s">
        <v>0</v>
      </c>
      <c r="B526" t="s">
        <v>810</v>
      </c>
      <c r="C526" t="s">
        <v>41</v>
      </c>
      <c r="D526" t="s">
        <v>18</v>
      </c>
      <c r="E526" s="2">
        <v>90750</v>
      </c>
      <c r="F526" s="5">
        <v>98010</v>
      </c>
      <c r="G526" s="2">
        <v>1</v>
      </c>
      <c r="H526" t="s">
        <v>4</v>
      </c>
      <c r="I526" t="s">
        <v>42</v>
      </c>
      <c r="J526" t="str">
        <f t="shared" si="37"/>
        <v>_Chân gà sốt cay 400g</v>
      </c>
      <c r="K526" s="6" t="str">
        <f>VLOOKUP(J526,'[1]Mã Misa'!$B$2:$D$74,2,0)</f>
        <v>Chân gà sốt cay 400g</v>
      </c>
      <c r="L526" s="6" t="str">
        <f>VLOOKUP(K526,'[1]Mã Misa'!$C$2:$D$74,2,0)</f>
        <v>CGSC400</v>
      </c>
      <c r="M526" s="2">
        <v>90750</v>
      </c>
      <c r="N526" t="s">
        <v>811</v>
      </c>
      <c r="O526" t="str">
        <f t="shared" si="38"/>
        <v>0185593</v>
      </c>
      <c r="P526" t="str">
        <f t="shared" si="38"/>
        <v>0185593</v>
      </c>
      <c r="Q526" s="3">
        <f>VLOOKUP(B526,[2]Sheet1!$A:$J,10,0)</f>
        <v>44610</v>
      </c>
      <c r="R526" t="s">
        <v>812</v>
      </c>
      <c r="S526" t="str">
        <f t="shared" si="36"/>
        <v xml:space="preserve">WM+ HNI </v>
      </c>
      <c r="T526" s="11" t="s">
        <v>5849</v>
      </c>
      <c r="V526" t="e">
        <f>VLOOKUP(T526,[3]Sheet1!$B$4:$C$1093,2,0)</f>
        <v>#N/A</v>
      </c>
      <c r="X526" t="str">
        <f t="shared" si="39"/>
        <v>WINCOMHANOI</v>
      </c>
    </row>
    <row r="527" spans="1:24" x14ac:dyDescent="0.2">
      <c r="A527" t="s">
        <v>0</v>
      </c>
      <c r="B527" t="s">
        <v>813</v>
      </c>
      <c r="C527" t="s">
        <v>74</v>
      </c>
      <c r="D527" t="s">
        <v>18</v>
      </c>
      <c r="E527" s="2">
        <v>111058</v>
      </c>
      <c r="F527" s="5">
        <v>119942.64000000001</v>
      </c>
      <c r="G527" s="2">
        <v>1</v>
      </c>
      <c r="H527" t="s">
        <v>4</v>
      </c>
      <c r="I527" t="s">
        <v>75</v>
      </c>
      <c r="J527" t="str">
        <f t="shared" si="37"/>
        <v>Gà muối gói 500g</v>
      </c>
      <c r="K527" s="6" t="str">
        <f>VLOOKUP(J527,'[1]Mã Misa'!$B$2:$D$74,2,0)</f>
        <v>Gà muối 500g</v>
      </c>
      <c r="L527" s="6" t="str">
        <f>VLOOKUP(K527,'[1]Mã Misa'!$C$2:$D$74,2,0)</f>
        <v>GM500</v>
      </c>
      <c r="M527" s="2">
        <v>111058</v>
      </c>
      <c r="N527" t="s">
        <v>814</v>
      </c>
      <c r="O527" t="str">
        <f t="shared" si="38"/>
        <v>0185599</v>
      </c>
      <c r="P527" t="str">
        <f t="shared" si="38"/>
        <v>0185599</v>
      </c>
      <c r="Q527" s="3">
        <f>VLOOKUP(B527,[2]Sheet1!$A:$J,10,0)</f>
        <v>44610</v>
      </c>
      <c r="R527" t="s">
        <v>815</v>
      </c>
      <c r="S527" t="str">
        <f t="shared" si="36"/>
        <v xml:space="preserve">WM+ HNI </v>
      </c>
      <c r="T527" s="11" t="s">
        <v>5850</v>
      </c>
      <c r="V527" t="e">
        <f>VLOOKUP(T527,[3]Sheet1!$B$4:$C$1093,2,0)</f>
        <v>#N/A</v>
      </c>
      <c r="X527" t="str">
        <f t="shared" si="39"/>
        <v>WINCOMHANOI</v>
      </c>
    </row>
    <row r="528" spans="1:24" x14ac:dyDescent="0.2">
      <c r="A528" t="s">
        <v>0</v>
      </c>
      <c r="B528" t="s">
        <v>816</v>
      </c>
      <c r="C528" t="s">
        <v>41</v>
      </c>
      <c r="D528" t="s">
        <v>18</v>
      </c>
      <c r="E528" s="2">
        <v>181500</v>
      </c>
      <c r="F528" s="5">
        <v>196020</v>
      </c>
      <c r="G528" s="2">
        <v>2</v>
      </c>
      <c r="H528" t="s">
        <v>4</v>
      </c>
      <c r="I528" t="s">
        <v>42</v>
      </c>
      <c r="J528" t="str">
        <f t="shared" si="37"/>
        <v>_Chân gà sốt cay 400g</v>
      </c>
      <c r="K528" s="6" t="str">
        <f>VLOOKUP(J528,'[1]Mã Misa'!$B$2:$D$74,2,0)</f>
        <v>Chân gà sốt cay 400g</v>
      </c>
      <c r="L528" s="6" t="str">
        <f>VLOOKUP(K528,'[1]Mã Misa'!$C$2:$D$74,2,0)</f>
        <v>CGSC400</v>
      </c>
      <c r="M528" s="2">
        <v>90750</v>
      </c>
      <c r="N528" t="s">
        <v>817</v>
      </c>
      <c r="O528" t="str">
        <f t="shared" si="38"/>
        <v>0054683</v>
      </c>
      <c r="P528" t="str">
        <f t="shared" si="38"/>
        <v>0054683</v>
      </c>
      <c r="Q528" s="3">
        <f>VLOOKUP(B528,[2]Sheet1!$A:$J,10,0)</f>
        <v>44610</v>
      </c>
      <c r="R528" t="s">
        <v>818</v>
      </c>
      <c r="S528" t="str">
        <f t="shared" ref="S528:S591" si="40">LEFT(T528,8)</f>
        <v xml:space="preserve">WM+ HCM </v>
      </c>
      <c r="T528" s="11" t="s">
        <v>5851</v>
      </c>
      <c r="V528" t="e">
        <f>VLOOKUP(T528,[3]Sheet1!$B$4:$C$1093,2,0)</f>
        <v>#N/A</v>
      </c>
      <c r="X528" t="str">
        <f t="shared" si="39"/>
        <v>WINCOMHOCHIMINH</v>
      </c>
    </row>
    <row r="529" spans="1:24" x14ac:dyDescent="0.2">
      <c r="A529" t="s">
        <v>0</v>
      </c>
      <c r="B529" t="s">
        <v>819</v>
      </c>
      <c r="C529" t="s">
        <v>114</v>
      </c>
      <c r="D529" t="s">
        <v>107</v>
      </c>
      <c r="E529" s="2">
        <v>352350</v>
      </c>
      <c r="F529" s="5">
        <v>352350</v>
      </c>
      <c r="G529" s="2">
        <v>1</v>
      </c>
      <c r="H529" t="s">
        <v>108</v>
      </c>
      <c r="I529" t="s">
        <v>115</v>
      </c>
      <c r="J529" t="str">
        <f t="shared" si="37"/>
        <v xml:space="preserve"> Tôm mũ ni bỏ đầu 450g</v>
      </c>
      <c r="K529" s="6" t="str">
        <f>VLOOKUP(J529,'[1]Mã Misa'!$B$2:$D$74,2,0)</f>
        <v>Tôm mũ ni bỏ đầu 450g</v>
      </c>
      <c r="L529" s="6" t="str">
        <f>VLOOKUP(K529,'[1]Mã Misa'!$C$2:$D$74,2,0)</f>
        <v>TBĐ450</v>
      </c>
      <c r="M529" s="2">
        <v>352350</v>
      </c>
      <c r="N529" t="s">
        <v>820</v>
      </c>
      <c r="O529" t="str">
        <f t="shared" si="38"/>
        <v>0054684</v>
      </c>
      <c r="P529" t="str">
        <f t="shared" si="38"/>
        <v>0054684</v>
      </c>
      <c r="Q529" s="3">
        <f>VLOOKUP(B529,[2]Sheet1!$A:$J,10,0)</f>
        <v>44610</v>
      </c>
      <c r="R529" t="s">
        <v>818</v>
      </c>
      <c r="S529" t="str">
        <f t="shared" si="40"/>
        <v xml:space="preserve">WM+ HCM </v>
      </c>
      <c r="T529" s="11" t="s">
        <v>5851</v>
      </c>
      <c r="V529" t="e">
        <f>VLOOKUP(T529,[3]Sheet1!$B$4:$C$1093,2,0)</f>
        <v>#N/A</v>
      </c>
      <c r="X529" t="str">
        <f t="shared" si="39"/>
        <v>WINCOMHOCHIMINH</v>
      </c>
    </row>
    <row r="530" spans="1:24" x14ac:dyDescent="0.2">
      <c r="A530" t="s">
        <v>0</v>
      </c>
      <c r="B530" t="s">
        <v>821</v>
      </c>
      <c r="C530" t="s">
        <v>17</v>
      </c>
      <c r="D530" t="s">
        <v>18</v>
      </c>
      <c r="E530" s="2">
        <v>316200</v>
      </c>
      <c r="F530" s="5">
        <v>341496</v>
      </c>
      <c r="G530" s="2">
        <v>3</v>
      </c>
      <c r="H530" t="s">
        <v>4</v>
      </c>
      <c r="I530" t="s">
        <v>19</v>
      </c>
      <c r="J530" t="str">
        <f t="shared" si="37"/>
        <v>_Đùi gà sốt cay 500g</v>
      </c>
      <c r="K530" s="6" t="str">
        <f>VLOOKUP(J530,'[1]Mã Misa'!$B$2:$D$74,2,0)</f>
        <v>Đùi gà sốt cay 500g</v>
      </c>
      <c r="L530" s="6" t="str">
        <f>VLOOKUP(K530,'[1]Mã Misa'!$C$2:$D$74,2,0)</f>
        <v>DGSC500</v>
      </c>
      <c r="M530" s="2">
        <v>105400</v>
      </c>
      <c r="N530" t="s">
        <v>822</v>
      </c>
      <c r="O530" t="str">
        <f t="shared" si="38"/>
        <v>0185611</v>
      </c>
      <c r="P530" t="str">
        <f t="shared" si="38"/>
        <v>0185611</v>
      </c>
      <c r="Q530" s="3">
        <f>VLOOKUP(B530,[2]Sheet1!$A:$J,10,0)</f>
        <v>44610</v>
      </c>
      <c r="R530" t="s">
        <v>823</v>
      </c>
      <c r="S530" t="str">
        <f t="shared" si="40"/>
        <v xml:space="preserve">WM+ HNI </v>
      </c>
      <c r="T530" s="11" t="s">
        <v>5852</v>
      </c>
      <c r="V530" t="e">
        <f>VLOOKUP(T530,[3]Sheet1!$B$4:$C$1093,2,0)</f>
        <v>#N/A</v>
      </c>
      <c r="X530" t="str">
        <f t="shared" si="39"/>
        <v>WINCOMHANOI</v>
      </c>
    </row>
    <row r="531" spans="1:24" x14ac:dyDescent="0.2">
      <c r="A531" t="s">
        <v>0</v>
      </c>
      <c r="B531" t="s">
        <v>821</v>
      </c>
      <c r="C531" t="s">
        <v>41</v>
      </c>
      <c r="D531" t="s">
        <v>18</v>
      </c>
      <c r="E531" s="2">
        <v>272250</v>
      </c>
      <c r="F531" s="5">
        <v>294030</v>
      </c>
      <c r="G531" s="2">
        <v>3</v>
      </c>
      <c r="H531" t="s">
        <v>4</v>
      </c>
      <c r="I531" t="s">
        <v>42</v>
      </c>
      <c r="J531" t="str">
        <f t="shared" si="37"/>
        <v>_Chân gà sốt cay 400g</v>
      </c>
      <c r="K531" s="6" t="str">
        <f>VLOOKUP(J531,'[1]Mã Misa'!$B$2:$D$74,2,0)</f>
        <v>Chân gà sốt cay 400g</v>
      </c>
      <c r="L531" s="6" t="str">
        <f>VLOOKUP(K531,'[1]Mã Misa'!$C$2:$D$74,2,0)</f>
        <v>CGSC400</v>
      </c>
      <c r="M531" s="2">
        <v>90750</v>
      </c>
      <c r="N531" t="s">
        <v>822</v>
      </c>
      <c r="O531" t="str">
        <f t="shared" si="38"/>
        <v>0185611</v>
      </c>
      <c r="P531" t="str">
        <f t="shared" si="38"/>
        <v>0185611</v>
      </c>
      <c r="Q531" s="3">
        <f>VLOOKUP(B531,[2]Sheet1!$A:$J,10,0)</f>
        <v>44610</v>
      </c>
      <c r="R531" t="s">
        <v>823</v>
      </c>
      <c r="S531" t="str">
        <f t="shared" si="40"/>
        <v xml:space="preserve">WM+ HNI </v>
      </c>
      <c r="T531" s="11" t="s">
        <v>5852</v>
      </c>
      <c r="V531" t="e">
        <f>VLOOKUP(T531,[3]Sheet1!$B$4:$C$1093,2,0)</f>
        <v>#N/A</v>
      </c>
      <c r="X531" t="str">
        <f t="shared" si="39"/>
        <v>WINCOMHANOI</v>
      </c>
    </row>
    <row r="532" spans="1:24" x14ac:dyDescent="0.2">
      <c r="A532" t="s">
        <v>0</v>
      </c>
      <c r="B532" t="s">
        <v>821</v>
      </c>
      <c r="C532" t="s">
        <v>13</v>
      </c>
      <c r="D532" t="s">
        <v>18</v>
      </c>
      <c r="E532" s="2">
        <v>237600</v>
      </c>
      <c r="F532" s="5">
        <v>256608.00000000003</v>
      </c>
      <c r="G532" s="2">
        <v>4</v>
      </c>
      <c r="H532" t="s">
        <v>4</v>
      </c>
      <c r="I532" t="s">
        <v>14</v>
      </c>
      <c r="J532" t="str">
        <f t="shared" si="37"/>
        <v>_Giò lụa 250g</v>
      </c>
      <c r="K532" s="6" t="str">
        <f>VLOOKUP(J532,'[1]Mã Misa'!$B$2:$D$74,2,0)</f>
        <v>Giò lụa 250g</v>
      </c>
      <c r="L532" s="6" t="str">
        <f>VLOOKUP(K532,'[1]Mã Misa'!$C$2:$D$74,2,0)</f>
        <v>GL250</v>
      </c>
      <c r="M532" s="2">
        <v>59400</v>
      </c>
      <c r="N532" t="s">
        <v>822</v>
      </c>
      <c r="O532" t="str">
        <f t="shared" si="38"/>
        <v>0185611</v>
      </c>
      <c r="P532" t="str">
        <f t="shared" si="38"/>
        <v>0185611</v>
      </c>
      <c r="Q532" s="3">
        <f>VLOOKUP(B532,[2]Sheet1!$A:$J,10,0)</f>
        <v>44610</v>
      </c>
      <c r="R532" t="s">
        <v>823</v>
      </c>
      <c r="S532" t="str">
        <f t="shared" si="40"/>
        <v xml:space="preserve">WM+ HNI </v>
      </c>
      <c r="T532" s="11" t="s">
        <v>5852</v>
      </c>
      <c r="V532" t="e">
        <f>VLOOKUP(T532,[3]Sheet1!$B$4:$C$1093,2,0)</f>
        <v>#N/A</v>
      </c>
      <c r="X532" t="str">
        <f t="shared" si="39"/>
        <v>WINCOMHANOI</v>
      </c>
    </row>
    <row r="533" spans="1:24" x14ac:dyDescent="0.2">
      <c r="A533" t="s">
        <v>0</v>
      </c>
      <c r="B533" t="s">
        <v>821</v>
      </c>
      <c r="C533" t="s">
        <v>48</v>
      </c>
      <c r="D533" t="s">
        <v>18</v>
      </c>
      <c r="E533" s="2">
        <v>74250</v>
      </c>
      <c r="F533" s="5">
        <v>80190</v>
      </c>
      <c r="G533" s="2">
        <v>1</v>
      </c>
      <c r="H533" t="s">
        <v>4</v>
      </c>
      <c r="I533" t="s">
        <v>49</v>
      </c>
      <c r="J533" t="str">
        <f t="shared" si="37"/>
        <v>_Chả cốm 300g</v>
      </c>
      <c r="K533" s="6" t="str">
        <f>VLOOKUP(J533,'[1]Mã Misa'!$B$2:$D$74,2,0)</f>
        <v>Chả cốm 300g</v>
      </c>
      <c r="L533" s="6" t="str">
        <f>VLOOKUP(K533,'[1]Mã Misa'!$C$2:$D$74,2,0)</f>
        <v>CC300</v>
      </c>
      <c r="M533" s="2">
        <v>74250</v>
      </c>
      <c r="N533" t="s">
        <v>822</v>
      </c>
      <c r="O533" t="str">
        <f t="shared" si="38"/>
        <v>0185611</v>
      </c>
      <c r="P533" t="str">
        <f t="shared" si="38"/>
        <v>0185611</v>
      </c>
      <c r="Q533" s="3">
        <f>VLOOKUP(B533,[2]Sheet1!$A:$J,10,0)</f>
        <v>44610</v>
      </c>
      <c r="R533" t="s">
        <v>823</v>
      </c>
      <c r="S533" t="str">
        <f t="shared" si="40"/>
        <v xml:space="preserve">WM+ HNI </v>
      </c>
      <c r="T533" s="11" t="s">
        <v>5852</v>
      </c>
      <c r="V533" t="e">
        <f>VLOOKUP(T533,[3]Sheet1!$B$4:$C$1093,2,0)</f>
        <v>#N/A</v>
      </c>
      <c r="X533" t="str">
        <f t="shared" si="39"/>
        <v>WINCOMHANOI</v>
      </c>
    </row>
    <row r="534" spans="1:24" x14ac:dyDescent="0.2">
      <c r="A534" t="s">
        <v>0</v>
      </c>
      <c r="B534" t="s">
        <v>821</v>
      </c>
      <c r="C534" t="s">
        <v>15</v>
      </c>
      <c r="D534" t="s">
        <v>18</v>
      </c>
      <c r="E534" s="2">
        <v>92000</v>
      </c>
      <c r="F534" s="5">
        <v>99360</v>
      </c>
      <c r="G534" s="2">
        <v>2</v>
      </c>
      <c r="H534" t="s">
        <v>4</v>
      </c>
      <c r="I534" t="s">
        <v>16</v>
      </c>
      <c r="J534" t="str">
        <f t="shared" si="37"/>
        <v>Mộc nấm hương gói 250g</v>
      </c>
      <c r="K534" s="6" t="str">
        <f>VLOOKUP(J534,'[1]Mã Misa'!$B$2:$D$74,2,0)</f>
        <v>Mộc Nấm Hương 250g</v>
      </c>
      <c r="L534" s="6" t="str">
        <f>VLOOKUP(K534,'[1]Mã Misa'!$C$2:$D$74,2,0)</f>
        <v>MNH250</v>
      </c>
      <c r="M534" s="2">
        <v>46000</v>
      </c>
      <c r="N534" t="s">
        <v>822</v>
      </c>
      <c r="O534" t="str">
        <f t="shared" si="38"/>
        <v>0185611</v>
      </c>
      <c r="P534" t="str">
        <f t="shared" si="38"/>
        <v>0185611</v>
      </c>
      <c r="Q534" s="3">
        <f>VLOOKUP(B534,[2]Sheet1!$A:$J,10,0)</f>
        <v>44610</v>
      </c>
      <c r="R534" t="s">
        <v>823</v>
      </c>
      <c r="S534" t="str">
        <f t="shared" si="40"/>
        <v xml:space="preserve">WM+ HNI </v>
      </c>
      <c r="T534" s="11" t="s">
        <v>5852</v>
      </c>
      <c r="V534" t="e">
        <f>VLOOKUP(T534,[3]Sheet1!$B$4:$C$1093,2,0)</f>
        <v>#N/A</v>
      </c>
      <c r="X534" t="str">
        <f t="shared" si="39"/>
        <v>WINCOMHANOI</v>
      </c>
    </row>
    <row r="535" spans="1:24" x14ac:dyDescent="0.2">
      <c r="A535" t="s">
        <v>0</v>
      </c>
      <c r="B535" t="s">
        <v>821</v>
      </c>
      <c r="C535" t="s">
        <v>8</v>
      </c>
      <c r="D535" t="s">
        <v>18</v>
      </c>
      <c r="E535" s="2">
        <v>100364</v>
      </c>
      <c r="F535" s="5">
        <v>108393.12000000001</v>
      </c>
      <c r="G535" s="2">
        <v>2</v>
      </c>
      <c r="H535" t="s">
        <v>4</v>
      </c>
      <c r="I535" t="s">
        <v>9</v>
      </c>
      <c r="J535" t="str">
        <f t="shared" si="37"/>
        <v>Giò tai lưỡi xào gói 250g</v>
      </c>
      <c r="K535" s="6" t="str">
        <f>VLOOKUP(J535,'[1]Mã Misa'!$B$2:$D$74,2,0)</f>
        <v>Giò Tai Lưỡi Xào 250g</v>
      </c>
      <c r="L535" s="6" t="str">
        <f>VLOOKUP(K535,'[1]Mã Misa'!$C$2:$D$74,2,0)</f>
        <v>GTLX250G</v>
      </c>
      <c r="M535" s="2">
        <v>50182</v>
      </c>
      <c r="N535" t="s">
        <v>822</v>
      </c>
      <c r="O535" t="str">
        <f t="shared" si="38"/>
        <v>0185611</v>
      </c>
      <c r="P535" t="str">
        <f t="shared" si="38"/>
        <v>0185611</v>
      </c>
      <c r="Q535" s="3">
        <f>VLOOKUP(B535,[2]Sheet1!$A:$J,10,0)</f>
        <v>44610</v>
      </c>
      <c r="R535" t="s">
        <v>823</v>
      </c>
      <c r="S535" t="str">
        <f t="shared" si="40"/>
        <v xml:space="preserve">WM+ HNI </v>
      </c>
      <c r="T535" s="11" t="s">
        <v>5852</v>
      </c>
      <c r="V535" t="e">
        <f>VLOOKUP(T535,[3]Sheet1!$B$4:$C$1093,2,0)</f>
        <v>#N/A</v>
      </c>
      <c r="X535" t="str">
        <f t="shared" si="39"/>
        <v>WINCOMHANOI</v>
      </c>
    </row>
    <row r="536" spans="1:24" x14ac:dyDescent="0.2">
      <c r="A536" t="s">
        <v>0</v>
      </c>
      <c r="B536" t="s">
        <v>824</v>
      </c>
      <c r="C536" t="s">
        <v>51</v>
      </c>
      <c r="D536" t="s">
        <v>18</v>
      </c>
      <c r="E536" s="2">
        <v>111190</v>
      </c>
      <c r="F536" s="5">
        <v>120085.20000000001</v>
      </c>
      <c r="G536" s="2">
        <v>2</v>
      </c>
      <c r="H536" t="s">
        <v>4</v>
      </c>
      <c r="I536" t="s">
        <v>52</v>
      </c>
      <c r="J536" t="str">
        <f t="shared" si="37"/>
        <v>Tai heo muối gói 200g</v>
      </c>
      <c r="K536" s="6" t="str">
        <f>VLOOKUP(J536,'[1]Mã Misa'!$B$2:$D$74,2,0)</f>
        <v>Tai heo muối 200g</v>
      </c>
      <c r="L536" s="6" t="str">
        <f>VLOOKUP(K536,'[1]Mã Misa'!$C$2:$D$74,2,0)</f>
        <v>TH200</v>
      </c>
      <c r="M536" s="2">
        <v>55595</v>
      </c>
      <c r="N536" t="s">
        <v>825</v>
      </c>
      <c r="O536" t="str">
        <f t="shared" si="38"/>
        <v>0054688</v>
      </c>
      <c r="P536" t="str">
        <f t="shared" si="38"/>
        <v>0054688</v>
      </c>
      <c r="Q536" s="3">
        <f>VLOOKUP(B536,[2]Sheet1!$A:$J,10,0)</f>
        <v>44610</v>
      </c>
      <c r="R536" t="s">
        <v>826</v>
      </c>
      <c r="S536" t="str">
        <f t="shared" si="40"/>
        <v xml:space="preserve">WM+ HCM </v>
      </c>
      <c r="T536" s="11" t="s">
        <v>5853</v>
      </c>
      <c r="V536" t="e">
        <f>VLOOKUP(T536,[3]Sheet1!$B$4:$C$1093,2,0)</f>
        <v>#N/A</v>
      </c>
      <c r="X536" t="str">
        <f t="shared" si="39"/>
        <v>WINCOMHOCHIMINH</v>
      </c>
    </row>
    <row r="537" spans="1:24" x14ac:dyDescent="0.2">
      <c r="A537" t="s">
        <v>0</v>
      </c>
      <c r="B537" t="s">
        <v>824</v>
      </c>
      <c r="C537" t="s">
        <v>74</v>
      </c>
      <c r="D537" t="s">
        <v>18</v>
      </c>
      <c r="E537" s="2">
        <v>111058</v>
      </c>
      <c r="F537" s="5">
        <v>119942.64000000001</v>
      </c>
      <c r="G537" s="2">
        <v>1</v>
      </c>
      <c r="H537" t="s">
        <v>4</v>
      </c>
      <c r="I537" t="s">
        <v>75</v>
      </c>
      <c r="J537" t="str">
        <f t="shared" si="37"/>
        <v>Gà muối gói 500g</v>
      </c>
      <c r="K537" s="6" t="str">
        <f>VLOOKUP(J537,'[1]Mã Misa'!$B$2:$D$74,2,0)</f>
        <v>Gà muối 500g</v>
      </c>
      <c r="L537" s="6" t="str">
        <f>VLOOKUP(K537,'[1]Mã Misa'!$C$2:$D$74,2,0)</f>
        <v>GM500</v>
      </c>
      <c r="M537" s="2">
        <v>111058</v>
      </c>
      <c r="N537" t="s">
        <v>825</v>
      </c>
      <c r="O537" t="str">
        <f t="shared" si="38"/>
        <v>0054688</v>
      </c>
      <c r="P537" t="str">
        <f t="shared" si="38"/>
        <v>0054688</v>
      </c>
      <c r="Q537" s="3">
        <f>VLOOKUP(B537,[2]Sheet1!$A:$J,10,0)</f>
        <v>44610</v>
      </c>
      <c r="R537" t="s">
        <v>826</v>
      </c>
      <c r="S537" t="str">
        <f t="shared" si="40"/>
        <v xml:space="preserve">WM+ HCM </v>
      </c>
      <c r="T537" s="11" t="s">
        <v>5853</v>
      </c>
      <c r="V537" t="e">
        <f>VLOOKUP(T537,[3]Sheet1!$B$4:$C$1093,2,0)</f>
        <v>#N/A</v>
      </c>
      <c r="X537" t="str">
        <f t="shared" si="39"/>
        <v>WINCOMHOCHIMINH</v>
      </c>
    </row>
    <row r="538" spans="1:24" x14ac:dyDescent="0.2">
      <c r="A538" t="s">
        <v>0</v>
      </c>
      <c r="B538" t="s">
        <v>827</v>
      </c>
      <c r="C538" t="s">
        <v>13</v>
      </c>
      <c r="D538" t="s">
        <v>18</v>
      </c>
      <c r="E538" s="2">
        <v>59400</v>
      </c>
      <c r="F538" s="5">
        <v>64152.000000000007</v>
      </c>
      <c r="G538" s="2">
        <v>1</v>
      </c>
      <c r="H538" t="s">
        <v>4</v>
      </c>
      <c r="I538" t="s">
        <v>14</v>
      </c>
      <c r="J538" t="str">
        <f t="shared" si="37"/>
        <v>_Giò lụa 250g</v>
      </c>
      <c r="K538" s="6" t="str">
        <f>VLOOKUP(J538,'[1]Mã Misa'!$B$2:$D$74,2,0)</f>
        <v>Giò lụa 250g</v>
      </c>
      <c r="L538" s="6" t="str">
        <f>VLOOKUP(K538,'[1]Mã Misa'!$C$2:$D$74,2,0)</f>
        <v>GL250</v>
      </c>
      <c r="M538" s="2">
        <v>59400</v>
      </c>
      <c r="N538" t="s">
        <v>828</v>
      </c>
      <c r="O538" t="str">
        <f t="shared" si="38"/>
        <v>0054689</v>
      </c>
      <c r="P538" t="str">
        <f t="shared" si="38"/>
        <v>0054689</v>
      </c>
      <c r="Q538" s="3">
        <f>VLOOKUP(B538,[2]Sheet1!$A:$J,10,0)</f>
        <v>44610</v>
      </c>
      <c r="R538" t="s">
        <v>829</v>
      </c>
      <c r="S538" t="str">
        <f t="shared" si="40"/>
        <v xml:space="preserve">WM+ HCM </v>
      </c>
      <c r="T538" s="11" t="s">
        <v>5854</v>
      </c>
      <c r="V538" t="e">
        <f>VLOOKUP(T538,[3]Sheet1!$B$4:$C$1093,2,0)</f>
        <v>#N/A</v>
      </c>
      <c r="X538" t="str">
        <f t="shared" si="39"/>
        <v>WINCOMHOCHIMINH</v>
      </c>
    </row>
    <row r="539" spans="1:24" x14ac:dyDescent="0.2">
      <c r="A539" t="s">
        <v>0</v>
      </c>
      <c r="B539" t="s">
        <v>827</v>
      </c>
      <c r="C539" t="s">
        <v>44</v>
      </c>
      <c r="D539" t="s">
        <v>18</v>
      </c>
      <c r="E539" s="2">
        <v>61050</v>
      </c>
      <c r="F539" s="5">
        <v>65934</v>
      </c>
      <c r="G539" s="2">
        <v>1</v>
      </c>
      <c r="H539" t="s">
        <v>4</v>
      </c>
      <c r="I539" t="s">
        <v>45</v>
      </c>
      <c r="J539" t="str">
        <f t="shared" si="37"/>
        <v>_Giò sụn gà 250g</v>
      </c>
      <c r="K539" s="6" t="str">
        <f>VLOOKUP(J539,'[1]Mã Misa'!$B$2:$D$74,2,0)</f>
        <v>Giò sụn gà 250g</v>
      </c>
      <c r="L539" s="6" t="str">
        <f>VLOOKUP(K539,'[1]Mã Misa'!$C$2:$D$74,2,0)</f>
        <v>GSG250</v>
      </c>
      <c r="M539" s="2">
        <v>61050</v>
      </c>
      <c r="N539" t="s">
        <v>828</v>
      </c>
      <c r="O539" t="str">
        <f t="shared" si="38"/>
        <v>0054689</v>
      </c>
      <c r="P539" t="str">
        <f t="shared" si="38"/>
        <v>0054689</v>
      </c>
      <c r="Q539" s="3">
        <f>VLOOKUP(B539,[2]Sheet1!$A:$J,10,0)</f>
        <v>44610</v>
      </c>
      <c r="R539" t="s">
        <v>829</v>
      </c>
      <c r="S539" t="str">
        <f t="shared" si="40"/>
        <v xml:space="preserve">WM+ HCM </v>
      </c>
      <c r="T539" s="11" t="s">
        <v>5854</v>
      </c>
      <c r="V539" t="e">
        <f>VLOOKUP(T539,[3]Sheet1!$B$4:$C$1093,2,0)</f>
        <v>#N/A</v>
      </c>
      <c r="X539" t="str">
        <f t="shared" si="39"/>
        <v>WINCOMHOCHIMINH</v>
      </c>
    </row>
    <row r="540" spans="1:24" x14ac:dyDescent="0.2">
      <c r="A540" t="s">
        <v>0</v>
      </c>
      <c r="B540" t="s">
        <v>827</v>
      </c>
      <c r="C540" t="s">
        <v>8</v>
      </c>
      <c r="D540" t="s">
        <v>18</v>
      </c>
      <c r="E540" s="2">
        <v>100364</v>
      </c>
      <c r="F540" s="5">
        <v>108393.12000000001</v>
      </c>
      <c r="G540" s="2">
        <v>2</v>
      </c>
      <c r="H540" t="s">
        <v>4</v>
      </c>
      <c r="I540" t="s">
        <v>9</v>
      </c>
      <c r="J540" t="str">
        <f t="shared" si="37"/>
        <v>Giò tai lưỡi xào gói 250g</v>
      </c>
      <c r="K540" s="6" t="str">
        <f>VLOOKUP(J540,'[1]Mã Misa'!$B$2:$D$74,2,0)</f>
        <v>Giò Tai Lưỡi Xào 250g</v>
      </c>
      <c r="L540" s="6" t="str">
        <f>VLOOKUP(K540,'[1]Mã Misa'!$C$2:$D$74,2,0)</f>
        <v>GTLX250G</v>
      </c>
      <c r="M540" s="2">
        <v>50182</v>
      </c>
      <c r="N540" t="s">
        <v>828</v>
      </c>
      <c r="O540" t="str">
        <f t="shared" si="38"/>
        <v>0054689</v>
      </c>
      <c r="P540" t="str">
        <f t="shared" si="38"/>
        <v>0054689</v>
      </c>
      <c r="Q540" s="3">
        <f>VLOOKUP(B540,[2]Sheet1!$A:$J,10,0)</f>
        <v>44610</v>
      </c>
      <c r="R540" t="s">
        <v>829</v>
      </c>
      <c r="S540" t="str">
        <f t="shared" si="40"/>
        <v xml:space="preserve">WM+ HCM </v>
      </c>
      <c r="T540" s="11" t="s">
        <v>5854</v>
      </c>
      <c r="V540" t="e">
        <f>VLOOKUP(T540,[3]Sheet1!$B$4:$C$1093,2,0)</f>
        <v>#N/A</v>
      </c>
      <c r="X540" t="str">
        <f t="shared" si="39"/>
        <v>WINCOMHOCHIMINH</v>
      </c>
    </row>
    <row r="541" spans="1:24" x14ac:dyDescent="0.2">
      <c r="A541" t="s">
        <v>0</v>
      </c>
      <c r="B541" t="s">
        <v>830</v>
      </c>
      <c r="C541" t="s">
        <v>23</v>
      </c>
      <c r="D541" t="s">
        <v>18</v>
      </c>
      <c r="E541" s="2">
        <v>212850</v>
      </c>
      <c r="F541" s="5">
        <v>229878.00000000003</v>
      </c>
      <c r="G541" s="2">
        <v>3</v>
      </c>
      <c r="H541" t="s">
        <v>4</v>
      </c>
      <c r="I541" t="s">
        <v>24</v>
      </c>
      <c r="J541" t="str">
        <f t="shared" si="37"/>
        <v>_Chả nướng 300g</v>
      </c>
      <c r="K541" s="6" t="str">
        <f>VLOOKUP(J541,'[1]Mã Misa'!$B$2:$D$74,2,0)</f>
        <v>Chả nướng 300g</v>
      </c>
      <c r="L541" s="6" t="str">
        <f>VLOOKUP(K541,'[1]Mã Misa'!$C$2:$D$74,2,0)</f>
        <v>CN300</v>
      </c>
      <c r="M541" s="2">
        <v>70950</v>
      </c>
      <c r="N541" t="s">
        <v>831</v>
      </c>
      <c r="O541" t="str">
        <f t="shared" si="38"/>
        <v>0004224</v>
      </c>
      <c r="P541" t="str">
        <f t="shared" si="38"/>
        <v>0004224</v>
      </c>
      <c r="Q541" s="3">
        <f>VLOOKUP(B541,[2]Sheet1!$A:$J,10,0)</f>
        <v>44610</v>
      </c>
      <c r="R541" t="s">
        <v>832</v>
      </c>
      <c r="S541" t="str">
        <f t="shared" si="40"/>
        <v xml:space="preserve">WM+ HDG </v>
      </c>
      <c r="T541" s="11" t="s">
        <v>5855</v>
      </c>
      <c r="V541" t="e">
        <f>VLOOKUP(T541,[3]Sheet1!$B$4:$C$1093,2,0)</f>
        <v>#N/A</v>
      </c>
      <c r="X541" t="str">
        <f t="shared" si="39"/>
        <v>WINCOMHAIDUONG</v>
      </c>
    </row>
    <row r="542" spans="1:24" x14ac:dyDescent="0.2">
      <c r="A542" t="s">
        <v>0</v>
      </c>
      <c r="B542" t="s">
        <v>830</v>
      </c>
      <c r="C542" t="s">
        <v>44</v>
      </c>
      <c r="D542" t="s">
        <v>18</v>
      </c>
      <c r="E542" s="2">
        <v>244200</v>
      </c>
      <c r="F542" s="5">
        <v>263736</v>
      </c>
      <c r="G542" s="2">
        <v>4</v>
      </c>
      <c r="H542" t="s">
        <v>4</v>
      </c>
      <c r="I542" t="s">
        <v>45</v>
      </c>
      <c r="J542" t="str">
        <f t="shared" si="37"/>
        <v>_Giò sụn gà 250g</v>
      </c>
      <c r="K542" s="6" t="str">
        <f>VLOOKUP(J542,'[1]Mã Misa'!$B$2:$D$74,2,0)</f>
        <v>Giò sụn gà 250g</v>
      </c>
      <c r="L542" s="6" t="str">
        <f>VLOOKUP(K542,'[1]Mã Misa'!$C$2:$D$74,2,0)</f>
        <v>GSG250</v>
      </c>
      <c r="M542" s="2">
        <v>61050</v>
      </c>
      <c r="N542" t="s">
        <v>831</v>
      </c>
      <c r="O542" t="str">
        <f t="shared" si="38"/>
        <v>0004224</v>
      </c>
      <c r="P542" t="str">
        <f t="shared" si="38"/>
        <v>0004224</v>
      </c>
      <c r="Q542" s="3">
        <f>VLOOKUP(B542,[2]Sheet1!$A:$J,10,0)</f>
        <v>44610</v>
      </c>
      <c r="R542" t="s">
        <v>832</v>
      </c>
      <c r="S542" t="str">
        <f t="shared" si="40"/>
        <v xml:space="preserve">WM+ HDG </v>
      </c>
      <c r="T542" s="11" t="s">
        <v>5855</v>
      </c>
      <c r="V542" t="e">
        <f>VLOOKUP(T542,[3]Sheet1!$B$4:$C$1093,2,0)</f>
        <v>#N/A</v>
      </c>
      <c r="X542" t="str">
        <f t="shared" si="39"/>
        <v>WINCOMHAIDUONG</v>
      </c>
    </row>
    <row r="543" spans="1:24" x14ac:dyDescent="0.2">
      <c r="A543" t="s">
        <v>0</v>
      </c>
      <c r="B543" t="s">
        <v>830</v>
      </c>
      <c r="C543" t="s">
        <v>13</v>
      </c>
      <c r="D543" t="s">
        <v>18</v>
      </c>
      <c r="E543" s="2">
        <v>356400</v>
      </c>
      <c r="F543" s="5">
        <v>384912</v>
      </c>
      <c r="G543" s="2">
        <v>6</v>
      </c>
      <c r="H543" t="s">
        <v>4</v>
      </c>
      <c r="I543" t="s">
        <v>14</v>
      </c>
      <c r="J543" t="str">
        <f t="shared" si="37"/>
        <v>_Giò lụa 250g</v>
      </c>
      <c r="K543" s="6" t="str">
        <f>VLOOKUP(J543,'[1]Mã Misa'!$B$2:$D$74,2,0)</f>
        <v>Giò lụa 250g</v>
      </c>
      <c r="L543" s="6" t="str">
        <f>VLOOKUP(K543,'[1]Mã Misa'!$C$2:$D$74,2,0)</f>
        <v>GL250</v>
      </c>
      <c r="M543" s="2">
        <v>59400</v>
      </c>
      <c r="N543" t="s">
        <v>831</v>
      </c>
      <c r="O543" t="str">
        <f t="shared" si="38"/>
        <v>0004224</v>
      </c>
      <c r="P543" t="str">
        <f t="shared" si="38"/>
        <v>0004224</v>
      </c>
      <c r="Q543" s="3">
        <f>VLOOKUP(B543,[2]Sheet1!$A:$J,10,0)</f>
        <v>44610</v>
      </c>
      <c r="R543" t="s">
        <v>832</v>
      </c>
      <c r="S543" t="str">
        <f t="shared" si="40"/>
        <v xml:space="preserve">WM+ HDG </v>
      </c>
      <c r="T543" s="11" t="s">
        <v>5855</v>
      </c>
      <c r="V543" t="e">
        <f>VLOOKUP(T543,[3]Sheet1!$B$4:$C$1093,2,0)</f>
        <v>#N/A</v>
      </c>
      <c r="X543" t="str">
        <f t="shared" si="39"/>
        <v>WINCOMHAIDUONG</v>
      </c>
    </row>
    <row r="544" spans="1:24" x14ac:dyDescent="0.2">
      <c r="A544" t="s">
        <v>0</v>
      </c>
      <c r="B544" t="s">
        <v>830</v>
      </c>
      <c r="C544" t="s">
        <v>48</v>
      </c>
      <c r="D544" t="s">
        <v>18</v>
      </c>
      <c r="E544" s="2">
        <v>371250</v>
      </c>
      <c r="F544" s="5">
        <v>400950</v>
      </c>
      <c r="G544" s="2">
        <v>5</v>
      </c>
      <c r="H544" t="s">
        <v>4</v>
      </c>
      <c r="I544" t="s">
        <v>49</v>
      </c>
      <c r="J544" t="str">
        <f t="shared" si="37"/>
        <v>_Chả cốm 300g</v>
      </c>
      <c r="K544" s="6" t="str">
        <f>VLOOKUP(J544,'[1]Mã Misa'!$B$2:$D$74,2,0)</f>
        <v>Chả cốm 300g</v>
      </c>
      <c r="L544" s="6" t="str">
        <f>VLOOKUP(K544,'[1]Mã Misa'!$C$2:$D$74,2,0)</f>
        <v>CC300</v>
      </c>
      <c r="M544" s="2">
        <v>74250</v>
      </c>
      <c r="N544" t="s">
        <v>831</v>
      </c>
      <c r="O544" t="str">
        <f t="shared" si="38"/>
        <v>0004224</v>
      </c>
      <c r="P544" t="str">
        <f t="shared" si="38"/>
        <v>0004224</v>
      </c>
      <c r="Q544" s="3">
        <f>VLOOKUP(B544,[2]Sheet1!$A:$J,10,0)</f>
        <v>44610</v>
      </c>
      <c r="R544" t="s">
        <v>832</v>
      </c>
      <c r="S544" t="str">
        <f t="shared" si="40"/>
        <v xml:space="preserve">WM+ HDG </v>
      </c>
      <c r="T544" s="11" t="s">
        <v>5855</v>
      </c>
      <c r="V544" t="e">
        <f>VLOOKUP(T544,[3]Sheet1!$B$4:$C$1093,2,0)</f>
        <v>#N/A</v>
      </c>
      <c r="X544" t="str">
        <f t="shared" si="39"/>
        <v>WINCOMHAIDUONG</v>
      </c>
    </row>
    <row r="545" spans="1:24" x14ac:dyDescent="0.2">
      <c r="A545" t="s">
        <v>0</v>
      </c>
      <c r="B545" t="s">
        <v>830</v>
      </c>
      <c r="C545" t="s">
        <v>41</v>
      </c>
      <c r="D545" t="s">
        <v>18</v>
      </c>
      <c r="E545" s="2">
        <v>453750</v>
      </c>
      <c r="F545" s="5">
        <v>490050.00000000006</v>
      </c>
      <c r="G545" s="2">
        <v>5</v>
      </c>
      <c r="H545" t="s">
        <v>4</v>
      </c>
      <c r="I545" t="s">
        <v>42</v>
      </c>
      <c r="J545" t="str">
        <f t="shared" si="37"/>
        <v>_Chân gà sốt cay 400g</v>
      </c>
      <c r="K545" s="6" t="str">
        <f>VLOOKUP(J545,'[1]Mã Misa'!$B$2:$D$74,2,0)</f>
        <v>Chân gà sốt cay 400g</v>
      </c>
      <c r="L545" s="6" t="str">
        <f>VLOOKUP(K545,'[1]Mã Misa'!$C$2:$D$74,2,0)</f>
        <v>CGSC400</v>
      </c>
      <c r="M545" s="2">
        <v>90750</v>
      </c>
      <c r="N545" t="s">
        <v>831</v>
      </c>
      <c r="O545" t="str">
        <f t="shared" si="38"/>
        <v>0004224</v>
      </c>
      <c r="P545" t="str">
        <f t="shared" si="38"/>
        <v>0004224</v>
      </c>
      <c r="Q545" s="3">
        <f>VLOOKUP(B545,[2]Sheet1!$A:$J,10,0)</f>
        <v>44610</v>
      </c>
      <c r="R545" t="s">
        <v>832</v>
      </c>
      <c r="S545" t="str">
        <f t="shared" si="40"/>
        <v xml:space="preserve">WM+ HDG </v>
      </c>
      <c r="T545" s="11" t="s">
        <v>5855</v>
      </c>
      <c r="V545" t="e">
        <f>VLOOKUP(T545,[3]Sheet1!$B$4:$C$1093,2,0)</f>
        <v>#N/A</v>
      </c>
      <c r="X545" t="str">
        <f t="shared" si="39"/>
        <v>WINCOMHAIDUONG</v>
      </c>
    </row>
    <row r="546" spans="1:24" x14ac:dyDescent="0.2">
      <c r="A546" t="s">
        <v>0</v>
      </c>
      <c r="B546" t="s">
        <v>830</v>
      </c>
      <c r="C546" t="s">
        <v>17</v>
      </c>
      <c r="D546" t="s">
        <v>18</v>
      </c>
      <c r="E546" s="2">
        <v>527000</v>
      </c>
      <c r="F546" s="5">
        <v>569160</v>
      </c>
      <c r="G546" s="2">
        <v>5</v>
      </c>
      <c r="H546" t="s">
        <v>4</v>
      </c>
      <c r="I546" t="s">
        <v>19</v>
      </c>
      <c r="J546" t="str">
        <f t="shared" si="37"/>
        <v>_Đùi gà sốt cay 500g</v>
      </c>
      <c r="K546" s="6" t="str">
        <f>VLOOKUP(J546,'[1]Mã Misa'!$B$2:$D$74,2,0)</f>
        <v>Đùi gà sốt cay 500g</v>
      </c>
      <c r="L546" s="6" t="str">
        <f>VLOOKUP(K546,'[1]Mã Misa'!$C$2:$D$74,2,0)</f>
        <v>DGSC500</v>
      </c>
      <c r="M546" s="2">
        <v>105400</v>
      </c>
      <c r="N546" t="s">
        <v>831</v>
      </c>
      <c r="O546" t="str">
        <f t="shared" si="38"/>
        <v>0004224</v>
      </c>
      <c r="P546" t="str">
        <f t="shared" si="38"/>
        <v>0004224</v>
      </c>
      <c r="Q546" s="3">
        <f>VLOOKUP(B546,[2]Sheet1!$A:$J,10,0)</f>
        <v>44610</v>
      </c>
      <c r="R546" t="s">
        <v>832</v>
      </c>
      <c r="S546" t="str">
        <f t="shared" si="40"/>
        <v xml:space="preserve">WM+ HDG </v>
      </c>
      <c r="T546" s="11" t="s">
        <v>5855</v>
      </c>
      <c r="V546" t="e">
        <f>VLOOKUP(T546,[3]Sheet1!$B$4:$C$1093,2,0)</f>
        <v>#N/A</v>
      </c>
      <c r="X546" t="str">
        <f t="shared" si="39"/>
        <v>WINCOMHAIDUONG</v>
      </c>
    </row>
    <row r="547" spans="1:24" x14ac:dyDescent="0.2">
      <c r="A547" t="s">
        <v>0</v>
      </c>
      <c r="B547" t="s">
        <v>833</v>
      </c>
      <c r="C547" t="s">
        <v>17</v>
      </c>
      <c r="D547" t="s">
        <v>18</v>
      </c>
      <c r="E547" s="2">
        <v>210800</v>
      </c>
      <c r="F547" s="5">
        <v>227664.00000000003</v>
      </c>
      <c r="G547" s="2">
        <v>2</v>
      </c>
      <c r="H547" t="s">
        <v>4</v>
      </c>
      <c r="I547" t="s">
        <v>19</v>
      </c>
      <c r="J547" t="str">
        <f t="shared" si="37"/>
        <v>_Đùi gà sốt cay 500g</v>
      </c>
      <c r="K547" s="6" t="str">
        <f>VLOOKUP(J547,'[1]Mã Misa'!$B$2:$D$74,2,0)</f>
        <v>Đùi gà sốt cay 500g</v>
      </c>
      <c r="L547" s="6" t="str">
        <f>VLOOKUP(K547,'[1]Mã Misa'!$C$2:$D$74,2,0)</f>
        <v>DGSC500</v>
      </c>
      <c r="M547" s="2">
        <v>105400</v>
      </c>
      <c r="N547" t="s">
        <v>834</v>
      </c>
      <c r="O547" t="str">
        <f t="shared" si="38"/>
        <v>0054690</v>
      </c>
      <c r="P547" t="str">
        <f t="shared" si="38"/>
        <v>0054690</v>
      </c>
      <c r="Q547" s="3">
        <f>VLOOKUP(B547,[2]Sheet1!$A:$J,10,0)</f>
        <v>44610</v>
      </c>
      <c r="R547" t="s">
        <v>835</v>
      </c>
      <c r="S547" t="str">
        <f t="shared" si="40"/>
        <v xml:space="preserve">WM+ HCM </v>
      </c>
      <c r="T547" s="11" t="s">
        <v>5856</v>
      </c>
      <c r="V547" t="e">
        <f>VLOOKUP(T547,[3]Sheet1!$B$4:$C$1093,2,0)</f>
        <v>#N/A</v>
      </c>
      <c r="X547" t="str">
        <f t="shared" si="39"/>
        <v>WINCOMHOCHIMINH</v>
      </c>
    </row>
    <row r="548" spans="1:24" x14ac:dyDescent="0.2">
      <c r="A548" t="s">
        <v>0</v>
      </c>
      <c r="B548" t="s">
        <v>836</v>
      </c>
      <c r="C548" t="s">
        <v>48</v>
      </c>
      <c r="D548" t="s">
        <v>18</v>
      </c>
      <c r="E548" s="2">
        <v>297000</v>
      </c>
      <c r="F548" s="5">
        <v>320760</v>
      </c>
      <c r="G548" s="2">
        <v>4</v>
      </c>
      <c r="H548" t="s">
        <v>4</v>
      </c>
      <c r="I548" t="s">
        <v>49</v>
      </c>
      <c r="J548" t="str">
        <f t="shared" si="37"/>
        <v>_Chả cốm 300g</v>
      </c>
      <c r="K548" s="6" t="str">
        <f>VLOOKUP(J548,'[1]Mã Misa'!$B$2:$D$74,2,0)</f>
        <v>Chả cốm 300g</v>
      </c>
      <c r="L548" s="6" t="str">
        <f>VLOOKUP(K548,'[1]Mã Misa'!$C$2:$D$74,2,0)</f>
        <v>CC300</v>
      </c>
      <c r="M548" s="2">
        <v>74250</v>
      </c>
      <c r="N548" t="s">
        <v>837</v>
      </c>
      <c r="O548" t="str">
        <f t="shared" si="38"/>
        <v>0185619</v>
      </c>
      <c r="P548" t="str">
        <f t="shared" si="38"/>
        <v>0185619</v>
      </c>
      <c r="Q548" s="3">
        <f>VLOOKUP(B548,[2]Sheet1!$A:$J,10,0)</f>
        <v>44610</v>
      </c>
      <c r="R548" t="s">
        <v>838</v>
      </c>
      <c r="S548" t="str">
        <f t="shared" si="40"/>
        <v xml:space="preserve">WM+ HNI </v>
      </c>
      <c r="T548" s="11" t="s">
        <v>5857</v>
      </c>
      <c r="V548" t="e">
        <f>VLOOKUP(T548,[3]Sheet1!$B$4:$C$1093,2,0)</f>
        <v>#N/A</v>
      </c>
      <c r="X548" t="str">
        <f t="shared" si="39"/>
        <v>WINCOMHANOI</v>
      </c>
    </row>
    <row r="549" spans="1:24" x14ac:dyDescent="0.2">
      <c r="A549" t="s">
        <v>0</v>
      </c>
      <c r="B549" t="s">
        <v>836</v>
      </c>
      <c r="C549" t="s">
        <v>13</v>
      </c>
      <c r="D549" t="s">
        <v>18</v>
      </c>
      <c r="E549" s="2">
        <v>356400</v>
      </c>
      <c r="F549" s="5">
        <v>384912</v>
      </c>
      <c r="G549" s="2">
        <v>6</v>
      </c>
      <c r="H549" t="s">
        <v>4</v>
      </c>
      <c r="I549" t="s">
        <v>14</v>
      </c>
      <c r="J549" t="str">
        <f t="shared" si="37"/>
        <v>_Giò lụa 250g</v>
      </c>
      <c r="K549" s="6" t="str">
        <f>VLOOKUP(J549,'[1]Mã Misa'!$B$2:$D$74,2,0)</f>
        <v>Giò lụa 250g</v>
      </c>
      <c r="L549" s="6" t="str">
        <f>VLOOKUP(K549,'[1]Mã Misa'!$C$2:$D$74,2,0)</f>
        <v>GL250</v>
      </c>
      <c r="M549" s="2">
        <v>59400</v>
      </c>
      <c r="N549" t="s">
        <v>837</v>
      </c>
      <c r="O549" t="str">
        <f t="shared" si="38"/>
        <v>0185619</v>
      </c>
      <c r="P549" t="str">
        <f t="shared" si="38"/>
        <v>0185619</v>
      </c>
      <c r="Q549" s="3">
        <f>VLOOKUP(B549,[2]Sheet1!$A:$J,10,0)</f>
        <v>44610</v>
      </c>
      <c r="R549" t="s">
        <v>838</v>
      </c>
      <c r="S549" t="str">
        <f t="shared" si="40"/>
        <v xml:space="preserve">WM+ HNI </v>
      </c>
      <c r="T549" s="11" t="s">
        <v>5857</v>
      </c>
      <c r="V549" t="e">
        <f>VLOOKUP(T549,[3]Sheet1!$B$4:$C$1093,2,0)</f>
        <v>#N/A</v>
      </c>
      <c r="X549" t="str">
        <f t="shared" si="39"/>
        <v>WINCOMHANOI</v>
      </c>
    </row>
    <row r="550" spans="1:24" x14ac:dyDescent="0.2">
      <c r="A550" t="s">
        <v>0</v>
      </c>
      <c r="B550" t="s">
        <v>836</v>
      </c>
      <c r="C550" t="s">
        <v>74</v>
      </c>
      <c r="D550" t="s">
        <v>18</v>
      </c>
      <c r="E550" s="2">
        <v>111058</v>
      </c>
      <c r="F550" s="5">
        <v>119942.64000000001</v>
      </c>
      <c r="G550" s="2">
        <v>1</v>
      </c>
      <c r="H550" t="s">
        <v>4</v>
      </c>
      <c r="I550" t="s">
        <v>75</v>
      </c>
      <c r="J550" t="str">
        <f t="shared" si="37"/>
        <v>Gà muối gói 500g</v>
      </c>
      <c r="K550" s="6" t="str">
        <f>VLOOKUP(J550,'[1]Mã Misa'!$B$2:$D$74,2,0)</f>
        <v>Gà muối 500g</v>
      </c>
      <c r="L550" s="6" t="str">
        <f>VLOOKUP(K550,'[1]Mã Misa'!$C$2:$D$74,2,0)</f>
        <v>GM500</v>
      </c>
      <c r="M550" s="2">
        <v>111058</v>
      </c>
      <c r="N550" t="s">
        <v>837</v>
      </c>
      <c r="O550" t="str">
        <f t="shared" si="38"/>
        <v>0185619</v>
      </c>
      <c r="P550" t="str">
        <f t="shared" si="38"/>
        <v>0185619</v>
      </c>
      <c r="Q550" s="3">
        <f>VLOOKUP(B550,[2]Sheet1!$A:$J,10,0)</f>
        <v>44610</v>
      </c>
      <c r="R550" t="s">
        <v>838</v>
      </c>
      <c r="S550" t="str">
        <f t="shared" si="40"/>
        <v xml:space="preserve">WM+ HNI </v>
      </c>
      <c r="T550" s="11" t="s">
        <v>5857</v>
      </c>
      <c r="V550" t="e">
        <f>VLOOKUP(T550,[3]Sheet1!$B$4:$C$1093,2,0)</f>
        <v>#N/A</v>
      </c>
      <c r="X550" t="str">
        <f t="shared" si="39"/>
        <v>WINCOMHANOI</v>
      </c>
    </row>
    <row r="551" spans="1:24" x14ac:dyDescent="0.2">
      <c r="A551" t="s">
        <v>0</v>
      </c>
      <c r="B551" t="s">
        <v>839</v>
      </c>
      <c r="C551" t="s">
        <v>41</v>
      </c>
      <c r="D551" t="s">
        <v>18</v>
      </c>
      <c r="E551" s="2">
        <v>90750</v>
      </c>
      <c r="F551" s="5">
        <v>98010</v>
      </c>
      <c r="G551" s="2">
        <v>1</v>
      </c>
      <c r="H551" t="s">
        <v>4</v>
      </c>
      <c r="I551" t="s">
        <v>42</v>
      </c>
      <c r="J551" t="str">
        <f t="shared" si="37"/>
        <v>_Chân gà sốt cay 400g</v>
      </c>
      <c r="K551" s="6" t="str">
        <f>VLOOKUP(J551,'[1]Mã Misa'!$B$2:$D$74,2,0)</f>
        <v>Chân gà sốt cay 400g</v>
      </c>
      <c r="L551" s="6" t="str">
        <f>VLOOKUP(K551,'[1]Mã Misa'!$C$2:$D$74,2,0)</f>
        <v>CGSC400</v>
      </c>
      <c r="M551" s="2">
        <v>90750</v>
      </c>
      <c r="N551" t="s">
        <v>840</v>
      </c>
      <c r="O551" t="str">
        <f t="shared" si="38"/>
        <v>0002658</v>
      </c>
      <c r="P551" t="str">
        <f t="shared" si="38"/>
        <v>0002658</v>
      </c>
      <c r="Q551" s="3">
        <f>VLOOKUP(B551,[2]Sheet1!$A:$J,10,0)</f>
        <v>44610</v>
      </c>
      <c r="R551" t="s">
        <v>841</v>
      </c>
      <c r="S551" t="str">
        <f t="shared" si="40"/>
        <v xml:space="preserve">WM+ HYN </v>
      </c>
      <c r="T551" s="11" t="s">
        <v>5858</v>
      </c>
      <c r="V551" t="e">
        <f>VLOOKUP(T551,[3]Sheet1!$B$4:$C$1093,2,0)</f>
        <v>#N/A</v>
      </c>
      <c r="X551" t="str">
        <f t="shared" si="39"/>
        <v>WINCOMHUNGYEN</v>
      </c>
    </row>
    <row r="552" spans="1:24" x14ac:dyDescent="0.2">
      <c r="A552" t="s">
        <v>0</v>
      </c>
      <c r="B552" t="s">
        <v>839</v>
      </c>
      <c r="C552" t="s">
        <v>17</v>
      </c>
      <c r="D552" t="s">
        <v>18</v>
      </c>
      <c r="E552" s="2">
        <v>105400</v>
      </c>
      <c r="F552" s="5">
        <v>113832.00000000001</v>
      </c>
      <c r="G552" s="2">
        <v>1</v>
      </c>
      <c r="H552" t="s">
        <v>4</v>
      </c>
      <c r="I552" t="s">
        <v>19</v>
      </c>
      <c r="J552" t="str">
        <f t="shared" si="37"/>
        <v>_Đùi gà sốt cay 500g</v>
      </c>
      <c r="K552" s="6" t="str">
        <f>VLOOKUP(J552,'[1]Mã Misa'!$B$2:$D$74,2,0)</f>
        <v>Đùi gà sốt cay 500g</v>
      </c>
      <c r="L552" s="6" t="str">
        <f>VLOOKUP(K552,'[1]Mã Misa'!$C$2:$D$74,2,0)</f>
        <v>DGSC500</v>
      </c>
      <c r="M552" s="2">
        <v>105400</v>
      </c>
      <c r="N552" t="s">
        <v>840</v>
      </c>
      <c r="O552" t="str">
        <f t="shared" si="38"/>
        <v>0002658</v>
      </c>
      <c r="P552" t="str">
        <f t="shared" si="38"/>
        <v>0002658</v>
      </c>
      <c r="Q552" s="3">
        <f>VLOOKUP(B552,[2]Sheet1!$A:$J,10,0)</f>
        <v>44610</v>
      </c>
      <c r="R552" t="s">
        <v>841</v>
      </c>
      <c r="S552" t="str">
        <f t="shared" si="40"/>
        <v xml:space="preserve">WM+ HYN </v>
      </c>
      <c r="T552" s="11" t="s">
        <v>5858</v>
      </c>
      <c r="V552" t="e">
        <f>VLOOKUP(T552,[3]Sheet1!$B$4:$C$1093,2,0)</f>
        <v>#N/A</v>
      </c>
      <c r="X552" t="str">
        <f t="shared" si="39"/>
        <v>WINCOMHUNGYEN</v>
      </c>
    </row>
    <row r="553" spans="1:24" x14ac:dyDescent="0.2">
      <c r="A553" t="s">
        <v>0</v>
      </c>
      <c r="B553" t="s">
        <v>842</v>
      </c>
      <c r="C553" t="s">
        <v>15</v>
      </c>
      <c r="D553" t="s">
        <v>18</v>
      </c>
      <c r="E553" s="2">
        <v>92000</v>
      </c>
      <c r="F553" s="5">
        <v>99360</v>
      </c>
      <c r="G553" s="2">
        <v>2</v>
      </c>
      <c r="H553" t="s">
        <v>4</v>
      </c>
      <c r="I553" t="s">
        <v>16</v>
      </c>
      <c r="J553" t="str">
        <f t="shared" si="37"/>
        <v>Mộc nấm hương gói 250g</v>
      </c>
      <c r="K553" s="6" t="str">
        <f>VLOOKUP(J553,'[1]Mã Misa'!$B$2:$D$74,2,0)</f>
        <v>Mộc Nấm Hương 250g</v>
      </c>
      <c r="L553" s="6" t="str">
        <f>VLOOKUP(K553,'[1]Mã Misa'!$C$2:$D$74,2,0)</f>
        <v>MNH250</v>
      </c>
      <c r="M553" s="2">
        <v>46000</v>
      </c>
      <c r="N553" t="s">
        <v>843</v>
      </c>
      <c r="O553" t="str">
        <f t="shared" si="38"/>
        <v>0002002</v>
      </c>
      <c r="P553" t="str">
        <f t="shared" si="38"/>
        <v>0002002</v>
      </c>
      <c r="Q553" s="3">
        <f>VLOOKUP(B553,[2]Sheet1!$A:$J,10,0)</f>
        <v>44610</v>
      </c>
      <c r="R553" t="s">
        <v>844</v>
      </c>
      <c r="S553" t="str">
        <f>LEFT(T553,10)</f>
        <v>WM VCP TBH</v>
      </c>
      <c r="T553" s="11" t="s">
        <v>5859</v>
      </c>
      <c r="V553" t="e">
        <f>VLOOKUP(T553,[3]Sheet1!$B$4:$C$1093,2,0)</f>
        <v>#N/A</v>
      </c>
      <c r="X553" t="str">
        <f t="shared" si="39"/>
        <v>WINCOMTHAIBINH</v>
      </c>
    </row>
    <row r="554" spans="1:24" x14ac:dyDescent="0.2">
      <c r="A554" t="s">
        <v>0</v>
      </c>
      <c r="B554" t="s">
        <v>842</v>
      </c>
      <c r="C554" t="s">
        <v>44</v>
      </c>
      <c r="D554" t="s">
        <v>18</v>
      </c>
      <c r="E554" s="2">
        <v>61050</v>
      </c>
      <c r="F554" s="5">
        <v>65934</v>
      </c>
      <c r="G554" s="2">
        <v>1</v>
      </c>
      <c r="H554" t="s">
        <v>4</v>
      </c>
      <c r="I554" t="s">
        <v>45</v>
      </c>
      <c r="J554" t="str">
        <f t="shared" si="37"/>
        <v>_Giò sụn gà 250g</v>
      </c>
      <c r="K554" s="6" t="str">
        <f>VLOOKUP(J554,'[1]Mã Misa'!$B$2:$D$74,2,0)</f>
        <v>Giò sụn gà 250g</v>
      </c>
      <c r="L554" s="6" t="str">
        <f>VLOOKUP(K554,'[1]Mã Misa'!$C$2:$D$74,2,0)</f>
        <v>GSG250</v>
      </c>
      <c r="M554" s="2">
        <v>61050</v>
      </c>
      <c r="N554" t="s">
        <v>843</v>
      </c>
      <c r="O554" t="str">
        <f t="shared" si="38"/>
        <v>0002002</v>
      </c>
      <c r="P554" t="str">
        <f t="shared" si="38"/>
        <v>0002002</v>
      </c>
      <c r="Q554" s="3">
        <f>VLOOKUP(B554,[2]Sheet1!$A:$J,10,0)</f>
        <v>44610</v>
      </c>
      <c r="R554" t="s">
        <v>844</v>
      </c>
      <c r="S554" t="str">
        <f t="shared" ref="S554:S559" si="41">LEFT(T554,10)</f>
        <v>WM VCP TBH</v>
      </c>
      <c r="T554" s="11" t="s">
        <v>5859</v>
      </c>
      <c r="V554" t="e">
        <f>VLOOKUP(T554,[3]Sheet1!$B$4:$C$1093,2,0)</f>
        <v>#N/A</v>
      </c>
      <c r="X554" t="str">
        <f t="shared" si="39"/>
        <v>WINCOMTHAIBINH</v>
      </c>
    </row>
    <row r="555" spans="1:24" x14ac:dyDescent="0.2">
      <c r="A555" t="s">
        <v>0</v>
      </c>
      <c r="B555" t="s">
        <v>842</v>
      </c>
      <c r="C555" t="s">
        <v>17</v>
      </c>
      <c r="D555" t="s">
        <v>18</v>
      </c>
      <c r="E555" s="2">
        <v>1054000</v>
      </c>
      <c r="F555" s="5">
        <v>1138320</v>
      </c>
      <c r="G555" s="2">
        <v>10</v>
      </c>
      <c r="H555" t="s">
        <v>4</v>
      </c>
      <c r="I555" t="s">
        <v>19</v>
      </c>
      <c r="J555" t="str">
        <f t="shared" si="37"/>
        <v>_Đùi gà sốt cay 500g</v>
      </c>
      <c r="K555" s="6" t="str">
        <f>VLOOKUP(J555,'[1]Mã Misa'!$B$2:$D$74,2,0)</f>
        <v>Đùi gà sốt cay 500g</v>
      </c>
      <c r="L555" s="6" t="str">
        <f>VLOOKUP(K555,'[1]Mã Misa'!$C$2:$D$74,2,0)</f>
        <v>DGSC500</v>
      </c>
      <c r="M555" s="2">
        <v>105400</v>
      </c>
      <c r="N555" t="s">
        <v>843</v>
      </c>
      <c r="O555" t="str">
        <f t="shared" si="38"/>
        <v>0002002</v>
      </c>
      <c r="P555" t="str">
        <f t="shared" si="38"/>
        <v>0002002</v>
      </c>
      <c r="Q555" s="3">
        <f>VLOOKUP(B555,[2]Sheet1!$A:$J,10,0)</f>
        <v>44610</v>
      </c>
      <c r="R555" t="s">
        <v>844</v>
      </c>
      <c r="S555" t="str">
        <f t="shared" si="41"/>
        <v>WM VCP TBH</v>
      </c>
      <c r="T555" s="11" t="s">
        <v>5859</v>
      </c>
      <c r="V555" t="e">
        <f>VLOOKUP(T555,[3]Sheet1!$B$4:$C$1093,2,0)</f>
        <v>#N/A</v>
      </c>
      <c r="X555" t="str">
        <f t="shared" si="39"/>
        <v>WINCOMTHAIBINH</v>
      </c>
    </row>
    <row r="556" spans="1:24" x14ac:dyDescent="0.2">
      <c r="A556" t="s">
        <v>0</v>
      </c>
      <c r="B556" t="s">
        <v>842</v>
      </c>
      <c r="C556" t="s">
        <v>2</v>
      </c>
      <c r="D556" t="s">
        <v>18</v>
      </c>
      <c r="E556" s="2">
        <v>94013</v>
      </c>
      <c r="F556" s="5">
        <v>101534.04000000001</v>
      </c>
      <c r="G556" s="2">
        <v>1</v>
      </c>
      <c r="H556" t="s">
        <v>4</v>
      </c>
      <c r="I556" t="s">
        <v>5</v>
      </c>
      <c r="J556" t="str">
        <f t="shared" si="37"/>
        <v xml:space="preserve"> Giò lụa 500g</v>
      </c>
      <c r="K556" s="6" t="str">
        <f>VLOOKUP(J556,'[1]Mã Misa'!$B$2:$D$74,2,0)</f>
        <v>Giò lụa 500g</v>
      </c>
      <c r="L556" s="6" t="str">
        <f>VLOOKUP(K556,'[1]Mã Misa'!$C$2:$D$74,2,0)</f>
        <v>GL500</v>
      </c>
      <c r="M556" s="2">
        <v>94013</v>
      </c>
      <c r="N556" t="s">
        <v>843</v>
      </c>
      <c r="O556" t="str">
        <f t="shared" si="38"/>
        <v>0002002</v>
      </c>
      <c r="P556" t="str">
        <f t="shared" si="38"/>
        <v>0002002</v>
      </c>
      <c r="Q556" s="3">
        <f>VLOOKUP(B556,[2]Sheet1!$A:$J,10,0)</f>
        <v>44610</v>
      </c>
      <c r="R556" t="s">
        <v>844</v>
      </c>
      <c r="S556" t="str">
        <f t="shared" si="41"/>
        <v>WM VCP TBH</v>
      </c>
      <c r="T556" s="11" t="s">
        <v>5859</v>
      </c>
      <c r="V556" t="e">
        <f>VLOOKUP(T556,[3]Sheet1!$B$4:$C$1093,2,0)</f>
        <v>#N/A</v>
      </c>
      <c r="X556" t="str">
        <f t="shared" si="39"/>
        <v>WINCOMTHAIBINH</v>
      </c>
    </row>
    <row r="557" spans="1:24" x14ac:dyDescent="0.2">
      <c r="A557" t="s">
        <v>0</v>
      </c>
      <c r="B557" t="s">
        <v>842</v>
      </c>
      <c r="C557" t="s">
        <v>2</v>
      </c>
      <c r="D557" t="s">
        <v>18</v>
      </c>
      <c r="E557" s="2">
        <v>94013</v>
      </c>
      <c r="F557" s="5">
        <v>101534.04000000001</v>
      </c>
      <c r="G557" s="2">
        <v>1</v>
      </c>
      <c r="H557" t="s">
        <v>4</v>
      </c>
      <c r="I557" t="s">
        <v>5</v>
      </c>
      <c r="J557" t="str">
        <f t="shared" si="37"/>
        <v xml:space="preserve"> Giò lụa 500g</v>
      </c>
      <c r="K557" s="6" t="str">
        <f>VLOOKUP(J557,'[1]Mã Misa'!$B$2:$D$74,2,0)</f>
        <v>Giò lụa 500g</v>
      </c>
      <c r="L557" s="6" t="str">
        <f>VLOOKUP(K557,'[1]Mã Misa'!$C$2:$D$74,2,0)</f>
        <v>GL500</v>
      </c>
      <c r="M557" s="2">
        <v>94013</v>
      </c>
      <c r="N557" t="s">
        <v>843</v>
      </c>
      <c r="O557" t="str">
        <f t="shared" si="38"/>
        <v>0002002</v>
      </c>
      <c r="P557" t="str">
        <f t="shared" si="38"/>
        <v>0002002</v>
      </c>
      <c r="Q557" s="3">
        <f>VLOOKUP(B557,[2]Sheet1!$A:$J,10,0)</f>
        <v>44610</v>
      </c>
      <c r="R557" t="s">
        <v>844</v>
      </c>
      <c r="S557" t="str">
        <f t="shared" si="41"/>
        <v>WM VCP TBH</v>
      </c>
      <c r="T557" s="11" t="s">
        <v>5859</v>
      </c>
      <c r="V557" t="e">
        <f>VLOOKUP(T557,[3]Sheet1!$B$4:$C$1093,2,0)</f>
        <v>#N/A</v>
      </c>
      <c r="X557" t="str">
        <f t="shared" si="39"/>
        <v>WINCOMTHAIBINH</v>
      </c>
    </row>
    <row r="558" spans="1:24" x14ac:dyDescent="0.2">
      <c r="A558" t="s">
        <v>0</v>
      </c>
      <c r="B558" t="s">
        <v>842</v>
      </c>
      <c r="C558" t="s">
        <v>29</v>
      </c>
      <c r="D558" t="s">
        <v>18</v>
      </c>
      <c r="E558" s="2">
        <v>203978</v>
      </c>
      <c r="F558" s="5">
        <v>220296.24000000002</v>
      </c>
      <c r="G558" s="2">
        <v>2</v>
      </c>
      <c r="H558" t="s">
        <v>4</v>
      </c>
      <c r="I558" t="s">
        <v>30</v>
      </c>
      <c r="J558" t="str">
        <f t="shared" si="37"/>
        <v>Giò tai nấm hương 500g</v>
      </c>
      <c r="K558" s="6" t="str">
        <f>VLOOKUP(J558,'[1]Mã Misa'!$B$2:$D$74,2,0)</f>
        <v>Giò tai nấm hương 500g</v>
      </c>
      <c r="L558" s="6" t="str">
        <f>VLOOKUP(K558,'[1]Mã Misa'!$C$2:$D$74,2,0)</f>
        <v>GTNH500</v>
      </c>
      <c r="M558" s="2">
        <v>101989</v>
      </c>
      <c r="N558" t="s">
        <v>843</v>
      </c>
      <c r="O558" t="str">
        <f t="shared" si="38"/>
        <v>0002002</v>
      </c>
      <c r="P558" t="str">
        <f t="shared" si="38"/>
        <v>0002002</v>
      </c>
      <c r="Q558" s="3">
        <f>VLOOKUP(B558,[2]Sheet1!$A:$J,10,0)</f>
        <v>44610</v>
      </c>
      <c r="R558" t="s">
        <v>844</v>
      </c>
      <c r="S558" t="str">
        <f t="shared" si="41"/>
        <v>WM VCP TBH</v>
      </c>
      <c r="T558" s="11" t="s">
        <v>5859</v>
      </c>
      <c r="V558" t="e">
        <f>VLOOKUP(T558,[3]Sheet1!$B$4:$C$1093,2,0)</f>
        <v>#N/A</v>
      </c>
      <c r="X558" t="str">
        <f t="shared" si="39"/>
        <v>WINCOMTHAIBINH</v>
      </c>
    </row>
    <row r="559" spans="1:24" x14ac:dyDescent="0.2">
      <c r="A559" t="s">
        <v>0</v>
      </c>
      <c r="B559" t="s">
        <v>842</v>
      </c>
      <c r="C559" t="s">
        <v>74</v>
      </c>
      <c r="D559" t="s">
        <v>18</v>
      </c>
      <c r="E559" s="2">
        <v>111058</v>
      </c>
      <c r="F559" s="5">
        <v>119942.64000000001</v>
      </c>
      <c r="G559" s="2">
        <v>1</v>
      </c>
      <c r="H559" t="s">
        <v>4</v>
      </c>
      <c r="I559" t="s">
        <v>75</v>
      </c>
      <c r="J559" t="str">
        <f t="shared" si="37"/>
        <v>Gà muối gói 500g</v>
      </c>
      <c r="K559" s="6" t="str">
        <f>VLOOKUP(J559,'[1]Mã Misa'!$B$2:$D$74,2,0)</f>
        <v>Gà muối 500g</v>
      </c>
      <c r="L559" s="6" t="str">
        <f>VLOOKUP(K559,'[1]Mã Misa'!$C$2:$D$74,2,0)</f>
        <v>GM500</v>
      </c>
      <c r="M559" s="2">
        <v>111058</v>
      </c>
      <c r="N559" t="s">
        <v>843</v>
      </c>
      <c r="O559" t="str">
        <f t="shared" si="38"/>
        <v>0002002</v>
      </c>
      <c r="P559" t="str">
        <f t="shared" si="38"/>
        <v>0002002</v>
      </c>
      <c r="Q559" s="3">
        <f>VLOOKUP(B559,[2]Sheet1!$A:$J,10,0)</f>
        <v>44610</v>
      </c>
      <c r="R559" t="s">
        <v>844</v>
      </c>
      <c r="S559" t="str">
        <f t="shared" si="41"/>
        <v>WM VCP TBH</v>
      </c>
      <c r="T559" s="11" t="s">
        <v>5859</v>
      </c>
      <c r="V559" t="e">
        <f>VLOOKUP(T559,[3]Sheet1!$B$4:$C$1093,2,0)</f>
        <v>#N/A</v>
      </c>
      <c r="X559" t="str">
        <f t="shared" si="39"/>
        <v>WINCOMTHAIBINH</v>
      </c>
    </row>
    <row r="560" spans="1:24" x14ac:dyDescent="0.2">
      <c r="A560" t="s">
        <v>0</v>
      </c>
      <c r="B560" t="s">
        <v>845</v>
      </c>
      <c r="C560" t="s">
        <v>34</v>
      </c>
      <c r="D560" t="s">
        <v>18</v>
      </c>
      <c r="E560" s="2">
        <v>367155</v>
      </c>
      <c r="F560" s="5">
        <v>396527.4</v>
      </c>
      <c r="G560" s="2">
        <v>5</v>
      </c>
      <c r="H560" t="s">
        <v>4</v>
      </c>
      <c r="I560" t="s">
        <v>35</v>
      </c>
      <c r="J560" t="str">
        <f t="shared" si="37"/>
        <v>Chân giò heo muối gói 300g</v>
      </c>
      <c r="K560" s="6" t="str">
        <f>VLOOKUP(J560,'[1]Mã Misa'!$B$2:$D$74,2,0)</f>
        <v>Chân giò heo muối 300g</v>
      </c>
      <c r="L560" s="6" t="str">
        <f>VLOOKUP(K560,'[1]Mã Misa'!$C$2:$D$74,2,0)</f>
        <v>CGM300</v>
      </c>
      <c r="M560" s="2">
        <v>73431</v>
      </c>
      <c r="N560" t="s">
        <v>846</v>
      </c>
      <c r="O560" t="str">
        <f t="shared" si="38"/>
        <v>0004678</v>
      </c>
      <c r="P560" t="str">
        <f t="shared" si="38"/>
        <v>0004678</v>
      </c>
      <c r="Q560" s="3">
        <f>VLOOKUP(B560,[2]Sheet1!$A:$J,10,0)</f>
        <v>44610</v>
      </c>
      <c r="R560" t="s">
        <v>847</v>
      </c>
      <c r="S560" t="str">
        <f t="shared" si="40"/>
        <v xml:space="preserve">WM+ BNH </v>
      </c>
      <c r="T560" s="11" t="s">
        <v>5860</v>
      </c>
      <c r="V560" t="e">
        <f>VLOOKUP(T560,[3]Sheet1!$B$4:$C$1093,2,0)</f>
        <v>#N/A</v>
      </c>
      <c r="X560" t="str">
        <f t="shared" si="39"/>
        <v>WINCOMBACNINH</v>
      </c>
    </row>
    <row r="561" spans="1:24" x14ac:dyDescent="0.2">
      <c r="A561" t="s">
        <v>0</v>
      </c>
      <c r="B561" t="s">
        <v>845</v>
      </c>
      <c r="C561" t="s">
        <v>8</v>
      </c>
      <c r="D561" t="s">
        <v>18</v>
      </c>
      <c r="E561" s="2">
        <v>50182</v>
      </c>
      <c r="F561" s="5">
        <v>54196.560000000005</v>
      </c>
      <c r="G561" s="2">
        <v>1</v>
      </c>
      <c r="H561" t="s">
        <v>4</v>
      </c>
      <c r="I561" t="s">
        <v>9</v>
      </c>
      <c r="J561" t="str">
        <f t="shared" si="37"/>
        <v>Giò tai lưỡi xào gói 250g</v>
      </c>
      <c r="K561" s="6" t="str">
        <f>VLOOKUP(J561,'[1]Mã Misa'!$B$2:$D$74,2,0)</f>
        <v>Giò Tai Lưỡi Xào 250g</v>
      </c>
      <c r="L561" s="6" t="str">
        <f>VLOOKUP(K561,'[1]Mã Misa'!$C$2:$D$74,2,0)</f>
        <v>GTLX250G</v>
      </c>
      <c r="M561" s="2">
        <v>50182</v>
      </c>
      <c r="N561" t="s">
        <v>846</v>
      </c>
      <c r="O561" t="str">
        <f t="shared" si="38"/>
        <v>0004678</v>
      </c>
      <c r="P561" t="str">
        <f t="shared" si="38"/>
        <v>0004678</v>
      </c>
      <c r="Q561" s="3">
        <f>VLOOKUP(B561,[2]Sheet1!$A:$J,10,0)</f>
        <v>44610</v>
      </c>
      <c r="R561" t="s">
        <v>847</v>
      </c>
      <c r="S561" t="str">
        <f t="shared" si="40"/>
        <v xml:space="preserve">WM+ BNH </v>
      </c>
      <c r="T561" s="11" t="s">
        <v>5860</v>
      </c>
      <c r="V561" t="e">
        <f>VLOOKUP(T561,[3]Sheet1!$B$4:$C$1093,2,0)</f>
        <v>#N/A</v>
      </c>
      <c r="X561" t="str">
        <f t="shared" si="39"/>
        <v>WINCOMBACNINH</v>
      </c>
    </row>
    <row r="562" spans="1:24" x14ac:dyDescent="0.2">
      <c r="A562" t="s">
        <v>0</v>
      </c>
      <c r="B562" t="s">
        <v>848</v>
      </c>
      <c r="C562" t="s">
        <v>2</v>
      </c>
      <c r="D562" t="s">
        <v>18</v>
      </c>
      <c r="E562" s="2">
        <v>564078</v>
      </c>
      <c r="F562" s="5">
        <v>609204.24</v>
      </c>
      <c r="G562" s="2">
        <v>6</v>
      </c>
      <c r="H562" t="s">
        <v>4</v>
      </c>
      <c r="I562" t="s">
        <v>5</v>
      </c>
      <c r="J562" t="str">
        <f t="shared" si="37"/>
        <v xml:space="preserve"> Giò lụa 500g</v>
      </c>
      <c r="K562" s="6" t="str">
        <f>VLOOKUP(J562,'[1]Mã Misa'!$B$2:$D$74,2,0)</f>
        <v>Giò lụa 500g</v>
      </c>
      <c r="L562" s="6" t="str">
        <f>VLOOKUP(K562,'[1]Mã Misa'!$C$2:$D$74,2,0)</f>
        <v>GL500</v>
      </c>
      <c r="M562" s="2">
        <v>94013</v>
      </c>
      <c r="N562" t="s">
        <v>849</v>
      </c>
      <c r="O562" t="str">
        <f t="shared" si="38"/>
        <v>0185623</v>
      </c>
      <c r="P562" t="str">
        <f t="shared" si="38"/>
        <v>0185623</v>
      </c>
      <c r="Q562" s="3">
        <f>VLOOKUP(B562,[2]Sheet1!$A:$J,10,0)</f>
        <v>44610</v>
      </c>
      <c r="R562" t="s">
        <v>850</v>
      </c>
      <c r="S562" t="str">
        <f t="shared" si="40"/>
        <v>WM HNI H</v>
      </c>
      <c r="T562" s="11" t="s">
        <v>5861</v>
      </c>
      <c r="V562" t="e">
        <f>VLOOKUP(T562,[3]Sheet1!$B$4:$C$1093,2,0)</f>
        <v>#N/A</v>
      </c>
      <c r="X562" t="str">
        <f t="shared" si="39"/>
        <v>WINCOMHANOI</v>
      </c>
    </row>
    <row r="563" spans="1:24" x14ac:dyDescent="0.2">
      <c r="A563" t="s">
        <v>0</v>
      </c>
      <c r="B563" t="s">
        <v>848</v>
      </c>
      <c r="C563" t="s">
        <v>41</v>
      </c>
      <c r="D563" t="s">
        <v>18</v>
      </c>
      <c r="E563" s="2">
        <v>90750</v>
      </c>
      <c r="F563" s="5">
        <v>98010</v>
      </c>
      <c r="G563" s="2">
        <v>1</v>
      </c>
      <c r="H563" t="s">
        <v>4</v>
      </c>
      <c r="I563" t="s">
        <v>42</v>
      </c>
      <c r="J563" t="str">
        <f t="shared" si="37"/>
        <v>_Chân gà sốt cay 400g</v>
      </c>
      <c r="K563" s="6" t="str">
        <f>VLOOKUP(J563,'[1]Mã Misa'!$B$2:$D$74,2,0)</f>
        <v>Chân gà sốt cay 400g</v>
      </c>
      <c r="L563" s="6" t="str">
        <f>VLOOKUP(K563,'[1]Mã Misa'!$C$2:$D$74,2,0)</f>
        <v>CGSC400</v>
      </c>
      <c r="M563" s="2">
        <v>90750</v>
      </c>
      <c r="N563" t="s">
        <v>849</v>
      </c>
      <c r="O563" t="str">
        <f t="shared" si="38"/>
        <v>0185623</v>
      </c>
      <c r="P563" t="str">
        <f t="shared" si="38"/>
        <v>0185623</v>
      </c>
      <c r="Q563" s="3">
        <f>VLOOKUP(B563,[2]Sheet1!$A:$J,10,0)</f>
        <v>44610</v>
      </c>
      <c r="R563" t="s">
        <v>850</v>
      </c>
      <c r="S563" t="str">
        <f t="shared" si="40"/>
        <v>WM HNI H</v>
      </c>
      <c r="T563" s="11" t="s">
        <v>5861</v>
      </c>
      <c r="V563" t="e">
        <f>VLOOKUP(T563,[3]Sheet1!$B$4:$C$1093,2,0)</f>
        <v>#N/A</v>
      </c>
      <c r="X563" t="str">
        <f t="shared" si="39"/>
        <v>WINCOMHANOI</v>
      </c>
    </row>
    <row r="564" spans="1:24" x14ac:dyDescent="0.2">
      <c r="A564" t="s">
        <v>0</v>
      </c>
      <c r="B564" t="s">
        <v>851</v>
      </c>
      <c r="C564" t="s">
        <v>51</v>
      </c>
      <c r="D564" t="s">
        <v>18</v>
      </c>
      <c r="E564" s="2">
        <v>55595</v>
      </c>
      <c r="F564" s="5">
        <v>60042.600000000006</v>
      </c>
      <c r="G564" s="2">
        <v>1</v>
      </c>
      <c r="H564" t="s">
        <v>4</v>
      </c>
      <c r="I564" t="s">
        <v>52</v>
      </c>
      <c r="J564" t="str">
        <f t="shared" si="37"/>
        <v>Tai heo muối gói 200g</v>
      </c>
      <c r="K564" s="6" t="str">
        <f>VLOOKUP(J564,'[1]Mã Misa'!$B$2:$D$74,2,0)</f>
        <v>Tai heo muối 200g</v>
      </c>
      <c r="L564" s="6" t="str">
        <f>VLOOKUP(K564,'[1]Mã Misa'!$C$2:$D$74,2,0)</f>
        <v>TH200</v>
      </c>
      <c r="M564" s="2">
        <v>55595</v>
      </c>
      <c r="N564" t="s">
        <v>852</v>
      </c>
      <c r="O564" t="str">
        <f t="shared" si="38"/>
        <v>0008212</v>
      </c>
      <c r="P564" t="str">
        <f t="shared" si="38"/>
        <v>0008212</v>
      </c>
      <c r="Q564" s="3">
        <f>VLOOKUP(B564,[2]Sheet1!$A:$J,10,0)</f>
        <v>44610</v>
      </c>
      <c r="R564" t="s">
        <v>853</v>
      </c>
      <c r="S564" t="str">
        <f t="shared" si="40"/>
        <v xml:space="preserve">WM+ CTO </v>
      </c>
      <c r="T564" s="11" t="s">
        <v>5862</v>
      </c>
      <c r="V564" t="e">
        <f>VLOOKUP(T564,[3]Sheet1!$B$4:$C$1093,2,0)</f>
        <v>#N/A</v>
      </c>
      <c r="X564" t="str">
        <f t="shared" si="39"/>
        <v>WINCOMCANTHO</v>
      </c>
    </row>
    <row r="565" spans="1:24" x14ac:dyDescent="0.2">
      <c r="A565" t="s">
        <v>0</v>
      </c>
      <c r="B565" t="s">
        <v>854</v>
      </c>
      <c r="C565" t="s">
        <v>41</v>
      </c>
      <c r="D565" t="s">
        <v>18</v>
      </c>
      <c r="E565" s="2">
        <v>272250</v>
      </c>
      <c r="F565" s="5">
        <v>294030</v>
      </c>
      <c r="G565" s="2">
        <v>3</v>
      </c>
      <c r="H565" t="s">
        <v>4</v>
      </c>
      <c r="I565" t="s">
        <v>42</v>
      </c>
      <c r="J565" t="str">
        <f t="shared" si="37"/>
        <v>_Chân gà sốt cay 400g</v>
      </c>
      <c r="K565" s="6" t="str">
        <f>VLOOKUP(J565,'[1]Mã Misa'!$B$2:$D$74,2,0)</f>
        <v>Chân gà sốt cay 400g</v>
      </c>
      <c r="L565" s="6" t="str">
        <f>VLOOKUP(K565,'[1]Mã Misa'!$C$2:$D$74,2,0)</f>
        <v>CGSC400</v>
      </c>
      <c r="M565" s="2">
        <v>90750</v>
      </c>
      <c r="N565" t="s">
        <v>855</v>
      </c>
      <c r="O565" t="str">
        <f t="shared" si="38"/>
        <v>0185633</v>
      </c>
      <c r="P565" t="str">
        <f t="shared" si="38"/>
        <v>0185633</v>
      </c>
      <c r="Q565" s="3">
        <f>VLOOKUP(B565,[2]Sheet1!$A:$J,10,0)</f>
        <v>44610</v>
      </c>
      <c r="R565" t="s">
        <v>856</v>
      </c>
      <c r="S565" t="str">
        <f t="shared" si="40"/>
        <v xml:space="preserve">WM+ HNI </v>
      </c>
      <c r="T565" s="11" t="s">
        <v>5863</v>
      </c>
      <c r="V565" t="e">
        <f>VLOOKUP(T565,[3]Sheet1!$B$4:$C$1093,2,0)</f>
        <v>#N/A</v>
      </c>
      <c r="X565" t="str">
        <f t="shared" si="39"/>
        <v>WINCOMHANOI</v>
      </c>
    </row>
    <row r="566" spans="1:24" x14ac:dyDescent="0.2">
      <c r="A566" t="s">
        <v>0</v>
      </c>
      <c r="B566" t="s">
        <v>854</v>
      </c>
      <c r="C566" t="s">
        <v>29</v>
      </c>
      <c r="D566" t="s">
        <v>18</v>
      </c>
      <c r="E566" s="2">
        <v>611934</v>
      </c>
      <c r="F566" s="5">
        <v>660888.72000000009</v>
      </c>
      <c r="G566" s="2">
        <v>6</v>
      </c>
      <c r="H566" t="s">
        <v>4</v>
      </c>
      <c r="I566" t="s">
        <v>30</v>
      </c>
      <c r="J566" t="str">
        <f t="shared" si="37"/>
        <v>Giò tai nấm hương 500g</v>
      </c>
      <c r="K566" s="6" t="str">
        <f>VLOOKUP(J566,'[1]Mã Misa'!$B$2:$D$74,2,0)</f>
        <v>Giò tai nấm hương 500g</v>
      </c>
      <c r="L566" s="6" t="str">
        <f>VLOOKUP(K566,'[1]Mã Misa'!$C$2:$D$74,2,0)</f>
        <v>GTNH500</v>
      </c>
      <c r="M566" s="2">
        <v>101989</v>
      </c>
      <c r="N566" t="s">
        <v>855</v>
      </c>
      <c r="O566" t="str">
        <f t="shared" si="38"/>
        <v>0185633</v>
      </c>
      <c r="P566" t="str">
        <f t="shared" si="38"/>
        <v>0185633</v>
      </c>
      <c r="Q566" s="3">
        <f>VLOOKUP(B566,[2]Sheet1!$A:$J,10,0)</f>
        <v>44610</v>
      </c>
      <c r="R566" t="s">
        <v>856</v>
      </c>
      <c r="S566" t="str">
        <f t="shared" si="40"/>
        <v xml:space="preserve">WM+ HNI </v>
      </c>
      <c r="T566" s="11" t="s">
        <v>5863</v>
      </c>
      <c r="V566" t="e">
        <f>VLOOKUP(T566,[3]Sheet1!$B$4:$C$1093,2,0)</f>
        <v>#N/A</v>
      </c>
      <c r="X566" t="str">
        <f t="shared" si="39"/>
        <v>WINCOMHANOI</v>
      </c>
    </row>
    <row r="567" spans="1:24" x14ac:dyDescent="0.2">
      <c r="A567" t="s">
        <v>0</v>
      </c>
      <c r="B567" t="s">
        <v>857</v>
      </c>
      <c r="C567" t="s">
        <v>13</v>
      </c>
      <c r="D567" t="s">
        <v>18</v>
      </c>
      <c r="E567" s="2">
        <v>118800</v>
      </c>
      <c r="F567" s="5">
        <v>128304.00000000001</v>
      </c>
      <c r="G567" s="2">
        <v>2</v>
      </c>
      <c r="H567" t="s">
        <v>4</v>
      </c>
      <c r="I567" t="s">
        <v>14</v>
      </c>
      <c r="J567" t="str">
        <f t="shared" si="37"/>
        <v>_Giò lụa 250g</v>
      </c>
      <c r="K567" s="6" t="str">
        <f>VLOOKUP(J567,'[1]Mã Misa'!$B$2:$D$74,2,0)</f>
        <v>Giò lụa 250g</v>
      </c>
      <c r="L567" s="6" t="str">
        <f>VLOOKUP(K567,'[1]Mã Misa'!$C$2:$D$74,2,0)</f>
        <v>GL250</v>
      </c>
      <c r="M567" s="2">
        <v>59400</v>
      </c>
      <c r="N567" t="s">
        <v>858</v>
      </c>
      <c r="O567" t="str">
        <f t="shared" si="38"/>
        <v>0054697</v>
      </c>
      <c r="P567" t="str">
        <f t="shared" si="38"/>
        <v>0054697</v>
      </c>
      <c r="Q567" s="3">
        <f>VLOOKUP(B567,[2]Sheet1!$A:$J,10,0)</f>
        <v>44610</v>
      </c>
      <c r="R567" t="s">
        <v>859</v>
      </c>
      <c r="S567" t="str">
        <f t="shared" si="40"/>
        <v xml:space="preserve">WM+ HCM </v>
      </c>
      <c r="T567" s="11" t="s">
        <v>5864</v>
      </c>
      <c r="V567" t="e">
        <f>VLOOKUP(T567,[3]Sheet1!$B$4:$C$1093,2,0)</f>
        <v>#N/A</v>
      </c>
      <c r="X567" t="str">
        <f t="shared" si="39"/>
        <v>WINCOMHOCHIMINH</v>
      </c>
    </row>
    <row r="568" spans="1:24" x14ac:dyDescent="0.2">
      <c r="A568" t="s">
        <v>0</v>
      </c>
      <c r="B568" t="s">
        <v>857</v>
      </c>
      <c r="C568" t="s">
        <v>44</v>
      </c>
      <c r="D568" t="s">
        <v>18</v>
      </c>
      <c r="E568" s="2">
        <v>244200</v>
      </c>
      <c r="F568" s="5">
        <v>263736</v>
      </c>
      <c r="G568" s="2">
        <v>4</v>
      </c>
      <c r="H568" t="s">
        <v>4</v>
      </c>
      <c r="I568" t="s">
        <v>45</v>
      </c>
      <c r="J568" t="str">
        <f t="shared" si="37"/>
        <v>_Giò sụn gà 250g</v>
      </c>
      <c r="K568" s="6" t="str">
        <f>VLOOKUP(J568,'[1]Mã Misa'!$B$2:$D$74,2,0)</f>
        <v>Giò sụn gà 250g</v>
      </c>
      <c r="L568" s="6" t="str">
        <f>VLOOKUP(K568,'[1]Mã Misa'!$C$2:$D$74,2,0)</f>
        <v>GSG250</v>
      </c>
      <c r="M568" s="2">
        <v>61050</v>
      </c>
      <c r="N568" t="s">
        <v>858</v>
      </c>
      <c r="O568" t="str">
        <f t="shared" si="38"/>
        <v>0054697</v>
      </c>
      <c r="P568" t="str">
        <f t="shared" si="38"/>
        <v>0054697</v>
      </c>
      <c r="Q568" s="3">
        <f>VLOOKUP(B568,[2]Sheet1!$A:$J,10,0)</f>
        <v>44610</v>
      </c>
      <c r="R568" t="s">
        <v>859</v>
      </c>
      <c r="S568" t="str">
        <f t="shared" si="40"/>
        <v xml:space="preserve">WM+ HCM </v>
      </c>
      <c r="T568" s="11" t="s">
        <v>5864</v>
      </c>
      <c r="V568" t="e">
        <f>VLOOKUP(T568,[3]Sheet1!$B$4:$C$1093,2,0)</f>
        <v>#N/A</v>
      </c>
      <c r="X568" t="str">
        <f t="shared" si="39"/>
        <v>WINCOMHOCHIMINH</v>
      </c>
    </row>
    <row r="569" spans="1:24" x14ac:dyDescent="0.2">
      <c r="A569" t="s">
        <v>0</v>
      </c>
      <c r="B569" t="s">
        <v>857</v>
      </c>
      <c r="C569" t="s">
        <v>59</v>
      </c>
      <c r="D569" t="s">
        <v>18</v>
      </c>
      <c r="E569" s="2">
        <v>351148</v>
      </c>
      <c r="F569" s="5">
        <v>379239.84</v>
      </c>
      <c r="G569" s="2">
        <v>4</v>
      </c>
      <c r="H569" t="s">
        <v>4</v>
      </c>
      <c r="I569" t="s">
        <v>60</v>
      </c>
      <c r="J569" t="str">
        <f t="shared" si="37"/>
        <v>Bắp bò muối gói 200g</v>
      </c>
      <c r="K569" s="6" t="str">
        <f>VLOOKUP(J569,'[1]Mã Misa'!$B$2:$D$74,2,0)</f>
        <v>Bắp bò muối 200g</v>
      </c>
      <c r="L569" s="6" t="str">
        <f>VLOOKUP(K569,'[1]Mã Misa'!$C$2:$D$74,2,0)</f>
        <v>BBM200</v>
      </c>
      <c r="M569" s="2">
        <v>87787</v>
      </c>
      <c r="N569" t="s">
        <v>858</v>
      </c>
      <c r="O569" t="str">
        <f t="shared" si="38"/>
        <v>0054697</v>
      </c>
      <c r="P569" t="str">
        <f t="shared" si="38"/>
        <v>0054697</v>
      </c>
      <c r="Q569" s="3">
        <f>VLOOKUP(B569,[2]Sheet1!$A:$J,10,0)</f>
        <v>44610</v>
      </c>
      <c r="R569" t="s">
        <v>859</v>
      </c>
      <c r="S569" t="str">
        <f t="shared" si="40"/>
        <v xml:space="preserve">WM+ HCM </v>
      </c>
      <c r="T569" s="11" t="s">
        <v>5864</v>
      </c>
      <c r="V569" t="e">
        <f>VLOOKUP(T569,[3]Sheet1!$B$4:$C$1093,2,0)</f>
        <v>#N/A</v>
      </c>
      <c r="X569" t="str">
        <f t="shared" si="39"/>
        <v>WINCOMHOCHIMINH</v>
      </c>
    </row>
    <row r="570" spans="1:24" x14ac:dyDescent="0.2">
      <c r="A570" t="s">
        <v>0</v>
      </c>
      <c r="B570" t="s">
        <v>857</v>
      </c>
      <c r="C570" t="s">
        <v>17</v>
      </c>
      <c r="D570" t="s">
        <v>18</v>
      </c>
      <c r="E570" s="2">
        <v>421600</v>
      </c>
      <c r="F570" s="5">
        <v>455328.00000000006</v>
      </c>
      <c r="G570" s="2">
        <v>4</v>
      </c>
      <c r="H570" t="s">
        <v>4</v>
      </c>
      <c r="I570" t="s">
        <v>19</v>
      </c>
      <c r="J570" t="str">
        <f t="shared" si="37"/>
        <v>_Đùi gà sốt cay 500g</v>
      </c>
      <c r="K570" s="6" t="str">
        <f>VLOOKUP(J570,'[1]Mã Misa'!$B$2:$D$74,2,0)</f>
        <v>Đùi gà sốt cay 500g</v>
      </c>
      <c r="L570" s="6" t="str">
        <f>VLOOKUP(K570,'[1]Mã Misa'!$C$2:$D$74,2,0)</f>
        <v>DGSC500</v>
      </c>
      <c r="M570" s="2">
        <v>105400</v>
      </c>
      <c r="N570" t="s">
        <v>858</v>
      </c>
      <c r="O570" t="str">
        <f t="shared" si="38"/>
        <v>0054697</v>
      </c>
      <c r="P570" t="str">
        <f t="shared" si="38"/>
        <v>0054697</v>
      </c>
      <c r="Q570" s="3">
        <f>VLOOKUP(B570,[2]Sheet1!$A:$J,10,0)</f>
        <v>44610</v>
      </c>
      <c r="R570" t="s">
        <v>859</v>
      </c>
      <c r="S570" t="str">
        <f t="shared" si="40"/>
        <v xml:space="preserve">WM+ HCM </v>
      </c>
      <c r="T570" s="11" t="s">
        <v>5864</v>
      </c>
      <c r="V570" t="e">
        <f>VLOOKUP(T570,[3]Sheet1!$B$4:$C$1093,2,0)</f>
        <v>#N/A</v>
      </c>
      <c r="X570" t="str">
        <f t="shared" si="39"/>
        <v>WINCOMHOCHIMINH</v>
      </c>
    </row>
    <row r="571" spans="1:24" x14ac:dyDescent="0.2">
      <c r="A571" t="s">
        <v>0</v>
      </c>
      <c r="B571" t="s">
        <v>860</v>
      </c>
      <c r="C571" t="s">
        <v>331</v>
      </c>
      <c r="D571" t="s">
        <v>18</v>
      </c>
      <c r="E571" s="2">
        <v>306250</v>
      </c>
      <c r="F571" s="5">
        <v>330750</v>
      </c>
      <c r="G571" s="2">
        <v>5</v>
      </c>
      <c r="H571" t="s">
        <v>108</v>
      </c>
      <c r="I571" t="s">
        <v>332</v>
      </c>
      <c r="J571" t="str">
        <f t="shared" si="37"/>
        <v xml:space="preserve"> Ghẹ farci 150g</v>
      </c>
      <c r="K571" s="6" t="str">
        <f>VLOOKUP(J571,'[1]Mã Misa'!$B$2:$D$74,2,0)</f>
        <v>Ghẹ farci 150g</v>
      </c>
      <c r="L571" s="6" t="str">
        <f>VLOOKUP(K571,'[1]Mã Misa'!$C$2:$D$74,2,0)</f>
        <v>GHEFARCI150</v>
      </c>
      <c r="M571" s="2">
        <v>61250</v>
      </c>
      <c r="N571" t="s">
        <v>861</v>
      </c>
      <c r="O571" t="str">
        <f t="shared" si="38"/>
        <v>0054698</v>
      </c>
      <c r="P571" t="str">
        <f t="shared" si="38"/>
        <v>0054698</v>
      </c>
      <c r="Q571" s="3">
        <f>VLOOKUP(B571,[2]Sheet1!$A:$J,10,0)</f>
        <v>44610</v>
      </c>
      <c r="R571" t="s">
        <v>859</v>
      </c>
      <c r="S571" t="str">
        <f t="shared" si="40"/>
        <v xml:space="preserve">WM+ HCM </v>
      </c>
      <c r="T571" s="11" t="s">
        <v>5864</v>
      </c>
      <c r="V571" t="e">
        <f>VLOOKUP(T571,[3]Sheet1!$B$4:$C$1093,2,0)</f>
        <v>#N/A</v>
      </c>
      <c r="X571" t="str">
        <f t="shared" si="39"/>
        <v>WINCOMHOCHIMINH</v>
      </c>
    </row>
    <row r="572" spans="1:24" x14ac:dyDescent="0.2">
      <c r="A572" t="s">
        <v>0</v>
      </c>
      <c r="B572" t="s">
        <v>860</v>
      </c>
      <c r="C572" t="s">
        <v>862</v>
      </c>
      <c r="D572" t="s">
        <v>107</v>
      </c>
      <c r="E572" s="2">
        <v>354376</v>
      </c>
      <c r="F572" s="5">
        <v>354376</v>
      </c>
      <c r="G572" s="2">
        <v>2</v>
      </c>
      <c r="H572" t="s">
        <v>108</v>
      </c>
      <c r="I572" t="s">
        <v>863</v>
      </c>
      <c r="J572" t="str">
        <f t="shared" si="37"/>
        <v xml:space="preserve"> Mực lá câu làm sạch 450g</v>
      </c>
      <c r="K572" s="6" t="str">
        <f>VLOOKUP(J572,'[1]Mã Misa'!$B$2:$D$74,2,0)</f>
        <v>Mực lá câu làm sạch 450g</v>
      </c>
      <c r="L572" s="6" t="str">
        <f>VLOOKUP(K572,'[1]Mã Misa'!$C$2:$D$74,2,0)</f>
        <v>ML450</v>
      </c>
      <c r="M572" s="2">
        <v>177188</v>
      </c>
      <c r="N572" t="s">
        <v>864</v>
      </c>
      <c r="O572" t="str">
        <f t="shared" si="38"/>
        <v>0054699</v>
      </c>
      <c r="P572" t="str">
        <f t="shared" si="38"/>
        <v>0054699</v>
      </c>
      <c r="Q572" s="3">
        <f>VLOOKUP(B572,[2]Sheet1!$A:$J,10,0)</f>
        <v>44610</v>
      </c>
      <c r="R572" t="s">
        <v>859</v>
      </c>
      <c r="S572" t="str">
        <f t="shared" si="40"/>
        <v xml:space="preserve">WM+ HCM </v>
      </c>
      <c r="T572" s="11" t="s">
        <v>5864</v>
      </c>
      <c r="V572" t="e">
        <f>VLOOKUP(T572,[3]Sheet1!$B$4:$C$1093,2,0)</f>
        <v>#N/A</v>
      </c>
      <c r="X572" t="str">
        <f t="shared" si="39"/>
        <v>WINCOMHOCHIMINH</v>
      </c>
    </row>
    <row r="573" spans="1:24" x14ac:dyDescent="0.2">
      <c r="A573" t="s">
        <v>0</v>
      </c>
      <c r="B573" t="s">
        <v>860</v>
      </c>
      <c r="C573" t="s">
        <v>653</v>
      </c>
      <c r="D573" t="s">
        <v>18</v>
      </c>
      <c r="E573" s="2">
        <v>183750</v>
      </c>
      <c r="F573" s="5">
        <v>198450</v>
      </c>
      <c r="G573" s="2">
        <v>3</v>
      </c>
      <c r="H573" t="s">
        <v>108</v>
      </c>
      <c r="I573" t="s">
        <v>654</v>
      </c>
      <c r="J573" t="str">
        <f t="shared" si="37"/>
        <v xml:space="preserve"> Càng ghẹ cốm hoa 250g</v>
      </c>
      <c r="K573" s="6" t="str">
        <f>VLOOKUP(J573,'[1]Mã Misa'!$B$2:$D$74,2,0)</f>
        <v>Càng ghẹ cốm hoa 250g</v>
      </c>
      <c r="L573" s="6" t="str">
        <f>VLOOKUP(K573,'[1]Mã Misa'!$C$2:$D$74,2,0)</f>
        <v>CGCH250</v>
      </c>
      <c r="M573" s="2">
        <v>61250</v>
      </c>
      <c r="N573" t="s">
        <v>861</v>
      </c>
      <c r="O573" t="str">
        <f t="shared" si="38"/>
        <v>0054698</v>
      </c>
      <c r="P573" t="str">
        <f t="shared" si="38"/>
        <v>0054698</v>
      </c>
      <c r="Q573" s="3">
        <f>VLOOKUP(B573,[2]Sheet1!$A:$J,10,0)</f>
        <v>44610</v>
      </c>
      <c r="R573" t="s">
        <v>859</v>
      </c>
      <c r="S573" t="str">
        <f t="shared" si="40"/>
        <v xml:space="preserve">WM+ HCM </v>
      </c>
      <c r="T573" s="11" t="s">
        <v>5864</v>
      </c>
      <c r="V573" t="e">
        <f>VLOOKUP(T573,[3]Sheet1!$B$4:$C$1093,2,0)</f>
        <v>#N/A</v>
      </c>
      <c r="X573" t="str">
        <f t="shared" si="39"/>
        <v>WINCOMHOCHIMINH</v>
      </c>
    </row>
    <row r="574" spans="1:24" x14ac:dyDescent="0.2">
      <c r="A574" t="s">
        <v>0</v>
      </c>
      <c r="B574" t="s">
        <v>865</v>
      </c>
      <c r="C574" t="s">
        <v>74</v>
      </c>
      <c r="D574" t="s">
        <v>18</v>
      </c>
      <c r="E574" s="2">
        <v>111058</v>
      </c>
      <c r="F574" s="5">
        <v>119942.64000000001</v>
      </c>
      <c r="G574" s="2">
        <v>1</v>
      </c>
      <c r="H574" t="s">
        <v>4</v>
      </c>
      <c r="I574" t="s">
        <v>75</v>
      </c>
      <c r="J574" t="str">
        <f t="shared" si="37"/>
        <v>Gà muối gói 500g</v>
      </c>
      <c r="K574" s="6" t="str">
        <f>VLOOKUP(J574,'[1]Mã Misa'!$B$2:$D$74,2,0)</f>
        <v>Gà muối 500g</v>
      </c>
      <c r="L574" s="6" t="str">
        <f>VLOOKUP(K574,'[1]Mã Misa'!$C$2:$D$74,2,0)</f>
        <v>GM500</v>
      </c>
      <c r="M574" s="2">
        <v>111058</v>
      </c>
      <c r="N574" t="s">
        <v>866</v>
      </c>
      <c r="O574" t="str">
        <f t="shared" si="38"/>
        <v>0016071</v>
      </c>
      <c r="P574" t="str">
        <f t="shared" si="38"/>
        <v>0016071</v>
      </c>
      <c r="Q574" s="3">
        <f>VLOOKUP(B574,[2]Sheet1!$A:$J,10,0)</f>
        <v>44610</v>
      </c>
      <c r="R574" t="s">
        <v>867</v>
      </c>
      <c r="S574" t="str">
        <f t="shared" si="40"/>
        <v xml:space="preserve">WM+ QNH </v>
      </c>
      <c r="T574" s="11" t="s">
        <v>5865</v>
      </c>
      <c r="V574" t="e">
        <f>VLOOKUP(T574,[3]Sheet1!$B$4:$C$1093,2,0)</f>
        <v>#N/A</v>
      </c>
      <c r="X574" t="str">
        <f t="shared" si="39"/>
        <v>WINCOMQUANGNINH</v>
      </c>
    </row>
    <row r="575" spans="1:24" x14ac:dyDescent="0.2">
      <c r="A575" t="s">
        <v>0</v>
      </c>
      <c r="B575" t="s">
        <v>868</v>
      </c>
      <c r="C575" t="s">
        <v>17</v>
      </c>
      <c r="D575" t="s">
        <v>18</v>
      </c>
      <c r="E575" s="2">
        <v>105400</v>
      </c>
      <c r="F575" s="5">
        <v>113832.00000000001</v>
      </c>
      <c r="G575" s="2">
        <v>1</v>
      </c>
      <c r="H575" t="s">
        <v>4</v>
      </c>
      <c r="I575" t="s">
        <v>19</v>
      </c>
      <c r="J575" t="str">
        <f t="shared" si="37"/>
        <v>_Đùi gà sốt cay 500g</v>
      </c>
      <c r="K575" s="6" t="str">
        <f>VLOOKUP(J575,'[1]Mã Misa'!$B$2:$D$74,2,0)</f>
        <v>Đùi gà sốt cay 500g</v>
      </c>
      <c r="L575" s="6" t="str">
        <f>VLOOKUP(K575,'[1]Mã Misa'!$C$2:$D$74,2,0)</f>
        <v>DGSC500</v>
      </c>
      <c r="M575" s="2">
        <v>105400</v>
      </c>
      <c r="N575" t="s">
        <v>869</v>
      </c>
      <c r="O575" t="str">
        <f t="shared" si="38"/>
        <v>0185639</v>
      </c>
      <c r="P575" t="str">
        <f t="shared" si="38"/>
        <v>0185639</v>
      </c>
      <c r="Q575" s="3">
        <f>VLOOKUP(B575,[2]Sheet1!$A:$J,10,0)</f>
        <v>44610</v>
      </c>
      <c r="R575" t="s">
        <v>870</v>
      </c>
      <c r="S575" t="str">
        <f t="shared" si="40"/>
        <v xml:space="preserve">WM+ HNI </v>
      </c>
      <c r="T575" s="11" t="s">
        <v>5866</v>
      </c>
      <c r="V575" t="e">
        <f>VLOOKUP(T575,[3]Sheet1!$B$4:$C$1093,2,0)</f>
        <v>#N/A</v>
      </c>
      <c r="X575" t="str">
        <f t="shared" si="39"/>
        <v>WINCOMHANOI</v>
      </c>
    </row>
    <row r="576" spans="1:24" x14ac:dyDescent="0.2">
      <c r="A576" t="s">
        <v>0</v>
      </c>
      <c r="B576" t="s">
        <v>868</v>
      </c>
      <c r="C576" t="s">
        <v>41</v>
      </c>
      <c r="D576" t="s">
        <v>18</v>
      </c>
      <c r="E576" s="2">
        <v>90750</v>
      </c>
      <c r="F576" s="5">
        <v>98010</v>
      </c>
      <c r="G576" s="2">
        <v>1</v>
      </c>
      <c r="H576" t="s">
        <v>4</v>
      </c>
      <c r="I576" t="s">
        <v>42</v>
      </c>
      <c r="J576" t="str">
        <f t="shared" si="37"/>
        <v>_Chân gà sốt cay 400g</v>
      </c>
      <c r="K576" s="6" t="str">
        <f>VLOOKUP(J576,'[1]Mã Misa'!$B$2:$D$74,2,0)</f>
        <v>Chân gà sốt cay 400g</v>
      </c>
      <c r="L576" s="6" t="str">
        <f>VLOOKUP(K576,'[1]Mã Misa'!$C$2:$D$74,2,0)</f>
        <v>CGSC400</v>
      </c>
      <c r="M576" s="2">
        <v>90750</v>
      </c>
      <c r="N576" t="s">
        <v>869</v>
      </c>
      <c r="O576" t="str">
        <f t="shared" si="38"/>
        <v>0185639</v>
      </c>
      <c r="P576" t="str">
        <f t="shared" si="38"/>
        <v>0185639</v>
      </c>
      <c r="Q576" s="3">
        <f>VLOOKUP(B576,[2]Sheet1!$A:$J,10,0)</f>
        <v>44610</v>
      </c>
      <c r="R576" t="s">
        <v>870</v>
      </c>
      <c r="S576" t="str">
        <f t="shared" si="40"/>
        <v xml:space="preserve">WM+ HNI </v>
      </c>
      <c r="T576" s="11" t="s">
        <v>5866</v>
      </c>
      <c r="V576" t="e">
        <f>VLOOKUP(T576,[3]Sheet1!$B$4:$C$1093,2,0)</f>
        <v>#N/A</v>
      </c>
      <c r="X576" t="str">
        <f t="shared" si="39"/>
        <v>WINCOMHANOI</v>
      </c>
    </row>
    <row r="577" spans="1:24" x14ac:dyDescent="0.2">
      <c r="A577" t="s">
        <v>0</v>
      </c>
      <c r="B577" t="s">
        <v>871</v>
      </c>
      <c r="C577" t="s">
        <v>8</v>
      </c>
      <c r="D577" t="s">
        <v>18</v>
      </c>
      <c r="E577" s="2">
        <v>150546</v>
      </c>
      <c r="F577" s="5">
        <v>162589.68000000002</v>
      </c>
      <c r="G577" s="2">
        <v>3</v>
      </c>
      <c r="H577" t="s">
        <v>4</v>
      </c>
      <c r="I577" t="s">
        <v>9</v>
      </c>
      <c r="J577" t="str">
        <f t="shared" si="37"/>
        <v>Giò tai lưỡi xào gói 250g</v>
      </c>
      <c r="K577" s="6" t="str">
        <f>VLOOKUP(J577,'[1]Mã Misa'!$B$2:$D$74,2,0)</f>
        <v>Giò Tai Lưỡi Xào 250g</v>
      </c>
      <c r="L577" s="6" t="str">
        <f>VLOOKUP(K577,'[1]Mã Misa'!$C$2:$D$74,2,0)</f>
        <v>GTLX250G</v>
      </c>
      <c r="M577" s="2">
        <v>50182</v>
      </c>
      <c r="N577" t="s">
        <v>872</v>
      </c>
      <c r="O577" t="str">
        <f t="shared" si="38"/>
        <v>0185640</v>
      </c>
      <c r="P577" t="str">
        <f t="shared" si="38"/>
        <v>0185640</v>
      </c>
      <c r="Q577" s="3">
        <f>VLOOKUP(B577,[2]Sheet1!$A:$J,10,0)</f>
        <v>44610</v>
      </c>
      <c r="R577" t="s">
        <v>873</v>
      </c>
      <c r="S577" t="str">
        <f t="shared" si="40"/>
        <v xml:space="preserve">WM+ HNI </v>
      </c>
      <c r="T577" s="11" t="s">
        <v>5867</v>
      </c>
      <c r="V577" t="e">
        <f>VLOOKUP(T577,[3]Sheet1!$B$4:$C$1093,2,0)</f>
        <v>#N/A</v>
      </c>
      <c r="X577" t="str">
        <f t="shared" si="39"/>
        <v>WINCOMHANOI</v>
      </c>
    </row>
    <row r="578" spans="1:24" x14ac:dyDescent="0.2">
      <c r="A578" t="s">
        <v>0</v>
      </c>
      <c r="B578" t="s">
        <v>871</v>
      </c>
      <c r="C578" t="s">
        <v>29</v>
      </c>
      <c r="D578" t="s">
        <v>18</v>
      </c>
      <c r="E578" s="2">
        <v>305967</v>
      </c>
      <c r="F578" s="5">
        <v>330444.36000000004</v>
      </c>
      <c r="G578" s="2">
        <v>3</v>
      </c>
      <c r="H578" t="s">
        <v>4</v>
      </c>
      <c r="I578" t="s">
        <v>30</v>
      </c>
      <c r="J578" t="str">
        <f t="shared" si="37"/>
        <v>Giò tai nấm hương 500g</v>
      </c>
      <c r="K578" s="6" t="str">
        <f>VLOOKUP(J578,'[1]Mã Misa'!$B$2:$D$74,2,0)</f>
        <v>Giò tai nấm hương 500g</v>
      </c>
      <c r="L578" s="6" t="str">
        <f>VLOOKUP(K578,'[1]Mã Misa'!$C$2:$D$74,2,0)</f>
        <v>GTNH500</v>
      </c>
      <c r="M578" s="2">
        <v>101989</v>
      </c>
      <c r="N578" t="s">
        <v>872</v>
      </c>
      <c r="O578" t="str">
        <f t="shared" si="38"/>
        <v>0185640</v>
      </c>
      <c r="P578" t="str">
        <f t="shared" si="38"/>
        <v>0185640</v>
      </c>
      <c r="Q578" s="3">
        <f>VLOOKUP(B578,[2]Sheet1!$A:$J,10,0)</f>
        <v>44610</v>
      </c>
      <c r="R578" t="s">
        <v>873</v>
      </c>
      <c r="S578" t="str">
        <f t="shared" si="40"/>
        <v xml:space="preserve">WM+ HNI </v>
      </c>
      <c r="T578" s="11" t="s">
        <v>5867</v>
      </c>
      <c r="V578" t="e">
        <f>VLOOKUP(T578,[3]Sheet1!$B$4:$C$1093,2,0)</f>
        <v>#N/A</v>
      </c>
      <c r="X578" t="str">
        <f t="shared" si="39"/>
        <v>WINCOMHANOI</v>
      </c>
    </row>
    <row r="579" spans="1:24" x14ac:dyDescent="0.2">
      <c r="A579" t="s">
        <v>0</v>
      </c>
      <c r="B579" t="s">
        <v>871</v>
      </c>
      <c r="C579" t="s">
        <v>74</v>
      </c>
      <c r="D579" t="s">
        <v>18</v>
      </c>
      <c r="E579" s="2">
        <v>111058</v>
      </c>
      <c r="F579" s="5">
        <v>119942.64000000001</v>
      </c>
      <c r="G579" s="2">
        <v>1</v>
      </c>
      <c r="H579" t="s">
        <v>4</v>
      </c>
      <c r="I579" t="s">
        <v>75</v>
      </c>
      <c r="J579" t="str">
        <f t="shared" si="37"/>
        <v>Gà muối gói 500g</v>
      </c>
      <c r="K579" s="6" t="str">
        <f>VLOOKUP(J579,'[1]Mã Misa'!$B$2:$D$74,2,0)</f>
        <v>Gà muối 500g</v>
      </c>
      <c r="L579" s="6" t="str">
        <f>VLOOKUP(K579,'[1]Mã Misa'!$C$2:$D$74,2,0)</f>
        <v>GM500</v>
      </c>
      <c r="M579" s="2">
        <v>111058</v>
      </c>
      <c r="N579" t="s">
        <v>872</v>
      </c>
      <c r="O579" t="str">
        <f t="shared" si="38"/>
        <v>0185640</v>
      </c>
      <c r="P579" t="str">
        <f t="shared" si="38"/>
        <v>0185640</v>
      </c>
      <c r="Q579" s="3">
        <f>VLOOKUP(B579,[2]Sheet1!$A:$J,10,0)</f>
        <v>44610</v>
      </c>
      <c r="R579" t="s">
        <v>873</v>
      </c>
      <c r="S579" t="str">
        <f t="shared" si="40"/>
        <v xml:space="preserve">WM+ HNI </v>
      </c>
      <c r="T579" s="11" t="s">
        <v>5867</v>
      </c>
      <c r="V579" t="e">
        <f>VLOOKUP(T579,[3]Sheet1!$B$4:$C$1093,2,0)</f>
        <v>#N/A</v>
      </c>
      <c r="X579" t="str">
        <f t="shared" si="39"/>
        <v>WINCOMHANOI</v>
      </c>
    </row>
    <row r="580" spans="1:24" x14ac:dyDescent="0.2">
      <c r="A580" t="s">
        <v>0</v>
      </c>
      <c r="B580" t="s">
        <v>874</v>
      </c>
      <c r="C580" t="s">
        <v>34</v>
      </c>
      <c r="D580" t="s">
        <v>18</v>
      </c>
      <c r="E580" s="2">
        <v>73431</v>
      </c>
      <c r="F580" s="5">
        <v>79305.48000000001</v>
      </c>
      <c r="G580" s="2">
        <v>1</v>
      </c>
      <c r="H580" t="s">
        <v>4</v>
      </c>
      <c r="I580" t="s">
        <v>35</v>
      </c>
      <c r="J580" t="str">
        <f t="shared" ref="J580:J643" si="42">MID(I580,10,26)</f>
        <v>Chân giò heo muối gói 300g</v>
      </c>
      <c r="K580" s="6" t="str">
        <f>VLOOKUP(J580,'[1]Mã Misa'!$B$2:$D$74,2,0)</f>
        <v>Chân giò heo muối 300g</v>
      </c>
      <c r="L580" s="6" t="str">
        <f>VLOOKUP(K580,'[1]Mã Misa'!$C$2:$D$74,2,0)</f>
        <v>CGM300</v>
      </c>
      <c r="M580" s="2">
        <v>73431</v>
      </c>
      <c r="N580" t="s">
        <v>875</v>
      </c>
      <c r="O580" t="str">
        <f t="shared" ref="O580:P643" si="43">RIGHT(N580,7)</f>
        <v>0054703</v>
      </c>
      <c r="P580" t="str">
        <f t="shared" si="43"/>
        <v>0054703</v>
      </c>
      <c r="Q580" s="3">
        <f>VLOOKUP(B580,[2]Sheet1!$A:$J,10,0)</f>
        <v>44610</v>
      </c>
      <c r="R580" t="s">
        <v>876</v>
      </c>
      <c r="S580" t="str">
        <f t="shared" si="40"/>
        <v xml:space="preserve">WM+ HCM </v>
      </c>
      <c r="T580" s="11" t="s">
        <v>5868</v>
      </c>
      <c r="V580" t="e">
        <f>VLOOKUP(T580,[3]Sheet1!$B$4:$C$1093,2,0)</f>
        <v>#N/A</v>
      </c>
      <c r="X580" t="str">
        <f t="shared" ref="X580:X643" si="44">IF(ISNUMBER(SEARCH($U$3,S580)),"WINCOMHANOI",IF(ISNUMBER(SEARCH($U$4,S580)),"WINCOMHOCHIMINH",IF(ISNUMBER(SEARCH($U$5,S580)),"WINCOMDANANG",IF(ISNUMBER(SEARCH($U$6,S580)),"WINCOMHAIDUONG",IF(ISNUMBER(SEARCH($U$7,S580)),"WINCOMQUANGNINH",IF(ISNUMBER(SEARCH($U$8,S580)),"WINCOMHAIPHONG",IF(ISNUMBER(SEARCH($U$9,S580)),"WINCOMBACGIANG",IF(ISNUMBER(SEARCH($U$10,S580)),"WINCOMBACNINH",IF(ISNUMBER(SEARCH($U$11,S580)),"WINCOMPHUTHO",IF(ISNUMBER(SEARCH($U$12,S580)),"WINCOMHATINH",IF(ISNUMBER(SEARCH($U$13,S580)),"WINCOMTHAINGUYEN",IF(ISNUMBER(SEARCH($U$14,S580)),"WINCOMKHANHHOA",IF(ISNUMBER(SEARCH($U$15,S580)),"WINCOMHUNGYEN",IF(ISNUMBER(SEARCH($U$16,S580)),"WINCOMNGHEAN",IF(ISNUMBER(SEARCH($U$17,S580)),"WINCOMLAOCAI",IF(ISNUMBER(SEARCH($U$18,S580)),"WINCOMVUNGTAU",IF(ISNUMBER(SEARCH($U$19,S580)),"WINCOMBINHDUONG",IF(ISNUMBER(SEARCH($U$20,S580)),"WINCOMKIENGIANG",IF(ISNUMBER(SEARCH($U$21,S580)),"WINCOMHANAM",IF(ISNUMBER(SEARCH($U$22,S580)),"WINCOMNAMDINH",IF(ISNUMBER(SEARCH($U$23,S580)),"WINCOMLANGSON",IF(ISNUMBER(SEARCH($U$24,S580)),"WINCOMTHANHHOA",IF(ISNUMBER(SEARCH($U$25,S580)),"WINCOMYENBAI",IF(ISNUMBER(SEARCH($U$26,S580)),"WINCOMTUYENQUANG",IF(ISNUMBER(SEARCH($U$27,S580)),"WINCOMHUE",IF(ISNUMBER(SEARCH($U$28,S580)),"WINCOMQUANGNAM",IF(ISNUMBER(SEARCH($U$29,S580)),"WINCOMVINHPHUC",IF(ISNUMBER(SEARCH($U$30,S580)),"WINCOMHAGIANG",IF(ISNUMBER(SEARCH($U$31,S580)),"WINCOMNINHBINH",IF(ISNUMBER(SEARCH($U$32,S580)),"WINCOMTRAVINH",IF(ISNUMBER(SEARCH($U$33,S580)),"WINCOMCANTHO",IF(ISNUMBER(SEARCH($U$34,S580)),"WINCOMBENTRE",IF(ISNUMBER(SEARCH($U$35,S580)),"WINCOMCAMAU",IF(ISNUMBER(SEARCH($U$36,S580)),"WINCOMANGIANG",IF(ISNUMBER(SEARCH($U$37,S580)),"WINCOMNINHTHUAN",IF(ISNUMBER(SEARCH($U$38,S580)),"WINCOMTHAIBINH",IF(ISNUMBER(SEARCH($U$39,S580)),"WINCOMGIALAI",IF(ISNUMBER(SEARCH($U$40,S580)),"WINCOMHOABINH",IF(ISNUMBER(SEARCH($U$41,S580)),"WINCOMQUANGNGAI",IF(ISNUMBER(SEARCH($U$42,S580)),"WINCOMBINHTHUAN",IF(ISNUMBER(SEARCH($U$43,S580)),"WINCOMDAKLAK",IF(ISNUMBER(SEARCH($U$44,S580)),"WINCOMSOCTRANG",IF(ISNUMBER(SEARCH($U$45,S580)),"WINCOMSONLA",IF(ISNUMBER(SEARCH($U$46,S580)),"WINCOMKONTUM",IF(ISNUMBER(SEARCH($U$47,S580)),"WINCOMPHUYEN",IF(ISNUMBER(SEARCH($U$48,S580)),"WINCOMQUANGTRI",IF(ISNUMBER(SEARCH($U$49,S580)),"WINCOMBINHDINH",IF(ISNUMBER(SEARCH($U$50,S580)),"WINCOMCAOBANG",IF(ISNUMBER(SEARCH($U$51,S580)),"WINCOMQUANGBINH",IF(ISNUMBER(SEARCH($U$52,S580)),"WINCOMLAMDONG",IF(ISNUMBER(SEARCH($U$53,S580)),"WINCOMVINHLONG",IF(ISNUMBER(SEARCH($U$54,S580)),"WINCOMDONGTHAP",IF(ISNUMBER(SEARCH($U$55,S580)),"WINCOMTIENGIANG",IF(ISNUMBER(SEARCH($U$56,S580)),"WINCOMQUANGNINH",IF(ISNUMBER(SEARCH($U$57,S580)),"WINCOMDONGNAI",IF(ISNUMBER(SEARCH($U$58,S580)),"WINCOMTUYHOA",IF(ISNUMBER(SEARCH($U$59,S580)),"WINCOMLONGAN",IF(ISNUMBER(SEARCH($U$60,S580)),"WINCOMBACLIEU",IF(ISNUMBER(SEARCH($U$61,S580)),0)))))))))))))))))))))))))))))))))))))))))))))))))))))))))))</f>
        <v>WINCOMHOCHIMINH</v>
      </c>
    </row>
    <row r="581" spans="1:24" x14ac:dyDescent="0.2">
      <c r="A581" t="s">
        <v>0</v>
      </c>
      <c r="B581" t="s">
        <v>874</v>
      </c>
      <c r="C581" t="s">
        <v>51</v>
      </c>
      <c r="D581" t="s">
        <v>18</v>
      </c>
      <c r="E581" s="2">
        <v>55595</v>
      </c>
      <c r="F581" s="5">
        <v>60042.600000000006</v>
      </c>
      <c r="G581" s="2">
        <v>1</v>
      </c>
      <c r="H581" t="s">
        <v>4</v>
      </c>
      <c r="I581" t="s">
        <v>52</v>
      </c>
      <c r="J581" t="str">
        <f t="shared" si="42"/>
        <v>Tai heo muối gói 200g</v>
      </c>
      <c r="K581" s="6" t="str">
        <f>VLOOKUP(J581,'[1]Mã Misa'!$B$2:$D$74,2,0)</f>
        <v>Tai heo muối 200g</v>
      </c>
      <c r="L581" s="6" t="str">
        <f>VLOOKUP(K581,'[1]Mã Misa'!$C$2:$D$74,2,0)</f>
        <v>TH200</v>
      </c>
      <c r="M581" s="2">
        <v>55595</v>
      </c>
      <c r="N581" t="s">
        <v>875</v>
      </c>
      <c r="O581" t="str">
        <f t="shared" si="43"/>
        <v>0054703</v>
      </c>
      <c r="P581" t="str">
        <f t="shared" si="43"/>
        <v>0054703</v>
      </c>
      <c r="Q581" s="3">
        <f>VLOOKUP(B581,[2]Sheet1!$A:$J,10,0)</f>
        <v>44610</v>
      </c>
      <c r="R581" t="s">
        <v>876</v>
      </c>
      <c r="S581" t="str">
        <f t="shared" si="40"/>
        <v xml:space="preserve">WM+ HCM </v>
      </c>
      <c r="T581" s="11" t="s">
        <v>5868</v>
      </c>
      <c r="V581" t="e">
        <f>VLOOKUP(T581,[3]Sheet1!$B$4:$C$1093,2,0)</f>
        <v>#N/A</v>
      </c>
      <c r="X581" t="str">
        <f t="shared" si="44"/>
        <v>WINCOMHOCHIMINH</v>
      </c>
    </row>
    <row r="582" spans="1:24" x14ac:dyDescent="0.2">
      <c r="A582" t="s">
        <v>0</v>
      </c>
      <c r="B582" t="s">
        <v>874</v>
      </c>
      <c r="C582" t="s">
        <v>17</v>
      </c>
      <c r="D582" t="s">
        <v>18</v>
      </c>
      <c r="E582" s="2">
        <v>316200</v>
      </c>
      <c r="F582" s="5">
        <v>341496</v>
      </c>
      <c r="G582" s="2">
        <v>3</v>
      </c>
      <c r="H582" t="s">
        <v>4</v>
      </c>
      <c r="I582" t="s">
        <v>19</v>
      </c>
      <c r="J582" t="str">
        <f t="shared" si="42"/>
        <v>_Đùi gà sốt cay 500g</v>
      </c>
      <c r="K582" s="6" t="str">
        <f>VLOOKUP(J582,'[1]Mã Misa'!$B$2:$D$74,2,0)</f>
        <v>Đùi gà sốt cay 500g</v>
      </c>
      <c r="L582" s="6" t="str">
        <f>VLOOKUP(K582,'[1]Mã Misa'!$C$2:$D$74,2,0)</f>
        <v>DGSC500</v>
      </c>
      <c r="M582" s="2">
        <v>105400</v>
      </c>
      <c r="N582" t="s">
        <v>875</v>
      </c>
      <c r="O582" t="str">
        <f t="shared" si="43"/>
        <v>0054703</v>
      </c>
      <c r="P582" t="str">
        <f t="shared" si="43"/>
        <v>0054703</v>
      </c>
      <c r="Q582" s="3">
        <f>VLOOKUP(B582,[2]Sheet1!$A:$J,10,0)</f>
        <v>44610</v>
      </c>
      <c r="R582" t="s">
        <v>876</v>
      </c>
      <c r="S582" t="str">
        <f t="shared" si="40"/>
        <v xml:space="preserve">WM+ HCM </v>
      </c>
      <c r="T582" s="11" t="s">
        <v>5868</v>
      </c>
      <c r="V582" t="e">
        <f>VLOOKUP(T582,[3]Sheet1!$B$4:$C$1093,2,0)</f>
        <v>#N/A</v>
      </c>
      <c r="X582" t="str">
        <f t="shared" si="44"/>
        <v>WINCOMHOCHIMINH</v>
      </c>
    </row>
    <row r="583" spans="1:24" x14ac:dyDescent="0.2">
      <c r="A583" t="s">
        <v>0</v>
      </c>
      <c r="B583" t="s">
        <v>877</v>
      </c>
      <c r="C583" t="s">
        <v>51</v>
      </c>
      <c r="D583" t="s">
        <v>18</v>
      </c>
      <c r="E583" s="2">
        <v>166785</v>
      </c>
      <c r="F583" s="5">
        <v>180127.80000000002</v>
      </c>
      <c r="G583" s="2">
        <v>3</v>
      </c>
      <c r="H583" t="s">
        <v>4</v>
      </c>
      <c r="I583" t="s">
        <v>52</v>
      </c>
      <c r="J583" t="str">
        <f t="shared" si="42"/>
        <v>Tai heo muối gói 200g</v>
      </c>
      <c r="K583" s="6" t="str">
        <f>VLOOKUP(J583,'[1]Mã Misa'!$B$2:$D$74,2,0)</f>
        <v>Tai heo muối 200g</v>
      </c>
      <c r="L583" s="6" t="str">
        <f>VLOOKUP(K583,'[1]Mã Misa'!$C$2:$D$74,2,0)</f>
        <v>TH200</v>
      </c>
      <c r="M583" s="2">
        <v>55595</v>
      </c>
      <c r="N583" t="s">
        <v>878</v>
      </c>
      <c r="O583" t="str">
        <f t="shared" si="43"/>
        <v>0024384</v>
      </c>
      <c r="P583" t="str">
        <f t="shared" si="43"/>
        <v>0024384</v>
      </c>
      <c r="Q583" s="3">
        <f>VLOOKUP(B583,[2]Sheet1!$A:$J,10,0)</f>
        <v>44610</v>
      </c>
      <c r="R583" t="s">
        <v>879</v>
      </c>
      <c r="S583" t="str">
        <f t="shared" si="40"/>
        <v xml:space="preserve">WM+ DNG </v>
      </c>
      <c r="T583" s="11" t="s">
        <v>5869</v>
      </c>
      <c r="V583" t="e">
        <f>VLOOKUP(T583,[3]Sheet1!$B$4:$C$1093,2,0)</f>
        <v>#N/A</v>
      </c>
      <c r="X583" t="str">
        <f t="shared" si="44"/>
        <v>WINCOMDANANG</v>
      </c>
    </row>
    <row r="584" spans="1:24" x14ac:dyDescent="0.2">
      <c r="A584" t="s">
        <v>0</v>
      </c>
      <c r="B584" t="s">
        <v>880</v>
      </c>
      <c r="C584" t="s">
        <v>41</v>
      </c>
      <c r="D584" t="s">
        <v>18</v>
      </c>
      <c r="E584" s="2">
        <v>90750</v>
      </c>
      <c r="F584" s="5">
        <v>98010</v>
      </c>
      <c r="G584" s="2">
        <v>1</v>
      </c>
      <c r="H584" t="s">
        <v>4</v>
      </c>
      <c r="I584" t="s">
        <v>42</v>
      </c>
      <c r="J584" t="str">
        <f t="shared" si="42"/>
        <v>_Chân gà sốt cay 400g</v>
      </c>
      <c r="K584" s="6" t="str">
        <f>VLOOKUP(J584,'[1]Mã Misa'!$B$2:$D$74,2,0)</f>
        <v>Chân gà sốt cay 400g</v>
      </c>
      <c r="L584" s="6" t="str">
        <f>VLOOKUP(K584,'[1]Mã Misa'!$C$2:$D$74,2,0)</f>
        <v>CGSC400</v>
      </c>
      <c r="M584" s="2">
        <v>90750</v>
      </c>
      <c r="N584" t="s">
        <v>881</v>
      </c>
      <c r="O584" t="str">
        <f t="shared" si="43"/>
        <v>0185644</v>
      </c>
      <c r="P584" t="str">
        <f t="shared" si="43"/>
        <v>0185644</v>
      </c>
      <c r="Q584" s="3">
        <f>VLOOKUP(B584,[2]Sheet1!$A:$J,10,0)</f>
        <v>44610</v>
      </c>
      <c r="R584" t="s">
        <v>726</v>
      </c>
      <c r="S584" t="str">
        <f t="shared" si="40"/>
        <v xml:space="preserve">WM+ HNI </v>
      </c>
      <c r="T584" s="11" t="s">
        <v>5822</v>
      </c>
      <c r="V584" t="e">
        <f>VLOOKUP(T584,[3]Sheet1!$B$4:$C$1093,2,0)</f>
        <v>#N/A</v>
      </c>
      <c r="X584" t="str">
        <f t="shared" si="44"/>
        <v>WINCOMHANOI</v>
      </c>
    </row>
    <row r="585" spans="1:24" x14ac:dyDescent="0.2">
      <c r="A585" t="s">
        <v>0</v>
      </c>
      <c r="B585" t="s">
        <v>880</v>
      </c>
      <c r="C585" t="s">
        <v>17</v>
      </c>
      <c r="D585" t="s">
        <v>18</v>
      </c>
      <c r="E585" s="2">
        <v>210800</v>
      </c>
      <c r="F585" s="5">
        <v>227664.00000000003</v>
      </c>
      <c r="G585" s="2">
        <v>2</v>
      </c>
      <c r="H585" t="s">
        <v>4</v>
      </c>
      <c r="I585" t="s">
        <v>19</v>
      </c>
      <c r="J585" t="str">
        <f t="shared" si="42"/>
        <v>_Đùi gà sốt cay 500g</v>
      </c>
      <c r="K585" s="6" t="str">
        <f>VLOOKUP(J585,'[1]Mã Misa'!$B$2:$D$74,2,0)</f>
        <v>Đùi gà sốt cay 500g</v>
      </c>
      <c r="L585" s="6" t="str">
        <f>VLOOKUP(K585,'[1]Mã Misa'!$C$2:$D$74,2,0)</f>
        <v>DGSC500</v>
      </c>
      <c r="M585" s="2">
        <v>105400</v>
      </c>
      <c r="N585" t="s">
        <v>881</v>
      </c>
      <c r="O585" t="str">
        <f t="shared" si="43"/>
        <v>0185644</v>
      </c>
      <c r="P585" t="str">
        <f t="shared" si="43"/>
        <v>0185644</v>
      </c>
      <c r="Q585" s="3">
        <f>VLOOKUP(B585,[2]Sheet1!$A:$J,10,0)</f>
        <v>44610</v>
      </c>
      <c r="R585" t="s">
        <v>726</v>
      </c>
      <c r="S585" t="str">
        <f t="shared" si="40"/>
        <v xml:space="preserve">WM+ HNI </v>
      </c>
      <c r="T585" s="11" t="s">
        <v>5822</v>
      </c>
      <c r="V585" t="e">
        <f>VLOOKUP(T585,[3]Sheet1!$B$4:$C$1093,2,0)</f>
        <v>#N/A</v>
      </c>
      <c r="X585" t="str">
        <f t="shared" si="44"/>
        <v>WINCOMHANOI</v>
      </c>
    </row>
    <row r="586" spans="1:24" x14ac:dyDescent="0.2">
      <c r="A586" t="s">
        <v>0</v>
      </c>
      <c r="B586" t="s">
        <v>882</v>
      </c>
      <c r="C586" t="s">
        <v>23</v>
      </c>
      <c r="D586" t="s">
        <v>18</v>
      </c>
      <c r="E586" s="2">
        <v>70950</v>
      </c>
      <c r="F586" s="5">
        <v>76626</v>
      </c>
      <c r="G586" s="2">
        <v>1</v>
      </c>
      <c r="H586" t="s">
        <v>4</v>
      </c>
      <c r="I586" t="s">
        <v>24</v>
      </c>
      <c r="J586" t="str">
        <f t="shared" si="42"/>
        <v>_Chả nướng 300g</v>
      </c>
      <c r="K586" s="6" t="str">
        <f>VLOOKUP(J586,'[1]Mã Misa'!$B$2:$D$74,2,0)</f>
        <v>Chả nướng 300g</v>
      </c>
      <c r="L586" s="6" t="str">
        <f>VLOOKUP(K586,'[1]Mã Misa'!$C$2:$D$74,2,0)</f>
        <v>CN300</v>
      </c>
      <c r="M586" s="2">
        <v>70950</v>
      </c>
      <c r="N586" t="s">
        <v>883</v>
      </c>
      <c r="O586" t="str">
        <f t="shared" si="43"/>
        <v>0054708</v>
      </c>
      <c r="P586" t="str">
        <f t="shared" si="43"/>
        <v>0054708</v>
      </c>
      <c r="Q586" s="3">
        <f>VLOOKUP(B586,[2]Sheet1!$A:$J,10,0)</f>
        <v>44610</v>
      </c>
      <c r="R586" t="s">
        <v>884</v>
      </c>
      <c r="S586" t="str">
        <f t="shared" si="40"/>
        <v xml:space="preserve">WM+ HCM </v>
      </c>
      <c r="T586" s="11" t="s">
        <v>5870</v>
      </c>
      <c r="V586" t="e">
        <f>VLOOKUP(T586,[3]Sheet1!$B$4:$C$1093,2,0)</f>
        <v>#N/A</v>
      </c>
      <c r="X586" t="str">
        <f t="shared" si="44"/>
        <v>WINCOMHOCHIMINH</v>
      </c>
    </row>
    <row r="587" spans="1:24" x14ac:dyDescent="0.2">
      <c r="A587" t="s">
        <v>0</v>
      </c>
      <c r="B587" t="s">
        <v>882</v>
      </c>
      <c r="C587" t="s">
        <v>41</v>
      </c>
      <c r="D587" t="s">
        <v>18</v>
      </c>
      <c r="E587" s="2">
        <v>90750</v>
      </c>
      <c r="F587" s="5">
        <v>98010</v>
      </c>
      <c r="G587" s="2">
        <v>1</v>
      </c>
      <c r="H587" t="s">
        <v>4</v>
      </c>
      <c r="I587" t="s">
        <v>42</v>
      </c>
      <c r="J587" t="str">
        <f t="shared" si="42"/>
        <v>_Chân gà sốt cay 400g</v>
      </c>
      <c r="K587" s="6" t="str">
        <f>VLOOKUP(J587,'[1]Mã Misa'!$B$2:$D$74,2,0)</f>
        <v>Chân gà sốt cay 400g</v>
      </c>
      <c r="L587" s="6" t="str">
        <f>VLOOKUP(K587,'[1]Mã Misa'!$C$2:$D$74,2,0)</f>
        <v>CGSC400</v>
      </c>
      <c r="M587" s="2">
        <v>90750</v>
      </c>
      <c r="N587" t="s">
        <v>883</v>
      </c>
      <c r="O587" t="str">
        <f t="shared" si="43"/>
        <v>0054708</v>
      </c>
      <c r="P587" t="str">
        <f t="shared" si="43"/>
        <v>0054708</v>
      </c>
      <c r="Q587" s="3">
        <f>VLOOKUP(B587,[2]Sheet1!$A:$J,10,0)</f>
        <v>44610</v>
      </c>
      <c r="R587" t="s">
        <v>884</v>
      </c>
      <c r="S587" t="str">
        <f t="shared" si="40"/>
        <v xml:space="preserve">WM+ HCM </v>
      </c>
      <c r="T587" s="11" t="s">
        <v>5870</v>
      </c>
      <c r="V587" t="e">
        <f>VLOOKUP(T587,[3]Sheet1!$B$4:$C$1093,2,0)</f>
        <v>#N/A</v>
      </c>
      <c r="X587" t="str">
        <f t="shared" si="44"/>
        <v>WINCOMHOCHIMINH</v>
      </c>
    </row>
    <row r="588" spans="1:24" x14ac:dyDescent="0.2">
      <c r="A588" t="s">
        <v>0</v>
      </c>
      <c r="B588" t="s">
        <v>882</v>
      </c>
      <c r="C588" t="s">
        <v>44</v>
      </c>
      <c r="D588" t="s">
        <v>18</v>
      </c>
      <c r="E588" s="2">
        <v>61050</v>
      </c>
      <c r="F588" s="5">
        <v>65934</v>
      </c>
      <c r="G588" s="2">
        <v>1</v>
      </c>
      <c r="H588" t="s">
        <v>4</v>
      </c>
      <c r="I588" t="s">
        <v>45</v>
      </c>
      <c r="J588" t="str">
        <f t="shared" si="42"/>
        <v>_Giò sụn gà 250g</v>
      </c>
      <c r="K588" s="6" t="str">
        <f>VLOOKUP(J588,'[1]Mã Misa'!$B$2:$D$74,2,0)</f>
        <v>Giò sụn gà 250g</v>
      </c>
      <c r="L588" s="6" t="str">
        <f>VLOOKUP(K588,'[1]Mã Misa'!$C$2:$D$74,2,0)</f>
        <v>GSG250</v>
      </c>
      <c r="M588" s="2">
        <v>61050</v>
      </c>
      <c r="N588" t="s">
        <v>883</v>
      </c>
      <c r="O588" t="str">
        <f t="shared" si="43"/>
        <v>0054708</v>
      </c>
      <c r="P588" t="str">
        <f t="shared" si="43"/>
        <v>0054708</v>
      </c>
      <c r="Q588" s="3">
        <f>VLOOKUP(B588,[2]Sheet1!$A:$J,10,0)</f>
        <v>44610</v>
      </c>
      <c r="R588" t="s">
        <v>884</v>
      </c>
      <c r="S588" t="str">
        <f t="shared" si="40"/>
        <v xml:space="preserve">WM+ HCM </v>
      </c>
      <c r="T588" s="11" t="s">
        <v>5870</v>
      </c>
      <c r="V588" t="e">
        <f>VLOOKUP(T588,[3]Sheet1!$B$4:$C$1093,2,0)</f>
        <v>#N/A</v>
      </c>
      <c r="X588" t="str">
        <f t="shared" si="44"/>
        <v>WINCOMHOCHIMINH</v>
      </c>
    </row>
    <row r="589" spans="1:24" x14ac:dyDescent="0.2">
      <c r="A589" t="s">
        <v>0</v>
      </c>
      <c r="B589" t="s">
        <v>885</v>
      </c>
      <c r="C589" t="s">
        <v>29</v>
      </c>
      <c r="D589" t="s">
        <v>18</v>
      </c>
      <c r="E589" s="2">
        <v>101989</v>
      </c>
      <c r="F589" s="5">
        <v>110148.12000000001</v>
      </c>
      <c r="G589" s="2">
        <v>1</v>
      </c>
      <c r="H589" t="s">
        <v>4</v>
      </c>
      <c r="I589" t="s">
        <v>30</v>
      </c>
      <c r="J589" t="str">
        <f t="shared" si="42"/>
        <v>Giò tai nấm hương 500g</v>
      </c>
      <c r="K589" s="6" t="str">
        <f>VLOOKUP(J589,'[1]Mã Misa'!$B$2:$D$74,2,0)</f>
        <v>Giò tai nấm hương 500g</v>
      </c>
      <c r="L589" s="6" t="str">
        <f>VLOOKUP(K589,'[1]Mã Misa'!$C$2:$D$74,2,0)</f>
        <v>GTNH500</v>
      </c>
      <c r="M589" s="2">
        <v>101989</v>
      </c>
      <c r="N589" t="s">
        <v>886</v>
      </c>
      <c r="O589" t="str">
        <f t="shared" si="43"/>
        <v>0024387</v>
      </c>
      <c r="P589" t="str">
        <f t="shared" si="43"/>
        <v>0024387</v>
      </c>
      <c r="Q589" s="3">
        <f>VLOOKUP(B589,[2]Sheet1!$A:$J,10,0)</f>
        <v>44610</v>
      </c>
      <c r="R589" t="s">
        <v>887</v>
      </c>
      <c r="S589" t="str">
        <f t="shared" si="40"/>
        <v xml:space="preserve">WM+ DNG </v>
      </c>
      <c r="T589" s="11" t="s">
        <v>5871</v>
      </c>
      <c r="V589" t="e">
        <f>VLOOKUP(T589,[3]Sheet1!$B$4:$C$1093,2,0)</f>
        <v>#N/A</v>
      </c>
      <c r="X589" t="str">
        <f t="shared" si="44"/>
        <v>WINCOMDANANG</v>
      </c>
    </row>
    <row r="590" spans="1:24" x14ac:dyDescent="0.2">
      <c r="A590" t="s">
        <v>0</v>
      </c>
      <c r="B590" t="s">
        <v>888</v>
      </c>
      <c r="C590" t="s">
        <v>23</v>
      </c>
      <c r="D590" t="s">
        <v>18</v>
      </c>
      <c r="E590" s="2">
        <v>567600</v>
      </c>
      <c r="F590" s="5">
        <v>613008</v>
      </c>
      <c r="G590" s="2">
        <v>8</v>
      </c>
      <c r="H590" t="s">
        <v>4</v>
      </c>
      <c r="I590" t="s">
        <v>24</v>
      </c>
      <c r="J590" t="str">
        <f t="shared" si="42"/>
        <v>_Chả nướng 300g</v>
      </c>
      <c r="K590" s="6" t="str">
        <f>VLOOKUP(J590,'[1]Mã Misa'!$B$2:$D$74,2,0)</f>
        <v>Chả nướng 300g</v>
      </c>
      <c r="L590" s="6" t="str">
        <f>VLOOKUP(K590,'[1]Mã Misa'!$C$2:$D$74,2,0)</f>
        <v>CN300</v>
      </c>
      <c r="M590" s="2">
        <v>70950</v>
      </c>
      <c r="N590" t="s">
        <v>889</v>
      </c>
      <c r="O590" t="str">
        <f t="shared" si="43"/>
        <v>0004227</v>
      </c>
      <c r="P590" t="str">
        <f t="shared" si="43"/>
        <v>0004227</v>
      </c>
      <c r="Q590" s="3">
        <f>VLOOKUP(B590,[2]Sheet1!$A:$J,10,0)</f>
        <v>44610</v>
      </c>
      <c r="R590" t="s">
        <v>890</v>
      </c>
      <c r="S590" t="str">
        <f t="shared" si="40"/>
        <v xml:space="preserve">WM+ HDG </v>
      </c>
      <c r="T590" s="11" t="s">
        <v>5872</v>
      </c>
      <c r="V590" t="e">
        <f>VLOOKUP(T590,[3]Sheet1!$B$4:$C$1093,2,0)</f>
        <v>#N/A</v>
      </c>
      <c r="X590" t="str">
        <f t="shared" si="44"/>
        <v>WINCOMHAIDUONG</v>
      </c>
    </row>
    <row r="591" spans="1:24" x14ac:dyDescent="0.2">
      <c r="A591" t="s">
        <v>0</v>
      </c>
      <c r="B591" t="s">
        <v>888</v>
      </c>
      <c r="C591" t="s">
        <v>41</v>
      </c>
      <c r="D591" t="s">
        <v>18</v>
      </c>
      <c r="E591" s="2">
        <v>363000</v>
      </c>
      <c r="F591" s="5">
        <v>392040</v>
      </c>
      <c r="G591" s="2">
        <v>4</v>
      </c>
      <c r="H591" t="s">
        <v>4</v>
      </c>
      <c r="I591" t="s">
        <v>42</v>
      </c>
      <c r="J591" t="str">
        <f t="shared" si="42"/>
        <v>_Chân gà sốt cay 400g</v>
      </c>
      <c r="K591" s="6" t="str">
        <f>VLOOKUP(J591,'[1]Mã Misa'!$B$2:$D$74,2,0)</f>
        <v>Chân gà sốt cay 400g</v>
      </c>
      <c r="L591" s="6" t="str">
        <f>VLOOKUP(K591,'[1]Mã Misa'!$C$2:$D$74,2,0)</f>
        <v>CGSC400</v>
      </c>
      <c r="M591" s="2">
        <v>90750</v>
      </c>
      <c r="N591" t="s">
        <v>889</v>
      </c>
      <c r="O591" t="str">
        <f t="shared" si="43"/>
        <v>0004227</v>
      </c>
      <c r="P591" t="str">
        <f t="shared" si="43"/>
        <v>0004227</v>
      </c>
      <c r="Q591" s="3">
        <f>VLOOKUP(B591,[2]Sheet1!$A:$J,10,0)</f>
        <v>44610</v>
      </c>
      <c r="R591" t="s">
        <v>890</v>
      </c>
      <c r="S591" t="str">
        <f t="shared" si="40"/>
        <v xml:space="preserve">WM+ HDG </v>
      </c>
      <c r="T591" s="11" t="s">
        <v>5872</v>
      </c>
      <c r="V591" t="e">
        <f>VLOOKUP(T591,[3]Sheet1!$B$4:$C$1093,2,0)</f>
        <v>#N/A</v>
      </c>
      <c r="X591" t="str">
        <f t="shared" si="44"/>
        <v>WINCOMHAIDUONG</v>
      </c>
    </row>
    <row r="592" spans="1:24" x14ac:dyDescent="0.2">
      <c r="A592" t="s">
        <v>0</v>
      </c>
      <c r="B592" t="s">
        <v>891</v>
      </c>
      <c r="C592" t="s">
        <v>74</v>
      </c>
      <c r="D592" t="s">
        <v>18</v>
      </c>
      <c r="E592" s="2">
        <v>666348</v>
      </c>
      <c r="F592" s="5">
        <v>719655.84000000008</v>
      </c>
      <c r="G592" s="2">
        <v>6</v>
      </c>
      <c r="H592" t="s">
        <v>4</v>
      </c>
      <c r="I592" t="s">
        <v>75</v>
      </c>
      <c r="J592" t="str">
        <f t="shared" si="42"/>
        <v>Gà muối gói 500g</v>
      </c>
      <c r="K592" s="6" t="str">
        <f>VLOOKUP(J592,'[1]Mã Misa'!$B$2:$D$74,2,0)</f>
        <v>Gà muối 500g</v>
      </c>
      <c r="L592" s="6" t="str">
        <f>VLOOKUP(K592,'[1]Mã Misa'!$C$2:$D$74,2,0)</f>
        <v>GM500</v>
      </c>
      <c r="M592" s="2">
        <v>111058</v>
      </c>
      <c r="N592" t="s">
        <v>892</v>
      </c>
      <c r="O592" t="str">
        <f t="shared" si="43"/>
        <v>0004830</v>
      </c>
      <c r="P592" t="str">
        <f t="shared" si="43"/>
        <v>0004830</v>
      </c>
      <c r="Q592" s="3">
        <f>VLOOKUP(B592,[2]Sheet1!$A:$J,10,0)</f>
        <v>44610</v>
      </c>
      <c r="R592" t="s">
        <v>893</v>
      </c>
      <c r="S592" t="str">
        <f t="shared" ref="S592:S655" si="45">LEFT(T592,8)</f>
        <v xml:space="preserve">WM+ DNI </v>
      </c>
      <c r="T592" s="11" t="s">
        <v>5873</v>
      </c>
      <c r="V592" t="e">
        <f>VLOOKUP(T592,[3]Sheet1!$B$4:$C$1093,2,0)</f>
        <v>#N/A</v>
      </c>
      <c r="X592" t="str">
        <f t="shared" si="44"/>
        <v>WINCOMDONGNAI</v>
      </c>
    </row>
    <row r="593" spans="1:24" x14ac:dyDescent="0.2">
      <c r="A593" t="s">
        <v>0</v>
      </c>
      <c r="B593" t="s">
        <v>894</v>
      </c>
      <c r="C593" t="s">
        <v>41</v>
      </c>
      <c r="D593" t="s">
        <v>18</v>
      </c>
      <c r="E593" s="2">
        <v>363000</v>
      </c>
      <c r="F593" s="5">
        <v>392040</v>
      </c>
      <c r="G593" s="2">
        <v>4</v>
      </c>
      <c r="H593" t="s">
        <v>4</v>
      </c>
      <c r="I593" t="s">
        <v>42</v>
      </c>
      <c r="J593" t="str">
        <f t="shared" si="42"/>
        <v>_Chân gà sốt cay 400g</v>
      </c>
      <c r="K593" s="6" t="str">
        <f>VLOOKUP(J593,'[1]Mã Misa'!$B$2:$D$74,2,0)</f>
        <v>Chân gà sốt cay 400g</v>
      </c>
      <c r="L593" s="6" t="str">
        <f>VLOOKUP(K593,'[1]Mã Misa'!$C$2:$D$74,2,0)</f>
        <v>CGSC400</v>
      </c>
      <c r="M593" s="2">
        <v>90750</v>
      </c>
      <c r="N593" t="s">
        <v>895</v>
      </c>
      <c r="O593" t="str">
        <f t="shared" si="43"/>
        <v>0000915</v>
      </c>
      <c r="P593" t="str">
        <f t="shared" si="43"/>
        <v>0000915</v>
      </c>
      <c r="Q593" s="3">
        <f>VLOOKUP(B593,[2]Sheet1!$A:$J,10,0)</f>
        <v>44610</v>
      </c>
      <c r="R593" t="s">
        <v>896</v>
      </c>
      <c r="S593" t="str">
        <f t="shared" si="45"/>
        <v xml:space="preserve">WM+ VPC </v>
      </c>
      <c r="T593" s="11" t="s">
        <v>5874</v>
      </c>
      <c r="V593" t="e">
        <f>VLOOKUP(T593,[3]Sheet1!$B$4:$C$1093,2,0)</f>
        <v>#N/A</v>
      </c>
      <c r="X593" t="str">
        <f t="shared" si="44"/>
        <v>WINCOMVINHPHUC</v>
      </c>
    </row>
    <row r="594" spans="1:24" x14ac:dyDescent="0.2">
      <c r="A594" t="s">
        <v>0</v>
      </c>
      <c r="B594" t="s">
        <v>894</v>
      </c>
      <c r="C594" t="s">
        <v>48</v>
      </c>
      <c r="D594" t="s">
        <v>18</v>
      </c>
      <c r="E594" s="2">
        <v>222750</v>
      </c>
      <c r="F594" s="5">
        <v>240570.00000000003</v>
      </c>
      <c r="G594" s="2">
        <v>3</v>
      </c>
      <c r="H594" t="s">
        <v>4</v>
      </c>
      <c r="I594" t="s">
        <v>49</v>
      </c>
      <c r="J594" t="str">
        <f t="shared" si="42"/>
        <v>_Chả cốm 300g</v>
      </c>
      <c r="K594" s="6" t="str">
        <f>VLOOKUP(J594,'[1]Mã Misa'!$B$2:$D$74,2,0)</f>
        <v>Chả cốm 300g</v>
      </c>
      <c r="L594" s="6" t="str">
        <f>VLOOKUP(K594,'[1]Mã Misa'!$C$2:$D$74,2,0)</f>
        <v>CC300</v>
      </c>
      <c r="M594" s="2">
        <v>74250</v>
      </c>
      <c r="N594" t="s">
        <v>895</v>
      </c>
      <c r="O594" t="str">
        <f t="shared" si="43"/>
        <v>0000915</v>
      </c>
      <c r="P594" t="str">
        <f t="shared" si="43"/>
        <v>0000915</v>
      </c>
      <c r="Q594" s="3">
        <f>VLOOKUP(B594,[2]Sheet1!$A:$J,10,0)</f>
        <v>44610</v>
      </c>
      <c r="R594" t="s">
        <v>896</v>
      </c>
      <c r="S594" t="str">
        <f t="shared" si="45"/>
        <v xml:space="preserve">WM+ VPC </v>
      </c>
      <c r="T594" s="11" t="s">
        <v>5874</v>
      </c>
      <c r="V594" t="e">
        <f>VLOOKUP(T594,[3]Sheet1!$B$4:$C$1093,2,0)</f>
        <v>#N/A</v>
      </c>
      <c r="X594" t="str">
        <f t="shared" si="44"/>
        <v>WINCOMVINHPHUC</v>
      </c>
    </row>
    <row r="595" spans="1:24" x14ac:dyDescent="0.2">
      <c r="A595" t="s">
        <v>0</v>
      </c>
      <c r="B595" t="s">
        <v>897</v>
      </c>
      <c r="C595" t="s">
        <v>29</v>
      </c>
      <c r="D595" t="s">
        <v>18</v>
      </c>
      <c r="E595" s="2">
        <v>203978</v>
      </c>
      <c r="F595" s="5">
        <v>220296.24000000002</v>
      </c>
      <c r="G595" s="2">
        <v>2</v>
      </c>
      <c r="H595" t="s">
        <v>4</v>
      </c>
      <c r="I595" t="s">
        <v>30</v>
      </c>
      <c r="J595" t="str">
        <f t="shared" si="42"/>
        <v>Giò tai nấm hương 500g</v>
      </c>
      <c r="K595" s="6" t="str">
        <f>VLOOKUP(J595,'[1]Mã Misa'!$B$2:$D$74,2,0)</f>
        <v>Giò tai nấm hương 500g</v>
      </c>
      <c r="L595" s="6" t="str">
        <f>VLOOKUP(K595,'[1]Mã Misa'!$C$2:$D$74,2,0)</f>
        <v>GTNH500</v>
      </c>
      <c r="M595" s="2">
        <v>101989</v>
      </c>
      <c r="N595" t="s">
        <v>898</v>
      </c>
      <c r="O595" t="str">
        <f t="shared" si="43"/>
        <v>0002660</v>
      </c>
      <c r="P595" t="str">
        <f t="shared" si="43"/>
        <v>0002660</v>
      </c>
      <c r="Q595" s="3">
        <f>VLOOKUP(B595,[2]Sheet1!$A:$J,10,0)</f>
        <v>44610</v>
      </c>
      <c r="R595" t="s">
        <v>899</v>
      </c>
      <c r="S595" t="str">
        <f t="shared" si="45"/>
        <v xml:space="preserve">WM+ HYN </v>
      </c>
      <c r="T595" s="11" t="s">
        <v>5875</v>
      </c>
      <c r="V595" t="e">
        <f>VLOOKUP(T595,[3]Sheet1!$B$4:$C$1093,2,0)</f>
        <v>#N/A</v>
      </c>
      <c r="X595" t="str">
        <f t="shared" si="44"/>
        <v>WINCOMHUNGYEN</v>
      </c>
    </row>
    <row r="596" spans="1:24" x14ac:dyDescent="0.2">
      <c r="A596" t="s">
        <v>0</v>
      </c>
      <c r="B596" t="s">
        <v>897</v>
      </c>
      <c r="C596" t="s">
        <v>13</v>
      </c>
      <c r="D596" t="s">
        <v>18</v>
      </c>
      <c r="E596" s="2">
        <v>237600</v>
      </c>
      <c r="F596" s="5">
        <v>256608.00000000003</v>
      </c>
      <c r="G596" s="2">
        <v>4</v>
      </c>
      <c r="H596" t="s">
        <v>4</v>
      </c>
      <c r="I596" t="s">
        <v>14</v>
      </c>
      <c r="J596" t="str">
        <f t="shared" si="42"/>
        <v>_Giò lụa 250g</v>
      </c>
      <c r="K596" s="6" t="str">
        <f>VLOOKUP(J596,'[1]Mã Misa'!$B$2:$D$74,2,0)</f>
        <v>Giò lụa 250g</v>
      </c>
      <c r="L596" s="6" t="str">
        <f>VLOOKUP(K596,'[1]Mã Misa'!$C$2:$D$74,2,0)</f>
        <v>GL250</v>
      </c>
      <c r="M596" s="2">
        <v>59400</v>
      </c>
      <c r="N596" t="s">
        <v>898</v>
      </c>
      <c r="O596" t="str">
        <f t="shared" si="43"/>
        <v>0002660</v>
      </c>
      <c r="P596" t="str">
        <f t="shared" si="43"/>
        <v>0002660</v>
      </c>
      <c r="Q596" s="3">
        <f>VLOOKUP(B596,[2]Sheet1!$A:$J,10,0)</f>
        <v>44610</v>
      </c>
      <c r="R596" t="s">
        <v>899</v>
      </c>
      <c r="S596" t="str">
        <f t="shared" si="45"/>
        <v xml:space="preserve">WM+ HYN </v>
      </c>
      <c r="T596" s="11" t="s">
        <v>5875</v>
      </c>
      <c r="V596" t="e">
        <f>VLOOKUP(T596,[3]Sheet1!$B$4:$C$1093,2,0)</f>
        <v>#N/A</v>
      </c>
      <c r="X596" t="str">
        <f t="shared" si="44"/>
        <v>WINCOMHUNGYEN</v>
      </c>
    </row>
    <row r="597" spans="1:24" x14ac:dyDescent="0.2">
      <c r="A597" t="s">
        <v>0</v>
      </c>
      <c r="B597" t="s">
        <v>897</v>
      </c>
      <c r="C597" t="s">
        <v>41</v>
      </c>
      <c r="D597" t="s">
        <v>18</v>
      </c>
      <c r="E597" s="2">
        <v>90750</v>
      </c>
      <c r="F597" s="5">
        <v>98010</v>
      </c>
      <c r="G597" s="2">
        <v>1</v>
      </c>
      <c r="H597" t="s">
        <v>4</v>
      </c>
      <c r="I597" t="s">
        <v>42</v>
      </c>
      <c r="J597" t="str">
        <f t="shared" si="42"/>
        <v>_Chân gà sốt cay 400g</v>
      </c>
      <c r="K597" s="6" t="str">
        <f>VLOOKUP(J597,'[1]Mã Misa'!$B$2:$D$74,2,0)</f>
        <v>Chân gà sốt cay 400g</v>
      </c>
      <c r="L597" s="6" t="str">
        <f>VLOOKUP(K597,'[1]Mã Misa'!$C$2:$D$74,2,0)</f>
        <v>CGSC400</v>
      </c>
      <c r="M597" s="2">
        <v>90750</v>
      </c>
      <c r="N597" t="s">
        <v>898</v>
      </c>
      <c r="O597" t="str">
        <f t="shared" si="43"/>
        <v>0002660</v>
      </c>
      <c r="P597" t="str">
        <f t="shared" si="43"/>
        <v>0002660</v>
      </c>
      <c r="Q597" s="3">
        <f>VLOOKUP(B597,[2]Sheet1!$A:$J,10,0)</f>
        <v>44610</v>
      </c>
      <c r="R597" t="s">
        <v>899</v>
      </c>
      <c r="S597" t="str">
        <f t="shared" si="45"/>
        <v xml:space="preserve">WM+ HYN </v>
      </c>
      <c r="T597" s="11" t="s">
        <v>5875</v>
      </c>
      <c r="V597" t="e">
        <f>VLOOKUP(T597,[3]Sheet1!$B$4:$C$1093,2,0)</f>
        <v>#N/A</v>
      </c>
      <c r="X597" t="str">
        <f t="shared" si="44"/>
        <v>WINCOMHUNGYEN</v>
      </c>
    </row>
    <row r="598" spans="1:24" x14ac:dyDescent="0.2">
      <c r="A598" t="s">
        <v>0</v>
      </c>
      <c r="B598" t="s">
        <v>900</v>
      </c>
      <c r="C598" t="s">
        <v>8</v>
      </c>
      <c r="D598" t="s">
        <v>18</v>
      </c>
      <c r="E598" s="2">
        <v>100364</v>
      </c>
      <c r="F598" s="5">
        <v>108393.12000000001</v>
      </c>
      <c r="G598" s="2">
        <v>2</v>
      </c>
      <c r="H598" t="s">
        <v>4</v>
      </c>
      <c r="I598" t="s">
        <v>9</v>
      </c>
      <c r="J598" t="str">
        <f t="shared" si="42"/>
        <v>Giò tai lưỡi xào gói 250g</v>
      </c>
      <c r="K598" s="6" t="str">
        <f>VLOOKUP(J598,'[1]Mã Misa'!$B$2:$D$74,2,0)</f>
        <v>Giò Tai Lưỡi Xào 250g</v>
      </c>
      <c r="L598" s="6" t="str">
        <f>VLOOKUP(K598,'[1]Mã Misa'!$C$2:$D$74,2,0)</f>
        <v>GTLX250G</v>
      </c>
      <c r="M598" s="2">
        <v>50182</v>
      </c>
      <c r="N598" t="s">
        <v>901</v>
      </c>
      <c r="O598" t="str">
        <f t="shared" si="43"/>
        <v>0054714</v>
      </c>
      <c r="P598" t="str">
        <f t="shared" si="43"/>
        <v>0054714</v>
      </c>
      <c r="Q598" s="3">
        <f>VLOOKUP(B598,[2]Sheet1!$A:$J,10,0)</f>
        <v>44610</v>
      </c>
      <c r="R598" t="s">
        <v>902</v>
      </c>
      <c r="S598" t="str">
        <f t="shared" si="45"/>
        <v xml:space="preserve">WM+ HCM </v>
      </c>
      <c r="T598" s="11" t="s">
        <v>5876</v>
      </c>
      <c r="V598" t="e">
        <f>VLOOKUP(T598,[3]Sheet1!$B$4:$C$1093,2,0)</f>
        <v>#N/A</v>
      </c>
      <c r="X598" t="str">
        <f t="shared" si="44"/>
        <v>WINCOMHOCHIMINH</v>
      </c>
    </row>
    <row r="599" spans="1:24" x14ac:dyDescent="0.2">
      <c r="A599" t="s">
        <v>0</v>
      </c>
      <c r="B599" t="s">
        <v>900</v>
      </c>
      <c r="C599" t="s">
        <v>74</v>
      </c>
      <c r="D599" t="s">
        <v>18</v>
      </c>
      <c r="E599" s="2">
        <v>333174</v>
      </c>
      <c r="F599" s="5">
        <v>359827.92000000004</v>
      </c>
      <c r="G599" s="2">
        <v>3</v>
      </c>
      <c r="H599" t="s">
        <v>4</v>
      </c>
      <c r="I599" t="s">
        <v>75</v>
      </c>
      <c r="J599" t="str">
        <f t="shared" si="42"/>
        <v>Gà muối gói 500g</v>
      </c>
      <c r="K599" s="6" t="str">
        <f>VLOOKUP(J599,'[1]Mã Misa'!$B$2:$D$74,2,0)</f>
        <v>Gà muối 500g</v>
      </c>
      <c r="L599" s="6" t="str">
        <f>VLOOKUP(K599,'[1]Mã Misa'!$C$2:$D$74,2,0)</f>
        <v>GM500</v>
      </c>
      <c r="M599" s="2">
        <v>111058</v>
      </c>
      <c r="N599" t="s">
        <v>901</v>
      </c>
      <c r="O599" t="str">
        <f t="shared" si="43"/>
        <v>0054714</v>
      </c>
      <c r="P599" t="str">
        <f t="shared" si="43"/>
        <v>0054714</v>
      </c>
      <c r="Q599" s="3">
        <f>VLOOKUP(B599,[2]Sheet1!$A:$J,10,0)</f>
        <v>44610</v>
      </c>
      <c r="R599" t="s">
        <v>902</v>
      </c>
      <c r="S599" t="str">
        <f t="shared" si="45"/>
        <v xml:space="preserve">WM+ HCM </v>
      </c>
      <c r="T599" s="11" t="s">
        <v>5876</v>
      </c>
      <c r="V599" t="e">
        <f>VLOOKUP(T599,[3]Sheet1!$B$4:$C$1093,2,0)</f>
        <v>#N/A</v>
      </c>
      <c r="X599" t="str">
        <f t="shared" si="44"/>
        <v>WINCOMHOCHIMINH</v>
      </c>
    </row>
    <row r="600" spans="1:24" x14ac:dyDescent="0.2">
      <c r="A600" t="s">
        <v>0</v>
      </c>
      <c r="B600" t="s">
        <v>903</v>
      </c>
      <c r="C600" t="s">
        <v>29</v>
      </c>
      <c r="D600" t="s">
        <v>18</v>
      </c>
      <c r="E600" s="2">
        <v>101989</v>
      </c>
      <c r="F600" s="5">
        <v>110148.12000000001</v>
      </c>
      <c r="G600" s="2">
        <v>1</v>
      </c>
      <c r="H600" t="s">
        <v>4</v>
      </c>
      <c r="I600" t="s">
        <v>30</v>
      </c>
      <c r="J600" t="str">
        <f t="shared" si="42"/>
        <v>Giò tai nấm hương 500g</v>
      </c>
      <c r="K600" s="6" t="str">
        <f>VLOOKUP(J600,'[1]Mã Misa'!$B$2:$D$74,2,0)</f>
        <v>Giò tai nấm hương 500g</v>
      </c>
      <c r="L600" s="6" t="str">
        <f>VLOOKUP(K600,'[1]Mã Misa'!$C$2:$D$74,2,0)</f>
        <v>GTNH500</v>
      </c>
      <c r="M600" s="2">
        <v>101989</v>
      </c>
      <c r="N600" t="s">
        <v>904</v>
      </c>
      <c r="O600" t="str">
        <f t="shared" si="43"/>
        <v>0024389</v>
      </c>
      <c r="P600" t="str">
        <f t="shared" si="43"/>
        <v>0024389</v>
      </c>
      <c r="Q600" s="3">
        <f>VLOOKUP(B600,[2]Sheet1!$A:$J,10,0)</f>
        <v>44610</v>
      </c>
      <c r="R600" t="s">
        <v>905</v>
      </c>
      <c r="S600" t="str">
        <f t="shared" si="45"/>
        <v xml:space="preserve">WM+ DNG </v>
      </c>
      <c r="T600" s="11" t="s">
        <v>5877</v>
      </c>
      <c r="V600" t="e">
        <f>VLOOKUP(T600,[3]Sheet1!$B$4:$C$1093,2,0)</f>
        <v>#N/A</v>
      </c>
      <c r="X600" t="str">
        <f t="shared" si="44"/>
        <v>WINCOMDANANG</v>
      </c>
    </row>
    <row r="601" spans="1:24" x14ac:dyDescent="0.2">
      <c r="A601" t="s">
        <v>0</v>
      </c>
      <c r="B601" t="s">
        <v>903</v>
      </c>
      <c r="C601" t="s">
        <v>8</v>
      </c>
      <c r="D601" t="s">
        <v>18</v>
      </c>
      <c r="E601" s="2">
        <v>50182</v>
      </c>
      <c r="F601" s="5">
        <v>54196.560000000005</v>
      </c>
      <c r="G601" s="2">
        <v>1</v>
      </c>
      <c r="H601" t="s">
        <v>4</v>
      </c>
      <c r="I601" t="s">
        <v>9</v>
      </c>
      <c r="J601" t="str">
        <f t="shared" si="42"/>
        <v>Giò tai lưỡi xào gói 250g</v>
      </c>
      <c r="K601" s="6" t="str">
        <f>VLOOKUP(J601,'[1]Mã Misa'!$B$2:$D$74,2,0)</f>
        <v>Giò Tai Lưỡi Xào 250g</v>
      </c>
      <c r="L601" s="6" t="str">
        <f>VLOOKUP(K601,'[1]Mã Misa'!$C$2:$D$74,2,0)</f>
        <v>GTLX250G</v>
      </c>
      <c r="M601" s="2">
        <v>50182</v>
      </c>
      <c r="N601" t="s">
        <v>904</v>
      </c>
      <c r="O601" t="str">
        <f t="shared" si="43"/>
        <v>0024389</v>
      </c>
      <c r="P601" t="str">
        <f t="shared" si="43"/>
        <v>0024389</v>
      </c>
      <c r="Q601" s="3">
        <f>VLOOKUP(B601,[2]Sheet1!$A:$J,10,0)</f>
        <v>44610</v>
      </c>
      <c r="R601" t="s">
        <v>905</v>
      </c>
      <c r="S601" t="str">
        <f t="shared" si="45"/>
        <v xml:space="preserve">WM+ DNG </v>
      </c>
      <c r="T601" s="11" t="s">
        <v>5877</v>
      </c>
      <c r="V601" t="e">
        <f>VLOOKUP(T601,[3]Sheet1!$B$4:$C$1093,2,0)</f>
        <v>#N/A</v>
      </c>
      <c r="X601" t="str">
        <f t="shared" si="44"/>
        <v>WINCOMDANANG</v>
      </c>
    </row>
    <row r="602" spans="1:24" x14ac:dyDescent="0.2">
      <c r="A602" t="s">
        <v>0</v>
      </c>
      <c r="B602" t="s">
        <v>906</v>
      </c>
      <c r="C602" t="s">
        <v>74</v>
      </c>
      <c r="D602" t="s">
        <v>18</v>
      </c>
      <c r="E602" s="2">
        <v>222116</v>
      </c>
      <c r="F602" s="5">
        <v>239885.28000000003</v>
      </c>
      <c r="G602" s="2">
        <v>2</v>
      </c>
      <c r="H602" t="s">
        <v>4</v>
      </c>
      <c r="I602" t="s">
        <v>75</v>
      </c>
      <c r="J602" t="str">
        <f t="shared" si="42"/>
        <v>Gà muối gói 500g</v>
      </c>
      <c r="K602" s="6" t="str">
        <f>VLOOKUP(J602,'[1]Mã Misa'!$B$2:$D$74,2,0)</f>
        <v>Gà muối 500g</v>
      </c>
      <c r="L602" s="6" t="str">
        <f>VLOOKUP(K602,'[1]Mã Misa'!$C$2:$D$74,2,0)</f>
        <v>GM500</v>
      </c>
      <c r="M602" s="2">
        <v>111058</v>
      </c>
      <c r="N602" t="s">
        <v>907</v>
      </c>
      <c r="O602" t="str">
        <f t="shared" si="43"/>
        <v>0008216</v>
      </c>
      <c r="P602" t="str">
        <f t="shared" si="43"/>
        <v>0008216</v>
      </c>
      <c r="Q602" s="3">
        <f>VLOOKUP(B602,[2]Sheet1!$A:$J,10,0)</f>
        <v>44610</v>
      </c>
      <c r="R602" t="s">
        <v>908</v>
      </c>
      <c r="S602" t="str">
        <f t="shared" si="45"/>
        <v xml:space="preserve">WM+ CTO </v>
      </c>
      <c r="T602" s="11" t="s">
        <v>5878</v>
      </c>
      <c r="V602" t="e">
        <f>VLOOKUP(T602,[3]Sheet1!$B$4:$C$1093,2,0)</f>
        <v>#N/A</v>
      </c>
      <c r="X602" t="str">
        <f t="shared" si="44"/>
        <v>WINCOMCANTHO</v>
      </c>
    </row>
    <row r="603" spans="1:24" x14ac:dyDescent="0.2">
      <c r="A603" t="s">
        <v>0</v>
      </c>
      <c r="B603" t="s">
        <v>906</v>
      </c>
      <c r="C603" t="s">
        <v>8</v>
      </c>
      <c r="D603" t="s">
        <v>18</v>
      </c>
      <c r="E603" s="2">
        <v>100364</v>
      </c>
      <c r="F603" s="5">
        <v>108393.12000000001</v>
      </c>
      <c r="G603" s="2">
        <v>2</v>
      </c>
      <c r="H603" t="s">
        <v>4</v>
      </c>
      <c r="I603" t="s">
        <v>9</v>
      </c>
      <c r="J603" t="str">
        <f t="shared" si="42"/>
        <v>Giò tai lưỡi xào gói 250g</v>
      </c>
      <c r="K603" s="6" t="str">
        <f>VLOOKUP(J603,'[1]Mã Misa'!$B$2:$D$74,2,0)</f>
        <v>Giò Tai Lưỡi Xào 250g</v>
      </c>
      <c r="L603" s="6" t="str">
        <f>VLOOKUP(K603,'[1]Mã Misa'!$C$2:$D$74,2,0)</f>
        <v>GTLX250G</v>
      </c>
      <c r="M603" s="2">
        <v>50182</v>
      </c>
      <c r="N603" t="s">
        <v>907</v>
      </c>
      <c r="O603" t="str">
        <f t="shared" si="43"/>
        <v>0008216</v>
      </c>
      <c r="P603" t="str">
        <f t="shared" si="43"/>
        <v>0008216</v>
      </c>
      <c r="Q603" s="3">
        <f>VLOOKUP(B603,[2]Sheet1!$A:$J,10,0)</f>
        <v>44610</v>
      </c>
      <c r="R603" t="s">
        <v>908</v>
      </c>
      <c r="S603" t="str">
        <f t="shared" si="45"/>
        <v xml:space="preserve">WM+ CTO </v>
      </c>
      <c r="T603" s="11" t="s">
        <v>5878</v>
      </c>
      <c r="V603" t="e">
        <f>VLOOKUP(T603,[3]Sheet1!$B$4:$C$1093,2,0)</f>
        <v>#N/A</v>
      </c>
      <c r="X603" t="str">
        <f t="shared" si="44"/>
        <v>WINCOMCANTHO</v>
      </c>
    </row>
    <row r="604" spans="1:24" x14ac:dyDescent="0.2">
      <c r="A604" t="s">
        <v>0</v>
      </c>
      <c r="B604" t="s">
        <v>909</v>
      </c>
      <c r="C604" t="s">
        <v>17</v>
      </c>
      <c r="D604" t="s">
        <v>18</v>
      </c>
      <c r="E604" s="2">
        <v>1159400</v>
      </c>
      <c r="F604" s="5">
        <v>1252152</v>
      </c>
      <c r="G604" s="2">
        <v>11</v>
      </c>
      <c r="H604" t="s">
        <v>4</v>
      </c>
      <c r="I604" t="s">
        <v>19</v>
      </c>
      <c r="J604" t="str">
        <f t="shared" si="42"/>
        <v>_Đùi gà sốt cay 500g</v>
      </c>
      <c r="K604" s="6" t="str">
        <f>VLOOKUP(J604,'[1]Mã Misa'!$B$2:$D$74,2,0)</f>
        <v>Đùi gà sốt cay 500g</v>
      </c>
      <c r="L604" s="6" t="str">
        <f>VLOOKUP(K604,'[1]Mã Misa'!$C$2:$D$74,2,0)</f>
        <v>DGSC500</v>
      </c>
      <c r="M604" s="2">
        <v>105400</v>
      </c>
      <c r="N604" t="s">
        <v>910</v>
      </c>
      <c r="O604" t="str">
        <f t="shared" si="43"/>
        <v>0000956</v>
      </c>
      <c r="P604" t="str">
        <f t="shared" si="43"/>
        <v>0000956</v>
      </c>
      <c r="Q604" s="3">
        <f>VLOOKUP(B604,[2]Sheet1!$A:$J,10,0)</f>
        <v>44610</v>
      </c>
      <c r="R604" t="s">
        <v>911</v>
      </c>
      <c r="S604" t="str">
        <f t="shared" si="45"/>
        <v xml:space="preserve">WM+ SLA </v>
      </c>
      <c r="T604" s="11" t="s">
        <v>5879</v>
      </c>
      <c r="V604" t="e">
        <f>VLOOKUP(T604,[3]Sheet1!$B$4:$C$1093,2,0)</f>
        <v>#N/A</v>
      </c>
      <c r="X604" t="str">
        <f t="shared" si="44"/>
        <v>WINCOMSONLA</v>
      </c>
    </row>
    <row r="605" spans="1:24" x14ac:dyDescent="0.2">
      <c r="A605" t="s">
        <v>0</v>
      </c>
      <c r="B605" t="s">
        <v>912</v>
      </c>
      <c r="C605" t="s">
        <v>48</v>
      </c>
      <c r="D605" t="s">
        <v>18</v>
      </c>
      <c r="E605" s="2">
        <v>1113750</v>
      </c>
      <c r="F605" s="5">
        <v>1202850</v>
      </c>
      <c r="G605" s="2">
        <v>15</v>
      </c>
      <c r="H605" t="s">
        <v>4</v>
      </c>
      <c r="I605" t="s">
        <v>49</v>
      </c>
      <c r="J605" t="str">
        <f t="shared" si="42"/>
        <v>_Chả cốm 300g</v>
      </c>
      <c r="K605" s="6" t="str">
        <f>VLOOKUP(J605,'[1]Mã Misa'!$B$2:$D$74,2,0)</f>
        <v>Chả cốm 300g</v>
      </c>
      <c r="L605" s="6" t="str">
        <f>VLOOKUP(K605,'[1]Mã Misa'!$C$2:$D$74,2,0)</f>
        <v>CC300</v>
      </c>
      <c r="M605" s="2">
        <v>74250</v>
      </c>
      <c r="N605" t="s">
        <v>913</v>
      </c>
      <c r="O605" t="str">
        <f t="shared" si="43"/>
        <v>0000957</v>
      </c>
      <c r="P605" t="str">
        <f t="shared" si="43"/>
        <v>0000957</v>
      </c>
      <c r="Q605" s="3">
        <f>VLOOKUP(B605,[2]Sheet1!$A:$J,10,0)</f>
        <v>44610</v>
      </c>
      <c r="R605" t="s">
        <v>911</v>
      </c>
      <c r="S605" t="str">
        <f t="shared" si="45"/>
        <v xml:space="preserve">WM+ SLA </v>
      </c>
      <c r="T605" s="11" t="s">
        <v>5879</v>
      </c>
      <c r="V605" t="e">
        <f>VLOOKUP(T605,[3]Sheet1!$B$4:$C$1093,2,0)</f>
        <v>#N/A</v>
      </c>
      <c r="X605" t="str">
        <f t="shared" si="44"/>
        <v>WINCOMSONLA</v>
      </c>
    </row>
    <row r="606" spans="1:24" x14ac:dyDescent="0.2">
      <c r="A606" t="s">
        <v>0</v>
      </c>
      <c r="B606" t="s">
        <v>912</v>
      </c>
      <c r="C606" t="s">
        <v>13</v>
      </c>
      <c r="D606" t="s">
        <v>18</v>
      </c>
      <c r="E606" s="2">
        <v>1009800</v>
      </c>
      <c r="F606" s="5">
        <v>1090584</v>
      </c>
      <c r="G606" s="2">
        <v>17</v>
      </c>
      <c r="H606" t="s">
        <v>4</v>
      </c>
      <c r="I606" t="s">
        <v>14</v>
      </c>
      <c r="J606" t="str">
        <f t="shared" si="42"/>
        <v>_Giò lụa 250g</v>
      </c>
      <c r="K606" s="6" t="str">
        <f>VLOOKUP(J606,'[1]Mã Misa'!$B$2:$D$74,2,0)</f>
        <v>Giò lụa 250g</v>
      </c>
      <c r="L606" s="6" t="str">
        <f>VLOOKUP(K606,'[1]Mã Misa'!$C$2:$D$74,2,0)</f>
        <v>GL250</v>
      </c>
      <c r="M606" s="2">
        <v>59400</v>
      </c>
      <c r="N606" t="s">
        <v>913</v>
      </c>
      <c r="O606" t="str">
        <f t="shared" si="43"/>
        <v>0000957</v>
      </c>
      <c r="P606" t="str">
        <f t="shared" si="43"/>
        <v>0000957</v>
      </c>
      <c r="Q606" s="3">
        <f>VLOOKUP(B606,[2]Sheet1!$A:$J,10,0)</f>
        <v>44610</v>
      </c>
      <c r="R606" t="s">
        <v>911</v>
      </c>
      <c r="S606" t="str">
        <f t="shared" si="45"/>
        <v xml:space="preserve">WM+ SLA </v>
      </c>
      <c r="T606" s="11" t="s">
        <v>5879</v>
      </c>
      <c r="V606" t="e">
        <f>VLOOKUP(T606,[3]Sheet1!$B$4:$C$1093,2,0)</f>
        <v>#N/A</v>
      </c>
      <c r="X606" t="str">
        <f t="shared" si="44"/>
        <v>WINCOMSONLA</v>
      </c>
    </row>
    <row r="607" spans="1:24" x14ac:dyDescent="0.2">
      <c r="A607" t="s">
        <v>0</v>
      </c>
      <c r="B607" t="s">
        <v>912</v>
      </c>
      <c r="C607" t="s">
        <v>44</v>
      </c>
      <c r="D607" t="s">
        <v>18</v>
      </c>
      <c r="E607" s="2">
        <v>976800</v>
      </c>
      <c r="F607" s="5">
        <v>1054944</v>
      </c>
      <c r="G607" s="2">
        <v>16</v>
      </c>
      <c r="H607" t="s">
        <v>4</v>
      </c>
      <c r="I607" t="s">
        <v>45</v>
      </c>
      <c r="J607" t="str">
        <f t="shared" si="42"/>
        <v>_Giò sụn gà 250g</v>
      </c>
      <c r="K607" s="6" t="str">
        <f>VLOOKUP(J607,'[1]Mã Misa'!$B$2:$D$74,2,0)</f>
        <v>Giò sụn gà 250g</v>
      </c>
      <c r="L607" s="6" t="str">
        <f>VLOOKUP(K607,'[1]Mã Misa'!$C$2:$D$74,2,0)</f>
        <v>GSG250</v>
      </c>
      <c r="M607" s="2">
        <v>61050</v>
      </c>
      <c r="N607" t="s">
        <v>913</v>
      </c>
      <c r="O607" t="str">
        <f t="shared" si="43"/>
        <v>0000957</v>
      </c>
      <c r="P607" t="str">
        <f t="shared" si="43"/>
        <v>0000957</v>
      </c>
      <c r="Q607" s="3">
        <f>VLOOKUP(B607,[2]Sheet1!$A:$J,10,0)</f>
        <v>44610</v>
      </c>
      <c r="R607" t="s">
        <v>911</v>
      </c>
      <c r="S607" t="str">
        <f t="shared" si="45"/>
        <v xml:space="preserve">WM+ SLA </v>
      </c>
      <c r="T607" s="11" t="s">
        <v>5879</v>
      </c>
      <c r="V607" t="e">
        <f>VLOOKUP(T607,[3]Sheet1!$B$4:$C$1093,2,0)</f>
        <v>#N/A</v>
      </c>
      <c r="X607" t="str">
        <f t="shared" si="44"/>
        <v>WINCOMSONLA</v>
      </c>
    </row>
    <row r="608" spans="1:24" x14ac:dyDescent="0.2">
      <c r="A608" t="s">
        <v>0</v>
      </c>
      <c r="B608" t="s">
        <v>914</v>
      </c>
      <c r="C608" t="s">
        <v>17</v>
      </c>
      <c r="D608" t="s">
        <v>18</v>
      </c>
      <c r="E608" s="2">
        <v>527000</v>
      </c>
      <c r="F608" s="5">
        <v>569160</v>
      </c>
      <c r="G608" s="2">
        <v>5</v>
      </c>
      <c r="H608" t="s">
        <v>4</v>
      </c>
      <c r="I608" t="s">
        <v>19</v>
      </c>
      <c r="J608" t="str">
        <f t="shared" si="42"/>
        <v>_Đùi gà sốt cay 500g</v>
      </c>
      <c r="K608" s="6" t="str">
        <f>VLOOKUP(J608,'[1]Mã Misa'!$B$2:$D$74,2,0)</f>
        <v>Đùi gà sốt cay 500g</v>
      </c>
      <c r="L608" s="6" t="str">
        <f>VLOOKUP(K608,'[1]Mã Misa'!$C$2:$D$74,2,0)</f>
        <v>DGSC500</v>
      </c>
      <c r="M608" s="2">
        <v>105400</v>
      </c>
      <c r="N608" t="s">
        <v>915</v>
      </c>
      <c r="O608" t="str">
        <f t="shared" si="43"/>
        <v>0004682</v>
      </c>
      <c r="P608" t="str">
        <f t="shared" si="43"/>
        <v>0004682</v>
      </c>
      <c r="Q608" s="3">
        <f>VLOOKUP(B608,[2]Sheet1!$A:$J,10,0)</f>
        <v>44610</v>
      </c>
      <c r="R608" t="s">
        <v>916</v>
      </c>
      <c r="S608" t="str">
        <f t="shared" si="45"/>
        <v xml:space="preserve">WM+ BNH </v>
      </c>
      <c r="T608" s="11" t="s">
        <v>5880</v>
      </c>
      <c r="V608" t="e">
        <f>VLOOKUP(T608,[3]Sheet1!$B$4:$C$1093,2,0)</f>
        <v>#N/A</v>
      </c>
      <c r="X608" t="str">
        <f t="shared" si="44"/>
        <v>WINCOMBACNINH</v>
      </c>
    </row>
    <row r="609" spans="1:24" x14ac:dyDescent="0.2">
      <c r="A609" t="s">
        <v>0</v>
      </c>
      <c r="B609" t="s">
        <v>917</v>
      </c>
      <c r="C609" t="s">
        <v>41</v>
      </c>
      <c r="D609" t="s">
        <v>18</v>
      </c>
      <c r="E609" s="2">
        <v>272250</v>
      </c>
      <c r="F609" s="5">
        <v>294030</v>
      </c>
      <c r="G609" s="2">
        <v>3</v>
      </c>
      <c r="H609" t="s">
        <v>4</v>
      </c>
      <c r="I609" t="s">
        <v>42</v>
      </c>
      <c r="J609" t="str">
        <f t="shared" si="42"/>
        <v>_Chân gà sốt cay 400g</v>
      </c>
      <c r="K609" s="6" t="str">
        <f>VLOOKUP(J609,'[1]Mã Misa'!$B$2:$D$74,2,0)</f>
        <v>Chân gà sốt cay 400g</v>
      </c>
      <c r="L609" s="6" t="str">
        <f>VLOOKUP(K609,'[1]Mã Misa'!$C$2:$D$74,2,0)</f>
        <v>CGSC400</v>
      </c>
      <c r="M609" s="2">
        <v>90750</v>
      </c>
      <c r="N609" t="s">
        <v>918</v>
      </c>
      <c r="O609" t="str">
        <f t="shared" si="43"/>
        <v>0185690</v>
      </c>
      <c r="P609" t="str">
        <f t="shared" si="43"/>
        <v>0185690</v>
      </c>
      <c r="Q609" s="3">
        <f>VLOOKUP(B609,[2]Sheet1!$A:$J,10,0)</f>
        <v>44610</v>
      </c>
      <c r="R609" t="s">
        <v>919</v>
      </c>
      <c r="S609" t="str">
        <f t="shared" si="45"/>
        <v xml:space="preserve">WM+ HNI </v>
      </c>
      <c r="T609" s="11" t="s">
        <v>5881</v>
      </c>
      <c r="V609" t="e">
        <f>VLOOKUP(T609,[3]Sheet1!$B$4:$C$1093,2,0)</f>
        <v>#N/A</v>
      </c>
      <c r="X609" t="str">
        <f t="shared" si="44"/>
        <v>WINCOMHANOI</v>
      </c>
    </row>
    <row r="610" spans="1:24" x14ac:dyDescent="0.2">
      <c r="A610" t="s">
        <v>0</v>
      </c>
      <c r="B610" t="s">
        <v>917</v>
      </c>
      <c r="C610" t="s">
        <v>74</v>
      </c>
      <c r="D610" t="s">
        <v>18</v>
      </c>
      <c r="E610" s="2">
        <v>333174</v>
      </c>
      <c r="F610" s="5">
        <v>359827.92000000004</v>
      </c>
      <c r="G610" s="2">
        <v>3</v>
      </c>
      <c r="H610" t="s">
        <v>4</v>
      </c>
      <c r="I610" t="s">
        <v>75</v>
      </c>
      <c r="J610" t="str">
        <f t="shared" si="42"/>
        <v>Gà muối gói 500g</v>
      </c>
      <c r="K610" s="6" t="str">
        <f>VLOOKUP(J610,'[1]Mã Misa'!$B$2:$D$74,2,0)</f>
        <v>Gà muối 500g</v>
      </c>
      <c r="L610" s="6" t="str">
        <f>VLOOKUP(K610,'[1]Mã Misa'!$C$2:$D$74,2,0)</f>
        <v>GM500</v>
      </c>
      <c r="M610" s="2">
        <v>111058</v>
      </c>
      <c r="N610" t="s">
        <v>918</v>
      </c>
      <c r="O610" t="str">
        <f t="shared" si="43"/>
        <v>0185690</v>
      </c>
      <c r="P610" t="str">
        <f t="shared" si="43"/>
        <v>0185690</v>
      </c>
      <c r="Q610" s="3">
        <f>VLOOKUP(B610,[2]Sheet1!$A:$J,10,0)</f>
        <v>44610</v>
      </c>
      <c r="R610" t="s">
        <v>919</v>
      </c>
      <c r="S610" t="str">
        <f t="shared" si="45"/>
        <v xml:space="preserve">WM+ HNI </v>
      </c>
      <c r="T610" s="11" t="s">
        <v>5881</v>
      </c>
      <c r="V610" t="e">
        <f>VLOOKUP(T610,[3]Sheet1!$B$4:$C$1093,2,0)</f>
        <v>#N/A</v>
      </c>
      <c r="X610" t="str">
        <f t="shared" si="44"/>
        <v>WINCOMHANOI</v>
      </c>
    </row>
    <row r="611" spans="1:24" x14ac:dyDescent="0.2">
      <c r="A611" t="s">
        <v>0</v>
      </c>
      <c r="B611" t="s">
        <v>917</v>
      </c>
      <c r="C611" t="s">
        <v>34</v>
      </c>
      <c r="D611" t="s">
        <v>18</v>
      </c>
      <c r="E611" s="2">
        <v>367155</v>
      </c>
      <c r="F611" s="5">
        <v>396527.4</v>
      </c>
      <c r="G611" s="2">
        <v>5</v>
      </c>
      <c r="H611" t="s">
        <v>4</v>
      </c>
      <c r="I611" t="s">
        <v>35</v>
      </c>
      <c r="J611" t="str">
        <f t="shared" si="42"/>
        <v>Chân giò heo muối gói 300g</v>
      </c>
      <c r="K611" s="6" t="str">
        <f>VLOOKUP(J611,'[1]Mã Misa'!$B$2:$D$74,2,0)</f>
        <v>Chân giò heo muối 300g</v>
      </c>
      <c r="L611" s="6" t="str">
        <f>VLOOKUP(K611,'[1]Mã Misa'!$C$2:$D$74,2,0)</f>
        <v>CGM300</v>
      </c>
      <c r="M611" s="2">
        <v>73431</v>
      </c>
      <c r="N611" t="s">
        <v>918</v>
      </c>
      <c r="O611" t="str">
        <f t="shared" si="43"/>
        <v>0185690</v>
      </c>
      <c r="P611" t="str">
        <f t="shared" si="43"/>
        <v>0185690</v>
      </c>
      <c r="Q611" s="3">
        <f>VLOOKUP(B611,[2]Sheet1!$A:$J,10,0)</f>
        <v>44610</v>
      </c>
      <c r="R611" t="s">
        <v>919</v>
      </c>
      <c r="S611" t="str">
        <f t="shared" si="45"/>
        <v xml:space="preserve">WM+ HNI </v>
      </c>
      <c r="T611" s="11" t="s">
        <v>5881</v>
      </c>
      <c r="V611" t="e">
        <f>VLOOKUP(T611,[3]Sheet1!$B$4:$C$1093,2,0)</f>
        <v>#N/A</v>
      </c>
      <c r="X611" t="str">
        <f t="shared" si="44"/>
        <v>WINCOMHANOI</v>
      </c>
    </row>
    <row r="612" spans="1:24" x14ac:dyDescent="0.2">
      <c r="A612" t="s">
        <v>0</v>
      </c>
      <c r="B612" t="s">
        <v>920</v>
      </c>
      <c r="C612" t="s">
        <v>17</v>
      </c>
      <c r="D612" t="s">
        <v>18</v>
      </c>
      <c r="E612" s="2">
        <v>210800</v>
      </c>
      <c r="F612" s="5">
        <v>227664.00000000003</v>
      </c>
      <c r="G612" s="2">
        <v>2</v>
      </c>
      <c r="H612" t="s">
        <v>4</v>
      </c>
      <c r="I612" t="s">
        <v>19</v>
      </c>
      <c r="J612" t="str">
        <f t="shared" si="42"/>
        <v>_Đùi gà sốt cay 500g</v>
      </c>
      <c r="K612" s="6" t="str">
        <f>VLOOKUP(J612,'[1]Mã Misa'!$B$2:$D$74,2,0)</f>
        <v>Đùi gà sốt cay 500g</v>
      </c>
      <c r="L612" s="6" t="str">
        <f>VLOOKUP(K612,'[1]Mã Misa'!$C$2:$D$74,2,0)</f>
        <v>DGSC500</v>
      </c>
      <c r="M612" s="2">
        <v>105400</v>
      </c>
      <c r="N612" t="s">
        <v>921</v>
      </c>
      <c r="O612" t="str">
        <f t="shared" si="43"/>
        <v>0001474</v>
      </c>
      <c r="P612" t="str">
        <f t="shared" si="43"/>
        <v>0001474</v>
      </c>
      <c r="Q612" s="3">
        <f>VLOOKUP(B612,[2]Sheet1!$A:$J,10,0)</f>
        <v>44610</v>
      </c>
      <c r="R612" t="s">
        <v>922</v>
      </c>
      <c r="S612" t="str">
        <f>LEFT(T612,10)</f>
        <v>WM VCP HNM</v>
      </c>
      <c r="T612" s="11" t="s">
        <v>5882</v>
      </c>
      <c r="V612" t="e">
        <f>VLOOKUP(T612,[3]Sheet1!$B$4:$C$1093,2,0)</f>
        <v>#N/A</v>
      </c>
      <c r="X612" t="str">
        <f t="shared" si="44"/>
        <v>WINCOMHANAM</v>
      </c>
    </row>
    <row r="613" spans="1:24" x14ac:dyDescent="0.2">
      <c r="A613" t="s">
        <v>0</v>
      </c>
      <c r="B613" t="s">
        <v>920</v>
      </c>
      <c r="C613" t="s">
        <v>74</v>
      </c>
      <c r="D613" t="s">
        <v>18</v>
      </c>
      <c r="E613" s="2">
        <v>111058</v>
      </c>
      <c r="F613" s="5">
        <v>119942.64000000001</v>
      </c>
      <c r="G613" s="2">
        <v>1</v>
      </c>
      <c r="H613" t="s">
        <v>4</v>
      </c>
      <c r="I613" t="s">
        <v>75</v>
      </c>
      <c r="J613" t="str">
        <f t="shared" si="42"/>
        <v>Gà muối gói 500g</v>
      </c>
      <c r="K613" s="6" t="str">
        <f>VLOOKUP(J613,'[1]Mã Misa'!$B$2:$D$74,2,0)</f>
        <v>Gà muối 500g</v>
      </c>
      <c r="L613" s="6" t="str">
        <f>VLOOKUP(K613,'[1]Mã Misa'!$C$2:$D$74,2,0)</f>
        <v>GM500</v>
      </c>
      <c r="M613" s="2">
        <v>111058</v>
      </c>
      <c r="N613" t="s">
        <v>921</v>
      </c>
      <c r="O613" t="str">
        <f t="shared" si="43"/>
        <v>0001474</v>
      </c>
      <c r="P613" t="str">
        <f t="shared" si="43"/>
        <v>0001474</v>
      </c>
      <c r="Q613" s="3">
        <f>VLOOKUP(B613,[2]Sheet1!$A:$J,10,0)</f>
        <v>44610</v>
      </c>
      <c r="R613" t="s">
        <v>922</v>
      </c>
      <c r="S613" t="str">
        <f>LEFT(T613,10)</f>
        <v>WM VCP HNM</v>
      </c>
      <c r="T613" s="11" t="s">
        <v>5882</v>
      </c>
      <c r="V613" t="e">
        <f>VLOOKUP(T613,[3]Sheet1!$B$4:$C$1093,2,0)</f>
        <v>#N/A</v>
      </c>
      <c r="X613" t="str">
        <f t="shared" si="44"/>
        <v>WINCOMHANAM</v>
      </c>
    </row>
    <row r="614" spans="1:24" x14ac:dyDescent="0.2">
      <c r="A614" t="s">
        <v>0</v>
      </c>
      <c r="B614" t="s">
        <v>923</v>
      </c>
      <c r="C614" t="s">
        <v>17</v>
      </c>
      <c r="D614" t="s">
        <v>18</v>
      </c>
      <c r="E614" s="2">
        <v>210800</v>
      </c>
      <c r="F614" s="5">
        <v>227664.00000000003</v>
      </c>
      <c r="G614" s="2">
        <v>2</v>
      </c>
      <c r="H614" t="s">
        <v>4</v>
      </c>
      <c r="I614" t="s">
        <v>19</v>
      </c>
      <c r="J614" t="str">
        <f t="shared" si="42"/>
        <v>_Đùi gà sốt cay 500g</v>
      </c>
      <c r="K614" s="6" t="str">
        <f>VLOOKUP(J614,'[1]Mã Misa'!$B$2:$D$74,2,0)</f>
        <v>Đùi gà sốt cay 500g</v>
      </c>
      <c r="L614" s="6" t="str">
        <f>VLOOKUP(K614,'[1]Mã Misa'!$C$2:$D$74,2,0)</f>
        <v>DGSC500</v>
      </c>
      <c r="M614" s="2">
        <v>105400</v>
      </c>
      <c r="N614" t="s">
        <v>924</v>
      </c>
      <c r="O614" t="str">
        <f t="shared" si="43"/>
        <v>0016078</v>
      </c>
      <c r="P614" t="str">
        <f t="shared" si="43"/>
        <v>0016078</v>
      </c>
      <c r="Q614" s="3">
        <f>VLOOKUP(B614,[2]Sheet1!$A:$J,10,0)</f>
        <v>44610</v>
      </c>
      <c r="R614" t="s">
        <v>925</v>
      </c>
      <c r="S614" t="str">
        <f t="shared" si="45"/>
        <v xml:space="preserve">WM+ QNH </v>
      </c>
      <c r="T614" s="11" t="s">
        <v>5883</v>
      </c>
      <c r="V614" t="e">
        <f>VLOOKUP(T614,[3]Sheet1!$B$4:$C$1093,2,0)</f>
        <v>#N/A</v>
      </c>
      <c r="X614" t="str">
        <f t="shared" si="44"/>
        <v>WINCOMQUANGNINH</v>
      </c>
    </row>
    <row r="615" spans="1:24" x14ac:dyDescent="0.2">
      <c r="A615" t="s">
        <v>0</v>
      </c>
      <c r="B615" t="s">
        <v>923</v>
      </c>
      <c r="C615" t="s">
        <v>41</v>
      </c>
      <c r="D615" t="s">
        <v>18</v>
      </c>
      <c r="E615" s="2">
        <v>90750</v>
      </c>
      <c r="F615" s="5">
        <v>98010</v>
      </c>
      <c r="G615" s="2">
        <v>1</v>
      </c>
      <c r="H615" t="s">
        <v>4</v>
      </c>
      <c r="I615" t="s">
        <v>42</v>
      </c>
      <c r="J615" t="str">
        <f t="shared" si="42"/>
        <v>_Chân gà sốt cay 400g</v>
      </c>
      <c r="K615" s="6" t="str">
        <f>VLOOKUP(J615,'[1]Mã Misa'!$B$2:$D$74,2,0)</f>
        <v>Chân gà sốt cay 400g</v>
      </c>
      <c r="L615" s="6" t="str">
        <f>VLOOKUP(K615,'[1]Mã Misa'!$C$2:$D$74,2,0)</f>
        <v>CGSC400</v>
      </c>
      <c r="M615" s="2">
        <v>90750</v>
      </c>
      <c r="N615" t="s">
        <v>924</v>
      </c>
      <c r="O615" t="str">
        <f t="shared" si="43"/>
        <v>0016078</v>
      </c>
      <c r="P615" t="str">
        <f t="shared" si="43"/>
        <v>0016078</v>
      </c>
      <c r="Q615" s="3">
        <f>VLOOKUP(B615,[2]Sheet1!$A:$J,10,0)</f>
        <v>44610</v>
      </c>
      <c r="R615" t="s">
        <v>925</v>
      </c>
      <c r="S615" t="str">
        <f t="shared" si="45"/>
        <v xml:space="preserve">WM+ QNH </v>
      </c>
      <c r="T615" s="11" t="s">
        <v>5883</v>
      </c>
      <c r="V615" t="e">
        <f>VLOOKUP(T615,[3]Sheet1!$B$4:$C$1093,2,0)</f>
        <v>#N/A</v>
      </c>
      <c r="X615" t="str">
        <f t="shared" si="44"/>
        <v>WINCOMQUANGNINH</v>
      </c>
    </row>
    <row r="616" spans="1:24" x14ac:dyDescent="0.2">
      <c r="A616" t="s">
        <v>0</v>
      </c>
      <c r="B616" t="s">
        <v>926</v>
      </c>
      <c r="C616" t="s">
        <v>48</v>
      </c>
      <c r="D616" t="s">
        <v>18</v>
      </c>
      <c r="E616" s="2">
        <v>445500</v>
      </c>
      <c r="F616" s="5">
        <v>481140.00000000006</v>
      </c>
      <c r="G616" s="2">
        <v>6</v>
      </c>
      <c r="H616" t="s">
        <v>4</v>
      </c>
      <c r="I616" t="s">
        <v>49</v>
      </c>
      <c r="J616" t="str">
        <f t="shared" si="42"/>
        <v>_Chả cốm 300g</v>
      </c>
      <c r="K616" s="6" t="str">
        <f>VLOOKUP(J616,'[1]Mã Misa'!$B$2:$D$74,2,0)</f>
        <v>Chả cốm 300g</v>
      </c>
      <c r="L616" s="6" t="str">
        <f>VLOOKUP(K616,'[1]Mã Misa'!$C$2:$D$74,2,0)</f>
        <v>CC300</v>
      </c>
      <c r="M616" s="2">
        <v>74250</v>
      </c>
      <c r="N616" t="s">
        <v>927</v>
      </c>
      <c r="O616" t="str">
        <f t="shared" si="43"/>
        <v>0002430</v>
      </c>
      <c r="P616" t="str">
        <f t="shared" si="43"/>
        <v>0002430</v>
      </c>
      <c r="Q616" s="3">
        <f>VLOOKUP(B616,[2]Sheet1!$A:$J,10,0)</f>
        <v>44610</v>
      </c>
      <c r="R616" t="s">
        <v>928</v>
      </c>
      <c r="S616" t="str">
        <f t="shared" si="45"/>
        <v xml:space="preserve">WM+ NTN </v>
      </c>
      <c r="T616" s="11" t="s">
        <v>5884</v>
      </c>
      <c r="V616" t="e">
        <f>VLOOKUP(T616,[3]Sheet1!$B$4:$C$1093,2,0)</f>
        <v>#N/A</v>
      </c>
      <c r="X616" t="str">
        <f t="shared" si="44"/>
        <v>WINCOMNINHTHUAN</v>
      </c>
    </row>
    <row r="617" spans="1:24" x14ac:dyDescent="0.2">
      <c r="A617" t="s">
        <v>0</v>
      </c>
      <c r="B617" t="s">
        <v>929</v>
      </c>
      <c r="C617" t="s">
        <v>48</v>
      </c>
      <c r="D617" t="s">
        <v>18</v>
      </c>
      <c r="E617" s="2">
        <v>74250</v>
      </c>
      <c r="F617" s="5">
        <v>80190</v>
      </c>
      <c r="G617" s="2">
        <v>1</v>
      </c>
      <c r="H617" t="s">
        <v>4</v>
      </c>
      <c r="I617" t="s">
        <v>49</v>
      </c>
      <c r="J617" t="str">
        <f t="shared" si="42"/>
        <v>_Chả cốm 300g</v>
      </c>
      <c r="K617" s="6" t="str">
        <f>VLOOKUP(J617,'[1]Mã Misa'!$B$2:$D$74,2,0)</f>
        <v>Chả cốm 300g</v>
      </c>
      <c r="L617" s="6" t="str">
        <f>VLOOKUP(K617,'[1]Mã Misa'!$C$2:$D$74,2,0)</f>
        <v>CC300</v>
      </c>
      <c r="M617" s="2">
        <v>74250</v>
      </c>
      <c r="N617" t="s">
        <v>930</v>
      </c>
      <c r="O617" t="str">
        <f t="shared" si="43"/>
        <v>0054718</v>
      </c>
      <c r="P617" t="str">
        <f t="shared" si="43"/>
        <v>0054718</v>
      </c>
      <c r="Q617" s="3">
        <f>VLOOKUP(B617,[2]Sheet1!$A:$J,10,0)</f>
        <v>44610</v>
      </c>
      <c r="R617" t="s">
        <v>931</v>
      </c>
      <c r="S617" t="str">
        <f t="shared" si="45"/>
        <v xml:space="preserve">WM+ HCM </v>
      </c>
      <c r="T617" s="11" t="s">
        <v>5885</v>
      </c>
      <c r="V617" t="e">
        <f>VLOOKUP(T617,[3]Sheet1!$B$4:$C$1093,2,0)</f>
        <v>#N/A</v>
      </c>
      <c r="X617" t="str">
        <f t="shared" si="44"/>
        <v>WINCOMHOCHIMINH</v>
      </c>
    </row>
    <row r="618" spans="1:24" x14ac:dyDescent="0.2">
      <c r="A618" t="s">
        <v>0</v>
      </c>
      <c r="B618" t="s">
        <v>929</v>
      </c>
      <c r="C618" t="s">
        <v>15</v>
      </c>
      <c r="D618" t="s">
        <v>18</v>
      </c>
      <c r="E618" s="2">
        <v>46000</v>
      </c>
      <c r="F618" s="5">
        <v>49680</v>
      </c>
      <c r="G618" s="2">
        <v>1</v>
      </c>
      <c r="H618" t="s">
        <v>4</v>
      </c>
      <c r="I618" t="s">
        <v>16</v>
      </c>
      <c r="J618" t="str">
        <f t="shared" si="42"/>
        <v>Mộc nấm hương gói 250g</v>
      </c>
      <c r="K618" s="6" t="str">
        <f>VLOOKUP(J618,'[1]Mã Misa'!$B$2:$D$74,2,0)</f>
        <v>Mộc Nấm Hương 250g</v>
      </c>
      <c r="L618" s="6" t="str">
        <f>VLOOKUP(K618,'[1]Mã Misa'!$C$2:$D$74,2,0)</f>
        <v>MNH250</v>
      </c>
      <c r="M618" s="2">
        <v>46000</v>
      </c>
      <c r="N618" t="s">
        <v>930</v>
      </c>
      <c r="O618" t="str">
        <f t="shared" si="43"/>
        <v>0054718</v>
      </c>
      <c r="P618" t="str">
        <f t="shared" si="43"/>
        <v>0054718</v>
      </c>
      <c r="Q618" s="3">
        <f>VLOOKUP(B618,[2]Sheet1!$A:$J,10,0)</f>
        <v>44610</v>
      </c>
      <c r="R618" t="s">
        <v>931</v>
      </c>
      <c r="S618" t="str">
        <f t="shared" si="45"/>
        <v xml:space="preserve">WM+ HCM </v>
      </c>
      <c r="T618" s="11" t="s">
        <v>5885</v>
      </c>
      <c r="V618" t="e">
        <f>VLOOKUP(T618,[3]Sheet1!$B$4:$C$1093,2,0)</f>
        <v>#N/A</v>
      </c>
      <c r="X618" t="str">
        <f t="shared" si="44"/>
        <v>WINCOMHOCHIMINH</v>
      </c>
    </row>
    <row r="619" spans="1:24" x14ac:dyDescent="0.2">
      <c r="A619" t="s">
        <v>0</v>
      </c>
      <c r="B619" t="s">
        <v>929</v>
      </c>
      <c r="C619" t="s">
        <v>23</v>
      </c>
      <c r="D619" t="s">
        <v>18</v>
      </c>
      <c r="E619" s="2">
        <v>425700</v>
      </c>
      <c r="F619" s="5">
        <v>459756.00000000006</v>
      </c>
      <c r="G619" s="2">
        <v>6</v>
      </c>
      <c r="H619" t="s">
        <v>4</v>
      </c>
      <c r="I619" t="s">
        <v>24</v>
      </c>
      <c r="J619" t="str">
        <f t="shared" si="42"/>
        <v>_Chả nướng 300g</v>
      </c>
      <c r="K619" s="6" t="str">
        <f>VLOOKUP(J619,'[1]Mã Misa'!$B$2:$D$74,2,0)</f>
        <v>Chả nướng 300g</v>
      </c>
      <c r="L619" s="6" t="str">
        <f>VLOOKUP(K619,'[1]Mã Misa'!$C$2:$D$74,2,0)</f>
        <v>CN300</v>
      </c>
      <c r="M619" s="2">
        <v>70950</v>
      </c>
      <c r="N619" t="s">
        <v>930</v>
      </c>
      <c r="O619" t="str">
        <f t="shared" si="43"/>
        <v>0054718</v>
      </c>
      <c r="P619" t="str">
        <f t="shared" si="43"/>
        <v>0054718</v>
      </c>
      <c r="Q619" s="3">
        <f>VLOOKUP(B619,[2]Sheet1!$A:$J,10,0)</f>
        <v>44610</v>
      </c>
      <c r="R619" t="s">
        <v>931</v>
      </c>
      <c r="S619" t="str">
        <f t="shared" si="45"/>
        <v xml:space="preserve">WM+ HCM </v>
      </c>
      <c r="T619" s="11" t="s">
        <v>5885</v>
      </c>
      <c r="V619" t="e">
        <f>VLOOKUP(T619,[3]Sheet1!$B$4:$C$1093,2,0)</f>
        <v>#N/A</v>
      </c>
      <c r="X619" t="str">
        <f t="shared" si="44"/>
        <v>WINCOMHOCHIMINH</v>
      </c>
    </row>
    <row r="620" spans="1:24" x14ac:dyDescent="0.2">
      <c r="A620" t="s">
        <v>0</v>
      </c>
      <c r="B620" t="s">
        <v>929</v>
      </c>
      <c r="C620" t="s">
        <v>51</v>
      </c>
      <c r="D620" t="s">
        <v>18</v>
      </c>
      <c r="E620" s="2">
        <v>166785</v>
      </c>
      <c r="F620" s="5">
        <v>180127.80000000002</v>
      </c>
      <c r="G620" s="2">
        <v>3</v>
      </c>
      <c r="H620" t="s">
        <v>4</v>
      </c>
      <c r="I620" t="s">
        <v>52</v>
      </c>
      <c r="J620" t="str">
        <f t="shared" si="42"/>
        <v>Tai heo muối gói 200g</v>
      </c>
      <c r="K620" s="6" t="str">
        <f>VLOOKUP(J620,'[1]Mã Misa'!$B$2:$D$74,2,0)</f>
        <v>Tai heo muối 200g</v>
      </c>
      <c r="L620" s="6" t="str">
        <f>VLOOKUP(K620,'[1]Mã Misa'!$C$2:$D$74,2,0)</f>
        <v>TH200</v>
      </c>
      <c r="M620" s="2">
        <v>55595</v>
      </c>
      <c r="N620" t="s">
        <v>930</v>
      </c>
      <c r="O620" t="str">
        <f t="shared" si="43"/>
        <v>0054718</v>
      </c>
      <c r="P620" t="str">
        <f t="shared" si="43"/>
        <v>0054718</v>
      </c>
      <c r="Q620" s="3">
        <f>VLOOKUP(B620,[2]Sheet1!$A:$J,10,0)</f>
        <v>44610</v>
      </c>
      <c r="R620" t="s">
        <v>931</v>
      </c>
      <c r="S620" t="str">
        <f t="shared" si="45"/>
        <v xml:space="preserve">WM+ HCM </v>
      </c>
      <c r="T620" s="11" t="s">
        <v>5885</v>
      </c>
      <c r="V620" t="e">
        <f>VLOOKUP(T620,[3]Sheet1!$B$4:$C$1093,2,0)</f>
        <v>#N/A</v>
      </c>
      <c r="X620" t="str">
        <f t="shared" si="44"/>
        <v>WINCOMHOCHIMINH</v>
      </c>
    </row>
    <row r="621" spans="1:24" x14ac:dyDescent="0.2">
      <c r="A621" t="s">
        <v>0</v>
      </c>
      <c r="B621" t="s">
        <v>929</v>
      </c>
      <c r="C621" t="s">
        <v>44</v>
      </c>
      <c r="D621" t="s">
        <v>18</v>
      </c>
      <c r="E621" s="2">
        <v>122100</v>
      </c>
      <c r="F621" s="5">
        <v>131868</v>
      </c>
      <c r="G621" s="2">
        <v>2</v>
      </c>
      <c r="H621" t="s">
        <v>4</v>
      </c>
      <c r="I621" t="s">
        <v>45</v>
      </c>
      <c r="J621" t="str">
        <f t="shared" si="42"/>
        <v>_Giò sụn gà 250g</v>
      </c>
      <c r="K621" s="6" t="str">
        <f>VLOOKUP(J621,'[1]Mã Misa'!$B$2:$D$74,2,0)</f>
        <v>Giò sụn gà 250g</v>
      </c>
      <c r="L621" s="6" t="str">
        <f>VLOOKUP(K621,'[1]Mã Misa'!$C$2:$D$74,2,0)</f>
        <v>GSG250</v>
      </c>
      <c r="M621" s="2">
        <v>61050</v>
      </c>
      <c r="N621" t="s">
        <v>930</v>
      </c>
      <c r="O621" t="str">
        <f t="shared" si="43"/>
        <v>0054718</v>
      </c>
      <c r="P621" t="str">
        <f t="shared" si="43"/>
        <v>0054718</v>
      </c>
      <c r="Q621" s="3">
        <f>VLOOKUP(B621,[2]Sheet1!$A:$J,10,0)</f>
        <v>44610</v>
      </c>
      <c r="R621" t="s">
        <v>931</v>
      </c>
      <c r="S621" t="str">
        <f t="shared" si="45"/>
        <v xml:space="preserve">WM+ HCM </v>
      </c>
      <c r="T621" s="11" t="s">
        <v>5885</v>
      </c>
      <c r="V621" t="e">
        <f>VLOOKUP(T621,[3]Sheet1!$B$4:$C$1093,2,0)</f>
        <v>#N/A</v>
      </c>
      <c r="X621" t="str">
        <f t="shared" si="44"/>
        <v>WINCOMHOCHIMINH</v>
      </c>
    </row>
    <row r="622" spans="1:24" x14ac:dyDescent="0.2">
      <c r="A622" t="s">
        <v>0</v>
      </c>
      <c r="B622" t="s">
        <v>929</v>
      </c>
      <c r="C622" t="s">
        <v>13</v>
      </c>
      <c r="D622" t="s">
        <v>18</v>
      </c>
      <c r="E622" s="2">
        <v>59400</v>
      </c>
      <c r="F622" s="5">
        <v>64152.000000000007</v>
      </c>
      <c r="G622" s="2">
        <v>1</v>
      </c>
      <c r="H622" t="s">
        <v>4</v>
      </c>
      <c r="I622" t="s">
        <v>14</v>
      </c>
      <c r="J622" t="str">
        <f t="shared" si="42"/>
        <v>_Giò lụa 250g</v>
      </c>
      <c r="K622" s="6" t="str">
        <f>VLOOKUP(J622,'[1]Mã Misa'!$B$2:$D$74,2,0)</f>
        <v>Giò lụa 250g</v>
      </c>
      <c r="L622" s="6" t="str">
        <f>VLOOKUP(K622,'[1]Mã Misa'!$C$2:$D$74,2,0)</f>
        <v>GL250</v>
      </c>
      <c r="M622" s="2">
        <v>59400</v>
      </c>
      <c r="N622" t="s">
        <v>930</v>
      </c>
      <c r="O622" t="str">
        <f t="shared" si="43"/>
        <v>0054718</v>
      </c>
      <c r="P622" t="str">
        <f t="shared" si="43"/>
        <v>0054718</v>
      </c>
      <c r="Q622" s="3">
        <f>VLOOKUP(B622,[2]Sheet1!$A:$J,10,0)</f>
        <v>44610</v>
      </c>
      <c r="R622" t="s">
        <v>931</v>
      </c>
      <c r="S622" t="str">
        <f t="shared" si="45"/>
        <v xml:space="preserve">WM+ HCM </v>
      </c>
      <c r="T622" s="11" t="s">
        <v>5885</v>
      </c>
      <c r="V622" t="e">
        <f>VLOOKUP(T622,[3]Sheet1!$B$4:$C$1093,2,0)</f>
        <v>#N/A</v>
      </c>
      <c r="X622" t="str">
        <f t="shared" si="44"/>
        <v>WINCOMHOCHIMINH</v>
      </c>
    </row>
    <row r="623" spans="1:24" x14ac:dyDescent="0.2">
      <c r="A623" t="s">
        <v>0</v>
      </c>
      <c r="B623" t="s">
        <v>932</v>
      </c>
      <c r="C623" t="s">
        <v>29</v>
      </c>
      <c r="D623" t="s">
        <v>18</v>
      </c>
      <c r="E623" s="2">
        <v>101989</v>
      </c>
      <c r="F623" s="5">
        <v>110148.12000000001</v>
      </c>
      <c r="G623" s="2">
        <v>1</v>
      </c>
      <c r="H623" t="s">
        <v>4</v>
      </c>
      <c r="I623" t="s">
        <v>30</v>
      </c>
      <c r="J623" t="str">
        <f t="shared" si="42"/>
        <v>Giò tai nấm hương 500g</v>
      </c>
      <c r="K623" s="6" t="str">
        <f>VLOOKUP(J623,'[1]Mã Misa'!$B$2:$D$74,2,0)</f>
        <v>Giò tai nấm hương 500g</v>
      </c>
      <c r="L623" s="6" t="str">
        <f>VLOOKUP(K623,'[1]Mã Misa'!$C$2:$D$74,2,0)</f>
        <v>GTNH500</v>
      </c>
      <c r="M623" s="2">
        <v>101989</v>
      </c>
      <c r="N623" t="s">
        <v>933</v>
      </c>
      <c r="O623" t="str">
        <f t="shared" si="43"/>
        <v>0024393</v>
      </c>
      <c r="P623" t="str">
        <f t="shared" si="43"/>
        <v>0024393</v>
      </c>
      <c r="Q623" s="3">
        <f>VLOOKUP(B623,[2]Sheet1!$A:$J,10,0)</f>
        <v>44610</v>
      </c>
      <c r="R623" t="s">
        <v>934</v>
      </c>
      <c r="S623" t="str">
        <f t="shared" si="45"/>
        <v xml:space="preserve">WM+ DNG </v>
      </c>
      <c r="T623" s="11" t="s">
        <v>5886</v>
      </c>
      <c r="V623" t="e">
        <f>VLOOKUP(T623,[3]Sheet1!$B$4:$C$1093,2,0)</f>
        <v>#N/A</v>
      </c>
      <c r="X623" t="str">
        <f t="shared" si="44"/>
        <v>WINCOMDANANG</v>
      </c>
    </row>
    <row r="624" spans="1:24" x14ac:dyDescent="0.2">
      <c r="A624" t="s">
        <v>0</v>
      </c>
      <c r="B624" t="s">
        <v>935</v>
      </c>
      <c r="C624" t="s">
        <v>74</v>
      </c>
      <c r="D624" t="s">
        <v>18</v>
      </c>
      <c r="E624" s="2">
        <v>111058</v>
      </c>
      <c r="F624" s="5">
        <v>119942.64000000001</v>
      </c>
      <c r="G624" s="2">
        <v>1</v>
      </c>
      <c r="H624" t="s">
        <v>4</v>
      </c>
      <c r="I624" t="s">
        <v>75</v>
      </c>
      <c r="J624" t="str">
        <f t="shared" si="42"/>
        <v>Gà muối gói 500g</v>
      </c>
      <c r="K624" s="6" t="str">
        <f>VLOOKUP(J624,'[1]Mã Misa'!$B$2:$D$74,2,0)</f>
        <v>Gà muối 500g</v>
      </c>
      <c r="L624" s="6" t="str">
        <f>VLOOKUP(K624,'[1]Mã Misa'!$C$2:$D$74,2,0)</f>
        <v>GM500</v>
      </c>
      <c r="M624" s="2">
        <v>111058</v>
      </c>
      <c r="N624" t="s">
        <v>936</v>
      </c>
      <c r="O624" t="str">
        <f t="shared" si="43"/>
        <v>0024394</v>
      </c>
      <c r="P624" t="str">
        <f t="shared" si="43"/>
        <v>0024394</v>
      </c>
      <c r="Q624" s="3">
        <f>VLOOKUP(B624,[2]Sheet1!$A:$J,10,0)</f>
        <v>44610</v>
      </c>
      <c r="R624" t="s">
        <v>934</v>
      </c>
      <c r="S624" t="str">
        <f t="shared" si="45"/>
        <v xml:space="preserve">WM+ DNG </v>
      </c>
      <c r="T624" s="11" t="s">
        <v>5886</v>
      </c>
      <c r="V624" t="e">
        <f>VLOOKUP(T624,[3]Sheet1!$B$4:$C$1093,2,0)</f>
        <v>#N/A</v>
      </c>
      <c r="X624" t="str">
        <f t="shared" si="44"/>
        <v>WINCOMDANANG</v>
      </c>
    </row>
    <row r="625" spans="1:24" x14ac:dyDescent="0.2">
      <c r="A625" t="s">
        <v>0</v>
      </c>
      <c r="B625" t="s">
        <v>937</v>
      </c>
      <c r="C625" t="s">
        <v>34</v>
      </c>
      <c r="D625" t="s">
        <v>18</v>
      </c>
      <c r="E625" s="2">
        <v>73431</v>
      </c>
      <c r="F625" s="5">
        <v>79305.48000000001</v>
      </c>
      <c r="G625" s="2">
        <v>1</v>
      </c>
      <c r="H625" t="s">
        <v>4</v>
      </c>
      <c r="I625" t="s">
        <v>35</v>
      </c>
      <c r="J625" t="str">
        <f t="shared" si="42"/>
        <v>Chân giò heo muối gói 300g</v>
      </c>
      <c r="K625" s="6" t="str">
        <f>VLOOKUP(J625,'[1]Mã Misa'!$B$2:$D$74,2,0)</f>
        <v>Chân giò heo muối 300g</v>
      </c>
      <c r="L625" s="6" t="str">
        <f>VLOOKUP(K625,'[1]Mã Misa'!$C$2:$D$74,2,0)</f>
        <v>CGM300</v>
      </c>
      <c r="M625" s="2">
        <v>73431</v>
      </c>
      <c r="N625" t="s">
        <v>938</v>
      </c>
      <c r="O625" t="str">
        <f t="shared" si="43"/>
        <v>0016079</v>
      </c>
      <c r="P625" t="str">
        <f t="shared" si="43"/>
        <v>0016079</v>
      </c>
      <c r="Q625" s="3">
        <f>VLOOKUP(B625,[2]Sheet1!$A:$J,10,0)</f>
        <v>44610</v>
      </c>
      <c r="R625" t="s">
        <v>939</v>
      </c>
      <c r="S625" t="str">
        <f t="shared" si="45"/>
        <v xml:space="preserve">WM+ QNH </v>
      </c>
      <c r="T625" s="11" t="s">
        <v>5887</v>
      </c>
      <c r="V625" t="e">
        <f>VLOOKUP(T625,[3]Sheet1!$B$4:$C$1093,2,0)</f>
        <v>#N/A</v>
      </c>
      <c r="X625" t="str">
        <f t="shared" si="44"/>
        <v>WINCOMQUANGNINH</v>
      </c>
    </row>
    <row r="626" spans="1:24" x14ac:dyDescent="0.2">
      <c r="A626" t="s">
        <v>0</v>
      </c>
      <c r="B626" t="s">
        <v>940</v>
      </c>
      <c r="C626" t="s">
        <v>17</v>
      </c>
      <c r="D626" t="s">
        <v>18</v>
      </c>
      <c r="E626" s="2">
        <v>527000</v>
      </c>
      <c r="F626" s="5">
        <v>569160</v>
      </c>
      <c r="G626" s="2">
        <v>5</v>
      </c>
      <c r="H626" t="s">
        <v>4</v>
      </c>
      <c r="I626" t="s">
        <v>19</v>
      </c>
      <c r="J626" t="str">
        <f t="shared" si="42"/>
        <v>_Đùi gà sốt cay 500g</v>
      </c>
      <c r="K626" s="6" t="str">
        <f>VLOOKUP(J626,'[1]Mã Misa'!$B$2:$D$74,2,0)</f>
        <v>Đùi gà sốt cay 500g</v>
      </c>
      <c r="L626" s="6" t="str">
        <f>VLOOKUP(K626,'[1]Mã Misa'!$C$2:$D$74,2,0)</f>
        <v>DGSC500</v>
      </c>
      <c r="M626" s="2">
        <v>105400</v>
      </c>
      <c r="N626" t="s">
        <v>941</v>
      </c>
      <c r="O626" t="str">
        <f t="shared" si="43"/>
        <v>0054723</v>
      </c>
      <c r="P626" t="str">
        <f t="shared" si="43"/>
        <v>0054723</v>
      </c>
      <c r="Q626" s="3">
        <f>VLOOKUP(B626,[2]Sheet1!$A:$J,10,0)</f>
        <v>44610</v>
      </c>
      <c r="R626" t="s">
        <v>942</v>
      </c>
      <c r="S626" t="str">
        <f t="shared" si="45"/>
        <v xml:space="preserve">WM+ HCM </v>
      </c>
      <c r="T626" s="11" t="s">
        <v>5888</v>
      </c>
      <c r="V626" t="e">
        <f>VLOOKUP(T626,[3]Sheet1!$B$4:$C$1093,2,0)</f>
        <v>#N/A</v>
      </c>
      <c r="X626" t="str">
        <f t="shared" si="44"/>
        <v>WINCOMHOCHIMINH</v>
      </c>
    </row>
    <row r="627" spans="1:24" x14ac:dyDescent="0.2">
      <c r="A627" t="s">
        <v>0</v>
      </c>
      <c r="B627" t="s">
        <v>940</v>
      </c>
      <c r="C627" t="s">
        <v>8</v>
      </c>
      <c r="D627" t="s">
        <v>18</v>
      </c>
      <c r="E627" s="2">
        <v>50182</v>
      </c>
      <c r="F627" s="5">
        <v>54196.560000000005</v>
      </c>
      <c r="G627" s="2">
        <v>1</v>
      </c>
      <c r="H627" t="s">
        <v>4</v>
      </c>
      <c r="I627" t="s">
        <v>9</v>
      </c>
      <c r="J627" t="str">
        <f t="shared" si="42"/>
        <v>Giò tai lưỡi xào gói 250g</v>
      </c>
      <c r="K627" s="6" t="str">
        <f>VLOOKUP(J627,'[1]Mã Misa'!$B$2:$D$74,2,0)</f>
        <v>Giò Tai Lưỡi Xào 250g</v>
      </c>
      <c r="L627" s="6" t="str">
        <f>VLOOKUP(K627,'[1]Mã Misa'!$C$2:$D$74,2,0)</f>
        <v>GTLX250G</v>
      </c>
      <c r="M627" s="2">
        <v>50182</v>
      </c>
      <c r="N627" t="s">
        <v>941</v>
      </c>
      <c r="O627" t="str">
        <f t="shared" si="43"/>
        <v>0054723</v>
      </c>
      <c r="P627" t="str">
        <f t="shared" si="43"/>
        <v>0054723</v>
      </c>
      <c r="Q627" s="3">
        <f>VLOOKUP(B627,[2]Sheet1!$A:$J,10,0)</f>
        <v>44610</v>
      </c>
      <c r="R627" t="s">
        <v>942</v>
      </c>
      <c r="S627" t="str">
        <f t="shared" si="45"/>
        <v xml:space="preserve">WM+ HCM </v>
      </c>
      <c r="T627" s="11" t="s">
        <v>5888</v>
      </c>
      <c r="V627" t="e">
        <f>VLOOKUP(T627,[3]Sheet1!$B$4:$C$1093,2,0)</f>
        <v>#N/A</v>
      </c>
      <c r="X627" t="str">
        <f t="shared" si="44"/>
        <v>WINCOMHOCHIMINH</v>
      </c>
    </row>
    <row r="628" spans="1:24" x14ac:dyDescent="0.2">
      <c r="A628" t="s">
        <v>0</v>
      </c>
      <c r="B628" t="s">
        <v>940</v>
      </c>
      <c r="C628" t="s">
        <v>51</v>
      </c>
      <c r="D628" t="s">
        <v>18</v>
      </c>
      <c r="E628" s="2">
        <v>166785</v>
      </c>
      <c r="F628" s="5">
        <v>180127.80000000002</v>
      </c>
      <c r="G628" s="2">
        <v>3</v>
      </c>
      <c r="H628" t="s">
        <v>4</v>
      </c>
      <c r="I628" t="s">
        <v>52</v>
      </c>
      <c r="J628" t="str">
        <f t="shared" si="42"/>
        <v>Tai heo muối gói 200g</v>
      </c>
      <c r="K628" s="6" t="str">
        <f>VLOOKUP(J628,'[1]Mã Misa'!$B$2:$D$74,2,0)</f>
        <v>Tai heo muối 200g</v>
      </c>
      <c r="L628" s="6" t="str">
        <f>VLOOKUP(K628,'[1]Mã Misa'!$C$2:$D$74,2,0)</f>
        <v>TH200</v>
      </c>
      <c r="M628" s="2">
        <v>55595</v>
      </c>
      <c r="N628" t="s">
        <v>941</v>
      </c>
      <c r="O628" t="str">
        <f t="shared" si="43"/>
        <v>0054723</v>
      </c>
      <c r="P628" t="str">
        <f t="shared" si="43"/>
        <v>0054723</v>
      </c>
      <c r="Q628" s="3">
        <f>VLOOKUP(B628,[2]Sheet1!$A:$J,10,0)</f>
        <v>44610</v>
      </c>
      <c r="R628" t="s">
        <v>942</v>
      </c>
      <c r="S628" t="str">
        <f t="shared" si="45"/>
        <v xml:space="preserve">WM+ HCM </v>
      </c>
      <c r="T628" s="11" t="s">
        <v>5888</v>
      </c>
      <c r="V628" t="e">
        <f>VLOOKUP(T628,[3]Sheet1!$B$4:$C$1093,2,0)</f>
        <v>#N/A</v>
      </c>
      <c r="X628" t="str">
        <f t="shared" si="44"/>
        <v>WINCOMHOCHIMINH</v>
      </c>
    </row>
    <row r="629" spans="1:24" x14ac:dyDescent="0.2">
      <c r="A629" t="s">
        <v>0</v>
      </c>
      <c r="B629" t="s">
        <v>940</v>
      </c>
      <c r="C629" t="s">
        <v>44</v>
      </c>
      <c r="D629" t="s">
        <v>18</v>
      </c>
      <c r="E629" s="2">
        <v>122100</v>
      </c>
      <c r="F629" s="5">
        <v>131868</v>
      </c>
      <c r="G629" s="2">
        <v>2</v>
      </c>
      <c r="H629" t="s">
        <v>4</v>
      </c>
      <c r="I629" t="s">
        <v>45</v>
      </c>
      <c r="J629" t="str">
        <f t="shared" si="42"/>
        <v>_Giò sụn gà 250g</v>
      </c>
      <c r="K629" s="6" t="str">
        <f>VLOOKUP(J629,'[1]Mã Misa'!$B$2:$D$74,2,0)</f>
        <v>Giò sụn gà 250g</v>
      </c>
      <c r="L629" s="6" t="str">
        <f>VLOOKUP(K629,'[1]Mã Misa'!$C$2:$D$74,2,0)</f>
        <v>GSG250</v>
      </c>
      <c r="M629" s="2">
        <v>61050</v>
      </c>
      <c r="N629" t="s">
        <v>941</v>
      </c>
      <c r="O629" t="str">
        <f t="shared" si="43"/>
        <v>0054723</v>
      </c>
      <c r="P629" t="str">
        <f t="shared" si="43"/>
        <v>0054723</v>
      </c>
      <c r="Q629" s="3">
        <f>VLOOKUP(B629,[2]Sheet1!$A:$J,10,0)</f>
        <v>44610</v>
      </c>
      <c r="R629" t="s">
        <v>942</v>
      </c>
      <c r="S629" t="str">
        <f t="shared" si="45"/>
        <v xml:space="preserve">WM+ HCM </v>
      </c>
      <c r="T629" s="11" t="s">
        <v>5888</v>
      </c>
      <c r="V629" t="e">
        <f>VLOOKUP(T629,[3]Sheet1!$B$4:$C$1093,2,0)</f>
        <v>#N/A</v>
      </c>
      <c r="X629" t="str">
        <f t="shared" si="44"/>
        <v>WINCOMHOCHIMINH</v>
      </c>
    </row>
    <row r="630" spans="1:24" x14ac:dyDescent="0.2">
      <c r="A630" t="s">
        <v>0</v>
      </c>
      <c r="B630" t="s">
        <v>940</v>
      </c>
      <c r="C630" t="s">
        <v>74</v>
      </c>
      <c r="D630" t="s">
        <v>18</v>
      </c>
      <c r="E630" s="2">
        <v>111058</v>
      </c>
      <c r="F630" s="5">
        <v>119942.64000000001</v>
      </c>
      <c r="G630" s="2">
        <v>1</v>
      </c>
      <c r="H630" t="s">
        <v>4</v>
      </c>
      <c r="I630" t="s">
        <v>75</v>
      </c>
      <c r="J630" t="str">
        <f t="shared" si="42"/>
        <v>Gà muối gói 500g</v>
      </c>
      <c r="K630" s="6" t="str">
        <f>VLOOKUP(J630,'[1]Mã Misa'!$B$2:$D$74,2,0)</f>
        <v>Gà muối 500g</v>
      </c>
      <c r="L630" s="6" t="str">
        <f>VLOOKUP(K630,'[1]Mã Misa'!$C$2:$D$74,2,0)</f>
        <v>GM500</v>
      </c>
      <c r="M630" s="2">
        <v>111058</v>
      </c>
      <c r="N630" t="s">
        <v>941</v>
      </c>
      <c r="O630" t="str">
        <f t="shared" si="43"/>
        <v>0054723</v>
      </c>
      <c r="P630" t="str">
        <f t="shared" si="43"/>
        <v>0054723</v>
      </c>
      <c r="Q630" s="3">
        <f>VLOOKUP(B630,[2]Sheet1!$A:$J,10,0)</f>
        <v>44610</v>
      </c>
      <c r="R630" t="s">
        <v>942</v>
      </c>
      <c r="S630" t="str">
        <f t="shared" si="45"/>
        <v xml:space="preserve">WM+ HCM </v>
      </c>
      <c r="T630" s="11" t="s">
        <v>5888</v>
      </c>
      <c r="V630" t="e">
        <f>VLOOKUP(T630,[3]Sheet1!$B$4:$C$1093,2,0)</f>
        <v>#N/A</v>
      </c>
      <c r="X630" t="str">
        <f t="shared" si="44"/>
        <v>WINCOMHOCHIMINH</v>
      </c>
    </row>
    <row r="631" spans="1:24" x14ac:dyDescent="0.2">
      <c r="A631" t="s">
        <v>0</v>
      </c>
      <c r="B631" t="s">
        <v>943</v>
      </c>
      <c r="C631" t="s">
        <v>41</v>
      </c>
      <c r="D631" t="s">
        <v>18</v>
      </c>
      <c r="E631" s="2">
        <v>90750</v>
      </c>
      <c r="F631" s="5">
        <v>98010</v>
      </c>
      <c r="G631" s="2">
        <v>1</v>
      </c>
      <c r="H631" t="s">
        <v>4</v>
      </c>
      <c r="I631" t="s">
        <v>42</v>
      </c>
      <c r="J631" t="str">
        <f t="shared" si="42"/>
        <v>_Chân gà sốt cay 400g</v>
      </c>
      <c r="K631" s="6" t="str">
        <f>VLOOKUP(J631,'[1]Mã Misa'!$B$2:$D$74,2,0)</f>
        <v>Chân gà sốt cay 400g</v>
      </c>
      <c r="L631" s="6" t="str">
        <f>VLOOKUP(K631,'[1]Mã Misa'!$C$2:$D$74,2,0)</f>
        <v>CGSC400</v>
      </c>
      <c r="M631" s="2">
        <v>90750</v>
      </c>
      <c r="N631" t="s">
        <v>944</v>
      </c>
      <c r="O631" t="str">
        <f t="shared" si="43"/>
        <v>0002661</v>
      </c>
      <c r="P631" t="str">
        <f t="shared" si="43"/>
        <v>0002661</v>
      </c>
      <c r="Q631" s="3">
        <f>VLOOKUP(B631,[2]Sheet1!$A:$J,10,0)</f>
        <v>44610</v>
      </c>
      <c r="R631" t="s">
        <v>945</v>
      </c>
      <c r="S631" t="str">
        <f t="shared" si="45"/>
        <v xml:space="preserve">WM+ HYN </v>
      </c>
      <c r="T631" s="11" t="s">
        <v>5889</v>
      </c>
      <c r="V631" t="e">
        <f>VLOOKUP(T631,[3]Sheet1!$B$4:$C$1093,2,0)</f>
        <v>#N/A</v>
      </c>
      <c r="X631" t="str">
        <f t="shared" si="44"/>
        <v>WINCOMHUNGYEN</v>
      </c>
    </row>
    <row r="632" spans="1:24" x14ac:dyDescent="0.2">
      <c r="A632" t="s">
        <v>0</v>
      </c>
      <c r="B632" t="s">
        <v>943</v>
      </c>
      <c r="C632" t="s">
        <v>34</v>
      </c>
      <c r="D632" t="s">
        <v>18</v>
      </c>
      <c r="E632" s="2">
        <v>146862</v>
      </c>
      <c r="F632" s="5">
        <v>158610.96000000002</v>
      </c>
      <c r="G632" s="2">
        <v>2</v>
      </c>
      <c r="H632" t="s">
        <v>4</v>
      </c>
      <c r="I632" t="s">
        <v>35</v>
      </c>
      <c r="J632" t="str">
        <f t="shared" si="42"/>
        <v>Chân giò heo muối gói 300g</v>
      </c>
      <c r="K632" s="6" t="str">
        <f>VLOOKUP(J632,'[1]Mã Misa'!$B$2:$D$74,2,0)</f>
        <v>Chân giò heo muối 300g</v>
      </c>
      <c r="L632" s="6" t="str">
        <f>VLOOKUP(K632,'[1]Mã Misa'!$C$2:$D$74,2,0)</f>
        <v>CGM300</v>
      </c>
      <c r="M632" s="2">
        <v>73431</v>
      </c>
      <c r="N632" t="s">
        <v>944</v>
      </c>
      <c r="O632" t="str">
        <f t="shared" si="43"/>
        <v>0002661</v>
      </c>
      <c r="P632" t="str">
        <f t="shared" si="43"/>
        <v>0002661</v>
      </c>
      <c r="Q632" s="3">
        <f>VLOOKUP(B632,[2]Sheet1!$A:$J,10,0)</f>
        <v>44610</v>
      </c>
      <c r="R632" t="s">
        <v>945</v>
      </c>
      <c r="S632" t="str">
        <f t="shared" si="45"/>
        <v xml:space="preserve">WM+ HYN </v>
      </c>
      <c r="T632" s="11" t="s">
        <v>5889</v>
      </c>
      <c r="V632" t="e">
        <f>VLOOKUP(T632,[3]Sheet1!$B$4:$C$1093,2,0)</f>
        <v>#N/A</v>
      </c>
      <c r="X632" t="str">
        <f t="shared" si="44"/>
        <v>WINCOMHUNGYEN</v>
      </c>
    </row>
    <row r="633" spans="1:24" x14ac:dyDescent="0.2">
      <c r="A633" t="s">
        <v>0</v>
      </c>
      <c r="B633" t="s">
        <v>943</v>
      </c>
      <c r="C633" t="s">
        <v>13</v>
      </c>
      <c r="D633" t="s">
        <v>18</v>
      </c>
      <c r="E633" s="2">
        <v>534600</v>
      </c>
      <c r="F633" s="5">
        <v>577368</v>
      </c>
      <c r="G633" s="2">
        <v>9</v>
      </c>
      <c r="H633" t="s">
        <v>4</v>
      </c>
      <c r="I633" t="s">
        <v>14</v>
      </c>
      <c r="J633" t="str">
        <f t="shared" si="42"/>
        <v>_Giò lụa 250g</v>
      </c>
      <c r="K633" s="6" t="str">
        <f>VLOOKUP(J633,'[1]Mã Misa'!$B$2:$D$74,2,0)</f>
        <v>Giò lụa 250g</v>
      </c>
      <c r="L633" s="6" t="str">
        <f>VLOOKUP(K633,'[1]Mã Misa'!$C$2:$D$74,2,0)</f>
        <v>GL250</v>
      </c>
      <c r="M633" s="2">
        <v>59400</v>
      </c>
      <c r="N633" t="s">
        <v>944</v>
      </c>
      <c r="O633" t="str">
        <f t="shared" si="43"/>
        <v>0002661</v>
      </c>
      <c r="P633" t="str">
        <f t="shared" si="43"/>
        <v>0002661</v>
      </c>
      <c r="Q633" s="3">
        <f>VLOOKUP(B633,[2]Sheet1!$A:$J,10,0)</f>
        <v>44610</v>
      </c>
      <c r="R633" t="s">
        <v>945</v>
      </c>
      <c r="S633" t="str">
        <f t="shared" si="45"/>
        <v xml:space="preserve">WM+ HYN </v>
      </c>
      <c r="T633" s="11" t="s">
        <v>5889</v>
      </c>
      <c r="V633" t="e">
        <f>VLOOKUP(T633,[3]Sheet1!$B$4:$C$1093,2,0)</f>
        <v>#N/A</v>
      </c>
      <c r="X633" t="str">
        <f t="shared" si="44"/>
        <v>WINCOMHUNGYEN</v>
      </c>
    </row>
    <row r="634" spans="1:24" x14ac:dyDescent="0.2">
      <c r="A634" t="s">
        <v>0</v>
      </c>
      <c r="B634" t="s">
        <v>946</v>
      </c>
      <c r="C634" t="s">
        <v>29</v>
      </c>
      <c r="D634" t="s">
        <v>18</v>
      </c>
      <c r="E634" s="2">
        <v>101989</v>
      </c>
      <c r="F634" s="5">
        <v>110148.12000000001</v>
      </c>
      <c r="G634" s="2">
        <v>1</v>
      </c>
      <c r="H634" t="s">
        <v>4</v>
      </c>
      <c r="I634" t="s">
        <v>30</v>
      </c>
      <c r="J634" t="str">
        <f t="shared" si="42"/>
        <v>Giò tai nấm hương 500g</v>
      </c>
      <c r="K634" s="6" t="str">
        <f>VLOOKUP(J634,'[1]Mã Misa'!$B$2:$D$74,2,0)</f>
        <v>Giò tai nấm hương 500g</v>
      </c>
      <c r="L634" s="6" t="str">
        <f>VLOOKUP(K634,'[1]Mã Misa'!$C$2:$D$74,2,0)</f>
        <v>GTNH500</v>
      </c>
      <c r="M634" s="2">
        <v>101989</v>
      </c>
      <c r="N634" t="s">
        <v>947</v>
      </c>
      <c r="O634" t="str">
        <f t="shared" si="43"/>
        <v>0002471</v>
      </c>
      <c r="P634" t="str">
        <f t="shared" si="43"/>
        <v>0002471</v>
      </c>
      <c r="Q634" s="3">
        <f>VLOOKUP(B634,[2]Sheet1!$A:$J,10,0)</f>
        <v>44610</v>
      </c>
      <c r="R634" t="s">
        <v>948</v>
      </c>
      <c r="S634" t="str">
        <f t="shared" si="45"/>
        <v xml:space="preserve">WM+ TTH </v>
      </c>
      <c r="T634" s="11" t="s">
        <v>5890</v>
      </c>
      <c r="V634" t="e">
        <f>VLOOKUP(T634,[3]Sheet1!$B$4:$C$1093,2,0)</f>
        <v>#N/A</v>
      </c>
      <c r="X634" t="str">
        <f t="shared" si="44"/>
        <v>WINCOMHUE</v>
      </c>
    </row>
    <row r="635" spans="1:24" x14ac:dyDescent="0.2">
      <c r="A635" t="s">
        <v>0</v>
      </c>
      <c r="B635" t="s">
        <v>949</v>
      </c>
      <c r="C635" t="s">
        <v>29</v>
      </c>
      <c r="D635" t="s">
        <v>18</v>
      </c>
      <c r="E635" s="2">
        <v>101989</v>
      </c>
      <c r="F635" s="5">
        <v>110148.12000000001</v>
      </c>
      <c r="G635" s="2">
        <v>1</v>
      </c>
      <c r="H635" t="s">
        <v>4</v>
      </c>
      <c r="I635" t="s">
        <v>30</v>
      </c>
      <c r="J635" t="str">
        <f t="shared" si="42"/>
        <v>Giò tai nấm hương 500g</v>
      </c>
      <c r="K635" s="6" t="str">
        <f>VLOOKUP(J635,'[1]Mã Misa'!$B$2:$D$74,2,0)</f>
        <v>Giò tai nấm hương 500g</v>
      </c>
      <c r="L635" s="6" t="str">
        <f>VLOOKUP(K635,'[1]Mã Misa'!$C$2:$D$74,2,0)</f>
        <v>GTNH500</v>
      </c>
      <c r="M635" s="2">
        <v>101989</v>
      </c>
      <c r="N635" t="s">
        <v>950</v>
      </c>
      <c r="O635" t="str">
        <f t="shared" si="43"/>
        <v>0004685</v>
      </c>
      <c r="P635" t="str">
        <f t="shared" si="43"/>
        <v>0004685</v>
      </c>
      <c r="Q635" s="3">
        <f>VLOOKUP(B635,[2]Sheet1!$A:$J,10,0)</f>
        <v>44610</v>
      </c>
      <c r="R635" t="s">
        <v>951</v>
      </c>
      <c r="S635" t="str">
        <f t="shared" si="45"/>
        <v xml:space="preserve">WM+ BNH </v>
      </c>
      <c r="T635" s="11" t="s">
        <v>5891</v>
      </c>
      <c r="V635" t="e">
        <f>VLOOKUP(T635,[3]Sheet1!$B$4:$C$1093,2,0)</f>
        <v>#N/A</v>
      </c>
      <c r="X635" t="str">
        <f t="shared" si="44"/>
        <v>WINCOMBACNINH</v>
      </c>
    </row>
    <row r="636" spans="1:24" x14ac:dyDescent="0.2">
      <c r="A636" t="s">
        <v>0</v>
      </c>
      <c r="B636" t="s">
        <v>949</v>
      </c>
      <c r="C636" t="s">
        <v>17</v>
      </c>
      <c r="D636" t="s">
        <v>18</v>
      </c>
      <c r="E636" s="2">
        <v>105400</v>
      </c>
      <c r="F636" s="5">
        <v>113832.00000000001</v>
      </c>
      <c r="G636" s="2">
        <v>1</v>
      </c>
      <c r="H636" t="s">
        <v>4</v>
      </c>
      <c r="I636" t="s">
        <v>19</v>
      </c>
      <c r="J636" t="str">
        <f t="shared" si="42"/>
        <v>_Đùi gà sốt cay 500g</v>
      </c>
      <c r="K636" s="6" t="str">
        <f>VLOOKUP(J636,'[1]Mã Misa'!$B$2:$D$74,2,0)</f>
        <v>Đùi gà sốt cay 500g</v>
      </c>
      <c r="L636" s="6" t="str">
        <f>VLOOKUP(K636,'[1]Mã Misa'!$C$2:$D$74,2,0)</f>
        <v>DGSC500</v>
      </c>
      <c r="M636" s="2">
        <v>105400</v>
      </c>
      <c r="N636" t="s">
        <v>950</v>
      </c>
      <c r="O636" t="str">
        <f t="shared" si="43"/>
        <v>0004685</v>
      </c>
      <c r="P636" t="str">
        <f t="shared" si="43"/>
        <v>0004685</v>
      </c>
      <c r="Q636" s="3">
        <f>VLOOKUP(B636,[2]Sheet1!$A:$J,10,0)</f>
        <v>44610</v>
      </c>
      <c r="R636" t="s">
        <v>951</v>
      </c>
      <c r="S636" t="str">
        <f t="shared" si="45"/>
        <v xml:space="preserve">WM+ BNH </v>
      </c>
      <c r="T636" s="11" t="s">
        <v>5891</v>
      </c>
      <c r="V636" t="e">
        <f>VLOOKUP(T636,[3]Sheet1!$B$4:$C$1093,2,0)</f>
        <v>#N/A</v>
      </c>
      <c r="X636" t="str">
        <f t="shared" si="44"/>
        <v>WINCOMBACNINH</v>
      </c>
    </row>
    <row r="637" spans="1:24" x14ac:dyDescent="0.2">
      <c r="A637" t="s">
        <v>0</v>
      </c>
      <c r="B637" t="s">
        <v>949</v>
      </c>
      <c r="C637" t="s">
        <v>2</v>
      </c>
      <c r="D637" t="s">
        <v>18</v>
      </c>
      <c r="E637" s="2">
        <v>282039</v>
      </c>
      <c r="F637" s="5">
        <v>304602.12</v>
      </c>
      <c r="G637" s="2">
        <v>3</v>
      </c>
      <c r="H637" t="s">
        <v>4</v>
      </c>
      <c r="I637" t="s">
        <v>5</v>
      </c>
      <c r="J637" t="str">
        <f t="shared" si="42"/>
        <v xml:space="preserve"> Giò lụa 500g</v>
      </c>
      <c r="K637" s="6" t="str">
        <f>VLOOKUP(J637,'[1]Mã Misa'!$B$2:$D$74,2,0)</f>
        <v>Giò lụa 500g</v>
      </c>
      <c r="L637" s="6" t="str">
        <f>VLOOKUP(K637,'[1]Mã Misa'!$C$2:$D$74,2,0)</f>
        <v>GL500</v>
      </c>
      <c r="M637" s="2">
        <v>94013</v>
      </c>
      <c r="N637" t="s">
        <v>950</v>
      </c>
      <c r="O637" t="str">
        <f t="shared" si="43"/>
        <v>0004685</v>
      </c>
      <c r="P637" t="str">
        <f t="shared" si="43"/>
        <v>0004685</v>
      </c>
      <c r="Q637" s="3">
        <f>VLOOKUP(B637,[2]Sheet1!$A:$J,10,0)</f>
        <v>44610</v>
      </c>
      <c r="R637" t="s">
        <v>951</v>
      </c>
      <c r="S637" t="str">
        <f t="shared" si="45"/>
        <v xml:space="preserve">WM+ BNH </v>
      </c>
      <c r="T637" s="11" t="s">
        <v>5891</v>
      </c>
      <c r="V637" t="e">
        <f>VLOOKUP(T637,[3]Sheet1!$B$4:$C$1093,2,0)</f>
        <v>#N/A</v>
      </c>
      <c r="X637" t="str">
        <f t="shared" si="44"/>
        <v>WINCOMBACNINH</v>
      </c>
    </row>
    <row r="638" spans="1:24" x14ac:dyDescent="0.2">
      <c r="A638" t="s">
        <v>0</v>
      </c>
      <c r="B638" t="s">
        <v>952</v>
      </c>
      <c r="C638" t="s">
        <v>8</v>
      </c>
      <c r="D638" t="s">
        <v>18</v>
      </c>
      <c r="E638" s="2">
        <v>50182</v>
      </c>
      <c r="F638" s="5">
        <v>54196.560000000005</v>
      </c>
      <c r="G638" s="2">
        <v>1</v>
      </c>
      <c r="H638" t="s">
        <v>4</v>
      </c>
      <c r="I638" t="s">
        <v>9</v>
      </c>
      <c r="J638" t="str">
        <f t="shared" si="42"/>
        <v>Giò tai lưỡi xào gói 250g</v>
      </c>
      <c r="K638" s="6" t="str">
        <f>VLOOKUP(J638,'[1]Mã Misa'!$B$2:$D$74,2,0)</f>
        <v>Giò Tai Lưỡi Xào 250g</v>
      </c>
      <c r="L638" s="6" t="str">
        <f>VLOOKUP(K638,'[1]Mã Misa'!$C$2:$D$74,2,0)</f>
        <v>GTLX250G</v>
      </c>
      <c r="M638" s="2">
        <v>50182</v>
      </c>
      <c r="N638" t="s">
        <v>953</v>
      </c>
      <c r="O638" t="str">
        <f t="shared" si="43"/>
        <v>0054724</v>
      </c>
      <c r="P638" t="str">
        <f t="shared" si="43"/>
        <v>0054724</v>
      </c>
      <c r="Q638" s="3">
        <f>VLOOKUP(B638,[2]Sheet1!$A:$J,10,0)</f>
        <v>44610</v>
      </c>
      <c r="R638" t="s">
        <v>954</v>
      </c>
      <c r="S638" t="str">
        <f t="shared" si="45"/>
        <v xml:space="preserve">WM+ HCM </v>
      </c>
      <c r="T638" s="11" t="s">
        <v>5892</v>
      </c>
      <c r="V638" t="e">
        <f>VLOOKUP(T638,[3]Sheet1!$B$4:$C$1093,2,0)</f>
        <v>#N/A</v>
      </c>
      <c r="X638" t="str">
        <f t="shared" si="44"/>
        <v>WINCOMHOCHIMINH</v>
      </c>
    </row>
    <row r="639" spans="1:24" x14ac:dyDescent="0.2">
      <c r="A639" t="s">
        <v>0</v>
      </c>
      <c r="B639" t="s">
        <v>952</v>
      </c>
      <c r="C639" t="s">
        <v>23</v>
      </c>
      <c r="D639" t="s">
        <v>18</v>
      </c>
      <c r="E639" s="2">
        <v>70950</v>
      </c>
      <c r="F639" s="5">
        <v>76626</v>
      </c>
      <c r="G639" s="2">
        <v>1</v>
      </c>
      <c r="H639" t="s">
        <v>4</v>
      </c>
      <c r="I639" t="s">
        <v>24</v>
      </c>
      <c r="J639" t="str">
        <f t="shared" si="42"/>
        <v>_Chả nướng 300g</v>
      </c>
      <c r="K639" s="6" t="str">
        <f>VLOOKUP(J639,'[1]Mã Misa'!$B$2:$D$74,2,0)</f>
        <v>Chả nướng 300g</v>
      </c>
      <c r="L639" s="6" t="str">
        <f>VLOOKUP(K639,'[1]Mã Misa'!$C$2:$D$74,2,0)</f>
        <v>CN300</v>
      </c>
      <c r="M639" s="2">
        <v>70950</v>
      </c>
      <c r="N639" t="s">
        <v>953</v>
      </c>
      <c r="O639" t="str">
        <f t="shared" si="43"/>
        <v>0054724</v>
      </c>
      <c r="P639" t="str">
        <f t="shared" si="43"/>
        <v>0054724</v>
      </c>
      <c r="Q639" s="3">
        <f>VLOOKUP(B639,[2]Sheet1!$A:$J,10,0)</f>
        <v>44610</v>
      </c>
      <c r="R639" t="s">
        <v>954</v>
      </c>
      <c r="S639" t="str">
        <f t="shared" si="45"/>
        <v xml:space="preserve">WM+ HCM </v>
      </c>
      <c r="T639" s="11" t="s">
        <v>5892</v>
      </c>
      <c r="V639" t="e">
        <f>VLOOKUP(T639,[3]Sheet1!$B$4:$C$1093,2,0)</f>
        <v>#N/A</v>
      </c>
      <c r="X639" t="str">
        <f t="shared" si="44"/>
        <v>WINCOMHOCHIMINH</v>
      </c>
    </row>
    <row r="640" spans="1:24" x14ac:dyDescent="0.2">
      <c r="A640" t="s">
        <v>0</v>
      </c>
      <c r="B640" t="s">
        <v>952</v>
      </c>
      <c r="C640" t="s">
        <v>17</v>
      </c>
      <c r="D640" t="s">
        <v>18</v>
      </c>
      <c r="E640" s="2">
        <v>105400</v>
      </c>
      <c r="F640" s="5">
        <v>113832.00000000001</v>
      </c>
      <c r="G640" s="2">
        <v>1</v>
      </c>
      <c r="H640" t="s">
        <v>4</v>
      </c>
      <c r="I640" t="s">
        <v>19</v>
      </c>
      <c r="J640" t="str">
        <f t="shared" si="42"/>
        <v>_Đùi gà sốt cay 500g</v>
      </c>
      <c r="K640" s="6" t="str">
        <f>VLOOKUP(J640,'[1]Mã Misa'!$B$2:$D$74,2,0)</f>
        <v>Đùi gà sốt cay 500g</v>
      </c>
      <c r="L640" s="6" t="str">
        <f>VLOOKUP(K640,'[1]Mã Misa'!$C$2:$D$74,2,0)</f>
        <v>DGSC500</v>
      </c>
      <c r="M640" s="2">
        <v>105400</v>
      </c>
      <c r="N640" t="s">
        <v>953</v>
      </c>
      <c r="O640" t="str">
        <f t="shared" si="43"/>
        <v>0054724</v>
      </c>
      <c r="P640" t="str">
        <f t="shared" si="43"/>
        <v>0054724</v>
      </c>
      <c r="Q640" s="3">
        <f>VLOOKUP(B640,[2]Sheet1!$A:$J,10,0)</f>
        <v>44610</v>
      </c>
      <c r="R640" t="s">
        <v>954</v>
      </c>
      <c r="S640" t="str">
        <f t="shared" si="45"/>
        <v xml:space="preserve">WM+ HCM </v>
      </c>
      <c r="T640" s="11" t="s">
        <v>5892</v>
      </c>
      <c r="V640" t="e">
        <f>VLOOKUP(T640,[3]Sheet1!$B$4:$C$1093,2,0)</f>
        <v>#N/A</v>
      </c>
      <c r="X640" t="str">
        <f t="shared" si="44"/>
        <v>WINCOMHOCHIMINH</v>
      </c>
    </row>
    <row r="641" spans="1:24" x14ac:dyDescent="0.2">
      <c r="A641" t="s">
        <v>0</v>
      </c>
      <c r="B641" t="s">
        <v>955</v>
      </c>
      <c r="C641" t="s">
        <v>29</v>
      </c>
      <c r="D641" t="s">
        <v>18</v>
      </c>
      <c r="E641" s="2">
        <v>203978</v>
      </c>
      <c r="F641" s="5">
        <v>220296.24000000002</v>
      </c>
      <c r="G641" s="2">
        <v>2</v>
      </c>
      <c r="H641" t="s">
        <v>4</v>
      </c>
      <c r="I641" t="s">
        <v>30</v>
      </c>
      <c r="J641" t="str">
        <f t="shared" si="42"/>
        <v>Giò tai nấm hương 500g</v>
      </c>
      <c r="K641" s="6" t="str">
        <f>VLOOKUP(J641,'[1]Mã Misa'!$B$2:$D$74,2,0)</f>
        <v>Giò tai nấm hương 500g</v>
      </c>
      <c r="L641" s="6" t="str">
        <f>VLOOKUP(K641,'[1]Mã Misa'!$C$2:$D$74,2,0)</f>
        <v>GTNH500</v>
      </c>
      <c r="M641" s="2">
        <v>101989</v>
      </c>
      <c r="N641" t="s">
        <v>956</v>
      </c>
      <c r="O641" t="str">
        <f t="shared" si="43"/>
        <v>0024397</v>
      </c>
      <c r="P641" t="str">
        <f t="shared" si="43"/>
        <v>0024397</v>
      </c>
      <c r="Q641" s="3">
        <f>VLOOKUP(B641,[2]Sheet1!$A:$J,10,0)</f>
        <v>44610</v>
      </c>
      <c r="R641" t="s">
        <v>957</v>
      </c>
      <c r="S641" t="str">
        <f t="shared" si="45"/>
        <v xml:space="preserve">WM+ DNG </v>
      </c>
      <c r="T641" s="11" t="s">
        <v>5893</v>
      </c>
      <c r="V641" t="e">
        <f>VLOOKUP(T641,[3]Sheet1!$B$4:$C$1093,2,0)</f>
        <v>#N/A</v>
      </c>
      <c r="X641" t="str">
        <f t="shared" si="44"/>
        <v>WINCOMDANANG</v>
      </c>
    </row>
    <row r="642" spans="1:24" x14ac:dyDescent="0.2">
      <c r="A642" t="s">
        <v>0</v>
      </c>
      <c r="B642" t="s">
        <v>958</v>
      </c>
      <c r="C642" t="s">
        <v>74</v>
      </c>
      <c r="D642" t="s">
        <v>18</v>
      </c>
      <c r="E642" s="2">
        <v>111058</v>
      </c>
      <c r="F642" s="5">
        <v>119942.64000000001</v>
      </c>
      <c r="G642" s="2">
        <v>1</v>
      </c>
      <c r="H642" t="s">
        <v>4</v>
      </c>
      <c r="I642" t="s">
        <v>75</v>
      </c>
      <c r="J642" t="str">
        <f t="shared" si="42"/>
        <v>Gà muối gói 500g</v>
      </c>
      <c r="K642" s="6" t="str">
        <f>VLOOKUP(J642,'[1]Mã Misa'!$B$2:$D$74,2,0)</f>
        <v>Gà muối 500g</v>
      </c>
      <c r="L642" s="6" t="str">
        <f>VLOOKUP(K642,'[1]Mã Misa'!$C$2:$D$74,2,0)</f>
        <v>GM500</v>
      </c>
      <c r="M642" s="2">
        <v>111058</v>
      </c>
      <c r="N642" t="s">
        <v>959</v>
      </c>
      <c r="O642" t="str">
        <f t="shared" si="43"/>
        <v>0004832</v>
      </c>
      <c r="P642" t="str">
        <f t="shared" si="43"/>
        <v>0004832</v>
      </c>
      <c r="Q642" s="3">
        <f>VLOOKUP(B642,[2]Sheet1!$A:$J,10,0)</f>
        <v>44610</v>
      </c>
      <c r="R642" t="s">
        <v>960</v>
      </c>
      <c r="S642" t="str">
        <f t="shared" si="45"/>
        <v xml:space="preserve">WM+ DNI </v>
      </c>
      <c r="T642" s="11" t="s">
        <v>5894</v>
      </c>
      <c r="V642" t="e">
        <f>VLOOKUP(T642,[3]Sheet1!$B$4:$C$1093,2,0)</f>
        <v>#N/A</v>
      </c>
      <c r="X642" t="str">
        <f t="shared" si="44"/>
        <v>WINCOMDONGNAI</v>
      </c>
    </row>
    <row r="643" spans="1:24" x14ac:dyDescent="0.2">
      <c r="A643" t="s">
        <v>0</v>
      </c>
      <c r="B643" t="s">
        <v>961</v>
      </c>
      <c r="C643" t="s">
        <v>34</v>
      </c>
      <c r="D643" t="s">
        <v>18</v>
      </c>
      <c r="E643" s="2">
        <v>146862</v>
      </c>
      <c r="F643" s="5">
        <v>158610.96000000002</v>
      </c>
      <c r="G643" s="2">
        <v>2</v>
      </c>
      <c r="H643" t="s">
        <v>4</v>
      </c>
      <c r="I643" t="s">
        <v>35</v>
      </c>
      <c r="J643" t="str">
        <f t="shared" si="42"/>
        <v>Chân giò heo muối gói 300g</v>
      </c>
      <c r="K643" s="6" t="str">
        <f>VLOOKUP(J643,'[1]Mã Misa'!$B$2:$D$74,2,0)</f>
        <v>Chân giò heo muối 300g</v>
      </c>
      <c r="L643" s="6" t="str">
        <f>VLOOKUP(K643,'[1]Mã Misa'!$C$2:$D$74,2,0)</f>
        <v>CGM300</v>
      </c>
      <c r="M643" s="2">
        <v>73431</v>
      </c>
      <c r="N643" t="s">
        <v>962</v>
      </c>
      <c r="O643" t="str">
        <f t="shared" si="43"/>
        <v>0185744</v>
      </c>
      <c r="P643" t="str">
        <f t="shared" si="43"/>
        <v>0185744</v>
      </c>
      <c r="Q643" s="3">
        <f>VLOOKUP(B643,[2]Sheet1!$A:$J,10,0)</f>
        <v>44610</v>
      </c>
      <c r="R643" t="s">
        <v>963</v>
      </c>
      <c r="S643" t="str">
        <f t="shared" si="45"/>
        <v xml:space="preserve">WM+ HNI </v>
      </c>
      <c r="T643" s="11" t="s">
        <v>5895</v>
      </c>
      <c r="V643" t="e">
        <f>VLOOKUP(T643,[3]Sheet1!$B$4:$C$1093,2,0)</f>
        <v>#N/A</v>
      </c>
      <c r="X643" t="str">
        <f t="shared" si="44"/>
        <v>WINCOMHANOI</v>
      </c>
    </row>
    <row r="644" spans="1:24" x14ac:dyDescent="0.2">
      <c r="A644" t="s">
        <v>0</v>
      </c>
      <c r="B644" t="s">
        <v>961</v>
      </c>
      <c r="C644" t="s">
        <v>74</v>
      </c>
      <c r="D644" t="s">
        <v>18</v>
      </c>
      <c r="E644" s="2">
        <v>333174</v>
      </c>
      <c r="F644" s="5">
        <v>359827.92000000004</v>
      </c>
      <c r="G644" s="2">
        <v>3</v>
      </c>
      <c r="H644" t="s">
        <v>4</v>
      </c>
      <c r="I644" t="s">
        <v>75</v>
      </c>
      <c r="J644" t="str">
        <f t="shared" ref="J644:J707" si="46">MID(I644,10,26)</f>
        <v>Gà muối gói 500g</v>
      </c>
      <c r="K644" s="6" t="str">
        <f>VLOOKUP(J644,'[1]Mã Misa'!$B$2:$D$74,2,0)</f>
        <v>Gà muối 500g</v>
      </c>
      <c r="L644" s="6" t="str">
        <f>VLOOKUP(K644,'[1]Mã Misa'!$C$2:$D$74,2,0)</f>
        <v>GM500</v>
      </c>
      <c r="M644" s="2">
        <v>111058</v>
      </c>
      <c r="N644" t="s">
        <v>962</v>
      </c>
      <c r="O644" t="str">
        <f t="shared" ref="O644:P707" si="47">RIGHT(N644,7)</f>
        <v>0185744</v>
      </c>
      <c r="P644" t="str">
        <f t="shared" si="47"/>
        <v>0185744</v>
      </c>
      <c r="Q644" s="3">
        <f>VLOOKUP(B644,[2]Sheet1!$A:$J,10,0)</f>
        <v>44610</v>
      </c>
      <c r="R644" t="s">
        <v>963</v>
      </c>
      <c r="S644" t="str">
        <f t="shared" si="45"/>
        <v xml:space="preserve">WM+ HNI </v>
      </c>
      <c r="T644" s="11" t="s">
        <v>5895</v>
      </c>
      <c r="V644" t="e">
        <f>VLOOKUP(T644,[3]Sheet1!$B$4:$C$1093,2,0)</f>
        <v>#N/A</v>
      </c>
      <c r="X644" t="str">
        <f t="shared" ref="X644:X707" si="48">IF(ISNUMBER(SEARCH($U$3,S644)),"WINCOMHANOI",IF(ISNUMBER(SEARCH($U$4,S644)),"WINCOMHOCHIMINH",IF(ISNUMBER(SEARCH($U$5,S644)),"WINCOMDANANG",IF(ISNUMBER(SEARCH($U$6,S644)),"WINCOMHAIDUONG",IF(ISNUMBER(SEARCH($U$7,S644)),"WINCOMQUANGNINH",IF(ISNUMBER(SEARCH($U$8,S644)),"WINCOMHAIPHONG",IF(ISNUMBER(SEARCH($U$9,S644)),"WINCOMBACGIANG",IF(ISNUMBER(SEARCH($U$10,S644)),"WINCOMBACNINH",IF(ISNUMBER(SEARCH($U$11,S644)),"WINCOMPHUTHO",IF(ISNUMBER(SEARCH($U$12,S644)),"WINCOMHATINH",IF(ISNUMBER(SEARCH($U$13,S644)),"WINCOMTHAINGUYEN",IF(ISNUMBER(SEARCH($U$14,S644)),"WINCOMKHANHHOA",IF(ISNUMBER(SEARCH($U$15,S644)),"WINCOMHUNGYEN",IF(ISNUMBER(SEARCH($U$16,S644)),"WINCOMNGHEAN",IF(ISNUMBER(SEARCH($U$17,S644)),"WINCOMLAOCAI",IF(ISNUMBER(SEARCH($U$18,S644)),"WINCOMVUNGTAU",IF(ISNUMBER(SEARCH($U$19,S644)),"WINCOMBINHDUONG",IF(ISNUMBER(SEARCH($U$20,S644)),"WINCOMKIENGIANG",IF(ISNUMBER(SEARCH($U$21,S644)),"WINCOMHANAM",IF(ISNUMBER(SEARCH($U$22,S644)),"WINCOMNAMDINH",IF(ISNUMBER(SEARCH($U$23,S644)),"WINCOMLANGSON",IF(ISNUMBER(SEARCH($U$24,S644)),"WINCOMTHANHHOA",IF(ISNUMBER(SEARCH($U$25,S644)),"WINCOMYENBAI",IF(ISNUMBER(SEARCH($U$26,S644)),"WINCOMTUYENQUANG",IF(ISNUMBER(SEARCH($U$27,S644)),"WINCOMHUE",IF(ISNUMBER(SEARCH($U$28,S644)),"WINCOMQUANGNAM",IF(ISNUMBER(SEARCH($U$29,S644)),"WINCOMVINHPHUC",IF(ISNUMBER(SEARCH($U$30,S644)),"WINCOMHAGIANG",IF(ISNUMBER(SEARCH($U$31,S644)),"WINCOMNINHBINH",IF(ISNUMBER(SEARCH($U$32,S644)),"WINCOMTRAVINH",IF(ISNUMBER(SEARCH($U$33,S644)),"WINCOMCANTHO",IF(ISNUMBER(SEARCH($U$34,S644)),"WINCOMBENTRE",IF(ISNUMBER(SEARCH($U$35,S644)),"WINCOMCAMAU",IF(ISNUMBER(SEARCH($U$36,S644)),"WINCOMANGIANG",IF(ISNUMBER(SEARCH($U$37,S644)),"WINCOMNINHTHUAN",IF(ISNUMBER(SEARCH($U$38,S644)),"WINCOMTHAIBINH",IF(ISNUMBER(SEARCH($U$39,S644)),"WINCOMGIALAI",IF(ISNUMBER(SEARCH($U$40,S644)),"WINCOMHOABINH",IF(ISNUMBER(SEARCH($U$41,S644)),"WINCOMQUANGNGAI",IF(ISNUMBER(SEARCH($U$42,S644)),"WINCOMBINHTHUAN",IF(ISNUMBER(SEARCH($U$43,S644)),"WINCOMDAKLAK",IF(ISNUMBER(SEARCH($U$44,S644)),"WINCOMSOCTRANG",IF(ISNUMBER(SEARCH($U$45,S644)),"WINCOMSONLA",IF(ISNUMBER(SEARCH($U$46,S644)),"WINCOMKONTUM",IF(ISNUMBER(SEARCH($U$47,S644)),"WINCOMPHUYEN",IF(ISNUMBER(SEARCH($U$48,S644)),"WINCOMQUANGTRI",IF(ISNUMBER(SEARCH($U$49,S644)),"WINCOMBINHDINH",IF(ISNUMBER(SEARCH($U$50,S644)),"WINCOMCAOBANG",IF(ISNUMBER(SEARCH($U$51,S644)),"WINCOMQUANGBINH",IF(ISNUMBER(SEARCH($U$52,S644)),"WINCOMLAMDONG",IF(ISNUMBER(SEARCH($U$53,S644)),"WINCOMVINHLONG",IF(ISNUMBER(SEARCH($U$54,S644)),"WINCOMDONGTHAP",IF(ISNUMBER(SEARCH($U$55,S644)),"WINCOMTIENGIANG",IF(ISNUMBER(SEARCH($U$56,S644)),"WINCOMQUANGNINH",IF(ISNUMBER(SEARCH($U$57,S644)),"WINCOMDONGNAI",IF(ISNUMBER(SEARCH($U$58,S644)),"WINCOMTUYHOA",IF(ISNUMBER(SEARCH($U$59,S644)),"WINCOMLONGAN",IF(ISNUMBER(SEARCH($U$60,S644)),"WINCOMBACLIEU",IF(ISNUMBER(SEARCH($U$61,S644)),0)))))))))))))))))))))))))))))))))))))))))))))))))))))))))))</f>
        <v>WINCOMHANOI</v>
      </c>
    </row>
    <row r="645" spans="1:24" x14ac:dyDescent="0.2">
      <c r="A645" t="s">
        <v>0</v>
      </c>
      <c r="B645" t="s">
        <v>961</v>
      </c>
      <c r="C645" t="s">
        <v>17</v>
      </c>
      <c r="D645" t="s">
        <v>18</v>
      </c>
      <c r="E645" s="2">
        <v>527000</v>
      </c>
      <c r="F645" s="5">
        <v>569160</v>
      </c>
      <c r="G645" s="2">
        <v>5</v>
      </c>
      <c r="H645" t="s">
        <v>4</v>
      </c>
      <c r="I645" t="s">
        <v>19</v>
      </c>
      <c r="J645" t="str">
        <f t="shared" si="46"/>
        <v>_Đùi gà sốt cay 500g</v>
      </c>
      <c r="K645" s="6" t="str">
        <f>VLOOKUP(J645,'[1]Mã Misa'!$B$2:$D$74,2,0)</f>
        <v>Đùi gà sốt cay 500g</v>
      </c>
      <c r="L645" s="6" t="str">
        <f>VLOOKUP(K645,'[1]Mã Misa'!$C$2:$D$74,2,0)</f>
        <v>DGSC500</v>
      </c>
      <c r="M645" s="2">
        <v>105400</v>
      </c>
      <c r="N645" t="s">
        <v>962</v>
      </c>
      <c r="O645" t="str">
        <f t="shared" si="47"/>
        <v>0185744</v>
      </c>
      <c r="P645" t="str">
        <f t="shared" si="47"/>
        <v>0185744</v>
      </c>
      <c r="Q645" s="3">
        <f>VLOOKUP(B645,[2]Sheet1!$A:$J,10,0)</f>
        <v>44610</v>
      </c>
      <c r="R645" t="s">
        <v>963</v>
      </c>
      <c r="S645" t="str">
        <f t="shared" si="45"/>
        <v xml:space="preserve">WM+ HNI </v>
      </c>
      <c r="T645" s="11" t="s">
        <v>5895</v>
      </c>
      <c r="V645" t="e">
        <f>VLOOKUP(T645,[3]Sheet1!$B$4:$C$1093,2,0)</f>
        <v>#N/A</v>
      </c>
      <c r="X645" t="str">
        <f t="shared" si="48"/>
        <v>WINCOMHANOI</v>
      </c>
    </row>
    <row r="646" spans="1:24" x14ac:dyDescent="0.2">
      <c r="A646" t="s">
        <v>0</v>
      </c>
      <c r="B646" t="s">
        <v>961</v>
      </c>
      <c r="C646" t="s">
        <v>41</v>
      </c>
      <c r="D646" t="s">
        <v>18</v>
      </c>
      <c r="E646" s="2">
        <v>635250</v>
      </c>
      <c r="F646" s="5">
        <v>686070</v>
      </c>
      <c r="G646" s="2">
        <v>7</v>
      </c>
      <c r="H646" t="s">
        <v>4</v>
      </c>
      <c r="I646" t="s">
        <v>42</v>
      </c>
      <c r="J646" t="str">
        <f t="shared" si="46"/>
        <v>_Chân gà sốt cay 400g</v>
      </c>
      <c r="K646" s="6" t="str">
        <f>VLOOKUP(J646,'[1]Mã Misa'!$B$2:$D$74,2,0)</f>
        <v>Chân gà sốt cay 400g</v>
      </c>
      <c r="L646" s="6" t="str">
        <f>VLOOKUP(K646,'[1]Mã Misa'!$C$2:$D$74,2,0)</f>
        <v>CGSC400</v>
      </c>
      <c r="M646" s="2">
        <v>90750</v>
      </c>
      <c r="N646" t="s">
        <v>962</v>
      </c>
      <c r="O646" t="str">
        <f t="shared" si="47"/>
        <v>0185744</v>
      </c>
      <c r="P646" t="str">
        <f t="shared" si="47"/>
        <v>0185744</v>
      </c>
      <c r="Q646" s="3">
        <f>VLOOKUP(B646,[2]Sheet1!$A:$J,10,0)</f>
        <v>44610</v>
      </c>
      <c r="R646" t="s">
        <v>963</v>
      </c>
      <c r="S646" t="str">
        <f t="shared" si="45"/>
        <v xml:space="preserve">WM+ HNI </v>
      </c>
      <c r="T646" s="11" t="s">
        <v>5895</v>
      </c>
      <c r="V646" t="e">
        <f>VLOOKUP(T646,[3]Sheet1!$B$4:$C$1093,2,0)</f>
        <v>#N/A</v>
      </c>
      <c r="X646" t="str">
        <f t="shared" si="48"/>
        <v>WINCOMHANOI</v>
      </c>
    </row>
    <row r="647" spans="1:24" x14ac:dyDescent="0.2">
      <c r="A647" t="s">
        <v>0</v>
      </c>
      <c r="B647" t="s">
        <v>964</v>
      </c>
      <c r="C647" t="s">
        <v>41</v>
      </c>
      <c r="D647" t="s">
        <v>18</v>
      </c>
      <c r="E647" s="2">
        <v>181500</v>
      </c>
      <c r="F647" s="5">
        <v>196020</v>
      </c>
      <c r="G647" s="2">
        <v>2</v>
      </c>
      <c r="H647" t="s">
        <v>4</v>
      </c>
      <c r="I647" t="s">
        <v>42</v>
      </c>
      <c r="J647" t="str">
        <f t="shared" si="46"/>
        <v>_Chân gà sốt cay 400g</v>
      </c>
      <c r="K647" s="6" t="str">
        <f>VLOOKUP(J647,'[1]Mã Misa'!$B$2:$D$74,2,0)</f>
        <v>Chân gà sốt cay 400g</v>
      </c>
      <c r="L647" s="6" t="str">
        <f>VLOOKUP(K647,'[1]Mã Misa'!$C$2:$D$74,2,0)</f>
        <v>CGSC400</v>
      </c>
      <c r="M647" s="2">
        <v>90750</v>
      </c>
      <c r="N647" t="s">
        <v>965</v>
      </c>
      <c r="O647" t="str">
        <f t="shared" si="47"/>
        <v>0006836</v>
      </c>
      <c r="P647" t="str">
        <f t="shared" si="47"/>
        <v>0006836</v>
      </c>
      <c r="Q647" s="3">
        <f>VLOOKUP(B647,[2]Sheet1!$A:$J,10,0)</f>
        <v>44610</v>
      </c>
      <c r="R647" t="s">
        <v>966</v>
      </c>
      <c r="S647" t="str">
        <f t="shared" si="45"/>
        <v xml:space="preserve">WM+ THA </v>
      </c>
      <c r="T647" s="11" t="s">
        <v>5896</v>
      </c>
      <c r="V647" t="e">
        <f>VLOOKUP(T647,[3]Sheet1!$B$4:$C$1093,2,0)</f>
        <v>#N/A</v>
      </c>
      <c r="X647" t="str">
        <f t="shared" si="48"/>
        <v>WINCOMTHANHHOA</v>
      </c>
    </row>
    <row r="648" spans="1:24" x14ac:dyDescent="0.2">
      <c r="A648" t="s">
        <v>0</v>
      </c>
      <c r="B648" t="s">
        <v>967</v>
      </c>
      <c r="C648" t="s">
        <v>23</v>
      </c>
      <c r="D648" t="s">
        <v>18</v>
      </c>
      <c r="E648" s="2">
        <v>141900</v>
      </c>
      <c r="F648" s="5">
        <v>153252</v>
      </c>
      <c r="G648" s="2">
        <v>2</v>
      </c>
      <c r="H648" t="s">
        <v>4</v>
      </c>
      <c r="I648" t="s">
        <v>24</v>
      </c>
      <c r="J648" t="str">
        <f t="shared" si="46"/>
        <v>_Chả nướng 300g</v>
      </c>
      <c r="K648" s="6" t="str">
        <f>VLOOKUP(J648,'[1]Mã Misa'!$B$2:$D$74,2,0)</f>
        <v>Chả nướng 300g</v>
      </c>
      <c r="L648" s="6" t="str">
        <f>VLOOKUP(K648,'[1]Mã Misa'!$C$2:$D$74,2,0)</f>
        <v>CN300</v>
      </c>
      <c r="M648" s="2">
        <v>70950</v>
      </c>
      <c r="N648" t="s">
        <v>968</v>
      </c>
      <c r="O648" t="str">
        <f t="shared" si="47"/>
        <v>0185747</v>
      </c>
      <c r="P648" t="str">
        <f t="shared" si="47"/>
        <v>0185747</v>
      </c>
      <c r="Q648" s="3">
        <f>VLOOKUP(B648,[2]Sheet1!$A:$J,10,0)</f>
        <v>44610</v>
      </c>
      <c r="R648" t="s">
        <v>969</v>
      </c>
      <c r="S648" t="str">
        <f t="shared" si="45"/>
        <v xml:space="preserve">WM+ HNI </v>
      </c>
      <c r="T648" s="11" t="s">
        <v>5897</v>
      </c>
      <c r="V648" t="e">
        <f>VLOOKUP(T648,[3]Sheet1!$B$4:$C$1093,2,0)</f>
        <v>#N/A</v>
      </c>
      <c r="X648" t="str">
        <f t="shared" si="48"/>
        <v>WINCOMHANOI</v>
      </c>
    </row>
    <row r="649" spans="1:24" x14ac:dyDescent="0.2">
      <c r="A649" t="s">
        <v>0</v>
      </c>
      <c r="B649" t="s">
        <v>967</v>
      </c>
      <c r="C649" t="s">
        <v>13</v>
      </c>
      <c r="D649" t="s">
        <v>18</v>
      </c>
      <c r="E649" s="2">
        <v>297000</v>
      </c>
      <c r="F649" s="5">
        <v>320760</v>
      </c>
      <c r="G649" s="2">
        <v>5</v>
      </c>
      <c r="H649" t="s">
        <v>4</v>
      </c>
      <c r="I649" t="s">
        <v>14</v>
      </c>
      <c r="J649" t="str">
        <f t="shared" si="46"/>
        <v>_Giò lụa 250g</v>
      </c>
      <c r="K649" s="6" t="str">
        <f>VLOOKUP(J649,'[1]Mã Misa'!$B$2:$D$74,2,0)</f>
        <v>Giò lụa 250g</v>
      </c>
      <c r="L649" s="6" t="str">
        <f>VLOOKUP(K649,'[1]Mã Misa'!$C$2:$D$74,2,0)</f>
        <v>GL250</v>
      </c>
      <c r="M649" s="2">
        <v>59400</v>
      </c>
      <c r="N649" t="s">
        <v>968</v>
      </c>
      <c r="O649" t="str">
        <f t="shared" si="47"/>
        <v>0185747</v>
      </c>
      <c r="P649" t="str">
        <f t="shared" si="47"/>
        <v>0185747</v>
      </c>
      <c r="Q649" s="3">
        <f>VLOOKUP(B649,[2]Sheet1!$A:$J,10,0)</f>
        <v>44610</v>
      </c>
      <c r="R649" t="s">
        <v>969</v>
      </c>
      <c r="S649" t="str">
        <f t="shared" si="45"/>
        <v xml:space="preserve">WM+ HNI </v>
      </c>
      <c r="T649" s="11" t="s">
        <v>5897</v>
      </c>
      <c r="V649" t="e">
        <f>VLOOKUP(T649,[3]Sheet1!$B$4:$C$1093,2,0)</f>
        <v>#N/A</v>
      </c>
      <c r="X649" t="str">
        <f t="shared" si="48"/>
        <v>WINCOMHANOI</v>
      </c>
    </row>
    <row r="650" spans="1:24" x14ac:dyDescent="0.2">
      <c r="A650" t="s">
        <v>0</v>
      </c>
      <c r="B650" t="s">
        <v>967</v>
      </c>
      <c r="C650" t="s">
        <v>44</v>
      </c>
      <c r="D650" t="s">
        <v>18</v>
      </c>
      <c r="E650" s="2">
        <v>122100</v>
      </c>
      <c r="F650" s="5">
        <v>131868</v>
      </c>
      <c r="G650" s="2">
        <v>2</v>
      </c>
      <c r="H650" t="s">
        <v>4</v>
      </c>
      <c r="I650" t="s">
        <v>45</v>
      </c>
      <c r="J650" t="str">
        <f t="shared" si="46"/>
        <v>_Giò sụn gà 250g</v>
      </c>
      <c r="K650" s="6" t="str">
        <f>VLOOKUP(J650,'[1]Mã Misa'!$B$2:$D$74,2,0)</f>
        <v>Giò sụn gà 250g</v>
      </c>
      <c r="L650" s="6" t="str">
        <f>VLOOKUP(K650,'[1]Mã Misa'!$C$2:$D$74,2,0)</f>
        <v>GSG250</v>
      </c>
      <c r="M650" s="2">
        <v>61050</v>
      </c>
      <c r="N650" t="s">
        <v>968</v>
      </c>
      <c r="O650" t="str">
        <f t="shared" si="47"/>
        <v>0185747</v>
      </c>
      <c r="P650" t="str">
        <f t="shared" si="47"/>
        <v>0185747</v>
      </c>
      <c r="Q650" s="3">
        <f>VLOOKUP(B650,[2]Sheet1!$A:$J,10,0)</f>
        <v>44610</v>
      </c>
      <c r="R650" t="s">
        <v>969</v>
      </c>
      <c r="S650" t="str">
        <f t="shared" si="45"/>
        <v xml:space="preserve">WM+ HNI </v>
      </c>
      <c r="T650" s="11" t="s">
        <v>5897</v>
      </c>
      <c r="V650" t="e">
        <f>VLOOKUP(T650,[3]Sheet1!$B$4:$C$1093,2,0)</f>
        <v>#N/A</v>
      </c>
      <c r="X650" t="str">
        <f t="shared" si="48"/>
        <v>WINCOMHANOI</v>
      </c>
    </row>
    <row r="651" spans="1:24" x14ac:dyDescent="0.2">
      <c r="A651" t="s">
        <v>0</v>
      </c>
      <c r="B651" t="s">
        <v>970</v>
      </c>
      <c r="C651" t="s">
        <v>29</v>
      </c>
      <c r="D651" t="s">
        <v>18</v>
      </c>
      <c r="E651" s="2">
        <v>305967</v>
      </c>
      <c r="F651" s="5">
        <v>330444.36000000004</v>
      </c>
      <c r="G651" s="2">
        <v>3</v>
      </c>
      <c r="H651" t="s">
        <v>4</v>
      </c>
      <c r="I651" t="s">
        <v>30</v>
      </c>
      <c r="J651" t="str">
        <f t="shared" si="46"/>
        <v>Giò tai nấm hương 500g</v>
      </c>
      <c r="K651" s="6" t="str">
        <f>VLOOKUP(J651,'[1]Mã Misa'!$B$2:$D$74,2,0)</f>
        <v>Giò tai nấm hương 500g</v>
      </c>
      <c r="L651" s="6" t="str">
        <f>VLOOKUP(K651,'[1]Mã Misa'!$C$2:$D$74,2,0)</f>
        <v>GTNH500</v>
      </c>
      <c r="M651" s="2">
        <v>101989</v>
      </c>
      <c r="N651" t="s">
        <v>971</v>
      </c>
      <c r="O651" t="str">
        <f t="shared" si="47"/>
        <v>0006838</v>
      </c>
      <c r="P651" t="str">
        <f t="shared" si="47"/>
        <v>0006838</v>
      </c>
      <c r="Q651" s="3">
        <f>VLOOKUP(B651,[2]Sheet1!$A:$J,10,0)</f>
        <v>44610</v>
      </c>
      <c r="R651" t="s">
        <v>972</v>
      </c>
      <c r="S651" t="str">
        <f t="shared" si="45"/>
        <v xml:space="preserve">WM+ THA </v>
      </c>
      <c r="T651" s="11" t="s">
        <v>5898</v>
      </c>
      <c r="V651" t="e">
        <f>VLOOKUP(T651,[3]Sheet1!$B$4:$C$1093,2,0)</f>
        <v>#N/A</v>
      </c>
      <c r="X651" t="str">
        <f t="shared" si="48"/>
        <v>WINCOMTHANHHOA</v>
      </c>
    </row>
    <row r="652" spans="1:24" x14ac:dyDescent="0.2">
      <c r="A652" t="s">
        <v>0</v>
      </c>
      <c r="B652" t="s">
        <v>973</v>
      </c>
      <c r="C652" t="s">
        <v>23</v>
      </c>
      <c r="D652" t="s">
        <v>18</v>
      </c>
      <c r="E652" s="2">
        <v>70950</v>
      </c>
      <c r="F652" s="5">
        <v>76626</v>
      </c>
      <c r="G652" s="2">
        <v>1</v>
      </c>
      <c r="H652" t="s">
        <v>4</v>
      </c>
      <c r="I652" t="s">
        <v>24</v>
      </c>
      <c r="J652" t="str">
        <f t="shared" si="46"/>
        <v>_Chả nướng 300g</v>
      </c>
      <c r="K652" s="6" t="str">
        <f>VLOOKUP(J652,'[1]Mã Misa'!$B$2:$D$74,2,0)</f>
        <v>Chả nướng 300g</v>
      </c>
      <c r="L652" s="6" t="str">
        <f>VLOOKUP(K652,'[1]Mã Misa'!$C$2:$D$74,2,0)</f>
        <v>CN300</v>
      </c>
      <c r="M652" s="2">
        <v>70950</v>
      </c>
      <c r="N652" t="s">
        <v>974</v>
      </c>
      <c r="O652" t="str">
        <f t="shared" si="47"/>
        <v>0054726</v>
      </c>
      <c r="P652" t="str">
        <f t="shared" si="47"/>
        <v>0054726</v>
      </c>
      <c r="Q652" s="3">
        <f>VLOOKUP(B652,[2]Sheet1!$A:$J,10,0)</f>
        <v>44610</v>
      </c>
      <c r="R652" t="s">
        <v>975</v>
      </c>
      <c r="S652" t="str">
        <f t="shared" si="45"/>
        <v xml:space="preserve">WM+ HCM </v>
      </c>
      <c r="T652" s="11" t="s">
        <v>5899</v>
      </c>
      <c r="V652" t="e">
        <f>VLOOKUP(T652,[3]Sheet1!$B$4:$C$1093,2,0)</f>
        <v>#N/A</v>
      </c>
      <c r="X652" t="str">
        <f t="shared" si="48"/>
        <v>WINCOMHOCHIMINH</v>
      </c>
    </row>
    <row r="653" spans="1:24" x14ac:dyDescent="0.2">
      <c r="A653" t="s">
        <v>0</v>
      </c>
      <c r="B653" t="s">
        <v>976</v>
      </c>
      <c r="C653" t="s">
        <v>48</v>
      </c>
      <c r="D653" t="s">
        <v>18</v>
      </c>
      <c r="E653" s="2">
        <v>74250</v>
      </c>
      <c r="F653" s="5">
        <v>80190</v>
      </c>
      <c r="G653" s="2">
        <v>1</v>
      </c>
      <c r="H653" t="s">
        <v>4</v>
      </c>
      <c r="I653" t="s">
        <v>49</v>
      </c>
      <c r="J653" t="str">
        <f t="shared" si="46"/>
        <v>_Chả cốm 300g</v>
      </c>
      <c r="K653" s="6" t="str">
        <f>VLOOKUP(J653,'[1]Mã Misa'!$B$2:$D$74,2,0)</f>
        <v>Chả cốm 300g</v>
      </c>
      <c r="L653" s="6" t="str">
        <f>VLOOKUP(K653,'[1]Mã Misa'!$C$2:$D$74,2,0)</f>
        <v>CC300</v>
      </c>
      <c r="M653" s="2">
        <v>74250</v>
      </c>
      <c r="N653" t="s">
        <v>977</v>
      </c>
      <c r="O653" t="str">
        <f t="shared" si="47"/>
        <v>0016082</v>
      </c>
      <c r="P653" t="str">
        <f t="shared" si="47"/>
        <v>0016082</v>
      </c>
      <c r="Q653" s="3">
        <f>VLOOKUP(B653,[2]Sheet1!$A:$J,10,0)</f>
        <v>44610</v>
      </c>
      <c r="R653" t="s">
        <v>978</v>
      </c>
      <c r="S653" t="str">
        <f t="shared" si="45"/>
        <v xml:space="preserve">WM+ QNH </v>
      </c>
      <c r="T653" s="11" t="s">
        <v>5900</v>
      </c>
      <c r="V653" t="e">
        <f>VLOOKUP(T653,[3]Sheet1!$B$4:$C$1093,2,0)</f>
        <v>#N/A</v>
      </c>
      <c r="X653" t="str">
        <f t="shared" si="48"/>
        <v>WINCOMQUANGNINH</v>
      </c>
    </row>
    <row r="654" spans="1:24" x14ac:dyDescent="0.2">
      <c r="A654" t="s">
        <v>0</v>
      </c>
      <c r="B654" t="s">
        <v>976</v>
      </c>
      <c r="C654" t="s">
        <v>74</v>
      </c>
      <c r="D654" t="s">
        <v>18</v>
      </c>
      <c r="E654" s="2">
        <v>222116</v>
      </c>
      <c r="F654" s="5">
        <v>239885.28000000003</v>
      </c>
      <c r="G654" s="2">
        <v>2</v>
      </c>
      <c r="H654" t="s">
        <v>4</v>
      </c>
      <c r="I654" t="s">
        <v>75</v>
      </c>
      <c r="J654" t="str">
        <f t="shared" si="46"/>
        <v>Gà muối gói 500g</v>
      </c>
      <c r="K654" s="6" t="str">
        <f>VLOOKUP(J654,'[1]Mã Misa'!$B$2:$D$74,2,0)</f>
        <v>Gà muối 500g</v>
      </c>
      <c r="L654" s="6" t="str">
        <f>VLOOKUP(K654,'[1]Mã Misa'!$C$2:$D$74,2,0)</f>
        <v>GM500</v>
      </c>
      <c r="M654" s="2">
        <v>111058</v>
      </c>
      <c r="N654" t="s">
        <v>977</v>
      </c>
      <c r="O654" t="str">
        <f t="shared" si="47"/>
        <v>0016082</v>
      </c>
      <c r="P654" t="str">
        <f t="shared" si="47"/>
        <v>0016082</v>
      </c>
      <c r="Q654" s="3">
        <f>VLOOKUP(B654,[2]Sheet1!$A:$J,10,0)</f>
        <v>44610</v>
      </c>
      <c r="R654" t="s">
        <v>978</v>
      </c>
      <c r="S654" t="str">
        <f t="shared" si="45"/>
        <v xml:space="preserve">WM+ QNH </v>
      </c>
      <c r="T654" s="11" t="s">
        <v>5900</v>
      </c>
      <c r="V654" t="e">
        <f>VLOOKUP(T654,[3]Sheet1!$B$4:$C$1093,2,0)</f>
        <v>#N/A</v>
      </c>
      <c r="X654" t="str">
        <f t="shared" si="48"/>
        <v>WINCOMQUANGNINH</v>
      </c>
    </row>
    <row r="655" spans="1:24" x14ac:dyDescent="0.2">
      <c r="A655" t="s">
        <v>0</v>
      </c>
      <c r="B655" t="s">
        <v>979</v>
      </c>
      <c r="C655" t="s">
        <v>862</v>
      </c>
      <c r="D655" t="s">
        <v>107</v>
      </c>
      <c r="E655" s="2">
        <v>531564</v>
      </c>
      <c r="F655" s="5">
        <v>531564</v>
      </c>
      <c r="G655" s="2">
        <v>3</v>
      </c>
      <c r="H655" t="s">
        <v>108</v>
      </c>
      <c r="I655" t="s">
        <v>863</v>
      </c>
      <c r="J655" t="str">
        <f t="shared" si="46"/>
        <v xml:space="preserve"> Mực lá câu làm sạch 450g</v>
      </c>
      <c r="K655" s="6" t="str">
        <f>VLOOKUP(J655,'[1]Mã Misa'!$B$2:$D$74,2,0)</f>
        <v>Mực lá câu làm sạch 450g</v>
      </c>
      <c r="L655" s="6" t="str">
        <f>VLOOKUP(K655,'[1]Mã Misa'!$C$2:$D$74,2,0)</f>
        <v>ML450</v>
      </c>
      <c r="M655" s="2">
        <v>177188</v>
      </c>
      <c r="N655" t="s">
        <v>980</v>
      </c>
      <c r="O655" t="str">
        <f t="shared" si="47"/>
        <v>0185752</v>
      </c>
      <c r="P655" t="str">
        <f t="shared" si="47"/>
        <v>0185752</v>
      </c>
      <c r="Q655" s="3">
        <f>VLOOKUP(B655,[2]Sheet1!$A:$J,10,0)</f>
        <v>44610</v>
      </c>
      <c r="R655" t="s">
        <v>981</v>
      </c>
      <c r="S655" t="str">
        <f t="shared" si="45"/>
        <v xml:space="preserve">WM+ HNI </v>
      </c>
      <c r="T655" s="11" t="s">
        <v>5901</v>
      </c>
      <c r="V655" t="e">
        <f>VLOOKUP(T655,[3]Sheet1!$B$4:$C$1093,2,0)</f>
        <v>#N/A</v>
      </c>
      <c r="X655" t="str">
        <f t="shared" si="48"/>
        <v>WINCOMHANOI</v>
      </c>
    </row>
    <row r="656" spans="1:24" x14ac:dyDescent="0.2">
      <c r="A656" t="s">
        <v>0</v>
      </c>
      <c r="B656" t="s">
        <v>982</v>
      </c>
      <c r="C656" t="s">
        <v>29</v>
      </c>
      <c r="D656" t="s">
        <v>18</v>
      </c>
      <c r="E656" s="2">
        <v>101989</v>
      </c>
      <c r="F656" s="5">
        <v>110148.12000000001</v>
      </c>
      <c r="G656" s="2">
        <v>1</v>
      </c>
      <c r="H656" t="s">
        <v>4</v>
      </c>
      <c r="I656" t="s">
        <v>30</v>
      </c>
      <c r="J656" t="str">
        <f t="shared" si="46"/>
        <v>Giò tai nấm hương 500g</v>
      </c>
      <c r="K656" s="6" t="str">
        <f>VLOOKUP(J656,'[1]Mã Misa'!$B$2:$D$74,2,0)</f>
        <v>Giò tai nấm hương 500g</v>
      </c>
      <c r="L656" s="6" t="str">
        <f>VLOOKUP(K656,'[1]Mã Misa'!$C$2:$D$74,2,0)</f>
        <v>GTNH500</v>
      </c>
      <c r="M656" s="2">
        <v>101989</v>
      </c>
      <c r="N656" t="s">
        <v>983</v>
      </c>
      <c r="O656" t="str">
        <f t="shared" si="47"/>
        <v>0024401</v>
      </c>
      <c r="P656" t="str">
        <f t="shared" si="47"/>
        <v>0024401</v>
      </c>
      <c r="Q656" s="3">
        <f>VLOOKUP(B656,[2]Sheet1!$A:$J,10,0)</f>
        <v>44610</v>
      </c>
      <c r="R656" t="s">
        <v>984</v>
      </c>
      <c r="S656" t="str">
        <f t="shared" ref="S656:S719" si="49">LEFT(T656,8)</f>
        <v xml:space="preserve">WM+ DNG </v>
      </c>
      <c r="T656" s="11" t="s">
        <v>5902</v>
      </c>
      <c r="V656" t="e">
        <f>VLOOKUP(T656,[3]Sheet1!$B$4:$C$1093,2,0)</f>
        <v>#N/A</v>
      </c>
      <c r="X656" t="str">
        <f t="shared" si="48"/>
        <v>WINCOMDANANG</v>
      </c>
    </row>
    <row r="657" spans="1:24" x14ac:dyDescent="0.2">
      <c r="A657" t="s">
        <v>0</v>
      </c>
      <c r="B657" t="s">
        <v>985</v>
      </c>
      <c r="C657" t="s">
        <v>34</v>
      </c>
      <c r="D657" t="s">
        <v>18</v>
      </c>
      <c r="E657" s="2">
        <v>73431</v>
      </c>
      <c r="F657" s="5">
        <v>79305.48000000001</v>
      </c>
      <c r="G657" s="2">
        <v>1</v>
      </c>
      <c r="H657" t="s">
        <v>4</v>
      </c>
      <c r="I657" t="s">
        <v>35</v>
      </c>
      <c r="J657" t="str">
        <f t="shared" si="46"/>
        <v>Chân giò heo muối gói 300g</v>
      </c>
      <c r="K657" s="6" t="str">
        <f>VLOOKUP(J657,'[1]Mã Misa'!$B$2:$D$74,2,0)</f>
        <v>Chân giò heo muối 300g</v>
      </c>
      <c r="L657" s="6" t="str">
        <f>VLOOKUP(K657,'[1]Mã Misa'!$C$2:$D$74,2,0)</f>
        <v>CGM300</v>
      </c>
      <c r="M657" s="2">
        <v>73431</v>
      </c>
      <c r="N657" t="s">
        <v>986</v>
      </c>
      <c r="O657" t="str">
        <f t="shared" si="47"/>
        <v>0003938</v>
      </c>
      <c r="P657" t="str">
        <f t="shared" si="47"/>
        <v>0003938</v>
      </c>
      <c r="Q657" s="3">
        <f>VLOOKUP(B657,[2]Sheet1!$A:$J,10,0)</f>
        <v>44610</v>
      </c>
      <c r="R657" t="s">
        <v>987</v>
      </c>
      <c r="S657" t="str">
        <f t="shared" si="49"/>
        <v xml:space="preserve">WM+ VTU </v>
      </c>
      <c r="T657" s="11" t="s">
        <v>5903</v>
      </c>
      <c r="V657" t="e">
        <f>VLOOKUP(T657,[3]Sheet1!$B$4:$C$1093,2,0)</f>
        <v>#N/A</v>
      </c>
      <c r="X657" t="str">
        <f t="shared" si="48"/>
        <v>WINCOMVUNGTAU</v>
      </c>
    </row>
    <row r="658" spans="1:24" x14ac:dyDescent="0.2">
      <c r="A658" t="s">
        <v>0</v>
      </c>
      <c r="B658" t="s">
        <v>988</v>
      </c>
      <c r="C658" t="s">
        <v>74</v>
      </c>
      <c r="D658" t="s">
        <v>18</v>
      </c>
      <c r="E658" s="2">
        <v>333174</v>
      </c>
      <c r="F658" s="5">
        <v>359827.92000000004</v>
      </c>
      <c r="G658" s="2">
        <v>3</v>
      </c>
      <c r="H658" t="s">
        <v>4</v>
      </c>
      <c r="I658" t="s">
        <v>75</v>
      </c>
      <c r="J658" t="str">
        <f t="shared" si="46"/>
        <v>Gà muối gói 500g</v>
      </c>
      <c r="K658" s="6" t="str">
        <f>VLOOKUP(J658,'[1]Mã Misa'!$B$2:$D$74,2,0)</f>
        <v>Gà muối 500g</v>
      </c>
      <c r="L658" s="6" t="str">
        <f>VLOOKUP(K658,'[1]Mã Misa'!$C$2:$D$74,2,0)</f>
        <v>GM500</v>
      </c>
      <c r="M658" s="2">
        <v>111058</v>
      </c>
      <c r="N658" t="s">
        <v>989</v>
      </c>
      <c r="O658" t="str">
        <f t="shared" si="47"/>
        <v>0016083</v>
      </c>
      <c r="P658" t="str">
        <f t="shared" si="47"/>
        <v>0016083</v>
      </c>
      <c r="Q658" s="3">
        <f>VLOOKUP(B658,[2]Sheet1!$A:$J,10,0)</f>
        <v>44610</v>
      </c>
      <c r="R658" t="s">
        <v>525</v>
      </c>
      <c r="S658" t="str">
        <f t="shared" si="49"/>
        <v xml:space="preserve">WM+ QNH </v>
      </c>
      <c r="T658" s="11" t="s">
        <v>5758</v>
      </c>
      <c r="V658" t="e">
        <f>VLOOKUP(T658,[3]Sheet1!$B$4:$C$1093,2,0)</f>
        <v>#N/A</v>
      </c>
      <c r="X658" t="str">
        <f t="shared" si="48"/>
        <v>WINCOMQUANGNINH</v>
      </c>
    </row>
    <row r="659" spans="1:24" x14ac:dyDescent="0.2">
      <c r="A659" t="s">
        <v>0</v>
      </c>
      <c r="B659" t="s">
        <v>990</v>
      </c>
      <c r="C659" t="s">
        <v>29</v>
      </c>
      <c r="D659" t="s">
        <v>18</v>
      </c>
      <c r="E659" s="2">
        <v>101989</v>
      </c>
      <c r="F659" s="5">
        <v>110148.12000000001</v>
      </c>
      <c r="G659" s="2">
        <v>1</v>
      </c>
      <c r="H659" t="s">
        <v>4</v>
      </c>
      <c r="I659" t="s">
        <v>30</v>
      </c>
      <c r="J659" t="str">
        <f t="shared" si="46"/>
        <v>Giò tai nấm hương 500g</v>
      </c>
      <c r="K659" s="6" t="str">
        <f>VLOOKUP(J659,'[1]Mã Misa'!$B$2:$D$74,2,0)</f>
        <v>Giò tai nấm hương 500g</v>
      </c>
      <c r="L659" s="6" t="str">
        <f>VLOOKUP(K659,'[1]Mã Misa'!$C$2:$D$74,2,0)</f>
        <v>GTNH500</v>
      </c>
      <c r="M659" s="2">
        <v>101989</v>
      </c>
      <c r="N659" t="s">
        <v>991</v>
      </c>
      <c r="O659" t="str">
        <f t="shared" si="47"/>
        <v>0001423</v>
      </c>
      <c r="P659" t="str">
        <f t="shared" si="47"/>
        <v>0001423</v>
      </c>
      <c r="Q659" s="3">
        <f>VLOOKUP(B659,[2]Sheet1!$A:$J,10,0)</f>
        <v>44610</v>
      </c>
      <c r="R659" t="s">
        <v>992</v>
      </c>
      <c r="S659" t="str">
        <f t="shared" si="49"/>
        <v xml:space="preserve">WM+ GLI </v>
      </c>
      <c r="T659" s="11" t="s">
        <v>5904</v>
      </c>
      <c r="V659" t="e">
        <f>VLOOKUP(T659,[3]Sheet1!$B$4:$C$1093,2,0)</f>
        <v>#N/A</v>
      </c>
      <c r="X659" t="str">
        <f t="shared" si="48"/>
        <v>WINCOMGIALAI</v>
      </c>
    </row>
    <row r="660" spans="1:24" x14ac:dyDescent="0.2">
      <c r="A660" t="s">
        <v>0</v>
      </c>
      <c r="B660" t="s">
        <v>993</v>
      </c>
      <c r="C660" t="s">
        <v>23</v>
      </c>
      <c r="D660" t="s">
        <v>18</v>
      </c>
      <c r="E660" s="2">
        <v>354750</v>
      </c>
      <c r="F660" s="5">
        <v>383130</v>
      </c>
      <c r="G660" s="2">
        <v>5</v>
      </c>
      <c r="H660" t="s">
        <v>4</v>
      </c>
      <c r="I660" t="s">
        <v>24</v>
      </c>
      <c r="J660" t="str">
        <f t="shared" si="46"/>
        <v>_Chả nướng 300g</v>
      </c>
      <c r="K660" s="6" t="str">
        <f>VLOOKUP(J660,'[1]Mã Misa'!$B$2:$D$74,2,0)</f>
        <v>Chả nướng 300g</v>
      </c>
      <c r="L660" s="6" t="str">
        <f>VLOOKUP(K660,'[1]Mã Misa'!$C$2:$D$74,2,0)</f>
        <v>CN300</v>
      </c>
      <c r="M660" s="2">
        <v>70950</v>
      </c>
      <c r="N660" t="s">
        <v>994</v>
      </c>
      <c r="O660" t="str">
        <f t="shared" si="47"/>
        <v>0013998</v>
      </c>
      <c r="P660" t="str">
        <f t="shared" si="47"/>
        <v>0013998</v>
      </c>
      <c r="Q660" s="3">
        <f>VLOOKUP(B660,[2]Sheet1!$A:$J,10,0)</f>
        <v>44610</v>
      </c>
      <c r="R660" t="s">
        <v>995</v>
      </c>
      <c r="S660" t="str">
        <f t="shared" si="49"/>
        <v xml:space="preserve">WM+ HPG </v>
      </c>
      <c r="T660" s="11" t="s">
        <v>5905</v>
      </c>
      <c r="V660" t="e">
        <f>VLOOKUP(T660,[3]Sheet1!$B$4:$C$1093,2,0)</f>
        <v>#N/A</v>
      </c>
      <c r="X660" t="str">
        <f t="shared" si="48"/>
        <v>WINCOMHAIPHONG</v>
      </c>
    </row>
    <row r="661" spans="1:24" x14ac:dyDescent="0.2">
      <c r="A661" t="s">
        <v>0</v>
      </c>
      <c r="B661" t="s">
        <v>996</v>
      </c>
      <c r="C661" t="s">
        <v>29</v>
      </c>
      <c r="D661" t="s">
        <v>18</v>
      </c>
      <c r="E661" s="2">
        <v>203978</v>
      </c>
      <c r="F661" s="5">
        <v>220296.24000000002</v>
      </c>
      <c r="G661" s="2">
        <v>2</v>
      </c>
      <c r="H661" t="s">
        <v>4</v>
      </c>
      <c r="I661" t="s">
        <v>30</v>
      </c>
      <c r="J661" t="str">
        <f t="shared" si="46"/>
        <v>Giò tai nấm hương 500g</v>
      </c>
      <c r="K661" s="6" t="str">
        <f>VLOOKUP(J661,'[1]Mã Misa'!$B$2:$D$74,2,0)</f>
        <v>Giò tai nấm hương 500g</v>
      </c>
      <c r="L661" s="6" t="str">
        <f>VLOOKUP(K661,'[1]Mã Misa'!$C$2:$D$74,2,0)</f>
        <v>GTNH500</v>
      </c>
      <c r="M661" s="2">
        <v>101989</v>
      </c>
      <c r="N661" t="s">
        <v>997</v>
      </c>
      <c r="O661" t="str">
        <f t="shared" si="47"/>
        <v>0024403</v>
      </c>
      <c r="P661" t="str">
        <f t="shared" si="47"/>
        <v>0024403</v>
      </c>
      <c r="Q661" s="3">
        <f>VLOOKUP(B661,[2]Sheet1!$A:$J,10,0)</f>
        <v>44610</v>
      </c>
      <c r="R661" t="s">
        <v>998</v>
      </c>
      <c r="S661" t="str">
        <f t="shared" si="49"/>
        <v xml:space="preserve">WM+ DNG </v>
      </c>
      <c r="T661" s="11" t="s">
        <v>5906</v>
      </c>
      <c r="V661" t="e">
        <f>VLOOKUP(T661,[3]Sheet1!$B$4:$C$1093,2,0)</f>
        <v>#N/A</v>
      </c>
      <c r="X661" t="str">
        <f t="shared" si="48"/>
        <v>WINCOMDANANG</v>
      </c>
    </row>
    <row r="662" spans="1:24" x14ac:dyDescent="0.2">
      <c r="A662" t="s">
        <v>0</v>
      </c>
      <c r="B662" t="s">
        <v>999</v>
      </c>
      <c r="C662" t="s">
        <v>13</v>
      </c>
      <c r="D662" t="s">
        <v>18</v>
      </c>
      <c r="E662" s="2">
        <v>356400</v>
      </c>
      <c r="F662" s="5">
        <v>384912</v>
      </c>
      <c r="G662" s="2">
        <v>6</v>
      </c>
      <c r="H662" t="s">
        <v>4</v>
      </c>
      <c r="I662" t="s">
        <v>14</v>
      </c>
      <c r="J662" t="str">
        <f t="shared" si="46"/>
        <v>_Giò lụa 250g</v>
      </c>
      <c r="K662" s="6" t="str">
        <f>VLOOKUP(J662,'[1]Mã Misa'!$B$2:$D$74,2,0)</f>
        <v>Giò lụa 250g</v>
      </c>
      <c r="L662" s="6" t="str">
        <f>VLOOKUP(K662,'[1]Mã Misa'!$C$2:$D$74,2,0)</f>
        <v>GL250</v>
      </c>
      <c r="M662" s="2">
        <v>59400</v>
      </c>
      <c r="N662" t="s">
        <v>1000</v>
      </c>
      <c r="O662" t="str">
        <f t="shared" si="47"/>
        <v>0004230</v>
      </c>
      <c r="P662" t="str">
        <f t="shared" si="47"/>
        <v>0004230</v>
      </c>
      <c r="Q662" s="3">
        <f>VLOOKUP(B662,[2]Sheet1!$A:$J,10,0)</f>
        <v>44610</v>
      </c>
      <c r="R662" t="s">
        <v>1001</v>
      </c>
      <c r="S662" t="str">
        <f t="shared" si="49"/>
        <v xml:space="preserve">WM+ HDG </v>
      </c>
      <c r="T662" s="11" t="s">
        <v>5907</v>
      </c>
      <c r="V662" t="e">
        <f>VLOOKUP(T662,[3]Sheet1!$B$4:$C$1093,2,0)</f>
        <v>#N/A</v>
      </c>
      <c r="X662" t="str">
        <f t="shared" si="48"/>
        <v>WINCOMHAIDUONG</v>
      </c>
    </row>
    <row r="663" spans="1:24" x14ac:dyDescent="0.2">
      <c r="A663" t="s">
        <v>0</v>
      </c>
      <c r="B663" t="s">
        <v>999</v>
      </c>
      <c r="C663" t="s">
        <v>44</v>
      </c>
      <c r="D663" t="s">
        <v>18</v>
      </c>
      <c r="E663" s="2">
        <v>366300</v>
      </c>
      <c r="F663" s="5">
        <v>395604</v>
      </c>
      <c r="G663" s="2">
        <v>6</v>
      </c>
      <c r="H663" t="s">
        <v>4</v>
      </c>
      <c r="I663" t="s">
        <v>45</v>
      </c>
      <c r="J663" t="str">
        <f t="shared" si="46"/>
        <v>_Giò sụn gà 250g</v>
      </c>
      <c r="K663" s="6" t="str">
        <f>VLOOKUP(J663,'[1]Mã Misa'!$B$2:$D$74,2,0)</f>
        <v>Giò sụn gà 250g</v>
      </c>
      <c r="L663" s="6" t="str">
        <f>VLOOKUP(K663,'[1]Mã Misa'!$C$2:$D$74,2,0)</f>
        <v>GSG250</v>
      </c>
      <c r="M663" s="2">
        <v>61050</v>
      </c>
      <c r="N663" t="s">
        <v>1000</v>
      </c>
      <c r="O663" t="str">
        <f t="shared" si="47"/>
        <v>0004230</v>
      </c>
      <c r="P663" t="str">
        <f t="shared" si="47"/>
        <v>0004230</v>
      </c>
      <c r="Q663" s="3">
        <f>VLOOKUP(B663,[2]Sheet1!$A:$J,10,0)</f>
        <v>44610</v>
      </c>
      <c r="R663" t="s">
        <v>1001</v>
      </c>
      <c r="S663" t="str">
        <f t="shared" si="49"/>
        <v xml:space="preserve">WM+ HDG </v>
      </c>
      <c r="T663" s="11" t="s">
        <v>5907</v>
      </c>
      <c r="V663" t="e">
        <f>VLOOKUP(T663,[3]Sheet1!$B$4:$C$1093,2,0)</f>
        <v>#N/A</v>
      </c>
      <c r="X663" t="str">
        <f t="shared" si="48"/>
        <v>WINCOMHAIDUONG</v>
      </c>
    </row>
    <row r="664" spans="1:24" x14ac:dyDescent="0.2">
      <c r="A664" t="s">
        <v>0</v>
      </c>
      <c r="B664" t="s">
        <v>999</v>
      </c>
      <c r="C664" t="s">
        <v>23</v>
      </c>
      <c r="D664" t="s">
        <v>18</v>
      </c>
      <c r="E664" s="2">
        <v>212850</v>
      </c>
      <c r="F664" s="5">
        <v>229878.00000000003</v>
      </c>
      <c r="G664" s="2">
        <v>3</v>
      </c>
      <c r="H664" t="s">
        <v>4</v>
      </c>
      <c r="I664" t="s">
        <v>24</v>
      </c>
      <c r="J664" t="str">
        <f t="shared" si="46"/>
        <v>_Chả nướng 300g</v>
      </c>
      <c r="K664" s="6" t="str">
        <f>VLOOKUP(J664,'[1]Mã Misa'!$B$2:$D$74,2,0)</f>
        <v>Chả nướng 300g</v>
      </c>
      <c r="L664" s="6" t="str">
        <f>VLOOKUP(K664,'[1]Mã Misa'!$C$2:$D$74,2,0)</f>
        <v>CN300</v>
      </c>
      <c r="M664" s="2">
        <v>70950</v>
      </c>
      <c r="N664" t="s">
        <v>1000</v>
      </c>
      <c r="O664" t="str">
        <f t="shared" si="47"/>
        <v>0004230</v>
      </c>
      <c r="P664" t="str">
        <f t="shared" si="47"/>
        <v>0004230</v>
      </c>
      <c r="Q664" s="3">
        <f>VLOOKUP(B664,[2]Sheet1!$A:$J,10,0)</f>
        <v>44610</v>
      </c>
      <c r="R664" t="s">
        <v>1001</v>
      </c>
      <c r="S664" t="str">
        <f t="shared" si="49"/>
        <v xml:space="preserve">WM+ HDG </v>
      </c>
      <c r="T664" s="11" t="s">
        <v>5907</v>
      </c>
      <c r="V664" t="e">
        <f>VLOOKUP(T664,[3]Sheet1!$B$4:$C$1093,2,0)</f>
        <v>#N/A</v>
      </c>
      <c r="X664" t="str">
        <f t="shared" si="48"/>
        <v>WINCOMHAIDUONG</v>
      </c>
    </row>
    <row r="665" spans="1:24" x14ac:dyDescent="0.2">
      <c r="A665" t="s">
        <v>0</v>
      </c>
      <c r="B665" t="s">
        <v>999</v>
      </c>
      <c r="C665" t="s">
        <v>48</v>
      </c>
      <c r="D665" t="s">
        <v>18</v>
      </c>
      <c r="E665" s="2">
        <v>74250</v>
      </c>
      <c r="F665" s="5">
        <v>80190</v>
      </c>
      <c r="G665" s="2">
        <v>1</v>
      </c>
      <c r="H665" t="s">
        <v>4</v>
      </c>
      <c r="I665" t="s">
        <v>49</v>
      </c>
      <c r="J665" t="str">
        <f t="shared" si="46"/>
        <v>_Chả cốm 300g</v>
      </c>
      <c r="K665" s="6" t="str">
        <f>VLOOKUP(J665,'[1]Mã Misa'!$B$2:$D$74,2,0)</f>
        <v>Chả cốm 300g</v>
      </c>
      <c r="L665" s="6" t="str">
        <f>VLOOKUP(K665,'[1]Mã Misa'!$C$2:$D$74,2,0)</f>
        <v>CC300</v>
      </c>
      <c r="M665" s="2">
        <v>74250</v>
      </c>
      <c r="N665" t="s">
        <v>1000</v>
      </c>
      <c r="O665" t="str">
        <f t="shared" si="47"/>
        <v>0004230</v>
      </c>
      <c r="P665" t="str">
        <f t="shared" si="47"/>
        <v>0004230</v>
      </c>
      <c r="Q665" s="3">
        <f>VLOOKUP(B665,[2]Sheet1!$A:$J,10,0)</f>
        <v>44610</v>
      </c>
      <c r="R665" t="s">
        <v>1001</v>
      </c>
      <c r="S665" t="str">
        <f t="shared" si="49"/>
        <v xml:space="preserve">WM+ HDG </v>
      </c>
      <c r="T665" s="11" t="s">
        <v>5907</v>
      </c>
      <c r="V665" t="e">
        <f>VLOOKUP(T665,[3]Sheet1!$B$4:$C$1093,2,0)</f>
        <v>#N/A</v>
      </c>
      <c r="X665" t="str">
        <f t="shared" si="48"/>
        <v>WINCOMHAIDUONG</v>
      </c>
    </row>
    <row r="666" spans="1:24" x14ac:dyDescent="0.2">
      <c r="A666" t="s">
        <v>0</v>
      </c>
      <c r="B666" t="s">
        <v>999</v>
      </c>
      <c r="C666" t="s">
        <v>17</v>
      </c>
      <c r="D666" t="s">
        <v>18</v>
      </c>
      <c r="E666" s="2">
        <v>527000</v>
      </c>
      <c r="F666" s="5">
        <v>569160</v>
      </c>
      <c r="G666" s="2">
        <v>5</v>
      </c>
      <c r="H666" t="s">
        <v>4</v>
      </c>
      <c r="I666" t="s">
        <v>19</v>
      </c>
      <c r="J666" t="str">
        <f t="shared" si="46"/>
        <v>_Đùi gà sốt cay 500g</v>
      </c>
      <c r="K666" s="6" t="str">
        <f>VLOOKUP(J666,'[1]Mã Misa'!$B$2:$D$74,2,0)</f>
        <v>Đùi gà sốt cay 500g</v>
      </c>
      <c r="L666" s="6" t="str">
        <f>VLOOKUP(K666,'[1]Mã Misa'!$C$2:$D$74,2,0)</f>
        <v>DGSC500</v>
      </c>
      <c r="M666" s="2">
        <v>105400</v>
      </c>
      <c r="N666" t="s">
        <v>1000</v>
      </c>
      <c r="O666" t="str">
        <f t="shared" si="47"/>
        <v>0004230</v>
      </c>
      <c r="P666" t="str">
        <f t="shared" si="47"/>
        <v>0004230</v>
      </c>
      <c r="Q666" s="3">
        <f>VLOOKUP(B666,[2]Sheet1!$A:$J,10,0)</f>
        <v>44610</v>
      </c>
      <c r="R666" t="s">
        <v>1001</v>
      </c>
      <c r="S666" t="str">
        <f t="shared" si="49"/>
        <v xml:space="preserve">WM+ HDG </v>
      </c>
      <c r="T666" s="11" t="s">
        <v>5907</v>
      </c>
      <c r="V666" t="e">
        <f>VLOOKUP(T666,[3]Sheet1!$B$4:$C$1093,2,0)</f>
        <v>#N/A</v>
      </c>
      <c r="X666" t="str">
        <f t="shared" si="48"/>
        <v>WINCOMHAIDUONG</v>
      </c>
    </row>
    <row r="667" spans="1:24" x14ac:dyDescent="0.2">
      <c r="A667" t="s">
        <v>0</v>
      </c>
      <c r="B667" t="s">
        <v>999</v>
      </c>
      <c r="C667" t="s">
        <v>41</v>
      </c>
      <c r="D667" t="s">
        <v>18</v>
      </c>
      <c r="E667" s="2">
        <v>544500</v>
      </c>
      <c r="F667" s="5">
        <v>588060</v>
      </c>
      <c r="G667" s="2">
        <v>6</v>
      </c>
      <c r="H667" t="s">
        <v>4</v>
      </c>
      <c r="I667" t="s">
        <v>42</v>
      </c>
      <c r="J667" t="str">
        <f t="shared" si="46"/>
        <v>_Chân gà sốt cay 400g</v>
      </c>
      <c r="K667" s="6" t="str">
        <f>VLOOKUP(J667,'[1]Mã Misa'!$B$2:$D$74,2,0)</f>
        <v>Chân gà sốt cay 400g</v>
      </c>
      <c r="L667" s="6" t="str">
        <f>VLOOKUP(K667,'[1]Mã Misa'!$C$2:$D$74,2,0)</f>
        <v>CGSC400</v>
      </c>
      <c r="M667" s="2">
        <v>90750</v>
      </c>
      <c r="N667" t="s">
        <v>1000</v>
      </c>
      <c r="O667" t="str">
        <f t="shared" si="47"/>
        <v>0004230</v>
      </c>
      <c r="P667" t="str">
        <f t="shared" si="47"/>
        <v>0004230</v>
      </c>
      <c r="Q667" s="3">
        <f>VLOOKUP(B667,[2]Sheet1!$A:$J,10,0)</f>
        <v>44610</v>
      </c>
      <c r="R667" t="s">
        <v>1001</v>
      </c>
      <c r="S667" t="str">
        <f t="shared" si="49"/>
        <v xml:space="preserve">WM+ HDG </v>
      </c>
      <c r="T667" s="11" t="s">
        <v>5907</v>
      </c>
      <c r="V667" t="e">
        <f>VLOOKUP(T667,[3]Sheet1!$B$4:$C$1093,2,0)</f>
        <v>#N/A</v>
      </c>
      <c r="X667" t="str">
        <f t="shared" si="48"/>
        <v>WINCOMHAIDUONG</v>
      </c>
    </row>
    <row r="668" spans="1:24" x14ac:dyDescent="0.2">
      <c r="A668" t="s">
        <v>0</v>
      </c>
      <c r="B668" t="s">
        <v>1002</v>
      </c>
      <c r="C668" t="s">
        <v>34</v>
      </c>
      <c r="D668" t="s">
        <v>18</v>
      </c>
      <c r="E668" s="2">
        <v>73431</v>
      </c>
      <c r="F668" s="5">
        <v>79305.48000000001</v>
      </c>
      <c r="G668" s="2">
        <v>1</v>
      </c>
      <c r="H668" t="s">
        <v>4</v>
      </c>
      <c r="I668" t="s">
        <v>35</v>
      </c>
      <c r="J668" t="str">
        <f t="shared" si="46"/>
        <v>Chân giò heo muối gói 300g</v>
      </c>
      <c r="K668" s="6" t="str">
        <f>VLOOKUP(J668,'[1]Mã Misa'!$B$2:$D$74,2,0)</f>
        <v>Chân giò heo muối 300g</v>
      </c>
      <c r="L668" s="6" t="str">
        <f>VLOOKUP(K668,'[1]Mã Misa'!$C$2:$D$74,2,0)</f>
        <v>CGM300</v>
      </c>
      <c r="M668" s="2">
        <v>73431</v>
      </c>
      <c r="N668" t="s">
        <v>1003</v>
      </c>
      <c r="O668" t="str">
        <f t="shared" si="47"/>
        <v>0004231</v>
      </c>
      <c r="P668" t="str">
        <f t="shared" si="47"/>
        <v>0004231</v>
      </c>
      <c r="Q668" s="3">
        <f>VLOOKUP(B668,[2]Sheet1!$A:$J,10,0)</f>
        <v>44610</v>
      </c>
      <c r="R668" t="s">
        <v>1001</v>
      </c>
      <c r="S668" t="str">
        <f t="shared" si="49"/>
        <v xml:space="preserve">WM+ HDG </v>
      </c>
      <c r="T668" s="11" t="s">
        <v>5907</v>
      </c>
      <c r="V668" t="e">
        <f>VLOOKUP(T668,[3]Sheet1!$B$4:$C$1093,2,0)</f>
        <v>#N/A</v>
      </c>
      <c r="X668" t="str">
        <f t="shared" si="48"/>
        <v>WINCOMHAIDUONG</v>
      </c>
    </row>
    <row r="669" spans="1:24" x14ac:dyDescent="0.2">
      <c r="A669" t="s">
        <v>0</v>
      </c>
      <c r="B669" t="s">
        <v>1004</v>
      </c>
      <c r="C669" t="s">
        <v>15</v>
      </c>
      <c r="D669" t="s">
        <v>18</v>
      </c>
      <c r="E669" s="2">
        <v>46000</v>
      </c>
      <c r="F669" s="5">
        <v>49680</v>
      </c>
      <c r="G669" s="2">
        <v>1</v>
      </c>
      <c r="H669" t="s">
        <v>4</v>
      </c>
      <c r="I669" t="s">
        <v>16</v>
      </c>
      <c r="J669" t="str">
        <f t="shared" si="46"/>
        <v>Mộc nấm hương gói 250g</v>
      </c>
      <c r="K669" s="6" t="str">
        <f>VLOOKUP(J669,'[1]Mã Misa'!$B$2:$D$74,2,0)</f>
        <v>Mộc Nấm Hương 250g</v>
      </c>
      <c r="L669" s="6" t="str">
        <f>VLOOKUP(K669,'[1]Mã Misa'!$C$2:$D$74,2,0)</f>
        <v>MNH250</v>
      </c>
      <c r="M669" s="2">
        <v>46000</v>
      </c>
      <c r="N669" t="s">
        <v>1005</v>
      </c>
      <c r="O669" t="str">
        <f t="shared" si="47"/>
        <v>0024404</v>
      </c>
      <c r="P669" t="str">
        <f t="shared" si="47"/>
        <v>0024404</v>
      </c>
      <c r="Q669" s="3">
        <f>VLOOKUP(B669,[2]Sheet1!$A:$J,10,0)</f>
        <v>44610</v>
      </c>
      <c r="R669" t="s">
        <v>1006</v>
      </c>
      <c r="S669" t="str">
        <f t="shared" si="49"/>
        <v xml:space="preserve">WM+ DNG </v>
      </c>
      <c r="T669" s="11" t="s">
        <v>5908</v>
      </c>
      <c r="V669" t="e">
        <f>VLOOKUP(T669,[3]Sheet1!$B$4:$C$1093,2,0)</f>
        <v>#N/A</v>
      </c>
      <c r="X669" t="str">
        <f t="shared" si="48"/>
        <v>WINCOMDANANG</v>
      </c>
    </row>
    <row r="670" spans="1:24" x14ac:dyDescent="0.2">
      <c r="A670" t="s">
        <v>0</v>
      </c>
      <c r="B670" t="s">
        <v>1007</v>
      </c>
      <c r="C670" t="s">
        <v>23</v>
      </c>
      <c r="D670" t="s">
        <v>18</v>
      </c>
      <c r="E670" s="2">
        <v>496650</v>
      </c>
      <c r="F670" s="5">
        <v>536382</v>
      </c>
      <c r="G670" s="2">
        <v>7</v>
      </c>
      <c r="H670" t="s">
        <v>4</v>
      </c>
      <c r="I670" t="s">
        <v>24</v>
      </c>
      <c r="J670" t="str">
        <f t="shared" si="46"/>
        <v>_Chả nướng 300g</v>
      </c>
      <c r="K670" s="6" t="str">
        <f>VLOOKUP(J670,'[1]Mã Misa'!$B$2:$D$74,2,0)</f>
        <v>Chả nướng 300g</v>
      </c>
      <c r="L670" s="6" t="str">
        <f>VLOOKUP(K670,'[1]Mã Misa'!$C$2:$D$74,2,0)</f>
        <v>CN300</v>
      </c>
      <c r="M670" s="2">
        <v>70950</v>
      </c>
      <c r="N670" t="s">
        <v>1008</v>
      </c>
      <c r="O670" t="str">
        <f t="shared" si="47"/>
        <v>0000084</v>
      </c>
      <c r="P670" t="str">
        <f t="shared" si="47"/>
        <v>0000084</v>
      </c>
      <c r="Q670" s="3">
        <f>VLOOKUP(B670,[2]Sheet1!$A:$J,10,0)</f>
        <v>44610</v>
      </c>
      <c r="R670" t="s">
        <v>1009</v>
      </c>
      <c r="S670" t="str">
        <f t="shared" si="49"/>
        <v xml:space="preserve">WM+ CBG </v>
      </c>
      <c r="T670" s="11" t="s">
        <v>5909</v>
      </c>
      <c r="V670" t="e">
        <f>VLOOKUP(T670,[3]Sheet1!$B$4:$C$1093,2,0)</f>
        <v>#N/A</v>
      </c>
      <c r="X670" t="str">
        <f t="shared" si="48"/>
        <v>WINCOMCAOBANG</v>
      </c>
    </row>
    <row r="671" spans="1:24" x14ac:dyDescent="0.2">
      <c r="A671" t="s">
        <v>0</v>
      </c>
      <c r="B671" t="s">
        <v>1007</v>
      </c>
      <c r="C671" t="s">
        <v>48</v>
      </c>
      <c r="D671" t="s">
        <v>18</v>
      </c>
      <c r="E671" s="2">
        <v>371250</v>
      </c>
      <c r="F671" s="5">
        <v>400950</v>
      </c>
      <c r="G671" s="2">
        <v>5</v>
      </c>
      <c r="H671" t="s">
        <v>4</v>
      </c>
      <c r="I671" t="s">
        <v>49</v>
      </c>
      <c r="J671" t="str">
        <f t="shared" si="46"/>
        <v>_Chả cốm 300g</v>
      </c>
      <c r="K671" s="6" t="str">
        <f>VLOOKUP(J671,'[1]Mã Misa'!$B$2:$D$74,2,0)</f>
        <v>Chả cốm 300g</v>
      </c>
      <c r="L671" s="6" t="str">
        <f>VLOOKUP(K671,'[1]Mã Misa'!$C$2:$D$74,2,0)</f>
        <v>CC300</v>
      </c>
      <c r="M671" s="2">
        <v>74250</v>
      </c>
      <c r="N671" t="s">
        <v>1008</v>
      </c>
      <c r="O671" t="str">
        <f t="shared" si="47"/>
        <v>0000084</v>
      </c>
      <c r="P671" t="str">
        <f t="shared" si="47"/>
        <v>0000084</v>
      </c>
      <c r="Q671" s="3">
        <f>VLOOKUP(B671,[2]Sheet1!$A:$J,10,0)</f>
        <v>44610</v>
      </c>
      <c r="R671" t="s">
        <v>1009</v>
      </c>
      <c r="S671" t="str">
        <f t="shared" si="49"/>
        <v xml:space="preserve">WM+ CBG </v>
      </c>
      <c r="T671" s="11" t="s">
        <v>5909</v>
      </c>
      <c r="V671" t="e">
        <f>VLOOKUP(T671,[3]Sheet1!$B$4:$C$1093,2,0)</f>
        <v>#N/A</v>
      </c>
      <c r="X671" t="str">
        <f t="shared" si="48"/>
        <v>WINCOMCAOBANG</v>
      </c>
    </row>
    <row r="672" spans="1:24" x14ac:dyDescent="0.2">
      <c r="A672" t="s">
        <v>0</v>
      </c>
      <c r="B672" t="s">
        <v>1010</v>
      </c>
      <c r="C672" t="s">
        <v>13</v>
      </c>
      <c r="D672" t="s">
        <v>18</v>
      </c>
      <c r="E672" s="2">
        <v>59400</v>
      </c>
      <c r="F672" s="5">
        <v>64152.000000000007</v>
      </c>
      <c r="G672" s="2">
        <v>1</v>
      </c>
      <c r="H672" t="s">
        <v>4</v>
      </c>
      <c r="I672" t="s">
        <v>14</v>
      </c>
      <c r="J672" t="str">
        <f t="shared" si="46"/>
        <v>_Giò lụa 250g</v>
      </c>
      <c r="K672" s="6" t="str">
        <f>VLOOKUP(J672,'[1]Mã Misa'!$B$2:$D$74,2,0)</f>
        <v>Giò lụa 250g</v>
      </c>
      <c r="L672" s="6" t="str">
        <f>VLOOKUP(K672,'[1]Mã Misa'!$C$2:$D$74,2,0)</f>
        <v>GL250</v>
      </c>
      <c r="M672" s="2">
        <v>59400</v>
      </c>
      <c r="N672" t="s">
        <v>1011</v>
      </c>
      <c r="O672" t="str">
        <f t="shared" si="47"/>
        <v>0000916</v>
      </c>
      <c r="P672" t="str">
        <f t="shared" si="47"/>
        <v>0000916</v>
      </c>
      <c r="Q672" s="3">
        <f>VLOOKUP(B672,[2]Sheet1!$A:$J,10,0)</f>
        <v>44610</v>
      </c>
      <c r="R672" t="s">
        <v>1012</v>
      </c>
      <c r="S672" t="str">
        <f t="shared" si="49"/>
        <v xml:space="preserve">WM+ VPC </v>
      </c>
      <c r="T672" s="11" t="s">
        <v>5910</v>
      </c>
      <c r="V672" t="e">
        <f>VLOOKUP(T672,[3]Sheet1!$B$4:$C$1093,2,0)</f>
        <v>#N/A</v>
      </c>
      <c r="X672" t="str">
        <f t="shared" si="48"/>
        <v>WINCOMVINHPHUC</v>
      </c>
    </row>
    <row r="673" spans="1:24" x14ac:dyDescent="0.2">
      <c r="A673" t="s">
        <v>0</v>
      </c>
      <c r="B673" t="s">
        <v>1010</v>
      </c>
      <c r="C673" t="s">
        <v>34</v>
      </c>
      <c r="D673" t="s">
        <v>18</v>
      </c>
      <c r="E673" s="2">
        <v>73431</v>
      </c>
      <c r="F673" s="5">
        <v>79305.48000000001</v>
      </c>
      <c r="G673" s="2">
        <v>1</v>
      </c>
      <c r="H673" t="s">
        <v>4</v>
      </c>
      <c r="I673" t="s">
        <v>35</v>
      </c>
      <c r="J673" t="str">
        <f t="shared" si="46"/>
        <v>Chân giò heo muối gói 300g</v>
      </c>
      <c r="K673" s="6" t="str">
        <f>VLOOKUP(J673,'[1]Mã Misa'!$B$2:$D$74,2,0)</f>
        <v>Chân giò heo muối 300g</v>
      </c>
      <c r="L673" s="6" t="str">
        <f>VLOOKUP(K673,'[1]Mã Misa'!$C$2:$D$74,2,0)</f>
        <v>CGM300</v>
      </c>
      <c r="M673" s="2">
        <v>73431</v>
      </c>
      <c r="N673" t="s">
        <v>1011</v>
      </c>
      <c r="O673" t="str">
        <f t="shared" si="47"/>
        <v>0000916</v>
      </c>
      <c r="P673" t="str">
        <f t="shared" si="47"/>
        <v>0000916</v>
      </c>
      <c r="Q673" s="3">
        <f>VLOOKUP(B673,[2]Sheet1!$A:$J,10,0)</f>
        <v>44610</v>
      </c>
      <c r="R673" t="s">
        <v>1012</v>
      </c>
      <c r="S673" t="str">
        <f t="shared" si="49"/>
        <v xml:space="preserve">WM+ VPC </v>
      </c>
      <c r="T673" s="11" t="s">
        <v>5910</v>
      </c>
      <c r="V673" t="e">
        <f>VLOOKUP(T673,[3]Sheet1!$B$4:$C$1093,2,0)</f>
        <v>#N/A</v>
      </c>
      <c r="X673" t="str">
        <f t="shared" si="48"/>
        <v>WINCOMVINHPHUC</v>
      </c>
    </row>
    <row r="674" spans="1:24" x14ac:dyDescent="0.2">
      <c r="A674" t="s">
        <v>0</v>
      </c>
      <c r="B674" t="s">
        <v>1010</v>
      </c>
      <c r="C674" t="s">
        <v>74</v>
      </c>
      <c r="D674" t="s">
        <v>18</v>
      </c>
      <c r="E674" s="2">
        <v>111058</v>
      </c>
      <c r="F674" s="5">
        <v>119942.64000000001</v>
      </c>
      <c r="G674" s="2">
        <v>1</v>
      </c>
      <c r="H674" t="s">
        <v>4</v>
      </c>
      <c r="I674" t="s">
        <v>75</v>
      </c>
      <c r="J674" t="str">
        <f t="shared" si="46"/>
        <v>Gà muối gói 500g</v>
      </c>
      <c r="K674" s="6" t="str">
        <f>VLOOKUP(J674,'[1]Mã Misa'!$B$2:$D$74,2,0)</f>
        <v>Gà muối 500g</v>
      </c>
      <c r="L674" s="6" t="str">
        <f>VLOOKUP(K674,'[1]Mã Misa'!$C$2:$D$74,2,0)</f>
        <v>GM500</v>
      </c>
      <c r="M674" s="2">
        <v>111058</v>
      </c>
      <c r="N674" t="s">
        <v>1011</v>
      </c>
      <c r="O674" t="str">
        <f t="shared" si="47"/>
        <v>0000916</v>
      </c>
      <c r="P674" t="str">
        <f t="shared" si="47"/>
        <v>0000916</v>
      </c>
      <c r="Q674" s="3">
        <f>VLOOKUP(B674,[2]Sheet1!$A:$J,10,0)</f>
        <v>44610</v>
      </c>
      <c r="R674" t="s">
        <v>1012</v>
      </c>
      <c r="S674" t="str">
        <f t="shared" si="49"/>
        <v xml:space="preserve">WM+ VPC </v>
      </c>
      <c r="T674" s="11" t="s">
        <v>5910</v>
      </c>
      <c r="V674" t="e">
        <f>VLOOKUP(T674,[3]Sheet1!$B$4:$C$1093,2,0)</f>
        <v>#N/A</v>
      </c>
      <c r="X674" t="str">
        <f t="shared" si="48"/>
        <v>WINCOMVINHPHUC</v>
      </c>
    </row>
    <row r="675" spans="1:24" x14ac:dyDescent="0.2">
      <c r="A675" t="s">
        <v>0</v>
      </c>
      <c r="B675" t="s">
        <v>1013</v>
      </c>
      <c r="C675" t="s">
        <v>51</v>
      </c>
      <c r="D675" t="s">
        <v>18</v>
      </c>
      <c r="E675" s="2">
        <v>55595</v>
      </c>
      <c r="F675" s="5">
        <v>60042.600000000006</v>
      </c>
      <c r="G675" s="2">
        <v>1</v>
      </c>
      <c r="H675" t="s">
        <v>4</v>
      </c>
      <c r="I675" t="s">
        <v>52</v>
      </c>
      <c r="J675" t="str">
        <f t="shared" si="46"/>
        <v>Tai heo muối gói 200g</v>
      </c>
      <c r="K675" s="6" t="str">
        <f>VLOOKUP(J675,'[1]Mã Misa'!$B$2:$D$74,2,0)</f>
        <v>Tai heo muối 200g</v>
      </c>
      <c r="L675" s="6" t="str">
        <f>VLOOKUP(K675,'[1]Mã Misa'!$C$2:$D$74,2,0)</f>
        <v>TH200</v>
      </c>
      <c r="M675" s="2">
        <v>55595</v>
      </c>
      <c r="N675" t="s">
        <v>1014</v>
      </c>
      <c r="O675" t="str">
        <f t="shared" si="47"/>
        <v>0185766</v>
      </c>
      <c r="P675" t="str">
        <f t="shared" si="47"/>
        <v>0185766</v>
      </c>
      <c r="Q675" s="3">
        <f>VLOOKUP(B675,[2]Sheet1!$A:$J,10,0)</f>
        <v>44610</v>
      </c>
      <c r="R675" t="s">
        <v>1015</v>
      </c>
      <c r="S675" t="str">
        <f t="shared" si="49"/>
        <v xml:space="preserve">WM+ HNI </v>
      </c>
      <c r="T675" s="11" t="s">
        <v>5911</v>
      </c>
      <c r="V675" t="e">
        <f>VLOOKUP(T675,[3]Sheet1!$B$4:$C$1093,2,0)</f>
        <v>#N/A</v>
      </c>
      <c r="X675" t="str">
        <f t="shared" si="48"/>
        <v>WINCOMHANOI</v>
      </c>
    </row>
    <row r="676" spans="1:24" x14ac:dyDescent="0.2">
      <c r="A676" t="s">
        <v>0</v>
      </c>
      <c r="B676" t="s">
        <v>1013</v>
      </c>
      <c r="C676" t="s">
        <v>8</v>
      </c>
      <c r="D676" t="s">
        <v>18</v>
      </c>
      <c r="E676" s="2">
        <v>100364</v>
      </c>
      <c r="F676" s="5">
        <v>108393.12000000001</v>
      </c>
      <c r="G676" s="2">
        <v>2</v>
      </c>
      <c r="H676" t="s">
        <v>4</v>
      </c>
      <c r="I676" t="s">
        <v>9</v>
      </c>
      <c r="J676" t="str">
        <f t="shared" si="46"/>
        <v>Giò tai lưỡi xào gói 250g</v>
      </c>
      <c r="K676" s="6" t="str">
        <f>VLOOKUP(J676,'[1]Mã Misa'!$B$2:$D$74,2,0)</f>
        <v>Giò Tai Lưỡi Xào 250g</v>
      </c>
      <c r="L676" s="6" t="str">
        <f>VLOOKUP(K676,'[1]Mã Misa'!$C$2:$D$74,2,0)</f>
        <v>GTLX250G</v>
      </c>
      <c r="M676" s="2">
        <v>50182</v>
      </c>
      <c r="N676" t="s">
        <v>1014</v>
      </c>
      <c r="O676" t="str">
        <f t="shared" si="47"/>
        <v>0185766</v>
      </c>
      <c r="P676" t="str">
        <f t="shared" si="47"/>
        <v>0185766</v>
      </c>
      <c r="Q676" s="3">
        <f>VLOOKUP(B676,[2]Sheet1!$A:$J,10,0)</f>
        <v>44610</v>
      </c>
      <c r="R676" t="s">
        <v>1015</v>
      </c>
      <c r="S676" t="str">
        <f t="shared" si="49"/>
        <v xml:space="preserve">WM+ HNI </v>
      </c>
      <c r="T676" s="11" t="s">
        <v>5911</v>
      </c>
      <c r="V676" t="e">
        <f>VLOOKUP(T676,[3]Sheet1!$B$4:$C$1093,2,0)</f>
        <v>#N/A</v>
      </c>
      <c r="X676" t="str">
        <f t="shared" si="48"/>
        <v>WINCOMHANOI</v>
      </c>
    </row>
    <row r="677" spans="1:24" x14ac:dyDescent="0.2">
      <c r="A677" t="s">
        <v>0</v>
      </c>
      <c r="B677" t="s">
        <v>1016</v>
      </c>
      <c r="C677" t="s">
        <v>74</v>
      </c>
      <c r="D677" t="s">
        <v>18</v>
      </c>
      <c r="E677" s="2">
        <v>111058</v>
      </c>
      <c r="F677" s="5">
        <v>119942.64000000001</v>
      </c>
      <c r="G677" s="2">
        <v>1</v>
      </c>
      <c r="H677" t="s">
        <v>4</v>
      </c>
      <c r="I677" t="s">
        <v>75</v>
      </c>
      <c r="J677" t="str">
        <f t="shared" si="46"/>
        <v>Gà muối gói 500g</v>
      </c>
      <c r="K677" s="6" t="str">
        <f>VLOOKUP(J677,'[1]Mã Misa'!$B$2:$D$74,2,0)</f>
        <v>Gà muối 500g</v>
      </c>
      <c r="L677" s="6" t="str">
        <f>VLOOKUP(K677,'[1]Mã Misa'!$C$2:$D$74,2,0)</f>
        <v>GM500</v>
      </c>
      <c r="M677" s="2">
        <v>111058</v>
      </c>
      <c r="N677" t="s">
        <v>1017</v>
      </c>
      <c r="O677" t="str">
        <f t="shared" si="47"/>
        <v>0003908</v>
      </c>
      <c r="P677" t="str">
        <f t="shared" si="47"/>
        <v>0003908</v>
      </c>
      <c r="Q677" s="3">
        <f>VLOOKUP(B677,[2]Sheet1!$A:$J,10,0)</f>
        <v>44610</v>
      </c>
      <c r="R677" t="s">
        <v>453</v>
      </c>
      <c r="S677" t="str">
        <f t="shared" si="49"/>
        <v xml:space="preserve">WM+ NAN </v>
      </c>
      <c r="T677" s="11" t="s">
        <v>5736</v>
      </c>
      <c r="V677" t="e">
        <f>VLOOKUP(T677,[3]Sheet1!$B$4:$C$1093,2,0)</f>
        <v>#N/A</v>
      </c>
      <c r="X677" t="str">
        <f t="shared" si="48"/>
        <v>WINCOMNGHEAN</v>
      </c>
    </row>
    <row r="678" spans="1:24" x14ac:dyDescent="0.2">
      <c r="A678" t="s">
        <v>0</v>
      </c>
      <c r="B678" t="s">
        <v>1018</v>
      </c>
      <c r="C678" t="s">
        <v>29</v>
      </c>
      <c r="D678" t="s">
        <v>18</v>
      </c>
      <c r="E678" s="2">
        <v>101989</v>
      </c>
      <c r="F678" s="5">
        <v>110148.12000000001</v>
      </c>
      <c r="G678" s="2">
        <v>1</v>
      </c>
      <c r="H678" t="s">
        <v>4</v>
      </c>
      <c r="I678" t="s">
        <v>30</v>
      </c>
      <c r="J678" t="str">
        <f t="shared" si="46"/>
        <v>Giò tai nấm hương 500g</v>
      </c>
      <c r="K678" s="6" t="str">
        <f>VLOOKUP(J678,'[1]Mã Misa'!$B$2:$D$74,2,0)</f>
        <v>Giò tai nấm hương 500g</v>
      </c>
      <c r="L678" s="6" t="str">
        <f>VLOOKUP(K678,'[1]Mã Misa'!$C$2:$D$74,2,0)</f>
        <v>GTNH500</v>
      </c>
      <c r="M678" s="2">
        <v>101989</v>
      </c>
      <c r="N678" t="s">
        <v>1019</v>
      </c>
      <c r="O678" t="str">
        <f t="shared" si="47"/>
        <v>0024405</v>
      </c>
      <c r="P678" t="str">
        <f t="shared" si="47"/>
        <v>0024405</v>
      </c>
      <c r="Q678" s="3">
        <f>VLOOKUP(B678,[2]Sheet1!$A:$J,10,0)</f>
        <v>44610</v>
      </c>
      <c r="R678" t="s">
        <v>1020</v>
      </c>
      <c r="S678" t="str">
        <f t="shared" si="49"/>
        <v xml:space="preserve">WM+ DNG </v>
      </c>
      <c r="T678" s="11" t="s">
        <v>5912</v>
      </c>
      <c r="V678" t="e">
        <f>VLOOKUP(T678,[3]Sheet1!$B$4:$C$1093,2,0)</f>
        <v>#N/A</v>
      </c>
      <c r="X678" t="str">
        <f t="shared" si="48"/>
        <v>WINCOMDANANG</v>
      </c>
    </row>
    <row r="679" spans="1:24" x14ac:dyDescent="0.2">
      <c r="A679" t="s">
        <v>0</v>
      </c>
      <c r="B679" t="s">
        <v>1021</v>
      </c>
      <c r="C679" t="s">
        <v>8</v>
      </c>
      <c r="D679" t="s">
        <v>18</v>
      </c>
      <c r="E679" s="2">
        <v>50182</v>
      </c>
      <c r="F679" s="5">
        <v>54196.560000000005</v>
      </c>
      <c r="G679" s="2">
        <v>1</v>
      </c>
      <c r="H679" t="s">
        <v>4</v>
      </c>
      <c r="I679" t="s">
        <v>9</v>
      </c>
      <c r="J679" t="str">
        <f t="shared" si="46"/>
        <v>Giò tai lưỡi xào gói 250g</v>
      </c>
      <c r="K679" s="6" t="str">
        <f>VLOOKUP(J679,'[1]Mã Misa'!$B$2:$D$74,2,0)</f>
        <v>Giò Tai Lưỡi Xào 250g</v>
      </c>
      <c r="L679" s="6" t="str">
        <f>VLOOKUP(K679,'[1]Mã Misa'!$C$2:$D$74,2,0)</f>
        <v>GTLX250G</v>
      </c>
      <c r="M679" s="2">
        <v>50182</v>
      </c>
      <c r="N679" t="s">
        <v>1022</v>
      </c>
      <c r="O679" t="str">
        <f t="shared" si="47"/>
        <v>0185770</v>
      </c>
      <c r="P679" t="str">
        <f t="shared" si="47"/>
        <v>0185770</v>
      </c>
      <c r="Q679" s="3">
        <f>VLOOKUP(B679,[2]Sheet1!$A:$J,10,0)</f>
        <v>44610</v>
      </c>
      <c r="R679" t="s">
        <v>1023</v>
      </c>
      <c r="S679" t="str">
        <f t="shared" si="49"/>
        <v xml:space="preserve">WM+ HNI </v>
      </c>
      <c r="T679" s="11" t="s">
        <v>5913</v>
      </c>
      <c r="V679" t="e">
        <f>VLOOKUP(T679,[3]Sheet1!$B$4:$C$1093,2,0)</f>
        <v>#N/A</v>
      </c>
      <c r="X679" t="str">
        <f t="shared" si="48"/>
        <v>WINCOMHANOI</v>
      </c>
    </row>
    <row r="680" spans="1:24" x14ac:dyDescent="0.2">
      <c r="A680" t="s">
        <v>0</v>
      </c>
      <c r="B680" t="s">
        <v>1021</v>
      </c>
      <c r="C680" t="s">
        <v>15</v>
      </c>
      <c r="D680" t="s">
        <v>18</v>
      </c>
      <c r="E680" s="2">
        <v>46000</v>
      </c>
      <c r="F680" s="5">
        <v>49680</v>
      </c>
      <c r="G680" s="2">
        <v>1</v>
      </c>
      <c r="H680" t="s">
        <v>4</v>
      </c>
      <c r="I680" t="s">
        <v>16</v>
      </c>
      <c r="J680" t="str">
        <f t="shared" si="46"/>
        <v>Mộc nấm hương gói 250g</v>
      </c>
      <c r="K680" s="6" t="str">
        <f>VLOOKUP(J680,'[1]Mã Misa'!$B$2:$D$74,2,0)</f>
        <v>Mộc Nấm Hương 250g</v>
      </c>
      <c r="L680" s="6" t="str">
        <f>VLOOKUP(K680,'[1]Mã Misa'!$C$2:$D$74,2,0)</f>
        <v>MNH250</v>
      </c>
      <c r="M680" s="2">
        <v>46000</v>
      </c>
      <c r="N680" t="s">
        <v>1022</v>
      </c>
      <c r="O680" t="str">
        <f t="shared" si="47"/>
        <v>0185770</v>
      </c>
      <c r="P680" t="str">
        <f t="shared" si="47"/>
        <v>0185770</v>
      </c>
      <c r="Q680" s="3">
        <f>VLOOKUP(B680,[2]Sheet1!$A:$J,10,0)</f>
        <v>44610</v>
      </c>
      <c r="R680" t="s">
        <v>1023</v>
      </c>
      <c r="S680" t="str">
        <f t="shared" si="49"/>
        <v xml:space="preserve">WM+ HNI </v>
      </c>
      <c r="T680" s="11" t="s">
        <v>5913</v>
      </c>
      <c r="V680" t="e">
        <f>VLOOKUP(T680,[3]Sheet1!$B$4:$C$1093,2,0)</f>
        <v>#N/A</v>
      </c>
      <c r="X680" t="str">
        <f t="shared" si="48"/>
        <v>WINCOMHANOI</v>
      </c>
    </row>
    <row r="681" spans="1:24" x14ac:dyDescent="0.2">
      <c r="A681" t="s">
        <v>0</v>
      </c>
      <c r="B681" t="s">
        <v>1024</v>
      </c>
      <c r="C681" t="s">
        <v>29</v>
      </c>
      <c r="D681" t="s">
        <v>18</v>
      </c>
      <c r="E681" s="2">
        <v>305967</v>
      </c>
      <c r="F681" s="5">
        <v>330444.36000000004</v>
      </c>
      <c r="G681" s="2">
        <v>3</v>
      </c>
      <c r="H681" t="s">
        <v>4</v>
      </c>
      <c r="I681" t="s">
        <v>30</v>
      </c>
      <c r="J681" t="str">
        <f t="shared" si="46"/>
        <v>Giò tai nấm hương 500g</v>
      </c>
      <c r="K681" s="6" t="str">
        <f>VLOOKUP(J681,'[1]Mã Misa'!$B$2:$D$74,2,0)</f>
        <v>Giò tai nấm hương 500g</v>
      </c>
      <c r="L681" s="6" t="str">
        <f>VLOOKUP(K681,'[1]Mã Misa'!$C$2:$D$74,2,0)</f>
        <v>GTNH500</v>
      </c>
      <c r="M681" s="2">
        <v>101989</v>
      </c>
      <c r="N681" t="s">
        <v>1025</v>
      </c>
      <c r="O681" t="str">
        <f t="shared" si="47"/>
        <v>0185771</v>
      </c>
      <c r="P681" t="str">
        <f t="shared" si="47"/>
        <v>0185771</v>
      </c>
      <c r="Q681" s="3">
        <f>VLOOKUP(B681,[2]Sheet1!$A:$J,10,0)</f>
        <v>44610</v>
      </c>
      <c r="R681" t="s">
        <v>1026</v>
      </c>
      <c r="S681" t="str">
        <f t="shared" si="49"/>
        <v xml:space="preserve">WM+ HNI </v>
      </c>
      <c r="T681" s="11" t="s">
        <v>5914</v>
      </c>
      <c r="V681" t="e">
        <f>VLOOKUP(T681,[3]Sheet1!$B$4:$C$1093,2,0)</f>
        <v>#N/A</v>
      </c>
      <c r="X681" t="str">
        <f t="shared" si="48"/>
        <v>WINCOMHANOI</v>
      </c>
    </row>
    <row r="682" spans="1:24" x14ac:dyDescent="0.2">
      <c r="A682" t="s">
        <v>0</v>
      </c>
      <c r="B682" t="s">
        <v>1024</v>
      </c>
      <c r="C682" t="s">
        <v>74</v>
      </c>
      <c r="D682" t="s">
        <v>18</v>
      </c>
      <c r="E682" s="2">
        <v>111058</v>
      </c>
      <c r="F682" s="5">
        <v>119942.64000000001</v>
      </c>
      <c r="G682" s="2">
        <v>1</v>
      </c>
      <c r="H682" t="s">
        <v>4</v>
      </c>
      <c r="I682" t="s">
        <v>75</v>
      </c>
      <c r="J682" t="str">
        <f t="shared" si="46"/>
        <v>Gà muối gói 500g</v>
      </c>
      <c r="K682" s="6" t="str">
        <f>VLOOKUP(J682,'[1]Mã Misa'!$B$2:$D$74,2,0)</f>
        <v>Gà muối 500g</v>
      </c>
      <c r="L682" s="6" t="str">
        <f>VLOOKUP(K682,'[1]Mã Misa'!$C$2:$D$74,2,0)</f>
        <v>GM500</v>
      </c>
      <c r="M682" s="2">
        <v>111058</v>
      </c>
      <c r="N682" t="s">
        <v>1025</v>
      </c>
      <c r="O682" t="str">
        <f t="shared" si="47"/>
        <v>0185771</v>
      </c>
      <c r="P682" t="str">
        <f t="shared" si="47"/>
        <v>0185771</v>
      </c>
      <c r="Q682" s="3">
        <f>VLOOKUP(B682,[2]Sheet1!$A:$J,10,0)</f>
        <v>44610</v>
      </c>
      <c r="R682" t="s">
        <v>1026</v>
      </c>
      <c r="S682" t="str">
        <f t="shared" si="49"/>
        <v xml:space="preserve">WM+ HNI </v>
      </c>
      <c r="T682" s="11" t="s">
        <v>5914</v>
      </c>
      <c r="V682" t="e">
        <f>VLOOKUP(T682,[3]Sheet1!$B$4:$C$1093,2,0)</f>
        <v>#N/A</v>
      </c>
      <c r="X682" t="str">
        <f t="shared" si="48"/>
        <v>WINCOMHANOI</v>
      </c>
    </row>
    <row r="683" spans="1:24" x14ac:dyDescent="0.2">
      <c r="A683" t="s">
        <v>0</v>
      </c>
      <c r="B683" t="s">
        <v>1027</v>
      </c>
      <c r="C683" t="s">
        <v>74</v>
      </c>
      <c r="D683" t="s">
        <v>18</v>
      </c>
      <c r="E683" s="2">
        <v>222116</v>
      </c>
      <c r="F683" s="5">
        <v>239885.28000000003</v>
      </c>
      <c r="G683" s="2">
        <v>2</v>
      </c>
      <c r="H683" t="s">
        <v>4</v>
      </c>
      <c r="I683" t="s">
        <v>75</v>
      </c>
      <c r="J683" t="str">
        <f t="shared" si="46"/>
        <v>Gà muối gói 500g</v>
      </c>
      <c r="K683" s="6" t="str">
        <f>VLOOKUP(J683,'[1]Mã Misa'!$B$2:$D$74,2,0)</f>
        <v>Gà muối 500g</v>
      </c>
      <c r="L683" s="6" t="str">
        <f>VLOOKUP(K683,'[1]Mã Misa'!$C$2:$D$74,2,0)</f>
        <v>GM500</v>
      </c>
      <c r="M683" s="2">
        <v>111058</v>
      </c>
      <c r="N683" t="s">
        <v>1028</v>
      </c>
      <c r="O683" t="str">
        <f t="shared" si="47"/>
        <v>0004834</v>
      </c>
      <c r="P683" t="str">
        <f t="shared" si="47"/>
        <v>0004834</v>
      </c>
      <c r="Q683" s="3">
        <f>VLOOKUP(B683,[2]Sheet1!$A:$J,10,0)</f>
        <v>44610</v>
      </c>
      <c r="R683" t="s">
        <v>1029</v>
      </c>
      <c r="S683" t="str">
        <f t="shared" si="49"/>
        <v xml:space="preserve">WM+ DNI </v>
      </c>
      <c r="T683" s="11" t="s">
        <v>5915</v>
      </c>
      <c r="V683" t="e">
        <f>VLOOKUP(T683,[3]Sheet1!$B$4:$C$1093,2,0)</f>
        <v>#N/A</v>
      </c>
      <c r="X683" t="str">
        <f t="shared" si="48"/>
        <v>WINCOMDONGNAI</v>
      </c>
    </row>
    <row r="684" spans="1:24" x14ac:dyDescent="0.2">
      <c r="A684" t="s">
        <v>0</v>
      </c>
      <c r="B684" t="s">
        <v>1030</v>
      </c>
      <c r="C684" t="s">
        <v>13</v>
      </c>
      <c r="D684" t="s">
        <v>18</v>
      </c>
      <c r="E684" s="2">
        <v>118800</v>
      </c>
      <c r="F684" s="5">
        <v>128304.00000000001</v>
      </c>
      <c r="G684" s="2">
        <v>2</v>
      </c>
      <c r="H684" t="s">
        <v>4</v>
      </c>
      <c r="I684" t="s">
        <v>14</v>
      </c>
      <c r="J684" t="str">
        <f t="shared" si="46"/>
        <v>_Giò lụa 250g</v>
      </c>
      <c r="K684" s="6" t="str">
        <f>VLOOKUP(J684,'[1]Mã Misa'!$B$2:$D$74,2,0)</f>
        <v>Giò lụa 250g</v>
      </c>
      <c r="L684" s="6" t="str">
        <f>VLOOKUP(K684,'[1]Mã Misa'!$C$2:$D$74,2,0)</f>
        <v>GL250</v>
      </c>
      <c r="M684" s="2">
        <v>59400</v>
      </c>
      <c r="N684" t="s">
        <v>1031</v>
      </c>
      <c r="O684" t="str">
        <f t="shared" si="47"/>
        <v>0185773</v>
      </c>
      <c r="P684" t="str">
        <f t="shared" si="47"/>
        <v>0185773</v>
      </c>
      <c r="Q684" s="3">
        <f>VLOOKUP(B684,[2]Sheet1!$A:$J,10,0)</f>
        <v>44610</v>
      </c>
      <c r="R684" t="s">
        <v>1032</v>
      </c>
      <c r="S684" t="str">
        <f t="shared" si="49"/>
        <v xml:space="preserve">WM+ HNI </v>
      </c>
      <c r="T684" s="11" t="s">
        <v>5916</v>
      </c>
      <c r="V684" t="e">
        <f>VLOOKUP(T684,[3]Sheet1!$B$4:$C$1093,2,0)</f>
        <v>#N/A</v>
      </c>
      <c r="X684" t="str">
        <f t="shared" si="48"/>
        <v>WINCOMHANOI</v>
      </c>
    </row>
    <row r="685" spans="1:24" x14ac:dyDescent="0.2">
      <c r="A685" t="s">
        <v>0</v>
      </c>
      <c r="B685" t="s">
        <v>1030</v>
      </c>
      <c r="C685" t="s">
        <v>17</v>
      </c>
      <c r="D685" t="s">
        <v>18</v>
      </c>
      <c r="E685" s="2">
        <v>527000</v>
      </c>
      <c r="F685" s="5">
        <v>569160</v>
      </c>
      <c r="G685" s="2">
        <v>5</v>
      </c>
      <c r="H685" t="s">
        <v>4</v>
      </c>
      <c r="I685" t="s">
        <v>19</v>
      </c>
      <c r="J685" t="str">
        <f t="shared" si="46"/>
        <v>_Đùi gà sốt cay 500g</v>
      </c>
      <c r="K685" s="6" t="str">
        <f>VLOOKUP(J685,'[1]Mã Misa'!$B$2:$D$74,2,0)</f>
        <v>Đùi gà sốt cay 500g</v>
      </c>
      <c r="L685" s="6" t="str">
        <f>VLOOKUP(K685,'[1]Mã Misa'!$C$2:$D$74,2,0)</f>
        <v>DGSC500</v>
      </c>
      <c r="M685" s="2">
        <v>105400</v>
      </c>
      <c r="N685" t="s">
        <v>1031</v>
      </c>
      <c r="O685" t="str">
        <f t="shared" si="47"/>
        <v>0185773</v>
      </c>
      <c r="P685" t="str">
        <f t="shared" si="47"/>
        <v>0185773</v>
      </c>
      <c r="Q685" s="3">
        <f>VLOOKUP(B685,[2]Sheet1!$A:$J,10,0)</f>
        <v>44610</v>
      </c>
      <c r="R685" t="s">
        <v>1032</v>
      </c>
      <c r="S685" t="str">
        <f t="shared" si="49"/>
        <v xml:space="preserve">WM+ HNI </v>
      </c>
      <c r="T685" s="11" t="s">
        <v>5916</v>
      </c>
      <c r="V685" t="e">
        <f>VLOOKUP(T685,[3]Sheet1!$B$4:$C$1093,2,0)</f>
        <v>#N/A</v>
      </c>
      <c r="X685" t="str">
        <f t="shared" si="48"/>
        <v>WINCOMHANOI</v>
      </c>
    </row>
    <row r="686" spans="1:24" x14ac:dyDescent="0.2">
      <c r="A686" t="s">
        <v>0</v>
      </c>
      <c r="B686" t="s">
        <v>1030</v>
      </c>
      <c r="C686" t="s">
        <v>41</v>
      </c>
      <c r="D686" t="s">
        <v>18</v>
      </c>
      <c r="E686" s="2">
        <v>363000</v>
      </c>
      <c r="F686" s="5">
        <v>392040</v>
      </c>
      <c r="G686" s="2">
        <v>4</v>
      </c>
      <c r="H686" t="s">
        <v>4</v>
      </c>
      <c r="I686" t="s">
        <v>42</v>
      </c>
      <c r="J686" t="str">
        <f t="shared" si="46"/>
        <v>_Chân gà sốt cay 400g</v>
      </c>
      <c r="K686" s="6" t="str">
        <f>VLOOKUP(J686,'[1]Mã Misa'!$B$2:$D$74,2,0)</f>
        <v>Chân gà sốt cay 400g</v>
      </c>
      <c r="L686" s="6" t="str">
        <f>VLOOKUP(K686,'[1]Mã Misa'!$C$2:$D$74,2,0)</f>
        <v>CGSC400</v>
      </c>
      <c r="M686" s="2">
        <v>90750</v>
      </c>
      <c r="N686" t="s">
        <v>1031</v>
      </c>
      <c r="O686" t="str">
        <f t="shared" si="47"/>
        <v>0185773</v>
      </c>
      <c r="P686" t="str">
        <f t="shared" si="47"/>
        <v>0185773</v>
      </c>
      <c r="Q686" s="3">
        <f>VLOOKUP(B686,[2]Sheet1!$A:$J,10,0)</f>
        <v>44610</v>
      </c>
      <c r="R686" t="s">
        <v>1032</v>
      </c>
      <c r="S686" t="str">
        <f t="shared" si="49"/>
        <v xml:space="preserve">WM+ HNI </v>
      </c>
      <c r="T686" s="11" t="s">
        <v>5916</v>
      </c>
      <c r="V686" t="e">
        <f>VLOOKUP(T686,[3]Sheet1!$B$4:$C$1093,2,0)</f>
        <v>#N/A</v>
      </c>
      <c r="X686" t="str">
        <f t="shared" si="48"/>
        <v>WINCOMHANOI</v>
      </c>
    </row>
    <row r="687" spans="1:24" x14ac:dyDescent="0.2">
      <c r="A687" t="s">
        <v>0</v>
      </c>
      <c r="B687" t="s">
        <v>1033</v>
      </c>
      <c r="C687" t="s">
        <v>74</v>
      </c>
      <c r="D687" t="s">
        <v>18</v>
      </c>
      <c r="E687" s="2">
        <v>111058</v>
      </c>
      <c r="F687" s="5">
        <v>119942.64000000001</v>
      </c>
      <c r="G687" s="2">
        <v>1</v>
      </c>
      <c r="H687" t="s">
        <v>4</v>
      </c>
      <c r="I687" t="s">
        <v>75</v>
      </c>
      <c r="J687" t="str">
        <f t="shared" si="46"/>
        <v>Gà muối gói 500g</v>
      </c>
      <c r="K687" s="6" t="str">
        <f>VLOOKUP(J687,'[1]Mã Misa'!$B$2:$D$74,2,0)</f>
        <v>Gà muối 500g</v>
      </c>
      <c r="L687" s="6" t="str">
        <f>VLOOKUP(K687,'[1]Mã Misa'!$C$2:$D$74,2,0)</f>
        <v>GM500</v>
      </c>
      <c r="M687" s="2">
        <v>111058</v>
      </c>
      <c r="N687" t="s">
        <v>1034</v>
      </c>
      <c r="O687" t="str">
        <f t="shared" si="47"/>
        <v>0185776</v>
      </c>
      <c r="P687" t="str">
        <f t="shared" si="47"/>
        <v>0185776</v>
      </c>
      <c r="Q687" s="3">
        <f>VLOOKUP(B687,[2]Sheet1!$A:$J,10,0)</f>
        <v>44610</v>
      </c>
      <c r="R687" t="s">
        <v>406</v>
      </c>
      <c r="S687" t="str">
        <f t="shared" si="49"/>
        <v xml:space="preserve">WM+ HNI </v>
      </c>
      <c r="T687" s="11" t="s">
        <v>5721</v>
      </c>
      <c r="V687" t="e">
        <f>VLOOKUP(T687,[3]Sheet1!$B$4:$C$1093,2,0)</f>
        <v>#N/A</v>
      </c>
      <c r="X687" t="str">
        <f t="shared" si="48"/>
        <v>WINCOMHANOI</v>
      </c>
    </row>
    <row r="688" spans="1:24" x14ac:dyDescent="0.2">
      <c r="A688" t="s">
        <v>0</v>
      </c>
      <c r="B688" t="s">
        <v>1035</v>
      </c>
      <c r="C688" t="s">
        <v>8</v>
      </c>
      <c r="D688" t="s">
        <v>18</v>
      </c>
      <c r="E688" s="2">
        <v>50182</v>
      </c>
      <c r="F688" s="5">
        <v>54196.560000000005</v>
      </c>
      <c r="G688" s="2">
        <v>1</v>
      </c>
      <c r="H688" t="s">
        <v>4</v>
      </c>
      <c r="I688" t="s">
        <v>9</v>
      </c>
      <c r="J688" t="str">
        <f t="shared" si="46"/>
        <v>Giò tai lưỡi xào gói 250g</v>
      </c>
      <c r="K688" s="6" t="str">
        <f>VLOOKUP(J688,'[1]Mã Misa'!$B$2:$D$74,2,0)</f>
        <v>Giò Tai Lưỡi Xào 250g</v>
      </c>
      <c r="L688" s="6" t="str">
        <f>VLOOKUP(K688,'[1]Mã Misa'!$C$2:$D$74,2,0)</f>
        <v>GTLX250G</v>
      </c>
      <c r="M688" s="2">
        <v>50182</v>
      </c>
      <c r="N688" t="s">
        <v>1036</v>
      </c>
      <c r="O688" t="str">
        <f t="shared" si="47"/>
        <v>0024407</v>
      </c>
      <c r="P688" t="str">
        <f t="shared" si="47"/>
        <v>0024407</v>
      </c>
      <c r="Q688" s="3">
        <f>VLOOKUP(B688,[2]Sheet1!$A:$J,10,0)</f>
        <v>44610</v>
      </c>
      <c r="R688" t="s">
        <v>1037</v>
      </c>
      <c r="S688" t="str">
        <f t="shared" si="49"/>
        <v xml:space="preserve">WM+ DNG </v>
      </c>
      <c r="T688" s="11" t="s">
        <v>5917</v>
      </c>
      <c r="V688" t="e">
        <f>VLOOKUP(T688,[3]Sheet1!$B$4:$C$1093,2,0)</f>
        <v>#N/A</v>
      </c>
      <c r="X688" t="str">
        <f t="shared" si="48"/>
        <v>WINCOMDANANG</v>
      </c>
    </row>
    <row r="689" spans="1:24" x14ac:dyDescent="0.2">
      <c r="A689" t="s">
        <v>0</v>
      </c>
      <c r="B689" t="s">
        <v>1038</v>
      </c>
      <c r="C689" t="s">
        <v>41</v>
      </c>
      <c r="D689" t="s">
        <v>18</v>
      </c>
      <c r="E689" s="2">
        <v>272250</v>
      </c>
      <c r="F689" s="5">
        <v>294030</v>
      </c>
      <c r="G689" s="2">
        <v>3</v>
      </c>
      <c r="H689" t="s">
        <v>4</v>
      </c>
      <c r="I689" t="s">
        <v>42</v>
      </c>
      <c r="J689" t="str">
        <f t="shared" si="46"/>
        <v>_Chân gà sốt cay 400g</v>
      </c>
      <c r="K689" s="6" t="str">
        <f>VLOOKUP(J689,'[1]Mã Misa'!$B$2:$D$74,2,0)</f>
        <v>Chân gà sốt cay 400g</v>
      </c>
      <c r="L689" s="6" t="str">
        <f>VLOOKUP(K689,'[1]Mã Misa'!$C$2:$D$74,2,0)</f>
        <v>CGSC400</v>
      </c>
      <c r="M689" s="2">
        <v>90750</v>
      </c>
      <c r="N689" t="s">
        <v>1039</v>
      </c>
      <c r="O689" t="str">
        <f t="shared" si="47"/>
        <v>0002365</v>
      </c>
      <c r="P689" t="str">
        <f t="shared" si="47"/>
        <v>0002365</v>
      </c>
      <c r="Q689" s="3">
        <f>VLOOKUP(B689,[2]Sheet1!$A:$J,10,0)</f>
        <v>44610</v>
      </c>
      <c r="R689" t="s">
        <v>1040</v>
      </c>
      <c r="S689" t="str">
        <f t="shared" si="49"/>
        <v xml:space="preserve">WM+ LSN </v>
      </c>
      <c r="T689" s="11" t="s">
        <v>5918</v>
      </c>
      <c r="V689" t="e">
        <f>VLOOKUP(T689,[3]Sheet1!$B$4:$C$1093,2,0)</f>
        <v>#N/A</v>
      </c>
      <c r="X689" t="str">
        <f t="shared" si="48"/>
        <v>WINCOMLANGSON</v>
      </c>
    </row>
    <row r="690" spans="1:24" x14ac:dyDescent="0.2">
      <c r="A690" t="s">
        <v>0</v>
      </c>
      <c r="B690" t="s">
        <v>1041</v>
      </c>
      <c r="C690" t="s">
        <v>23</v>
      </c>
      <c r="D690" t="s">
        <v>18</v>
      </c>
      <c r="E690" s="2">
        <v>425700</v>
      </c>
      <c r="F690" s="5">
        <v>459756.00000000006</v>
      </c>
      <c r="G690" s="2">
        <v>6</v>
      </c>
      <c r="H690" t="s">
        <v>4</v>
      </c>
      <c r="I690" t="s">
        <v>24</v>
      </c>
      <c r="J690" t="str">
        <f t="shared" si="46"/>
        <v>_Chả nướng 300g</v>
      </c>
      <c r="K690" s="6" t="str">
        <f>VLOOKUP(J690,'[1]Mã Misa'!$B$2:$D$74,2,0)</f>
        <v>Chả nướng 300g</v>
      </c>
      <c r="L690" s="6" t="str">
        <f>VLOOKUP(K690,'[1]Mã Misa'!$C$2:$D$74,2,0)</f>
        <v>CN300</v>
      </c>
      <c r="M690" s="2">
        <v>70950</v>
      </c>
      <c r="N690" t="s">
        <v>1042</v>
      </c>
      <c r="O690" t="str">
        <f t="shared" si="47"/>
        <v>0002034</v>
      </c>
      <c r="P690" t="str">
        <f t="shared" si="47"/>
        <v>0002034</v>
      </c>
      <c r="Q690" s="3">
        <f>VLOOKUP(B690,[2]Sheet1!$A:$J,10,0)</f>
        <v>44610</v>
      </c>
      <c r="R690" t="s">
        <v>1043</v>
      </c>
      <c r="S690" t="str">
        <f t="shared" si="49"/>
        <v xml:space="preserve">WM+ TNN </v>
      </c>
      <c r="T690" s="11" t="s">
        <v>5919</v>
      </c>
      <c r="V690" t="e">
        <f>VLOOKUP(T690,[3]Sheet1!$B$4:$C$1093,2,0)</f>
        <v>#N/A</v>
      </c>
      <c r="X690" t="str">
        <f t="shared" si="48"/>
        <v>WINCOMTHAINGUYEN</v>
      </c>
    </row>
    <row r="691" spans="1:24" x14ac:dyDescent="0.2">
      <c r="A691" t="s">
        <v>0</v>
      </c>
      <c r="B691" t="s">
        <v>1041</v>
      </c>
      <c r="C691" t="s">
        <v>34</v>
      </c>
      <c r="D691" t="s">
        <v>18</v>
      </c>
      <c r="E691" s="2">
        <v>660879</v>
      </c>
      <c r="F691" s="5">
        <v>713749.32000000007</v>
      </c>
      <c r="G691" s="2">
        <v>9</v>
      </c>
      <c r="H691" t="s">
        <v>4</v>
      </c>
      <c r="I691" t="s">
        <v>35</v>
      </c>
      <c r="J691" t="str">
        <f t="shared" si="46"/>
        <v>Chân giò heo muối gói 300g</v>
      </c>
      <c r="K691" s="6" t="str">
        <f>VLOOKUP(J691,'[1]Mã Misa'!$B$2:$D$74,2,0)</f>
        <v>Chân giò heo muối 300g</v>
      </c>
      <c r="L691" s="6" t="str">
        <f>VLOOKUP(K691,'[1]Mã Misa'!$C$2:$D$74,2,0)</f>
        <v>CGM300</v>
      </c>
      <c r="M691" s="2">
        <v>73431</v>
      </c>
      <c r="N691" t="s">
        <v>1042</v>
      </c>
      <c r="O691" t="str">
        <f t="shared" si="47"/>
        <v>0002034</v>
      </c>
      <c r="P691" t="str">
        <f t="shared" si="47"/>
        <v>0002034</v>
      </c>
      <c r="Q691" s="3">
        <f>VLOOKUP(B691,[2]Sheet1!$A:$J,10,0)</f>
        <v>44610</v>
      </c>
      <c r="R691" t="s">
        <v>1043</v>
      </c>
      <c r="S691" t="str">
        <f t="shared" si="49"/>
        <v xml:space="preserve">WM+ TNN </v>
      </c>
      <c r="T691" s="11" t="s">
        <v>5919</v>
      </c>
      <c r="V691" t="e">
        <f>VLOOKUP(T691,[3]Sheet1!$B$4:$C$1093,2,0)</f>
        <v>#N/A</v>
      </c>
      <c r="X691" t="str">
        <f t="shared" si="48"/>
        <v>WINCOMTHAINGUYEN</v>
      </c>
    </row>
    <row r="692" spans="1:24" x14ac:dyDescent="0.2">
      <c r="A692" t="s">
        <v>0</v>
      </c>
      <c r="B692" t="s">
        <v>1044</v>
      </c>
      <c r="C692" t="s">
        <v>34</v>
      </c>
      <c r="D692" t="s">
        <v>18</v>
      </c>
      <c r="E692" s="2">
        <v>73431</v>
      </c>
      <c r="F692" s="5">
        <v>79305.48000000001</v>
      </c>
      <c r="G692" s="2">
        <v>1</v>
      </c>
      <c r="H692" t="s">
        <v>4</v>
      </c>
      <c r="I692" t="s">
        <v>35</v>
      </c>
      <c r="J692" t="str">
        <f t="shared" si="46"/>
        <v>Chân giò heo muối gói 300g</v>
      </c>
      <c r="K692" s="6" t="str">
        <f>VLOOKUP(J692,'[1]Mã Misa'!$B$2:$D$74,2,0)</f>
        <v>Chân giò heo muối 300g</v>
      </c>
      <c r="L692" s="6" t="str">
        <f>VLOOKUP(K692,'[1]Mã Misa'!$C$2:$D$74,2,0)</f>
        <v>CGM300</v>
      </c>
      <c r="M692" s="2">
        <v>73431</v>
      </c>
      <c r="N692" t="s">
        <v>1045</v>
      </c>
      <c r="O692" t="str">
        <f t="shared" si="47"/>
        <v>0024408</v>
      </c>
      <c r="P692" t="str">
        <f t="shared" si="47"/>
        <v>0024408</v>
      </c>
      <c r="Q692" s="3">
        <f>VLOOKUP(B692,[2]Sheet1!$A:$J,10,0)</f>
        <v>44610</v>
      </c>
      <c r="R692" t="s">
        <v>1046</v>
      </c>
      <c r="S692" t="str">
        <f t="shared" si="49"/>
        <v xml:space="preserve">WM+ DNG </v>
      </c>
      <c r="T692" s="11" t="s">
        <v>5920</v>
      </c>
      <c r="V692" t="e">
        <f>VLOOKUP(T692,[3]Sheet1!$B$4:$C$1093,2,0)</f>
        <v>#N/A</v>
      </c>
      <c r="X692" t="str">
        <f t="shared" si="48"/>
        <v>WINCOMDANANG</v>
      </c>
    </row>
    <row r="693" spans="1:24" x14ac:dyDescent="0.2">
      <c r="A693" t="s">
        <v>0</v>
      </c>
      <c r="B693" t="s">
        <v>1047</v>
      </c>
      <c r="C693" t="s">
        <v>41</v>
      </c>
      <c r="D693" t="s">
        <v>18</v>
      </c>
      <c r="E693" s="2">
        <v>272250</v>
      </c>
      <c r="F693" s="5">
        <v>294030</v>
      </c>
      <c r="G693" s="2">
        <v>3</v>
      </c>
      <c r="H693" t="s">
        <v>4</v>
      </c>
      <c r="I693" t="s">
        <v>42</v>
      </c>
      <c r="J693" t="str">
        <f t="shared" si="46"/>
        <v>_Chân gà sốt cay 400g</v>
      </c>
      <c r="K693" s="6" t="str">
        <f>VLOOKUP(J693,'[1]Mã Misa'!$B$2:$D$74,2,0)</f>
        <v>Chân gà sốt cay 400g</v>
      </c>
      <c r="L693" s="6" t="str">
        <f>VLOOKUP(K693,'[1]Mã Misa'!$C$2:$D$74,2,0)</f>
        <v>CGSC400</v>
      </c>
      <c r="M693" s="2">
        <v>90750</v>
      </c>
      <c r="N693" t="s">
        <v>1048</v>
      </c>
      <c r="O693" t="str">
        <f t="shared" si="47"/>
        <v>0185786</v>
      </c>
      <c r="P693" t="str">
        <f t="shared" si="47"/>
        <v>0185786</v>
      </c>
      <c r="Q693" s="3">
        <f>VLOOKUP(B693,[2]Sheet1!$A:$J,10,0)</f>
        <v>44610</v>
      </c>
      <c r="R693" t="s">
        <v>1049</v>
      </c>
      <c r="S693" t="str">
        <f t="shared" si="49"/>
        <v>WM HNI V</v>
      </c>
      <c r="T693" s="11" t="s">
        <v>5921</v>
      </c>
      <c r="V693" t="e">
        <f>VLOOKUP(T693,[3]Sheet1!$B$4:$C$1093,2,0)</f>
        <v>#N/A</v>
      </c>
      <c r="X693" t="str">
        <f t="shared" si="48"/>
        <v>WINCOMHANOI</v>
      </c>
    </row>
    <row r="694" spans="1:24" x14ac:dyDescent="0.2">
      <c r="A694" t="s">
        <v>0</v>
      </c>
      <c r="B694" t="s">
        <v>1050</v>
      </c>
      <c r="C694" t="s">
        <v>23</v>
      </c>
      <c r="D694" t="s">
        <v>18</v>
      </c>
      <c r="E694" s="2">
        <v>70950</v>
      </c>
      <c r="F694" s="5">
        <v>76626</v>
      </c>
      <c r="G694" s="2">
        <v>1</v>
      </c>
      <c r="H694" t="s">
        <v>4</v>
      </c>
      <c r="I694" t="s">
        <v>24</v>
      </c>
      <c r="J694" t="str">
        <f t="shared" si="46"/>
        <v>_Chả nướng 300g</v>
      </c>
      <c r="K694" s="6" t="str">
        <f>VLOOKUP(J694,'[1]Mã Misa'!$B$2:$D$74,2,0)</f>
        <v>Chả nướng 300g</v>
      </c>
      <c r="L694" s="6" t="str">
        <f>VLOOKUP(K694,'[1]Mã Misa'!$C$2:$D$74,2,0)</f>
        <v>CN300</v>
      </c>
      <c r="M694" s="2">
        <v>70950</v>
      </c>
      <c r="N694" t="s">
        <v>1051</v>
      </c>
      <c r="O694" t="str">
        <f t="shared" si="47"/>
        <v>0054735</v>
      </c>
      <c r="P694" t="str">
        <f t="shared" si="47"/>
        <v>0054735</v>
      </c>
      <c r="Q694" s="3">
        <f>VLOOKUP(B694,[2]Sheet1!$A:$J,10,0)</f>
        <v>44610</v>
      </c>
      <c r="R694" t="s">
        <v>1052</v>
      </c>
      <c r="S694" t="str">
        <f t="shared" si="49"/>
        <v xml:space="preserve">WM+ HCM </v>
      </c>
      <c r="T694" s="11" t="s">
        <v>5922</v>
      </c>
      <c r="V694" t="e">
        <f>VLOOKUP(T694,[3]Sheet1!$B$4:$C$1093,2,0)</f>
        <v>#N/A</v>
      </c>
      <c r="X694" t="str">
        <f t="shared" si="48"/>
        <v>WINCOMHOCHIMINH</v>
      </c>
    </row>
    <row r="695" spans="1:24" x14ac:dyDescent="0.2">
      <c r="A695" t="s">
        <v>0</v>
      </c>
      <c r="B695" t="s">
        <v>1050</v>
      </c>
      <c r="C695" t="s">
        <v>44</v>
      </c>
      <c r="D695" t="s">
        <v>18</v>
      </c>
      <c r="E695" s="2">
        <v>122100</v>
      </c>
      <c r="F695" s="5">
        <v>131868</v>
      </c>
      <c r="G695" s="2">
        <v>2</v>
      </c>
      <c r="H695" t="s">
        <v>4</v>
      </c>
      <c r="I695" t="s">
        <v>45</v>
      </c>
      <c r="J695" t="str">
        <f t="shared" si="46"/>
        <v>_Giò sụn gà 250g</v>
      </c>
      <c r="K695" s="6" t="str">
        <f>VLOOKUP(J695,'[1]Mã Misa'!$B$2:$D$74,2,0)</f>
        <v>Giò sụn gà 250g</v>
      </c>
      <c r="L695" s="6" t="str">
        <f>VLOOKUP(K695,'[1]Mã Misa'!$C$2:$D$74,2,0)</f>
        <v>GSG250</v>
      </c>
      <c r="M695" s="2">
        <v>61050</v>
      </c>
      <c r="N695" t="s">
        <v>1051</v>
      </c>
      <c r="O695" t="str">
        <f t="shared" si="47"/>
        <v>0054735</v>
      </c>
      <c r="P695" t="str">
        <f t="shared" si="47"/>
        <v>0054735</v>
      </c>
      <c r="Q695" s="3">
        <f>VLOOKUP(B695,[2]Sheet1!$A:$J,10,0)</f>
        <v>44610</v>
      </c>
      <c r="R695" t="s">
        <v>1052</v>
      </c>
      <c r="S695" t="str">
        <f t="shared" si="49"/>
        <v xml:space="preserve">WM+ HCM </v>
      </c>
      <c r="T695" s="11" t="s">
        <v>5922</v>
      </c>
      <c r="V695" t="e">
        <f>VLOOKUP(T695,[3]Sheet1!$B$4:$C$1093,2,0)</f>
        <v>#N/A</v>
      </c>
      <c r="X695" t="str">
        <f t="shared" si="48"/>
        <v>WINCOMHOCHIMINH</v>
      </c>
    </row>
    <row r="696" spans="1:24" x14ac:dyDescent="0.2">
      <c r="A696" t="s">
        <v>0</v>
      </c>
      <c r="B696" t="s">
        <v>1050</v>
      </c>
      <c r="C696" t="s">
        <v>13</v>
      </c>
      <c r="D696" t="s">
        <v>18</v>
      </c>
      <c r="E696" s="2">
        <v>59400</v>
      </c>
      <c r="F696" s="5">
        <v>64152.000000000007</v>
      </c>
      <c r="G696" s="2">
        <v>1</v>
      </c>
      <c r="H696" t="s">
        <v>4</v>
      </c>
      <c r="I696" t="s">
        <v>14</v>
      </c>
      <c r="J696" t="str">
        <f t="shared" si="46"/>
        <v>_Giò lụa 250g</v>
      </c>
      <c r="K696" s="6" t="str">
        <f>VLOOKUP(J696,'[1]Mã Misa'!$B$2:$D$74,2,0)</f>
        <v>Giò lụa 250g</v>
      </c>
      <c r="L696" s="6" t="str">
        <f>VLOOKUP(K696,'[1]Mã Misa'!$C$2:$D$74,2,0)</f>
        <v>GL250</v>
      </c>
      <c r="M696" s="2">
        <v>59400</v>
      </c>
      <c r="N696" t="s">
        <v>1051</v>
      </c>
      <c r="O696" t="str">
        <f t="shared" si="47"/>
        <v>0054735</v>
      </c>
      <c r="P696" t="str">
        <f t="shared" si="47"/>
        <v>0054735</v>
      </c>
      <c r="Q696" s="3">
        <f>VLOOKUP(B696,[2]Sheet1!$A:$J,10,0)</f>
        <v>44610</v>
      </c>
      <c r="R696" t="s">
        <v>1052</v>
      </c>
      <c r="S696" t="str">
        <f t="shared" si="49"/>
        <v xml:space="preserve">WM+ HCM </v>
      </c>
      <c r="T696" s="11" t="s">
        <v>5922</v>
      </c>
      <c r="V696" t="e">
        <f>VLOOKUP(T696,[3]Sheet1!$B$4:$C$1093,2,0)</f>
        <v>#N/A</v>
      </c>
      <c r="X696" t="str">
        <f t="shared" si="48"/>
        <v>WINCOMHOCHIMINH</v>
      </c>
    </row>
    <row r="697" spans="1:24" x14ac:dyDescent="0.2">
      <c r="A697" t="s">
        <v>0</v>
      </c>
      <c r="B697" t="s">
        <v>1050</v>
      </c>
      <c r="C697" t="s">
        <v>41</v>
      </c>
      <c r="D697" t="s">
        <v>18</v>
      </c>
      <c r="E697" s="2">
        <v>90750</v>
      </c>
      <c r="F697" s="5">
        <v>98010</v>
      </c>
      <c r="G697" s="2">
        <v>1</v>
      </c>
      <c r="H697" t="s">
        <v>4</v>
      </c>
      <c r="I697" t="s">
        <v>42</v>
      </c>
      <c r="J697" t="str">
        <f t="shared" si="46"/>
        <v>_Chân gà sốt cay 400g</v>
      </c>
      <c r="K697" s="6" t="str">
        <f>VLOOKUP(J697,'[1]Mã Misa'!$B$2:$D$74,2,0)</f>
        <v>Chân gà sốt cay 400g</v>
      </c>
      <c r="L697" s="6" t="str">
        <f>VLOOKUP(K697,'[1]Mã Misa'!$C$2:$D$74,2,0)</f>
        <v>CGSC400</v>
      </c>
      <c r="M697" s="2">
        <v>90750</v>
      </c>
      <c r="N697" t="s">
        <v>1051</v>
      </c>
      <c r="O697" t="str">
        <f t="shared" si="47"/>
        <v>0054735</v>
      </c>
      <c r="P697" t="str">
        <f t="shared" si="47"/>
        <v>0054735</v>
      </c>
      <c r="Q697" s="3">
        <f>VLOOKUP(B697,[2]Sheet1!$A:$J,10,0)</f>
        <v>44610</v>
      </c>
      <c r="R697" t="s">
        <v>1052</v>
      </c>
      <c r="S697" t="str">
        <f t="shared" si="49"/>
        <v xml:space="preserve">WM+ HCM </v>
      </c>
      <c r="T697" s="11" t="s">
        <v>5922</v>
      </c>
      <c r="V697" t="e">
        <f>VLOOKUP(T697,[3]Sheet1!$B$4:$C$1093,2,0)</f>
        <v>#N/A</v>
      </c>
      <c r="X697" t="str">
        <f t="shared" si="48"/>
        <v>WINCOMHOCHIMINH</v>
      </c>
    </row>
    <row r="698" spans="1:24" x14ac:dyDescent="0.2">
      <c r="A698" t="s">
        <v>0</v>
      </c>
      <c r="B698" t="s">
        <v>1050</v>
      </c>
      <c r="C698" t="s">
        <v>15</v>
      </c>
      <c r="D698" t="s">
        <v>18</v>
      </c>
      <c r="E698" s="2">
        <v>46000</v>
      </c>
      <c r="F698" s="5">
        <v>49680</v>
      </c>
      <c r="G698" s="2">
        <v>1</v>
      </c>
      <c r="H698" t="s">
        <v>4</v>
      </c>
      <c r="I698" t="s">
        <v>16</v>
      </c>
      <c r="J698" t="str">
        <f t="shared" si="46"/>
        <v>Mộc nấm hương gói 250g</v>
      </c>
      <c r="K698" s="6" t="str">
        <f>VLOOKUP(J698,'[1]Mã Misa'!$B$2:$D$74,2,0)</f>
        <v>Mộc Nấm Hương 250g</v>
      </c>
      <c r="L698" s="6" t="str">
        <f>VLOOKUP(K698,'[1]Mã Misa'!$C$2:$D$74,2,0)</f>
        <v>MNH250</v>
      </c>
      <c r="M698" s="2">
        <v>46000</v>
      </c>
      <c r="N698" t="s">
        <v>1051</v>
      </c>
      <c r="O698" t="str">
        <f t="shared" si="47"/>
        <v>0054735</v>
      </c>
      <c r="P698" t="str">
        <f t="shared" si="47"/>
        <v>0054735</v>
      </c>
      <c r="Q698" s="3">
        <f>VLOOKUP(B698,[2]Sheet1!$A:$J,10,0)</f>
        <v>44610</v>
      </c>
      <c r="R698" t="s">
        <v>1052</v>
      </c>
      <c r="S698" t="str">
        <f t="shared" si="49"/>
        <v xml:space="preserve">WM+ HCM </v>
      </c>
      <c r="T698" s="11" t="s">
        <v>5922</v>
      </c>
      <c r="V698" t="e">
        <f>VLOOKUP(T698,[3]Sheet1!$B$4:$C$1093,2,0)</f>
        <v>#N/A</v>
      </c>
      <c r="X698" t="str">
        <f t="shared" si="48"/>
        <v>WINCOMHOCHIMINH</v>
      </c>
    </row>
    <row r="699" spans="1:24" x14ac:dyDescent="0.2">
      <c r="A699" t="s">
        <v>0</v>
      </c>
      <c r="B699" t="s">
        <v>1053</v>
      </c>
      <c r="C699" t="s">
        <v>48</v>
      </c>
      <c r="D699" t="s">
        <v>18</v>
      </c>
      <c r="E699" s="2">
        <v>445500</v>
      </c>
      <c r="F699" s="5">
        <v>481140.00000000006</v>
      </c>
      <c r="G699" s="2">
        <v>6</v>
      </c>
      <c r="H699" t="s">
        <v>4</v>
      </c>
      <c r="I699" t="s">
        <v>49</v>
      </c>
      <c r="J699" t="str">
        <f t="shared" si="46"/>
        <v>_Chả cốm 300g</v>
      </c>
      <c r="K699" s="6" t="str">
        <f>VLOOKUP(J699,'[1]Mã Misa'!$B$2:$D$74,2,0)</f>
        <v>Chả cốm 300g</v>
      </c>
      <c r="L699" s="6" t="str">
        <f>VLOOKUP(K699,'[1]Mã Misa'!$C$2:$D$74,2,0)</f>
        <v>CC300</v>
      </c>
      <c r="M699" s="2">
        <v>74250</v>
      </c>
      <c r="N699" t="s">
        <v>1054</v>
      </c>
      <c r="O699" t="str">
        <f t="shared" si="47"/>
        <v>0002664</v>
      </c>
      <c r="P699" t="str">
        <f t="shared" si="47"/>
        <v>0002664</v>
      </c>
      <c r="Q699" s="3">
        <f>VLOOKUP(B699,[2]Sheet1!$A:$J,10,0)</f>
        <v>44610</v>
      </c>
      <c r="R699" t="s">
        <v>1055</v>
      </c>
      <c r="S699" t="str">
        <f t="shared" si="49"/>
        <v xml:space="preserve">WM+ HYN </v>
      </c>
      <c r="T699" s="11" t="s">
        <v>5923</v>
      </c>
      <c r="V699" t="e">
        <f>VLOOKUP(T699,[3]Sheet1!$B$4:$C$1093,2,0)</f>
        <v>#N/A</v>
      </c>
      <c r="X699" t="str">
        <f t="shared" si="48"/>
        <v>WINCOMHUNGYEN</v>
      </c>
    </row>
    <row r="700" spans="1:24" x14ac:dyDescent="0.2">
      <c r="A700" t="s">
        <v>0</v>
      </c>
      <c r="B700" t="s">
        <v>1053</v>
      </c>
      <c r="C700" t="s">
        <v>17</v>
      </c>
      <c r="D700" t="s">
        <v>18</v>
      </c>
      <c r="E700" s="2">
        <v>737800</v>
      </c>
      <c r="F700" s="5">
        <v>796824</v>
      </c>
      <c r="G700" s="2">
        <v>7</v>
      </c>
      <c r="H700" t="s">
        <v>4</v>
      </c>
      <c r="I700" t="s">
        <v>19</v>
      </c>
      <c r="J700" t="str">
        <f t="shared" si="46"/>
        <v>_Đùi gà sốt cay 500g</v>
      </c>
      <c r="K700" s="6" t="str">
        <f>VLOOKUP(J700,'[1]Mã Misa'!$B$2:$D$74,2,0)</f>
        <v>Đùi gà sốt cay 500g</v>
      </c>
      <c r="L700" s="6" t="str">
        <f>VLOOKUP(K700,'[1]Mã Misa'!$C$2:$D$74,2,0)</f>
        <v>DGSC500</v>
      </c>
      <c r="M700" s="2">
        <v>105400</v>
      </c>
      <c r="N700" t="s">
        <v>1054</v>
      </c>
      <c r="O700" t="str">
        <f t="shared" si="47"/>
        <v>0002664</v>
      </c>
      <c r="P700" t="str">
        <f t="shared" si="47"/>
        <v>0002664</v>
      </c>
      <c r="Q700" s="3">
        <f>VLOOKUP(B700,[2]Sheet1!$A:$J,10,0)</f>
        <v>44610</v>
      </c>
      <c r="R700" t="s">
        <v>1055</v>
      </c>
      <c r="S700" t="str">
        <f t="shared" si="49"/>
        <v xml:space="preserve">WM+ HYN </v>
      </c>
      <c r="T700" s="11" t="s">
        <v>5923</v>
      </c>
      <c r="V700" t="e">
        <f>VLOOKUP(T700,[3]Sheet1!$B$4:$C$1093,2,0)</f>
        <v>#N/A</v>
      </c>
      <c r="X700" t="str">
        <f t="shared" si="48"/>
        <v>WINCOMHUNGYEN</v>
      </c>
    </row>
    <row r="701" spans="1:24" x14ac:dyDescent="0.2">
      <c r="A701" t="s">
        <v>0</v>
      </c>
      <c r="B701" t="s">
        <v>1053</v>
      </c>
      <c r="C701" t="s">
        <v>41</v>
      </c>
      <c r="D701" t="s">
        <v>18</v>
      </c>
      <c r="E701" s="2">
        <v>635250</v>
      </c>
      <c r="F701" s="5">
        <v>686070</v>
      </c>
      <c r="G701" s="2">
        <v>7</v>
      </c>
      <c r="H701" t="s">
        <v>4</v>
      </c>
      <c r="I701" t="s">
        <v>42</v>
      </c>
      <c r="J701" t="str">
        <f t="shared" si="46"/>
        <v>_Chân gà sốt cay 400g</v>
      </c>
      <c r="K701" s="6" t="str">
        <f>VLOOKUP(J701,'[1]Mã Misa'!$B$2:$D$74,2,0)</f>
        <v>Chân gà sốt cay 400g</v>
      </c>
      <c r="L701" s="6" t="str">
        <f>VLOOKUP(K701,'[1]Mã Misa'!$C$2:$D$74,2,0)</f>
        <v>CGSC400</v>
      </c>
      <c r="M701" s="2">
        <v>90750</v>
      </c>
      <c r="N701" t="s">
        <v>1054</v>
      </c>
      <c r="O701" t="str">
        <f t="shared" si="47"/>
        <v>0002664</v>
      </c>
      <c r="P701" t="str">
        <f t="shared" si="47"/>
        <v>0002664</v>
      </c>
      <c r="Q701" s="3">
        <f>VLOOKUP(B701,[2]Sheet1!$A:$J,10,0)</f>
        <v>44610</v>
      </c>
      <c r="R701" t="s">
        <v>1055</v>
      </c>
      <c r="S701" t="str">
        <f t="shared" si="49"/>
        <v xml:space="preserve">WM+ HYN </v>
      </c>
      <c r="T701" s="11" t="s">
        <v>5923</v>
      </c>
      <c r="V701" t="e">
        <f>VLOOKUP(T701,[3]Sheet1!$B$4:$C$1093,2,0)</f>
        <v>#N/A</v>
      </c>
      <c r="X701" t="str">
        <f t="shared" si="48"/>
        <v>WINCOMHUNGYEN</v>
      </c>
    </row>
    <row r="702" spans="1:24" x14ac:dyDescent="0.2">
      <c r="A702" t="s">
        <v>0</v>
      </c>
      <c r="B702" t="s">
        <v>1056</v>
      </c>
      <c r="C702" t="s">
        <v>8</v>
      </c>
      <c r="D702" t="s">
        <v>18</v>
      </c>
      <c r="E702" s="2">
        <v>50182</v>
      </c>
      <c r="F702" s="5">
        <v>54196.560000000005</v>
      </c>
      <c r="G702" s="2">
        <v>1</v>
      </c>
      <c r="H702" t="s">
        <v>4</v>
      </c>
      <c r="I702" t="s">
        <v>9</v>
      </c>
      <c r="J702" t="str">
        <f t="shared" si="46"/>
        <v>Giò tai lưỡi xào gói 250g</v>
      </c>
      <c r="K702" s="6" t="str">
        <f>VLOOKUP(J702,'[1]Mã Misa'!$B$2:$D$74,2,0)</f>
        <v>Giò Tai Lưỡi Xào 250g</v>
      </c>
      <c r="L702" s="6" t="str">
        <f>VLOOKUP(K702,'[1]Mã Misa'!$C$2:$D$74,2,0)</f>
        <v>GTLX250G</v>
      </c>
      <c r="M702" s="2">
        <v>50182</v>
      </c>
      <c r="N702" t="s">
        <v>1057</v>
      </c>
      <c r="O702" t="str">
        <f t="shared" si="47"/>
        <v>0185792</v>
      </c>
      <c r="P702" t="str">
        <f t="shared" si="47"/>
        <v>0185792</v>
      </c>
      <c r="Q702" s="3">
        <f>VLOOKUP(B702,[2]Sheet1!$A:$J,10,0)</f>
        <v>44610</v>
      </c>
      <c r="R702" t="s">
        <v>1058</v>
      </c>
      <c r="S702" t="str">
        <f t="shared" si="49"/>
        <v xml:space="preserve">WM+ HNI </v>
      </c>
      <c r="T702" s="11" t="s">
        <v>5924</v>
      </c>
      <c r="V702" t="e">
        <f>VLOOKUP(T702,[3]Sheet1!$B$4:$C$1093,2,0)</f>
        <v>#N/A</v>
      </c>
      <c r="X702" t="str">
        <f t="shared" si="48"/>
        <v>WINCOMHANOI</v>
      </c>
    </row>
    <row r="703" spans="1:24" x14ac:dyDescent="0.2">
      <c r="A703" t="s">
        <v>0</v>
      </c>
      <c r="B703" t="s">
        <v>1056</v>
      </c>
      <c r="C703" t="s">
        <v>2</v>
      </c>
      <c r="D703" t="s">
        <v>18</v>
      </c>
      <c r="E703" s="2">
        <v>376052</v>
      </c>
      <c r="F703" s="5">
        <v>406136.16000000003</v>
      </c>
      <c r="G703" s="2">
        <v>4</v>
      </c>
      <c r="H703" t="s">
        <v>4</v>
      </c>
      <c r="I703" t="s">
        <v>5</v>
      </c>
      <c r="J703" t="str">
        <f t="shared" si="46"/>
        <v xml:space="preserve"> Giò lụa 500g</v>
      </c>
      <c r="K703" s="6" t="str">
        <f>VLOOKUP(J703,'[1]Mã Misa'!$B$2:$D$74,2,0)</f>
        <v>Giò lụa 500g</v>
      </c>
      <c r="L703" s="6" t="str">
        <f>VLOOKUP(K703,'[1]Mã Misa'!$C$2:$D$74,2,0)</f>
        <v>GL500</v>
      </c>
      <c r="M703" s="2">
        <v>94013</v>
      </c>
      <c r="N703" t="s">
        <v>1057</v>
      </c>
      <c r="O703" t="str">
        <f t="shared" si="47"/>
        <v>0185792</v>
      </c>
      <c r="P703" t="str">
        <f t="shared" si="47"/>
        <v>0185792</v>
      </c>
      <c r="Q703" s="3">
        <f>VLOOKUP(B703,[2]Sheet1!$A:$J,10,0)</f>
        <v>44610</v>
      </c>
      <c r="R703" t="s">
        <v>1058</v>
      </c>
      <c r="S703" t="str">
        <f t="shared" si="49"/>
        <v xml:space="preserve">WM+ HNI </v>
      </c>
      <c r="T703" s="11" t="s">
        <v>5924</v>
      </c>
      <c r="V703" t="e">
        <f>VLOOKUP(T703,[3]Sheet1!$B$4:$C$1093,2,0)</f>
        <v>#N/A</v>
      </c>
      <c r="X703" t="str">
        <f t="shared" si="48"/>
        <v>WINCOMHANOI</v>
      </c>
    </row>
    <row r="704" spans="1:24" x14ac:dyDescent="0.2">
      <c r="A704" t="s">
        <v>0</v>
      </c>
      <c r="B704" t="s">
        <v>1059</v>
      </c>
      <c r="C704" t="s">
        <v>74</v>
      </c>
      <c r="D704" t="s">
        <v>18</v>
      </c>
      <c r="E704" s="2">
        <v>111058</v>
      </c>
      <c r="F704" s="5">
        <v>119942.64000000001</v>
      </c>
      <c r="G704" s="2">
        <v>1</v>
      </c>
      <c r="H704" t="s">
        <v>4</v>
      </c>
      <c r="I704" t="s">
        <v>75</v>
      </c>
      <c r="J704" t="str">
        <f t="shared" si="46"/>
        <v>Gà muối gói 500g</v>
      </c>
      <c r="K704" s="6" t="str">
        <f>VLOOKUP(J704,'[1]Mã Misa'!$B$2:$D$74,2,0)</f>
        <v>Gà muối 500g</v>
      </c>
      <c r="L704" s="6" t="str">
        <f>VLOOKUP(K704,'[1]Mã Misa'!$C$2:$D$74,2,0)</f>
        <v>GM500</v>
      </c>
      <c r="M704" s="2">
        <v>111058</v>
      </c>
      <c r="N704" t="s">
        <v>1060</v>
      </c>
      <c r="O704" t="str">
        <f t="shared" si="47"/>
        <v>0185794</v>
      </c>
      <c r="P704" t="str">
        <f t="shared" si="47"/>
        <v>0185794</v>
      </c>
      <c r="Q704" s="3">
        <f>VLOOKUP(B704,[2]Sheet1!$A:$J,10,0)</f>
        <v>44610</v>
      </c>
      <c r="R704" t="s">
        <v>1061</v>
      </c>
      <c r="S704" t="str">
        <f t="shared" si="49"/>
        <v xml:space="preserve">WM+ HNI </v>
      </c>
      <c r="T704" s="11" t="s">
        <v>5925</v>
      </c>
      <c r="V704" t="e">
        <f>VLOOKUP(T704,[3]Sheet1!$B$4:$C$1093,2,0)</f>
        <v>#N/A</v>
      </c>
      <c r="X704" t="str">
        <f t="shared" si="48"/>
        <v>WINCOMHANOI</v>
      </c>
    </row>
    <row r="705" spans="1:24" x14ac:dyDescent="0.2">
      <c r="A705" t="s">
        <v>0</v>
      </c>
      <c r="B705" t="s">
        <v>1062</v>
      </c>
      <c r="C705" t="s">
        <v>74</v>
      </c>
      <c r="D705" t="s">
        <v>18</v>
      </c>
      <c r="E705" s="2">
        <v>111058</v>
      </c>
      <c r="F705" s="5">
        <v>119942.64000000001</v>
      </c>
      <c r="G705" s="2">
        <v>1</v>
      </c>
      <c r="H705" t="s">
        <v>4</v>
      </c>
      <c r="I705" t="s">
        <v>75</v>
      </c>
      <c r="J705" t="str">
        <f t="shared" si="46"/>
        <v>Gà muối gói 500g</v>
      </c>
      <c r="K705" s="6" t="str">
        <f>VLOOKUP(J705,'[1]Mã Misa'!$B$2:$D$74,2,0)</f>
        <v>Gà muối 500g</v>
      </c>
      <c r="L705" s="6" t="str">
        <f>VLOOKUP(K705,'[1]Mã Misa'!$C$2:$D$74,2,0)</f>
        <v>GM500</v>
      </c>
      <c r="M705" s="2">
        <v>111058</v>
      </c>
      <c r="N705" t="s">
        <v>1063</v>
      </c>
      <c r="O705" t="str">
        <f t="shared" si="47"/>
        <v>0185795</v>
      </c>
      <c r="P705" t="str">
        <f t="shared" si="47"/>
        <v>0185795</v>
      </c>
      <c r="Q705" s="3">
        <f>VLOOKUP(B705,[2]Sheet1!$A:$J,10,0)</f>
        <v>44610</v>
      </c>
      <c r="R705" t="s">
        <v>1064</v>
      </c>
      <c r="S705" t="str">
        <f t="shared" si="49"/>
        <v xml:space="preserve">WM+ HNI </v>
      </c>
      <c r="T705" s="11" t="s">
        <v>5926</v>
      </c>
      <c r="V705" t="e">
        <f>VLOOKUP(T705,[3]Sheet1!$B$4:$C$1093,2,0)</f>
        <v>#N/A</v>
      </c>
      <c r="X705" t="str">
        <f t="shared" si="48"/>
        <v>WINCOMHANOI</v>
      </c>
    </row>
    <row r="706" spans="1:24" x14ac:dyDescent="0.2">
      <c r="A706" t="s">
        <v>0</v>
      </c>
      <c r="B706" t="s">
        <v>1065</v>
      </c>
      <c r="C706" t="s">
        <v>74</v>
      </c>
      <c r="D706" t="s">
        <v>18</v>
      </c>
      <c r="E706" s="2">
        <v>222116</v>
      </c>
      <c r="F706" s="5">
        <v>239885.28000000003</v>
      </c>
      <c r="G706" s="2">
        <v>2</v>
      </c>
      <c r="H706" t="s">
        <v>4</v>
      </c>
      <c r="I706" t="s">
        <v>75</v>
      </c>
      <c r="J706" t="str">
        <f t="shared" si="46"/>
        <v>Gà muối gói 500g</v>
      </c>
      <c r="K706" s="6" t="str">
        <f>VLOOKUP(J706,'[1]Mã Misa'!$B$2:$D$74,2,0)</f>
        <v>Gà muối 500g</v>
      </c>
      <c r="L706" s="6" t="str">
        <f>VLOOKUP(K706,'[1]Mã Misa'!$C$2:$D$74,2,0)</f>
        <v>GM500</v>
      </c>
      <c r="M706" s="2">
        <v>111058</v>
      </c>
      <c r="N706" t="s">
        <v>1066</v>
      </c>
      <c r="O706" t="str">
        <f t="shared" si="47"/>
        <v>0008223</v>
      </c>
      <c r="P706" t="str">
        <f t="shared" si="47"/>
        <v>0008223</v>
      </c>
      <c r="Q706" s="3">
        <f>VLOOKUP(B706,[2]Sheet1!$A:$J,10,0)</f>
        <v>44610</v>
      </c>
      <c r="R706" t="s">
        <v>1067</v>
      </c>
      <c r="S706" t="str">
        <f t="shared" si="49"/>
        <v xml:space="preserve">WM+ CTO </v>
      </c>
      <c r="T706" s="11" t="s">
        <v>5927</v>
      </c>
      <c r="V706" t="e">
        <f>VLOOKUP(T706,[3]Sheet1!$B$4:$C$1093,2,0)</f>
        <v>#N/A</v>
      </c>
      <c r="X706" t="str">
        <f t="shared" si="48"/>
        <v>WINCOMCANTHO</v>
      </c>
    </row>
    <row r="707" spans="1:24" x14ac:dyDescent="0.2">
      <c r="A707" t="s">
        <v>0</v>
      </c>
      <c r="B707" t="s">
        <v>1065</v>
      </c>
      <c r="C707" t="s">
        <v>51</v>
      </c>
      <c r="D707" t="s">
        <v>18</v>
      </c>
      <c r="E707" s="2">
        <v>111190</v>
      </c>
      <c r="F707" s="5">
        <v>120085.20000000001</v>
      </c>
      <c r="G707" s="2">
        <v>2</v>
      </c>
      <c r="H707" t="s">
        <v>4</v>
      </c>
      <c r="I707" t="s">
        <v>52</v>
      </c>
      <c r="J707" t="str">
        <f t="shared" si="46"/>
        <v>Tai heo muối gói 200g</v>
      </c>
      <c r="K707" s="6" t="str">
        <f>VLOOKUP(J707,'[1]Mã Misa'!$B$2:$D$74,2,0)</f>
        <v>Tai heo muối 200g</v>
      </c>
      <c r="L707" s="6" t="str">
        <f>VLOOKUP(K707,'[1]Mã Misa'!$C$2:$D$74,2,0)</f>
        <v>TH200</v>
      </c>
      <c r="M707" s="2">
        <v>55595</v>
      </c>
      <c r="N707" t="s">
        <v>1066</v>
      </c>
      <c r="O707" t="str">
        <f t="shared" si="47"/>
        <v>0008223</v>
      </c>
      <c r="P707" t="str">
        <f t="shared" si="47"/>
        <v>0008223</v>
      </c>
      <c r="Q707" s="3">
        <f>VLOOKUP(B707,[2]Sheet1!$A:$J,10,0)</f>
        <v>44610</v>
      </c>
      <c r="R707" t="s">
        <v>1067</v>
      </c>
      <c r="S707" t="str">
        <f t="shared" si="49"/>
        <v xml:space="preserve">WM+ CTO </v>
      </c>
      <c r="T707" s="11" t="s">
        <v>5927</v>
      </c>
      <c r="V707" t="e">
        <f>VLOOKUP(T707,[3]Sheet1!$B$4:$C$1093,2,0)</f>
        <v>#N/A</v>
      </c>
      <c r="X707" t="str">
        <f t="shared" si="48"/>
        <v>WINCOMCANTHO</v>
      </c>
    </row>
    <row r="708" spans="1:24" x14ac:dyDescent="0.2">
      <c r="A708" t="s">
        <v>0</v>
      </c>
      <c r="B708" t="s">
        <v>1068</v>
      </c>
      <c r="C708" t="s">
        <v>34</v>
      </c>
      <c r="D708" t="s">
        <v>18</v>
      </c>
      <c r="E708" s="2">
        <v>146862</v>
      </c>
      <c r="F708" s="5">
        <v>158610.96000000002</v>
      </c>
      <c r="G708" s="2">
        <v>2</v>
      </c>
      <c r="H708" t="s">
        <v>4</v>
      </c>
      <c r="I708" t="s">
        <v>35</v>
      </c>
      <c r="J708" t="str">
        <f t="shared" ref="J708:J771" si="50">MID(I708,10,26)</f>
        <v>Chân giò heo muối gói 300g</v>
      </c>
      <c r="K708" s="6" t="str">
        <f>VLOOKUP(J708,'[1]Mã Misa'!$B$2:$D$74,2,0)</f>
        <v>Chân giò heo muối 300g</v>
      </c>
      <c r="L708" s="6" t="str">
        <f>VLOOKUP(K708,'[1]Mã Misa'!$C$2:$D$74,2,0)</f>
        <v>CGM300</v>
      </c>
      <c r="M708" s="2">
        <v>73431</v>
      </c>
      <c r="N708" t="s">
        <v>1069</v>
      </c>
      <c r="O708" t="str">
        <f t="shared" ref="O708:P771" si="51">RIGHT(N708,7)</f>
        <v>0005056</v>
      </c>
      <c r="P708" t="str">
        <f t="shared" si="51"/>
        <v>0005056</v>
      </c>
      <c r="Q708" s="3">
        <f>VLOOKUP(B708,[2]Sheet1!$A:$J,10,0)</f>
        <v>44610</v>
      </c>
      <c r="R708" t="s">
        <v>1070</v>
      </c>
      <c r="S708" t="str">
        <f t="shared" si="49"/>
        <v xml:space="preserve">WM+ KHA </v>
      </c>
      <c r="T708" s="11" t="s">
        <v>5928</v>
      </c>
      <c r="V708" t="e">
        <f>VLOOKUP(T708,[3]Sheet1!$B$4:$C$1093,2,0)</f>
        <v>#N/A</v>
      </c>
      <c r="X708" t="str">
        <f t="shared" ref="X708:X771" si="52">IF(ISNUMBER(SEARCH($U$3,S708)),"WINCOMHANOI",IF(ISNUMBER(SEARCH($U$4,S708)),"WINCOMHOCHIMINH",IF(ISNUMBER(SEARCH($U$5,S708)),"WINCOMDANANG",IF(ISNUMBER(SEARCH($U$6,S708)),"WINCOMHAIDUONG",IF(ISNUMBER(SEARCH($U$7,S708)),"WINCOMQUANGNINH",IF(ISNUMBER(SEARCH($U$8,S708)),"WINCOMHAIPHONG",IF(ISNUMBER(SEARCH($U$9,S708)),"WINCOMBACGIANG",IF(ISNUMBER(SEARCH($U$10,S708)),"WINCOMBACNINH",IF(ISNUMBER(SEARCH($U$11,S708)),"WINCOMPHUTHO",IF(ISNUMBER(SEARCH($U$12,S708)),"WINCOMHATINH",IF(ISNUMBER(SEARCH($U$13,S708)),"WINCOMTHAINGUYEN",IF(ISNUMBER(SEARCH($U$14,S708)),"WINCOMKHANHHOA",IF(ISNUMBER(SEARCH($U$15,S708)),"WINCOMHUNGYEN",IF(ISNUMBER(SEARCH($U$16,S708)),"WINCOMNGHEAN",IF(ISNUMBER(SEARCH($U$17,S708)),"WINCOMLAOCAI",IF(ISNUMBER(SEARCH($U$18,S708)),"WINCOMVUNGTAU",IF(ISNUMBER(SEARCH($U$19,S708)),"WINCOMBINHDUONG",IF(ISNUMBER(SEARCH($U$20,S708)),"WINCOMKIENGIANG",IF(ISNUMBER(SEARCH($U$21,S708)),"WINCOMHANAM",IF(ISNUMBER(SEARCH($U$22,S708)),"WINCOMNAMDINH",IF(ISNUMBER(SEARCH($U$23,S708)),"WINCOMLANGSON",IF(ISNUMBER(SEARCH($U$24,S708)),"WINCOMTHANHHOA",IF(ISNUMBER(SEARCH($U$25,S708)),"WINCOMYENBAI",IF(ISNUMBER(SEARCH($U$26,S708)),"WINCOMTUYENQUANG",IF(ISNUMBER(SEARCH($U$27,S708)),"WINCOMHUE",IF(ISNUMBER(SEARCH($U$28,S708)),"WINCOMQUANGNAM",IF(ISNUMBER(SEARCH($U$29,S708)),"WINCOMVINHPHUC",IF(ISNUMBER(SEARCH($U$30,S708)),"WINCOMHAGIANG",IF(ISNUMBER(SEARCH($U$31,S708)),"WINCOMNINHBINH",IF(ISNUMBER(SEARCH($U$32,S708)),"WINCOMTRAVINH",IF(ISNUMBER(SEARCH($U$33,S708)),"WINCOMCANTHO",IF(ISNUMBER(SEARCH($U$34,S708)),"WINCOMBENTRE",IF(ISNUMBER(SEARCH($U$35,S708)),"WINCOMCAMAU",IF(ISNUMBER(SEARCH($U$36,S708)),"WINCOMANGIANG",IF(ISNUMBER(SEARCH($U$37,S708)),"WINCOMNINHTHUAN",IF(ISNUMBER(SEARCH($U$38,S708)),"WINCOMTHAIBINH",IF(ISNUMBER(SEARCH($U$39,S708)),"WINCOMGIALAI",IF(ISNUMBER(SEARCH($U$40,S708)),"WINCOMHOABINH",IF(ISNUMBER(SEARCH($U$41,S708)),"WINCOMQUANGNGAI",IF(ISNUMBER(SEARCH($U$42,S708)),"WINCOMBINHTHUAN",IF(ISNUMBER(SEARCH($U$43,S708)),"WINCOMDAKLAK",IF(ISNUMBER(SEARCH($U$44,S708)),"WINCOMSOCTRANG",IF(ISNUMBER(SEARCH($U$45,S708)),"WINCOMSONLA",IF(ISNUMBER(SEARCH($U$46,S708)),"WINCOMKONTUM",IF(ISNUMBER(SEARCH($U$47,S708)),"WINCOMPHUYEN",IF(ISNUMBER(SEARCH($U$48,S708)),"WINCOMQUANGTRI",IF(ISNUMBER(SEARCH($U$49,S708)),"WINCOMBINHDINH",IF(ISNUMBER(SEARCH($U$50,S708)),"WINCOMCAOBANG",IF(ISNUMBER(SEARCH($U$51,S708)),"WINCOMQUANGBINH",IF(ISNUMBER(SEARCH($U$52,S708)),"WINCOMLAMDONG",IF(ISNUMBER(SEARCH($U$53,S708)),"WINCOMVINHLONG",IF(ISNUMBER(SEARCH($U$54,S708)),"WINCOMDONGTHAP",IF(ISNUMBER(SEARCH($U$55,S708)),"WINCOMTIENGIANG",IF(ISNUMBER(SEARCH($U$56,S708)),"WINCOMQUANGNINH",IF(ISNUMBER(SEARCH($U$57,S708)),"WINCOMDONGNAI",IF(ISNUMBER(SEARCH($U$58,S708)),"WINCOMTUYHOA",IF(ISNUMBER(SEARCH($U$59,S708)),"WINCOMLONGAN",IF(ISNUMBER(SEARCH($U$60,S708)),"WINCOMBACLIEU",IF(ISNUMBER(SEARCH($U$61,S708)),0)))))))))))))))))))))))))))))))))))))))))))))))))))))))))))</f>
        <v>WINCOMKHANHHOA</v>
      </c>
    </row>
    <row r="709" spans="1:24" x14ac:dyDescent="0.2">
      <c r="A709" t="s">
        <v>0</v>
      </c>
      <c r="B709" t="s">
        <v>1068</v>
      </c>
      <c r="C709" t="s">
        <v>74</v>
      </c>
      <c r="D709" t="s">
        <v>18</v>
      </c>
      <c r="E709" s="2">
        <v>111058</v>
      </c>
      <c r="F709" s="5">
        <v>119942.64000000001</v>
      </c>
      <c r="G709" s="2">
        <v>1</v>
      </c>
      <c r="H709" t="s">
        <v>4</v>
      </c>
      <c r="I709" t="s">
        <v>75</v>
      </c>
      <c r="J709" t="str">
        <f t="shared" si="50"/>
        <v>Gà muối gói 500g</v>
      </c>
      <c r="K709" s="6" t="str">
        <f>VLOOKUP(J709,'[1]Mã Misa'!$B$2:$D$74,2,0)</f>
        <v>Gà muối 500g</v>
      </c>
      <c r="L709" s="6" t="str">
        <f>VLOOKUP(K709,'[1]Mã Misa'!$C$2:$D$74,2,0)</f>
        <v>GM500</v>
      </c>
      <c r="M709" s="2">
        <v>111058</v>
      </c>
      <c r="N709" t="s">
        <v>1069</v>
      </c>
      <c r="O709" t="str">
        <f t="shared" si="51"/>
        <v>0005056</v>
      </c>
      <c r="P709" t="str">
        <f t="shared" si="51"/>
        <v>0005056</v>
      </c>
      <c r="Q709" s="3">
        <f>VLOOKUP(B709,[2]Sheet1!$A:$J,10,0)</f>
        <v>44610</v>
      </c>
      <c r="R709" t="s">
        <v>1070</v>
      </c>
      <c r="S709" t="str">
        <f t="shared" si="49"/>
        <v xml:space="preserve">WM+ KHA </v>
      </c>
      <c r="T709" s="11" t="s">
        <v>5928</v>
      </c>
      <c r="V709" t="e">
        <f>VLOOKUP(T709,[3]Sheet1!$B$4:$C$1093,2,0)</f>
        <v>#N/A</v>
      </c>
      <c r="X709" t="str">
        <f t="shared" si="52"/>
        <v>WINCOMKHANHHOA</v>
      </c>
    </row>
    <row r="710" spans="1:24" x14ac:dyDescent="0.2">
      <c r="A710" t="s">
        <v>0</v>
      </c>
      <c r="B710" t="s">
        <v>1071</v>
      </c>
      <c r="C710" t="s">
        <v>48</v>
      </c>
      <c r="D710" t="s">
        <v>18</v>
      </c>
      <c r="E710" s="2">
        <v>222750</v>
      </c>
      <c r="F710" s="5">
        <v>240570.00000000003</v>
      </c>
      <c r="G710" s="2">
        <v>3</v>
      </c>
      <c r="H710" t="s">
        <v>4</v>
      </c>
      <c r="I710" t="s">
        <v>49</v>
      </c>
      <c r="J710" t="str">
        <f t="shared" si="50"/>
        <v>_Chả cốm 300g</v>
      </c>
      <c r="K710" s="6" t="str">
        <f>VLOOKUP(J710,'[1]Mã Misa'!$B$2:$D$74,2,0)</f>
        <v>Chả cốm 300g</v>
      </c>
      <c r="L710" s="6" t="str">
        <f>VLOOKUP(K710,'[1]Mã Misa'!$C$2:$D$74,2,0)</f>
        <v>CC300</v>
      </c>
      <c r="M710" s="2">
        <v>74250</v>
      </c>
      <c r="N710" t="s">
        <v>1072</v>
      </c>
      <c r="O710" t="str">
        <f t="shared" si="51"/>
        <v>0003355</v>
      </c>
      <c r="P710" t="str">
        <f t="shared" si="51"/>
        <v>0003355</v>
      </c>
      <c r="Q710" s="3">
        <f>VLOOKUP(B710,[2]Sheet1!$A:$J,10,0)</f>
        <v>44610</v>
      </c>
      <c r="R710" t="s">
        <v>1073</v>
      </c>
      <c r="S710" t="str">
        <f t="shared" si="49"/>
        <v xml:space="preserve">WM+ PTO </v>
      </c>
      <c r="T710" s="11" t="s">
        <v>5929</v>
      </c>
      <c r="V710" t="e">
        <f>VLOOKUP(T710,[3]Sheet1!$B$4:$C$1093,2,0)</f>
        <v>#N/A</v>
      </c>
      <c r="X710" t="str">
        <f t="shared" si="52"/>
        <v>WINCOMPHUTHO</v>
      </c>
    </row>
    <row r="711" spans="1:24" x14ac:dyDescent="0.2">
      <c r="A711" t="s">
        <v>0</v>
      </c>
      <c r="B711" t="s">
        <v>1071</v>
      </c>
      <c r="C711" t="s">
        <v>15</v>
      </c>
      <c r="D711" t="s">
        <v>18</v>
      </c>
      <c r="E711" s="2">
        <v>46000</v>
      </c>
      <c r="F711" s="5">
        <v>49680</v>
      </c>
      <c r="G711" s="2">
        <v>1</v>
      </c>
      <c r="H711" t="s">
        <v>4</v>
      </c>
      <c r="I711" t="s">
        <v>16</v>
      </c>
      <c r="J711" t="str">
        <f t="shared" si="50"/>
        <v>Mộc nấm hương gói 250g</v>
      </c>
      <c r="K711" s="6" t="str">
        <f>VLOOKUP(J711,'[1]Mã Misa'!$B$2:$D$74,2,0)</f>
        <v>Mộc Nấm Hương 250g</v>
      </c>
      <c r="L711" s="6" t="str">
        <f>VLOOKUP(K711,'[1]Mã Misa'!$C$2:$D$74,2,0)</f>
        <v>MNH250</v>
      </c>
      <c r="M711" s="2">
        <v>46000</v>
      </c>
      <c r="N711" t="s">
        <v>1072</v>
      </c>
      <c r="O711" t="str">
        <f t="shared" si="51"/>
        <v>0003355</v>
      </c>
      <c r="P711" t="str">
        <f t="shared" si="51"/>
        <v>0003355</v>
      </c>
      <c r="Q711" s="3">
        <f>VLOOKUP(B711,[2]Sheet1!$A:$J,10,0)</f>
        <v>44610</v>
      </c>
      <c r="R711" t="s">
        <v>1073</v>
      </c>
      <c r="S711" t="str">
        <f t="shared" si="49"/>
        <v xml:space="preserve">WM+ PTO </v>
      </c>
      <c r="T711" s="11" t="s">
        <v>5929</v>
      </c>
      <c r="V711" t="e">
        <f>VLOOKUP(T711,[3]Sheet1!$B$4:$C$1093,2,0)</f>
        <v>#N/A</v>
      </c>
      <c r="X711" t="str">
        <f t="shared" si="52"/>
        <v>WINCOMPHUTHO</v>
      </c>
    </row>
    <row r="712" spans="1:24" x14ac:dyDescent="0.2">
      <c r="A712" t="s">
        <v>0</v>
      </c>
      <c r="B712" t="s">
        <v>1071</v>
      </c>
      <c r="C712" t="s">
        <v>13</v>
      </c>
      <c r="D712" t="s">
        <v>18</v>
      </c>
      <c r="E712" s="2">
        <v>178200</v>
      </c>
      <c r="F712" s="5">
        <v>192456</v>
      </c>
      <c r="G712" s="2">
        <v>3</v>
      </c>
      <c r="H712" t="s">
        <v>4</v>
      </c>
      <c r="I712" t="s">
        <v>14</v>
      </c>
      <c r="J712" t="str">
        <f t="shared" si="50"/>
        <v>_Giò lụa 250g</v>
      </c>
      <c r="K712" s="6" t="str">
        <f>VLOOKUP(J712,'[1]Mã Misa'!$B$2:$D$74,2,0)</f>
        <v>Giò lụa 250g</v>
      </c>
      <c r="L712" s="6" t="str">
        <f>VLOOKUP(K712,'[1]Mã Misa'!$C$2:$D$74,2,0)</f>
        <v>GL250</v>
      </c>
      <c r="M712" s="2">
        <v>59400</v>
      </c>
      <c r="N712" t="s">
        <v>1072</v>
      </c>
      <c r="O712" t="str">
        <f t="shared" si="51"/>
        <v>0003355</v>
      </c>
      <c r="P712" t="str">
        <f t="shared" si="51"/>
        <v>0003355</v>
      </c>
      <c r="Q712" s="3">
        <f>VLOOKUP(B712,[2]Sheet1!$A:$J,10,0)</f>
        <v>44610</v>
      </c>
      <c r="R712" t="s">
        <v>1073</v>
      </c>
      <c r="S712" t="str">
        <f t="shared" si="49"/>
        <v xml:space="preserve">WM+ PTO </v>
      </c>
      <c r="T712" s="11" t="s">
        <v>5929</v>
      </c>
      <c r="V712" t="e">
        <f>VLOOKUP(T712,[3]Sheet1!$B$4:$C$1093,2,0)</f>
        <v>#N/A</v>
      </c>
      <c r="X712" t="str">
        <f t="shared" si="52"/>
        <v>WINCOMPHUTHO</v>
      </c>
    </row>
    <row r="713" spans="1:24" x14ac:dyDescent="0.2">
      <c r="A713" t="s">
        <v>0</v>
      </c>
      <c r="B713" t="s">
        <v>1071</v>
      </c>
      <c r="C713" t="s">
        <v>44</v>
      </c>
      <c r="D713" t="s">
        <v>18</v>
      </c>
      <c r="E713" s="2">
        <v>122100</v>
      </c>
      <c r="F713" s="5">
        <v>131868</v>
      </c>
      <c r="G713" s="2">
        <v>2</v>
      </c>
      <c r="H713" t="s">
        <v>4</v>
      </c>
      <c r="I713" t="s">
        <v>45</v>
      </c>
      <c r="J713" t="str">
        <f t="shared" si="50"/>
        <v>_Giò sụn gà 250g</v>
      </c>
      <c r="K713" s="6" t="str">
        <f>VLOOKUP(J713,'[1]Mã Misa'!$B$2:$D$74,2,0)</f>
        <v>Giò sụn gà 250g</v>
      </c>
      <c r="L713" s="6" t="str">
        <f>VLOOKUP(K713,'[1]Mã Misa'!$C$2:$D$74,2,0)</f>
        <v>GSG250</v>
      </c>
      <c r="M713" s="2">
        <v>61050</v>
      </c>
      <c r="N713" t="s">
        <v>1072</v>
      </c>
      <c r="O713" t="str">
        <f t="shared" si="51"/>
        <v>0003355</v>
      </c>
      <c r="P713" t="str">
        <f t="shared" si="51"/>
        <v>0003355</v>
      </c>
      <c r="Q713" s="3">
        <f>VLOOKUP(B713,[2]Sheet1!$A:$J,10,0)</f>
        <v>44610</v>
      </c>
      <c r="R713" t="s">
        <v>1073</v>
      </c>
      <c r="S713" t="str">
        <f t="shared" si="49"/>
        <v xml:space="preserve">WM+ PTO </v>
      </c>
      <c r="T713" s="11" t="s">
        <v>5929</v>
      </c>
      <c r="V713" t="e">
        <f>VLOOKUP(T713,[3]Sheet1!$B$4:$C$1093,2,0)</f>
        <v>#N/A</v>
      </c>
      <c r="X713" t="str">
        <f t="shared" si="52"/>
        <v>WINCOMPHUTHO</v>
      </c>
    </row>
    <row r="714" spans="1:24" x14ac:dyDescent="0.2">
      <c r="A714" t="s">
        <v>0</v>
      </c>
      <c r="B714" t="s">
        <v>1071</v>
      </c>
      <c r="C714" t="s">
        <v>29</v>
      </c>
      <c r="D714" t="s">
        <v>18</v>
      </c>
      <c r="E714" s="2">
        <v>203978</v>
      </c>
      <c r="F714" s="5">
        <v>220296.24000000002</v>
      </c>
      <c r="G714" s="2">
        <v>2</v>
      </c>
      <c r="H714" t="s">
        <v>4</v>
      </c>
      <c r="I714" t="s">
        <v>30</v>
      </c>
      <c r="J714" t="str">
        <f t="shared" si="50"/>
        <v>Giò tai nấm hương 500g</v>
      </c>
      <c r="K714" s="6" t="str">
        <f>VLOOKUP(J714,'[1]Mã Misa'!$B$2:$D$74,2,0)</f>
        <v>Giò tai nấm hương 500g</v>
      </c>
      <c r="L714" s="6" t="str">
        <f>VLOOKUP(K714,'[1]Mã Misa'!$C$2:$D$74,2,0)</f>
        <v>GTNH500</v>
      </c>
      <c r="M714" s="2">
        <v>101989</v>
      </c>
      <c r="N714" t="s">
        <v>1072</v>
      </c>
      <c r="O714" t="str">
        <f t="shared" si="51"/>
        <v>0003355</v>
      </c>
      <c r="P714" t="str">
        <f t="shared" si="51"/>
        <v>0003355</v>
      </c>
      <c r="Q714" s="3">
        <f>VLOOKUP(B714,[2]Sheet1!$A:$J,10,0)</f>
        <v>44610</v>
      </c>
      <c r="R714" t="s">
        <v>1073</v>
      </c>
      <c r="S714" t="str">
        <f t="shared" si="49"/>
        <v xml:space="preserve">WM+ PTO </v>
      </c>
      <c r="T714" s="11" t="s">
        <v>5929</v>
      </c>
      <c r="V714" t="e">
        <f>VLOOKUP(T714,[3]Sheet1!$B$4:$C$1093,2,0)</f>
        <v>#N/A</v>
      </c>
      <c r="X714" t="str">
        <f t="shared" si="52"/>
        <v>WINCOMPHUTHO</v>
      </c>
    </row>
    <row r="715" spans="1:24" x14ac:dyDescent="0.2">
      <c r="A715" t="s">
        <v>0</v>
      </c>
      <c r="B715" t="s">
        <v>1074</v>
      </c>
      <c r="C715" t="s">
        <v>17</v>
      </c>
      <c r="D715" t="s">
        <v>18</v>
      </c>
      <c r="E715" s="2">
        <v>210800</v>
      </c>
      <c r="F715" s="5">
        <v>227664.00000000003</v>
      </c>
      <c r="G715" s="2">
        <v>2</v>
      </c>
      <c r="H715" t="s">
        <v>4</v>
      </c>
      <c r="I715" t="s">
        <v>19</v>
      </c>
      <c r="J715" t="str">
        <f t="shared" si="50"/>
        <v>_Đùi gà sốt cay 500g</v>
      </c>
      <c r="K715" s="6" t="str">
        <f>VLOOKUP(J715,'[1]Mã Misa'!$B$2:$D$74,2,0)</f>
        <v>Đùi gà sốt cay 500g</v>
      </c>
      <c r="L715" s="6" t="str">
        <f>VLOOKUP(K715,'[1]Mã Misa'!$C$2:$D$74,2,0)</f>
        <v>DGSC500</v>
      </c>
      <c r="M715" s="2">
        <v>105400</v>
      </c>
      <c r="N715" t="s">
        <v>1075</v>
      </c>
      <c r="O715" t="str">
        <f t="shared" si="51"/>
        <v>0185806</v>
      </c>
      <c r="P715" t="str">
        <f t="shared" si="51"/>
        <v>0185806</v>
      </c>
      <c r="Q715" s="3">
        <f>VLOOKUP(B715,[2]Sheet1!$A:$J,10,0)</f>
        <v>44610</v>
      </c>
      <c r="R715" t="s">
        <v>1076</v>
      </c>
      <c r="S715" t="str">
        <f>LEFT(T715,10)</f>
        <v>WM VMM HNI</v>
      </c>
      <c r="T715" s="11" t="s">
        <v>5930</v>
      </c>
      <c r="V715" t="e">
        <f>VLOOKUP(T715,[3]Sheet1!$B$4:$C$1093,2,0)</f>
        <v>#N/A</v>
      </c>
      <c r="X715" t="str">
        <f t="shared" si="52"/>
        <v>WINCOMHANOI</v>
      </c>
    </row>
    <row r="716" spans="1:24" x14ac:dyDescent="0.2">
      <c r="A716" t="s">
        <v>0</v>
      </c>
      <c r="B716" t="s">
        <v>1077</v>
      </c>
      <c r="C716" t="s">
        <v>34</v>
      </c>
      <c r="D716" t="s">
        <v>18</v>
      </c>
      <c r="E716" s="2">
        <v>73431</v>
      </c>
      <c r="F716" s="5">
        <v>79305.48000000001</v>
      </c>
      <c r="G716" s="2">
        <v>1</v>
      </c>
      <c r="H716" t="s">
        <v>4</v>
      </c>
      <c r="I716" t="s">
        <v>35</v>
      </c>
      <c r="J716" t="str">
        <f t="shared" si="50"/>
        <v>Chân giò heo muối gói 300g</v>
      </c>
      <c r="K716" s="6" t="str">
        <f>VLOOKUP(J716,'[1]Mã Misa'!$B$2:$D$74,2,0)</f>
        <v>Chân giò heo muối 300g</v>
      </c>
      <c r="L716" s="6" t="str">
        <f>VLOOKUP(K716,'[1]Mã Misa'!$C$2:$D$74,2,0)</f>
        <v>CGM300</v>
      </c>
      <c r="M716" s="2">
        <v>73431</v>
      </c>
      <c r="N716" t="s">
        <v>1078</v>
      </c>
      <c r="O716" t="str">
        <f t="shared" si="51"/>
        <v>0016096</v>
      </c>
      <c r="P716" t="str">
        <f t="shared" si="51"/>
        <v>0016096</v>
      </c>
      <c r="Q716" s="3">
        <f>VLOOKUP(B716,[2]Sheet1!$A:$J,10,0)</f>
        <v>44610</v>
      </c>
      <c r="R716" t="s">
        <v>1079</v>
      </c>
      <c r="S716" t="str">
        <f t="shared" si="49"/>
        <v xml:space="preserve">WM+ QNH </v>
      </c>
      <c r="T716" s="11" t="s">
        <v>5931</v>
      </c>
      <c r="V716" t="e">
        <f>VLOOKUP(T716,[3]Sheet1!$B$4:$C$1093,2,0)</f>
        <v>#N/A</v>
      </c>
      <c r="X716" t="str">
        <f t="shared" si="52"/>
        <v>WINCOMQUANGNINH</v>
      </c>
    </row>
    <row r="717" spans="1:24" x14ac:dyDescent="0.2">
      <c r="A717" t="s">
        <v>0</v>
      </c>
      <c r="B717" t="s">
        <v>1080</v>
      </c>
      <c r="C717" t="s">
        <v>13</v>
      </c>
      <c r="D717" t="s">
        <v>18</v>
      </c>
      <c r="E717" s="2">
        <v>178200</v>
      </c>
      <c r="F717" s="5">
        <v>192456</v>
      </c>
      <c r="G717" s="2">
        <v>3</v>
      </c>
      <c r="H717" t="s">
        <v>4</v>
      </c>
      <c r="I717" t="s">
        <v>14</v>
      </c>
      <c r="J717" t="str">
        <f t="shared" si="50"/>
        <v>_Giò lụa 250g</v>
      </c>
      <c r="K717" s="6" t="str">
        <f>VLOOKUP(J717,'[1]Mã Misa'!$B$2:$D$74,2,0)</f>
        <v>Giò lụa 250g</v>
      </c>
      <c r="L717" s="6" t="str">
        <f>VLOOKUP(K717,'[1]Mã Misa'!$C$2:$D$74,2,0)</f>
        <v>GL250</v>
      </c>
      <c r="M717" s="2">
        <v>59400</v>
      </c>
      <c r="N717" t="s">
        <v>1081</v>
      </c>
      <c r="O717" t="str">
        <f t="shared" si="51"/>
        <v>0014001</v>
      </c>
      <c r="P717" t="str">
        <f t="shared" si="51"/>
        <v>0014001</v>
      </c>
      <c r="Q717" s="3">
        <f>VLOOKUP(B717,[2]Sheet1!$A:$J,10,0)</f>
        <v>44610</v>
      </c>
      <c r="R717" t="s">
        <v>1082</v>
      </c>
      <c r="S717" t="str">
        <f t="shared" si="49"/>
        <v xml:space="preserve">WM+ HPG </v>
      </c>
      <c r="T717" s="11" t="s">
        <v>5932</v>
      </c>
      <c r="V717" t="e">
        <f>VLOOKUP(T717,[3]Sheet1!$B$4:$C$1093,2,0)</f>
        <v>#N/A</v>
      </c>
      <c r="X717" t="str">
        <f t="shared" si="52"/>
        <v>WINCOMHAIPHONG</v>
      </c>
    </row>
    <row r="718" spans="1:24" x14ac:dyDescent="0.2">
      <c r="A718" t="s">
        <v>0</v>
      </c>
      <c r="B718" t="s">
        <v>1080</v>
      </c>
      <c r="C718" t="s">
        <v>44</v>
      </c>
      <c r="D718" t="s">
        <v>18</v>
      </c>
      <c r="E718" s="2">
        <v>61050</v>
      </c>
      <c r="F718" s="5">
        <v>65934</v>
      </c>
      <c r="G718" s="2">
        <v>1</v>
      </c>
      <c r="H718" t="s">
        <v>4</v>
      </c>
      <c r="I718" t="s">
        <v>45</v>
      </c>
      <c r="J718" t="str">
        <f t="shared" si="50"/>
        <v>_Giò sụn gà 250g</v>
      </c>
      <c r="K718" s="6" t="str">
        <f>VLOOKUP(J718,'[1]Mã Misa'!$B$2:$D$74,2,0)</f>
        <v>Giò sụn gà 250g</v>
      </c>
      <c r="L718" s="6" t="str">
        <f>VLOOKUP(K718,'[1]Mã Misa'!$C$2:$D$74,2,0)</f>
        <v>GSG250</v>
      </c>
      <c r="M718" s="2">
        <v>61050</v>
      </c>
      <c r="N718" t="s">
        <v>1081</v>
      </c>
      <c r="O718" t="str">
        <f t="shared" si="51"/>
        <v>0014001</v>
      </c>
      <c r="P718" t="str">
        <f t="shared" si="51"/>
        <v>0014001</v>
      </c>
      <c r="Q718" s="3">
        <f>VLOOKUP(B718,[2]Sheet1!$A:$J,10,0)</f>
        <v>44610</v>
      </c>
      <c r="R718" t="s">
        <v>1082</v>
      </c>
      <c r="S718" t="str">
        <f t="shared" si="49"/>
        <v xml:space="preserve">WM+ HPG </v>
      </c>
      <c r="T718" s="11" t="s">
        <v>5932</v>
      </c>
      <c r="V718" t="e">
        <f>VLOOKUP(T718,[3]Sheet1!$B$4:$C$1093,2,0)</f>
        <v>#N/A</v>
      </c>
      <c r="X718" t="str">
        <f t="shared" si="52"/>
        <v>WINCOMHAIPHONG</v>
      </c>
    </row>
    <row r="719" spans="1:24" x14ac:dyDescent="0.2">
      <c r="A719" t="s">
        <v>0</v>
      </c>
      <c r="B719" t="s">
        <v>1083</v>
      </c>
      <c r="C719" t="s">
        <v>17</v>
      </c>
      <c r="D719" t="s">
        <v>18</v>
      </c>
      <c r="E719" s="2">
        <v>421600</v>
      </c>
      <c r="F719" s="5">
        <v>455328.00000000006</v>
      </c>
      <c r="G719" s="2">
        <v>4</v>
      </c>
      <c r="H719" t="s">
        <v>4</v>
      </c>
      <c r="I719" t="s">
        <v>19</v>
      </c>
      <c r="J719" t="str">
        <f t="shared" si="50"/>
        <v>_Đùi gà sốt cay 500g</v>
      </c>
      <c r="K719" s="6" t="str">
        <f>VLOOKUP(J719,'[1]Mã Misa'!$B$2:$D$74,2,0)</f>
        <v>Đùi gà sốt cay 500g</v>
      </c>
      <c r="L719" s="6" t="str">
        <f>VLOOKUP(K719,'[1]Mã Misa'!$C$2:$D$74,2,0)</f>
        <v>DGSC500</v>
      </c>
      <c r="M719" s="2">
        <v>105400</v>
      </c>
      <c r="N719" t="s">
        <v>1084</v>
      </c>
      <c r="O719" t="str">
        <f t="shared" si="51"/>
        <v>0000918</v>
      </c>
      <c r="P719" t="str">
        <f t="shared" si="51"/>
        <v>0000918</v>
      </c>
      <c r="Q719" s="3">
        <f>VLOOKUP(B719,[2]Sheet1!$A:$J,10,0)</f>
        <v>44610</v>
      </c>
      <c r="R719" t="s">
        <v>896</v>
      </c>
      <c r="S719" t="str">
        <f t="shared" si="49"/>
        <v xml:space="preserve">WM+ VPC </v>
      </c>
      <c r="T719" s="11" t="s">
        <v>5874</v>
      </c>
      <c r="V719" t="e">
        <f>VLOOKUP(T719,[3]Sheet1!$B$4:$C$1093,2,0)</f>
        <v>#N/A</v>
      </c>
      <c r="X719" t="str">
        <f t="shared" si="52"/>
        <v>WINCOMVINHPHUC</v>
      </c>
    </row>
    <row r="720" spans="1:24" x14ac:dyDescent="0.2">
      <c r="A720" t="s">
        <v>0</v>
      </c>
      <c r="B720" t="s">
        <v>1085</v>
      </c>
      <c r="C720" t="s">
        <v>13</v>
      </c>
      <c r="D720" t="s">
        <v>18</v>
      </c>
      <c r="E720" s="2">
        <v>297000</v>
      </c>
      <c r="F720" s="5">
        <v>320760</v>
      </c>
      <c r="G720" s="2">
        <v>5</v>
      </c>
      <c r="H720" t="s">
        <v>4</v>
      </c>
      <c r="I720" t="s">
        <v>14</v>
      </c>
      <c r="J720" t="str">
        <f t="shared" si="50"/>
        <v>_Giò lụa 250g</v>
      </c>
      <c r="K720" s="6" t="str">
        <f>VLOOKUP(J720,'[1]Mã Misa'!$B$2:$D$74,2,0)</f>
        <v>Giò lụa 250g</v>
      </c>
      <c r="L720" s="6" t="str">
        <f>VLOOKUP(K720,'[1]Mã Misa'!$C$2:$D$74,2,0)</f>
        <v>GL250</v>
      </c>
      <c r="M720" s="2">
        <v>59400</v>
      </c>
      <c r="N720" t="s">
        <v>1086</v>
      </c>
      <c r="O720" t="str">
        <f t="shared" si="51"/>
        <v>0185815</v>
      </c>
      <c r="P720" t="str">
        <f t="shared" si="51"/>
        <v>0185815</v>
      </c>
      <c r="Q720" s="3">
        <f>VLOOKUP(B720,[2]Sheet1!$A:$J,10,0)</f>
        <v>44610</v>
      </c>
      <c r="R720" t="s">
        <v>1087</v>
      </c>
      <c r="S720" t="str">
        <f t="shared" ref="S720:S783" si="53">LEFT(T720,8)</f>
        <v xml:space="preserve">WM+ HNI </v>
      </c>
      <c r="T720" s="11" t="s">
        <v>5933</v>
      </c>
      <c r="V720" t="e">
        <f>VLOOKUP(T720,[3]Sheet1!$B$4:$C$1093,2,0)</f>
        <v>#N/A</v>
      </c>
      <c r="X720" t="str">
        <f t="shared" si="52"/>
        <v>WINCOMHANOI</v>
      </c>
    </row>
    <row r="721" spans="1:24" x14ac:dyDescent="0.2">
      <c r="A721" t="s">
        <v>0</v>
      </c>
      <c r="B721" t="s">
        <v>1085</v>
      </c>
      <c r="C721" t="s">
        <v>48</v>
      </c>
      <c r="D721" t="s">
        <v>18</v>
      </c>
      <c r="E721" s="2">
        <v>148500</v>
      </c>
      <c r="F721" s="5">
        <v>160380</v>
      </c>
      <c r="G721" s="2">
        <v>2</v>
      </c>
      <c r="H721" t="s">
        <v>4</v>
      </c>
      <c r="I721" t="s">
        <v>49</v>
      </c>
      <c r="J721" t="str">
        <f t="shared" si="50"/>
        <v>_Chả cốm 300g</v>
      </c>
      <c r="K721" s="6" t="str">
        <f>VLOOKUP(J721,'[1]Mã Misa'!$B$2:$D$74,2,0)</f>
        <v>Chả cốm 300g</v>
      </c>
      <c r="L721" s="6" t="str">
        <f>VLOOKUP(K721,'[1]Mã Misa'!$C$2:$D$74,2,0)</f>
        <v>CC300</v>
      </c>
      <c r="M721" s="2">
        <v>74250</v>
      </c>
      <c r="N721" t="s">
        <v>1086</v>
      </c>
      <c r="O721" t="str">
        <f t="shared" si="51"/>
        <v>0185815</v>
      </c>
      <c r="P721" t="str">
        <f t="shared" si="51"/>
        <v>0185815</v>
      </c>
      <c r="Q721" s="3">
        <f>VLOOKUP(B721,[2]Sheet1!$A:$J,10,0)</f>
        <v>44610</v>
      </c>
      <c r="R721" t="s">
        <v>1087</v>
      </c>
      <c r="S721" t="str">
        <f t="shared" si="53"/>
        <v xml:space="preserve">WM+ HNI </v>
      </c>
      <c r="T721" s="11" t="s">
        <v>5933</v>
      </c>
      <c r="V721" t="e">
        <f>VLOOKUP(T721,[3]Sheet1!$B$4:$C$1093,2,0)</f>
        <v>#N/A</v>
      </c>
      <c r="X721" t="str">
        <f t="shared" si="52"/>
        <v>WINCOMHANOI</v>
      </c>
    </row>
    <row r="722" spans="1:24" x14ac:dyDescent="0.2">
      <c r="A722" t="s">
        <v>0</v>
      </c>
      <c r="B722" t="s">
        <v>1088</v>
      </c>
      <c r="C722" t="s">
        <v>29</v>
      </c>
      <c r="D722" t="s">
        <v>18</v>
      </c>
      <c r="E722" s="2">
        <v>101989</v>
      </c>
      <c r="F722" s="5">
        <v>110148.12000000001</v>
      </c>
      <c r="G722" s="2">
        <v>1</v>
      </c>
      <c r="H722" t="s">
        <v>4</v>
      </c>
      <c r="I722" t="s">
        <v>30</v>
      </c>
      <c r="J722" t="str">
        <f t="shared" si="50"/>
        <v>Giò tai nấm hương 500g</v>
      </c>
      <c r="K722" s="6" t="str">
        <f>VLOOKUP(J722,'[1]Mã Misa'!$B$2:$D$74,2,0)</f>
        <v>Giò tai nấm hương 500g</v>
      </c>
      <c r="L722" s="6" t="str">
        <f>VLOOKUP(K722,'[1]Mã Misa'!$C$2:$D$74,2,0)</f>
        <v>GTNH500</v>
      </c>
      <c r="M722" s="2">
        <v>101989</v>
      </c>
      <c r="N722" t="s">
        <v>1089</v>
      </c>
      <c r="O722" t="str">
        <f t="shared" si="51"/>
        <v>0024411</v>
      </c>
      <c r="P722" t="str">
        <f t="shared" si="51"/>
        <v>0024411</v>
      </c>
      <c r="Q722" s="3">
        <f>VLOOKUP(B722,[2]Sheet1!$A:$J,10,0)</f>
        <v>44610</v>
      </c>
      <c r="R722" t="s">
        <v>1090</v>
      </c>
      <c r="S722" t="str">
        <f t="shared" si="53"/>
        <v xml:space="preserve">WM+ DNG </v>
      </c>
      <c r="T722" s="11" t="s">
        <v>5934</v>
      </c>
      <c r="V722" t="e">
        <f>VLOOKUP(T722,[3]Sheet1!$B$4:$C$1093,2,0)</f>
        <v>#N/A</v>
      </c>
      <c r="X722" t="str">
        <f t="shared" si="52"/>
        <v>WINCOMDANANG</v>
      </c>
    </row>
    <row r="723" spans="1:24" x14ac:dyDescent="0.2">
      <c r="A723" t="s">
        <v>0</v>
      </c>
      <c r="B723" t="s">
        <v>1091</v>
      </c>
      <c r="C723" t="s">
        <v>13</v>
      </c>
      <c r="D723" t="s">
        <v>18</v>
      </c>
      <c r="E723" s="2">
        <v>415800</v>
      </c>
      <c r="F723" s="5">
        <v>449064.00000000006</v>
      </c>
      <c r="G723" s="2">
        <v>7</v>
      </c>
      <c r="H723" t="s">
        <v>4</v>
      </c>
      <c r="I723" t="s">
        <v>14</v>
      </c>
      <c r="J723" t="str">
        <f t="shared" si="50"/>
        <v>_Giò lụa 250g</v>
      </c>
      <c r="K723" s="6" t="str">
        <f>VLOOKUP(J723,'[1]Mã Misa'!$B$2:$D$74,2,0)</f>
        <v>Giò lụa 250g</v>
      </c>
      <c r="L723" s="6" t="str">
        <f>VLOOKUP(K723,'[1]Mã Misa'!$C$2:$D$74,2,0)</f>
        <v>GL250</v>
      </c>
      <c r="M723" s="2">
        <v>59400</v>
      </c>
      <c r="N723" t="s">
        <v>1092</v>
      </c>
      <c r="O723" t="str">
        <f t="shared" si="51"/>
        <v>0002665</v>
      </c>
      <c r="P723" t="str">
        <f t="shared" si="51"/>
        <v>0002665</v>
      </c>
      <c r="Q723" s="3">
        <f>VLOOKUP(B723,[2]Sheet1!$A:$J,10,0)</f>
        <v>44610</v>
      </c>
      <c r="R723" t="s">
        <v>1093</v>
      </c>
      <c r="S723" t="str">
        <f t="shared" si="53"/>
        <v xml:space="preserve">WM+ HYN </v>
      </c>
      <c r="T723" s="11" t="s">
        <v>5935</v>
      </c>
      <c r="V723" t="e">
        <f>VLOOKUP(T723,[3]Sheet1!$B$4:$C$1093,2,0)</f>
        <v>#N/A</v>
      </c>
      <c r="X723" t="str">
        <f t="shared" si="52"/>
        <v>WINCOMHUNGYEN</v>
      </c>
    </row>
    <row r="724" spans="1:24" x14ac:dyDescent="0.2">
      <c r="A724" t="s">
        <v>0</v>
      </c>
      <c r="B724" t="s">
        <v>1094</v>
      </c>
      <c r="C724" t="s">
        <v>15</v>
      </c>
      <c r="D724" t="s">
        <v>18</v>
      </c>
      <c r="E724" s="2">
        <v>46000</v>
      </c>
      <c r="F724" s="5">
        <v>49680</v>
      </c>
      <c r="G724" s="2">
        <v>1</v>
      </c>
      <c r="H724" t="s">
        <v>4</v>
      </c>
      <c r="I724" t="s">
        <v>16</v>
      </c>
      <c r="J724" t="str">
        <f t="shared" si="50"/>
        <v>Mộc nấm hương gói 250g</v>
      </c>
      <c r="K724" s="6" t="str">
        <f>VLOOKUP(J724,'[1]Mã Misa'!$B$2:$D$74,2,0)</f>
        <v>Mộc Nấm Hương 250g</v>
      </c>
      <c r="L724" s="6" t="str">
        <f>VLOOKUP(K724,'[1]Mã Misa'!$C$2:$D$74,2,0)</f>
        <v>MNH250</v>
      </c>
      <c r="M724" s="2">
        <v>46000</v>
      </c>
      <c r="N724" t="s">
        <v>1095</v>
      </c>
      <c r="O724" t="str">
        <f t="shared" si="51"/>
        <v>0004688</v>
      </c>
      <c r="P724" t="str">
        <f t="shared" si="51"/>
        <v>0004688</v>
      </c>
      <c r="Q724" s="3">
        <f>VLOOKUP(B724,[2]Sheet1!$A:$J,10,0)</f>
        <v>44610</v>
      </c>
      <c r="R724" t="s">
        <v>1096</v>
      </c>
      <c r="S724" t="str">
        <f t="shared" si="53"/>
        <v xml:space="preserve">WM+ BNH </v>
      </c>
      <c r="T724" s="11" t="s">
        <v>5936</v>
      </c>
      <c r="V724" t="e">
        <f>VLOOKUP(T724,[3]Sheet1!$B$4:$C$1093,2,0)</f>
        <v>#N/A</v>
      </c>
      <c r="X724" t="str">
        <f t="shared" si="52"/>
        <v>WINCOMBACNINH</v>
      </c>
    </row>
    <row r="725" spans="1:24" x14ac:dyDescent="0.2">
      <c r="A725" t="s">
        <v>0</v>
      </c>
      <c r="B725" t="s">
        <v>1097</v>
      </c>
      <c r="C725" t="s">
        <v>17</v>
      </c>
      <c r="D725" t="s">
        <v>18</v>
      </c>
      <c r="E725" s="2">
        <v>105400</v>
      </c>
      <c r="F725" s="5">
        <v>113832.00000000001</v>
      </c>
      <c r="G725" s="2">
        <v>1</v>
      </c>
      <c r="H725" t="s">
        <v>4</v>
      </c>
      <c r="I725" t="s">
        <v>19</v>
      </c>
      <c r="J725" t="str">
        <f t="shared" si="50"/>
        <v>_Đùi gà sốt cay 500g</v>
      </c>
      <c r="K725" s="6" t="str">
        <f>VLOOKUP(J725,'[1]Mã Misa'!$B$2:$D$74,2,0)</f>
        <v>Đùi gà sốt cay 500g</v>
      </c>
      <c r="L725" s="6" t="str">
        <f>VLOOKUP(K725,'[1]Mã Misa'!$C$2:$D$74,2,0)</f>
        <v>DGSC500</v>
      </c>
      <c r="M725" s="2">
        <v>105400</v>
      </c>
      <c r="N725" t="s">
        <v>1098</v>
      </c>
      <c r="O725" t="str">
        <f t="shared" si="51"/>
        <v>0185819</v>
      </c>
      <c r="P725" t="str">
        <f t="shared" si="51"/>
        <v>0185819</v>
      </c>
      <c r="Q725" s="3">
        <f>VLOOKUP(B725,[2]Sheet1!$A:$J,10,0)</f>
        <v>44610</v>
      </c>
      <c r="R725" t="s">
        <v>1099</v>
      </c>
      <c r="S725" t="str">
        <f t="shared" si="53"/>
        <v xml:space="preserve">WM+ HNI </v>
      </c>
      <c r="T725" s="11" t="s">
        <v>5937</v>
      </c>
      <c r="V725" t="e">
        <f>VLOOKUP(T725,[3]Sheet1!$B$4:$C$1093,2,0)</f>
        <v>#N/A</v>
      </c>
      <c r="X725" t="str">
        <f t="shared" si="52"/>
        <v>WINCOMHANOI</v>
      </c>
    </row>
    <row r="726" spans="1:24" x14ac:dyDescent="0.2">
      <c r="A726" t="s">
        <v>0</v>
      </c>
      <c r="B726" t="s">
        <v>1097</v>
      </c>
      <c r="C726" t="s">
        <v>41</v>
      </c>
      <c r="D726" t="s">
        <v>18</v>
      </c>
      <c r="E726" s="2">
        <v>90750</v>
      </c>
      <c r="F726" s="5">
        <v>98010</v>
      </c>
      <c r="G726" s="2">
        <v>1</v>
      </c>
      <c r="H726" t="s">
        <v>4</v>
      </c>
      <c r="I726" t="s">
        <v>42</v>
      </c>
      <c r="J726" t="str">
        <f t="shared" si="50"/>
        <v>_Chân gà sốt cay 400g</v>
      </c>
      <c r="K726" s="6" t="str">
        <f>VLOOKUP(J726,'[1]Mã Misa'!$B$2:$D$74,2,0)</f>
        <v>Chân gà sốt cay 400g</v>
      </c>
      <c r="L726" s="6" t="str">
        <f>VLOOKUP(K726,'[1]Mã Misa'!$C$2:$D$74,2,0)</f>
        <v>CGSC400</v>
      </c>
      <c r="M726" s="2">
        <v>90750</v>
      </c>
      <c r="N726" t="s">
        <v>1098</v>
      </c>
      <c r="O726" t="str">
        <f t="shared" si="51"/>
        <v>0185819</v>
      </c>
      <c r="P726" t="str">
        <f t="shared" si="51"/>
        <v>0185819</v>
      </c>
      <c r="Q726" s="3">
        <f>VLOOKUP(B726,[2]Sheet1!$A:$J,10,0)</f>
        <v>44610</v>
      </c>
      <c r="R726" t="s">
        <v>1099</v>
      </c>
      <c r="S726" t="str">
        <f t="shared" si="53"/>
        <v xml:space="preserve">WM+ HNI </v>
      </c>
      <c r="T726" s="11" t="s">
        <v>5937</v>
      </c>
      <c r="V726" t="e">
        <f>VLOOKUP(T726,[3]Sheet1!$B$4:$C$1093,2,0)</f>
        <v>#N/A</v>
      </c>
      <c r="X726" t="str">
        <f t="shared" si="52"/>
        <v>WINCOMHANOI</v>
      </c>
    </row>
    <row r="727" spans="1:24" x14ac:dyDescent="0.2">
      <c r="A727" t="s">
        <v>0</v>
      </c>
      <c r="B727" t="s">
        <v>1100</v>
      </c>
      <c r="C727" t="s">
        <v>51</v>
      </c>
      <c r="D727" t="s">
        <v>18</v>
      </c>
      <c r="E727" s="2">
        <v>55595</v>
      </c>
      <c r="F727" s="5">
        <v>60042.600000000006</v>
      </c>
      <c r="G727" s="2">
        <v>1</v>
      </c>
      <c r="H727" t="s">
        <v>4</v>
      </c>
      <c r="I727" t="s">
        <v>52</v>
      </c>
      <c r="J727" t="str">
        <f t="shared" si="50"/>
        <v>Tai heo muối gói 200g</v>
      </c>
      <c r="K727" s="6" t="str">
        <f>VLOOKUP(J727,'[1]Mã Misa'!$B$2:$D$74,2,0)</f>
        <v>Tai heo muối 200g</v>
      </c>
      <c r="L727" s="6" t="str">
        <f>VLOOKUP(K727,'[1]Mã Misa'!$C$2:$D$74,2,0)</f>
        <v>TH200</v>
      </c>
      <c r="M727" s="2">
        <v>55595</v>
      </c>
      <c r="N727" t="s">
        <v>1101</v>
      </c>
      <c r="O727" t="str">
        <f t="shared" si="51"/>
        <v>0054742</v>
      </c>
      <c r="P727" t="str">
        <f t="shared" si="51"/>
        <v>0054742</v>
      </c>
      <c r="Q727" s="3">
        <f>VLOOKUP(B727,[2]Sheet1!$A:$J,10,0)</f>
        <v>44610</v>
      </c>
      <c r="R727" t="s">
        <v>1102</v>
      </c>
      <c r="S727" t="str">
        <f t="shared" si="53"/>
        <v xml:space="preserve">WM+ HCM </v>
      </c>
      <c r="T727" s="11" t="s">
        <v>5938</v>
      </c>
      <c r="V727" t="e">
        <f>VLOOKUP(T727,[3]Sheet1!$B$4:$C$1093,2,0)</f>
        <v>#N/A</v>
      </c>
      <c r="X727" t="str">
        <f t="shared" si="52"/>
        <v>WINCOMHOCHIMINH</v>
      </c>
    </row>
    <row r="728" spans="1:24" x14ac:dyDescent="0.2">
      <c r="A728" t="s">
        <v>0</v>
      </c>
      <c r="B728" t="s">
        <v>1103</v>
      </c>
      <c r="C728" t="s">
        <v>74</v>
      </c>
      <c r="D728" t="s">
        <v>18</v>
      </c>
      <c r="E728" s="2">
        <v>111058</v>
      </c>
      <c r="F728" s="5">
        <v>119942.64000000001</v>
      </c>
      <c r="G728" s="2">
        <v>1</v>
      </c>
      <c r="H728" t="s">
        <v>4</v>
      </c>
      <c r="I728" t="s">
        <v>75</v>
      </c>
      <c r="J728" t="str">
        <f t="shared" si="50"/>
        <v>Gà muối gói 500g</v>
      </c>
      <c r="K728" s="6" t="str">
        <f>VLOOKUP(J728,'[1]Mã Misa'!$B$2:$D$74,2,0)</f>
        <v>Gà muối 500g</v>
      </c>
      <c r="L728" s="6" t="str">
        <f>VLOOKUP(K728,'[1]Mã Misa'!$C$2:$D$74,2,0)</f>
        <v>GM500</v>
      </c>
      <c r="M728" s="2">
        <v>111058</v>
      </c>
      <c r="N728" t="s">
        <v>1104</v>
      </c>
      <c r="O728" t="str">
        <f t="shared" si="51"/>
        <v>0185823</v>
      </c>
      <c r="P728" t="str">
        <f t="shared" si="51"/>
        <v>0185823</v>
      </c>
      <c r="Q728" s="3">
        <f>VLOOKUP(B728,[2]Sheet1!$A:$J,10,0)</f>
        <v>44610</v>
      </c>
      <c r="R728" t="s">
        <v>1105</v>
      </c>
      <c r="S728" t="str">
        <f t="shared" si="53"/>
        <v xml:space="preserve">WM+ HNI </v>
      </c>
      <c r="T728" s="11" t="s">
        <v>5939</v>
      </c>
      <c r="V728" t="e">
        <f>VLOOKUP(T728,[3]Sheet1!$B$4:$C$1093,2,0)</f>
        <v>#N/A</v>
      </c>
      <c r="X728" t="str">
        <f t="shared" si="52"/>
        <v>WINCOMHANOI</v>
      </c>
    </row>
    <row r="729" spans="1:24" x14ac:dyDescent="0.2">
      <c r="A729" t="s">
        <v>0</v>
      </c>
      <c r="B729" t="s">
        <v>1103</v>
      </c>
      <c r="C729" t="s">
        <v>34</v>
      </c>
      <c r="D729" t="s">
        <v>18</v>
      </c>
      <c r="E729" s="2">
        <v>73431</v>
      </c>
      <c r="F729" s="5">
        <v>79305.48000000001</v>
      </c>
      <c r="G729" s="2">
        <v>1</v>
      </c>
      <c r="H729" t="s">
        <v>4</v>
      </c>
      <c r="I729" t="s">
        <v>35</v>
      </c>
      <c r="J729" t="str">
        <f t="shared" si="50"/>
        <v>Chân giò heo muối gói 300g</v>
      </c>
      <c r="K729" s="6" t="str">
        <f>VLOOKUP(J729,'[1]Mã Misa'!$B$2:$D$74,2,0)</f>
        <v>Chân giò heo muối 300g</v>
      </c>
      <c r="L729" s="6" t="str">
        <f>VLOOKUP(K729,'[1]Mã Misa'!$C$2:$D$74,2,0)</f>
        <v>CGM300</v>
      </c>
      <c r="M729" s="2">
        <v>73431</v>
      </c>
      <c r="N729" t="s">
        <v>1104</v>
      </c>
      <c r="O729" t="str">
        <f t="shared" si="51"/>
        <v>0185823</v>
      </c>
      <c r="P729" t="str">
        <f t="shared" si="51"/>
        <v>0185823</v>
      </c>
      <c r="Q729" s="3">
        <f>VLOOKUP(B729,[2]Sheet1!$A:$J,10,0)</f>
        <v>44610</v>
      </c>
      <c r="R729" t="s">
        <v>1105</v>
      </c>
      <c r="S729" t="str">
        <f t="shared" si="53"/>
        <v xml:space="preserve">WM+ HNI </v>
      </c>
      <c r="T729" s="11" t="s">
        <v>5939</v>
      </c>
      <c r="V729" t="e">
        <f>VLOOKUP(T729,[3]Sheet1!$B$4:$C$1093,2,0)</f>
        <v>#N/A</v>
      </c>
      <c r="X729" t="str">
        <f t="shared" si="52"/>
        <v>WINCOMHANOI</v>
      </c>
    </row>
    <row r="730" spans="1:24" x14ac:dyDescent="0.2">
      <c r="A730" t="s">
        <v>0</v>
      </c>
      <c r="B730" t="s">
        <v>1106</v>
      </c>
      <c r="C730" t="s">
        <v>74</v>
      </c>
      <c r="D730" t="s">
        <v>18</v>
      </c>
      <c r="E730" s="2">
        <v>333174</v>
      </c>
      <c r="F730" s="5">
        <v>359827.92000000004</v>
      </c>
      <c r="G730" s="2">
        <v>3</v>
      </c>
      <c r="H730" t="s">
        <v>4</v>
      </c>
      <c r="I730" t="s">
        <v>75</v>
      </c>
      <c r="J730" t="str">
        <f t="shared" si="50"/>
        <v>Gà muối gói 500g</v>
      </c>
      <c r="K730" s="6" t="str">
        <f>VLOOKUP(J730,'[1]Mã Misa'!$B$2:$D$74,2,0)</f>
        <v>Gà muối 500g</v>
      </c>
      <c r="L730" s="6" t="str">
        <f>VLOOKUP(K730,'[1]Mã Misa'!$C$2:$D$74,2,0)</f>
        <v>GM500</v>
      </c>
      <c r="M730" s="2">
        <v>111058</v>
      </c>
      <c r="N730" t="s">
        <v>1107</v>
      </c>
      <c r="O730" t="str">
        <f t="shared" si="51"/>
        <v>0054745</v>
      </c>
      <c r="P730" t="str">
        <f t="shared" si="51"/>
        <v>0054745</v>
      </c>
      <c r="Q730" s="3">
        <f>VLOOKUP(B730,[2]Sheet1!$A:$J,10,0)</f>
        <v>44610</v>
      </c>
      <c r="R730" t="s">
        <v>1108</v>
      </c>
      <c r="S730" t="str">
        <f t="shared" si="53"/>
        <v xml:space="preserve">WM+ HCM </v>
      </c>
      <c r="T730" s="11" t="s">
        <v>5940</v>
      </c>
      <c r="V730" t="e">
        <f>VLOOKUP(T730,[3]Sheet1!$B$4:$C$1093,2,0)</f>
        <v>#N/A</v>
      </c>
      <c r="X730" t="str">
        <f t="shared" si="52"/>
        <v>WINCOMHOCHIMINH</v>
      </c>
    </row>
    <row r="731" spans="1:24" x14ac:dyDescent="0.2">
      <c r="A731" t="s">
        <v>0</v>
      </c>
      <c r="B731" t="s">
        <v>1106</v>
      </c>
      <c r="C731" t="s">
        <v>51</v>
      </c>
      <c r="D731" t="s">
        <v>18</v>
      </c>
      <c r="E731" s="2">
        <v>55595</v>
      </c>
      <c r="F731" s="5">
        <v>60042.600000000006</v>
      </c>
      <c r="G731" s="2">
        <v>1</v>
      </c>
      <c r="H731" t="s">
        <v>4</v>
      </c>
      <c r="I731" t="s">
        <v>52</v>
      </c>
      <c r="J731" t="str">
        <f t="shared" si="50"/>
        <v>Tai heo muối gói 200g</v>
      </c>
      <c r="K731" s="6" t="str">
        <f>VLOOKUP(J731,'[1]Mã Misa'!$B$2:$D$74,2,0)</f>
        <v>Tai heo muối 200g</v>
      </c>
      <c r="L731" s="6" t="str">
        <f>VLOOKUP(K731,'[1]Mã Misa'!$C$2:$D$74,2,0)</f>
        <v>TH200</v>
      </c>
      <c r="M731" s="2">
        <v>55595</v>
      </c>
      <c r="N731" t="s">
        <v>1107</v>
      </c>
      <c r="O731" t="str">
        <f t="shared" si="51"/>
        <v>0054745</v>
      </c>
      <c r="P731" t="str">
        <f t="shared" si="51"/>
        <v>0054745</v>
      </c>
      <c r="Q731" s="3">
        <f>VLOOKUP(B731,[2]Sheet1!$A:$J,10,0)</f>
        <v>44610</v>
      </c>
      <c r="R731" t="s">
        <v>1108</v>
      </c>
      <c r="S731" t="str">
        <f t="shared" si="53"/>
        <v xml:space="preserve">WM+ HCM </v>
      </c>
      <c r="T731" s="11" t="s">
        <v>5940</v>
      </c>
      <c r="V731" t="e">
        <f>VLOOKUP(T731,[3]Sheet1!$B$4:$C$1093,2,0)</f>
        <v>#N/A</v>
      </c>
      <c r="X731" t="str">
        <f t="shared" si="52"/>
        <v>WINCOMHOCHIMINH</v>
      </c>
    </row>
    <row r="732" spans="1:24" x14ac:dyDescent="0.2">
      <c r="A732" t="s">
        <v>0</v>
      </c>
      <c r="B732" t="s">
        <v>1106</v>
      </c>
      <c r="C732" t="s">
        <v>17</v>
      </c>
      <c r="D732" t="s">
        <v>18</v>
      </c>
      <c r="E732" s="2">
        <v>527000</v>
      </c>
      <c r="F732" s="5">
        <v>569160</v>
      </c>
      <c r="G732" s="2">
        <v>5</v>
      </c>
      <c r="H732" t="s">
        <v>4</v>
      </c>
      <c r="I732" t="s">
        <v>19</v>
      </c>
      <c r="J732" t="str">
        <f t="shared" si="50"/>
        <v>_Đùi gà sốt cay 500g</v>
      </c>
      <c r="K732" s="6" t="str">
        <f>VLOOKUP(J732,'[1]Mã Misa'!$B$2:$D$74,2,0)</f>
        <v>Đùi gà sốt cay 500g</v>
      </c>
      <c r="L732" s="6" t="str">
        <f>VLOOKUP(K732,'[1]Mã Misa'!$C$2:$D$74,2,0)</f>
        <v>DGSC500</v>
      </c>
      <c r="M732" s="2">
        <v>105400</v>
      </c>
      <c r="N732" t="s">
        <v>1107</v>
      </c>
      <c r="O732" t="str">
        <f t="shared" si="51"/>
        <v>0054745</v>
      </c>
      <c r="P732" t="str">
        <f t="shared" si="51"/>
        <v>0054745</v>
      </c>
      <c r="Q732" s="3">
        <f>VLOOKUP(B732,[2]Sheet1!$A:$J,10,0)</f>
        <v>44610</v>
      </c>
      <c r="R732" t="s">
        <v>1108</v>
      </c>
      <c r="S732" t="str">
        <f t="shared" si="53"/>
        <v xml:space="preserve">WM+ HCM </v>
      </c>
      <c r="T732" s="11" t="s">
        <v>5940</v>
      </c>
      <c r="V732" t="e">
        <f>VLOOKUP(T732,[3]Sheet1!$B$4:$C$1093,2,0)</f>
        <v>#N/A</v>
      </c>
      <c r="X732" t="str">
        <f t="shared" si="52"/>
        <v>WINCOMHOCHIMINH</v>
      </c>
    </row>
    <row r="733" spans="1:24" x14ac:dyDescent="0.2">
      <c r="A733" t="s">
        <v>0</v>
      </c>
      <c r="B733" t="s">
        <v>1106</v>
      </c>
      <c r="C733" t="s">
        <v>41</v>
      </c>
      <c r="D733" t="s">
        <v>18</v>
      </c>
      <c r="E733" s="2">
        <v>272250</v>
      </c>
      <c r="F733" s="5">
        <v>294030</v>
      </c>
      <c r="G733" s="2">
        <v>3</v>
      </c>
      <c r="H733" t="s">
        <v>4</v>
      </c>
      <c r="I733" t="s">
        <v>42</v>
      </c>
      <c r="J733" t="str">
        <f t="shared" si="50"/>
        <v>_Chân gà sốt cay 400g</v>
      </c>
      <c r="K733" s="6" t="str">
        <f>VLOOKUP(J733,'[1]Mã Misa'!$B$2:$D$74,2,0)</f>
        <v>Chân gà sốt cay 400g</v>
      </c>
      <c r="L733" s="6" t="str">
        <f>VLOOKUP(K733,'[1]Mã Misa'!$C$2:$D$74,2,0)</f>
        <v>CGSC400</v>
      </c>
      <c r="M733" s="2">
        <v>90750</v>
      </c>
      <c r="N733" t="s">
        <v>1107</v>
      </c>
      <c r="O733" t="str">
        <f t="shared" si="51"/>
        <v>0054745</v>
      </c>
      <c r="P733" t="str">
        <f t="shared" si="51"/>
        <v>0054745</v>
      </c>
      <c r="Q733" s="3">
        <f>VLOOKUP(B733,[2]Sheet1!$A:$J,10,0)</f>
        <v>44610</v>
      </c>
      <c r="R733" t="s">
        <v>1108</v>
      </c>
      <c r="S733" t="str">
        <f t="shared" si="53"/>
        <v xml:space="preserve">WM+ HCM </v>
      </c>
      <c r="T733" s="11" t="s">
        <v>5940</v>
      </c>
      <c r="V733" t="e">
        <f>VLOOKUP(T733,[3]Sheet1!$B$4:$C$1093,2,0)</f>
        <v>#N/A</v>
      </c>
      <c r="X733" t="str">
        <f t="shared" si="52"/>
        <v>WINCOMHOCHIMINH</v>
      </c>
    </row>
    <row r="734" spans="1:24" x14ac:dyDescent="0.2">
      <c r="A734" t="s">
        <v>0</v>
      </c>
      <c r="B734" t="s">
        <v>1109</v>
      </c>
      <c r="C734" t="s">
        <v>29</v>
      </c>
      <c r="D734" t="s">
        <v>18</v>
      </c>
      <c r="E734" s="2">
        <v>101989</v>
      </c>
      <c r="F734" s="5">
        <v>110148.12000000001</v>
      </c>
      <c r="G734" s="2">
        <v>1</v>
      </c>
      <c r="H734" t="s">
        <v>4</v>
      </c>
      <c r="I734" t="s">
        <v>30</v>
      </c>
      <c r="J734" t="str">
        <f t="shared" si="50"/>
        <v>Giò tai nấm hương 500g</v>
      </c>
      <c r="K734" s="6" t="str">
        <f>VLOOKUP(J734,'[1]Mã Misa'!$B$2:$D$74,2,0)</f>
        <v>Giò tai nấm hương 500g</v>
      </c>
      <c r="L734" s="6" t="str">
        <f>VLOOKUP(K734,'[1]Mã Misa'!$C$2:$D$74,2,0)</f>
        <v>GTNH500</v>
      </c>
      <c r="M734" s="2">
        <v>101989</v>
      </c>
      <c r="N734" t="s">
        <v>1110</v>
      </c>
      <c r="O734" t="str">
        <f t="shared" si="51"/>
        <v>0001424</v>
      </c>
      <c r="P734" t="str">
        <f t="shared" si="51"/>
        <v>0001424</v>
      </c>
      <c r="Q734" s="3">
        <f>VLOOKUP(B734,[2]Sheet1!$A:$J,10,0)</f>
        <v>44610</v>
      </c>
      <c r="R734" t="s">
        <v>1111</v>
      </c>
      <c r="S734" t="str">
        <f t="shared" si="53"/>
        <v xml:space="preserve">WM+ GLI </v>
      </c>
      <c r="T734" s="11" t="s">
        <v>5941</v>
      </c>
      <c r="V734" t="e">
        <f>VLOOKUP(T734,[3]Sheet1!$B$4:$C$1093,2,0)</f>
        <v>#N/A</v>
      </c>
      <c r="X734" t="str">
        <f t="shared" si="52"/>
        <v>WINCOMGIALAI</v>
      </c>
    </row>
    <row r="735" spans="1:24" x14ac:dyDescent="0.2">
      <c r="A735" t="s">
        <v>0</v>
      </c>
      <c r="B735" t="s">
        <v>1112</v>
      </c>
      <c r="C735" t="s">
        <v>8</v>
      </c>
      <c r="D735" t="s">
        <v>18</v>
      </c>
      <c r="E735" s="2">
        <v>250910</v>
      </c>
      <c r="F735" s="5">
        <v>270982.80000000005</v>
      </c>
      <c r="G735" s="2">
        <v>5</v>
      </c>
      <c r="H735" t="s">
        <v>4</v>
      </c>
      <c r="I735" t="s">
        <v>9</v>
      </c>
      <c r="J735" t="str">
        <f t="shared" si="50"/>
        <v>Giò tai lưỡi xào gói 250g</v>
      </c>
      <c r="K735" s="6" t="str">
        <f>VLOOKUP(J735,'[1]Mã Misa'!$B$2:$D$74,2,0)</f>
        <v>Giò Tai Lưỡi Xào 250g</v>
      </c>
      <c r="L735" s="6" t="str">
        <f>VLOOKUP(K735,'[1]Mã Misa'!$C$2:$D$74,2,0)</f>
        <v>GTLX250G</v>
      </c>
      <c r="M735" s="2">
        <v>50182</v>
      </c>
      <c r="N735" t="s">
        <v>1113</v>
      </c>
      <c r="O735" t="str">
        <f t="shared" si="51"/>
        <v>0185829</v>
      </c>
      <c r="P735" t="str">
        <f t="shared" si="51"/>
        <v>0185829</v>
      </c>
      <c r="Q735" s="3">
        <f>VLOOKUP(B735,[2]Sheet1!$A:$J,10,0)</f>
        <v>44610</v>
      </c>
      <c r="R735" t="s">
        <v>1114</v>
      </c>
      <c r="S735" t="str">
        <f t="shared" si="53"/>
        <v xml:space="preserve">WM+ HNI </v>
      </c>
      <c r="T735" s="11" t="s">
        <v>5942</v>
      </c>
      <c r="V735" t="e">
        <f>VLOOKUP(T735,[3]Sheet1!$B$4:$C$1093,2,0)</f>
        <v>#N/A</v>
      </c>
      <c r="X735" t="str">
        <f t="shared" si="52"/>
        <v>WINCOMHANOI</v>
      </c>
    </row>
    <row r="736" spans="1:24" x14ac:dyDescent="0.2">
      <c r="A736" t="s">
        <v>0</v>
      </c>
      <c r="B736" t="s">
        <v>1115</v>
      </c>
      <c r="C736" t="s">
        <v>74</v>
      </c>
      <c r="D736" t="s">
        <v>18</v>
      </c>
      <c r="E736" s="2">
        <v>111058</v>
      </c>
      <c r="F736" s="5">
        <v>119942.64000000001</v>
      </c>
      <c r="G736" s="2">
        <v>1</v>
      </c>
      <c r="H736" t="s">
        <v>4</v>
      </c>
      <c r="I736" t="s">
        <v>75</v>
      </c>
      <c r="J736" t="str">
        <f t="shared" si="50"/>
        <v>Gà muối gói 500g</v>
      </c>
      <c r="K736" s="6" t="str">
        <f>VLOOKUP(J736,'[1]Mã Misa'!$B$2:$D$74,2,0)</f>
        <v>Gà muối 500g</v>
      </c>
      <c r="L736" s="6" t="str">
        <f>VLOOKUP(K736,'[1]Mã Misa'!$C$2:$D$74,2,0)</f>
        <v>GM500</v>
      </c>
      <c r="M736" s="2">
        <v>111058</v>
      </c>
      <c r="N736" t="s">
        <v>1116</v>
      </c>
      <c r="O736" t="str">
        <f t="shared" si="51"/>
        <v>0185833</v>
      </c>
      <c r="P736" t="str">
        <f t="shared" si="51"/>
        <v>0185833</v>
      </c>
      <c r="Q736" s="3">
        <f>VLOOKUP(B736,[2]Sheet1!$A:$J,10,0)</f>
        <v>44610</v>
      </c>
      <c r="R736" t="s">
        <v>1117</v>
      </c>
      <c r="S736" t="str">
        <f t="shared" si="53"/>
        <v xml:space="preserve">WM+ HNI </v>
      </c>
      <c r="T736" s="11" t="s">
        <v>5943</v>
      </c>
      <c r="V736" t="e">
        <f>VLOOKUP(T736,[3]Sheet1!$B$4:$C$1093,2,0)</f>
        <v>#N/A</v>
      </c>
      <c r="X736" t="str">
        <f t="shared" si="52"/>
        <v>WINCOMHANOI</v>
      </c>
    </row>
    <row r="737" spans="1:24" x14ac:dyDescent="0.2">
      <c r="A737" t="s">
        <v>0</v>
      </c>
      <c r="B737" t="s">
        <v>1118</v>
      </c>
      <c r="C737" t="s">
        <v>8</v>
      </c>
      <c r="D737" t="s">
        <v>18</v>
      </c>
      <c r="E737" s="2">
        <v>50182</v>
      </c>
      <c r="F737" s="5">
        <v>54196.560000000005</v>
      </c>
      <c r="G737" s="2">
        <v>1</v>
      </c>
      <c r="H737" t="s">
        <v>4</v>
      </c>
      <c r="I737" t="s">
        <v>9</v>
      </c>
      <c r="J737" t="str">
        <f t="shared" si="50"/>
        <v>Giò tai lưỡi xào gói 250g</v>
      </c>
      <c r="K737" s="6" t="str">
        <f>VLOOKUP(J737,'[1]Mã Misa'!$B$2:$D$74,2,0)</f>
        <v>Giò Tai Lưỡi Xào 250g</v>
      </c>
      <c r="L737" s="6" t="str">
        <f>VLOOKUP(K737,'[1]Mã Misa'!$C$2:$D$74,2,0)</f>
        <v>GTLX250G</v>
      </c>
      <c r="M737" s="2">
        <v>50182</v>
      </c>
      <c r="N737" t="s">
        <v>1119</v>
      </c>
      <c r="O737" t="str">
        <f t="shared" si="51"/>
        <v>0024413</v>
      </c>
      <c r="P737" t="str">
        <f t="shared" si="51"/>
        <v>0024413</v>
      </c>
      <c r="Q737" s="3">
        <f>VLOOKUP(B737,[2]Sheet1!$A:$J,10,0)</f>
        <v>44610</v>
      </c>
      <c r="R737" t="s">
        <v>1120</v>
      </c>
      <c r="S737" t="str">
        <f t="shared" si="53"/>
        <v xml:space="preserve">WM+ DNG </v>
      </c>
      <c r="T737" s="11" t="s">
        <v>5944</v>
      </c>
      <c r="V737" t="e">
        <f>VLOOKUP(T737,[3]Sheet1!$B$4:$C$1093,2,0)</f>
        <v>#N/A</v>
      </c>
      <c r="X737" t="str">
        <f t="shared" si="52"/>
        <v>WINCOMDANANG</v>
      </c>
    </row>
    <row r="738" spans="1:24" x14ac:dyDescent="0.2">
      <c r="A738" t="s">
        <v>0</v>
      </c>
      <c r="B738" t="s">
        <v>1118</v>
      </c>
      <c r="C738" t="s">
        <v>51</v>
      </c>
      <c r="D738" t="s">
        <v>18</v>
      </c>
      <c r="E738" s="2">
        <v>55595</v>
      </c>
      <c r="F738" s="5">
        <v>60042.600000000006</v>
      </c>
      <c r="G738" s="2">
        <v>1</v>
      </c>
      <c r="H738" t="s">
        <v>4</v>
      </c>
      <c r="I738" t="s">
        <v>52</v>
      </c>
      <c r="J738" t="str">
        <f t="shared" si="50"/>
        <v>Tai heo muối gói 200g</v>
      </c>
      <c r="K738" s="6" t="str">
        <f>VLOOKUP(J738,'[1]Mã Misa'!$B$2:$D$74,2,0)</f>
        <v>Tai heo muối 200g</v>
      </c>
      <c r="L738" s="6" t="str">
        <f>VLOOKUP(K738,'[1]Mã Misa'!$C$2:$D$74,2,0)</f>
        <v>TH200</v>
      </c>
      <c r="M738" s="2">
        <v>55595</v>
      </c>
      <c r="N738" t="s">
        <v>1119</v>
      </c>
      <c r="O738" t="str">
        <f t="shared" si="51"/>
        <v>0024413</v>
      </c>
      <c r="P738" t="str">
        <f t="shared" si="51"/>
        <v>0024413</v>
      </c>
      <c r="Q738" s="3">
        <f>VLOOKUP(B738,[2]Sheet1!$A:$J,10,0)</f>
        <v>44610</v>
      </c>
      <c r="R738" t="s">
        <v>1120</v>
      </c>
      <c r="S738" t="str">
        <f t="shared" si="53"/>
        <v xml:space="preserve">WM+ DNG </v>
      </c>
      <c r="T738" s="11" t="s">
        <v>5944</v>
      </c>
      <c r="V738" t="e">
        <f>VLOOKUP(T738,[3]Sheet1!$B$4:$C$1093,2,0)</f>
        <v>#N/A</v>
      </c>
      <c r="X738" t="str">
        <f t="shared" si="52"/>
        <v>WINCOMDANANG</v>
      </c>
    </row>
    <row r="739" spans="1:24" x14ac:dyDescent="0.2">
      <c r="A739" t="s">
        <v>0</v>
      </c>
      <c r="B739" t="s">
        <v>1118</v>
      </c>
      <c r="C739" t="s">
        <v>74</v>
      </c>
      <c r="D739" t="s">
        <v>18</v>
      </c>
      <c r="E739" s="2">
        <v>111058</v>
      </c>
      <c r="F739" s="5">
        <v>119942.64000000001</v>
      </c>
      <c r="G739" s="2">
        <v>1</v>
      </c>
      <c r="H739" t="s">
        <v>4</v>
      </c>
      <c r="I739" t="s">
        <v>75</v>
      </c>
      <c r="J739" t="str">
        <f t="shared" si="50"/>
        <v>Gà muối gói 500g</v>
      </c>
      <c r="K739" s="6" t="str">
        <f>VLOOKUP(J739,'[1]Mã Misa'!$B$2:$D$74,2,0)</f>
        <v>Gà muối 500g</v>
      </c>
      <c r="L739" s="6" t="str">
        <f>VLOOKUP(K739,'[1]Mã Misa'!$C$2:$D$74,2,0)</f>
        <v>GM500</v>
      </c>
      <c r="M739" s="2">
        <v>111058</v>
      </c>
      <c r="N739" t="s">
        <v>1119</v>
      </c>
      <c r="O739" t="str">
        <f t="shared" si="51"/>
        <v>0024413</v>
      </c>
      <c r="P739" t="str">
        <f t="shared" si="51"/>
        <v>0024413</v>
      </c>
      <c r="Q739" s="3">
        <f>VLOOKUP(B739,[2]Sheet1!$A:$J,10,0)</f>
        <v>44610</v>
      </c>
      <c r="R739" t="s">
        <v>1120</v>
      </c>
      <c r="S739" t="str">
        <f t="shared" si="53"/>
        <v xml:space="preserve">WM+ DNG </v>
      </c>
      <c r="T739" s="11" t="s">
        <v>5944</v>
      </c>
      <c r="V739" t="e">
        <f>VLOOKUP(T739,[3]Sheet1!$B$4:$C$1093,2,0)</f>
        <v>#N/A</v>
      </c>
      <c r="X739" t="str">
        <f t="shared" si="52"/>
        <v>WINCOMDANANG</v>
      </c>
    </row>
    <row r="740" spans="1:24" x14ac:dyDescent="0.2">
      <c r="A740" t="s">
        <v>0</v>
      </c>
      <c r="B740" t="s">
        <v>1121</v>
      </c>
      <c r="C740" t="s">
        <v>41</v>
      </c>
      <c r="D740" t="s">
        <v>18</v>
      </c>
      <c r="E740" s="2">
        <v>453750</v>
      </c>
      <c r="F740" s="5">
        <v>490050.00000000006</v>
      </c>
      <c r="G740" s="2">
        <v>5</v>
      </c>
      <c r="H740" t="s">
        <v>4</v>
      </c>
      <c r="I740" t="s">
        <v>42</v>
      </c>
      <c r="J740" t="str">
        <f t="shared" si="50"/>
        <v>_Chân gà sốt cay 400g</v>
      </c>
      <c r="K740" s="6" t="str">
        <f>VLOOKUP(J740,'[1]Mã Misa'!$B$2:$D$74,2,0)</f>
        <v>Chân gà sốt cay 400g</v>
      </c>
      <c r="L740" s="6" t="str">
        <f>VLOOKUP(K740,'[1]Mã Misa'!$C$2:$D$74,2,0)</f>
        <v>CGSC400</v>
      </c>
      <c r="M740" s="2">
        <v>90750</v>
      </c>
      <c r="N740" t="s">
        <v>1122</v>
      </c>
      <c r="O740" t="str">
        <f t="shared" si="51"/>
        <v>0014002</v>
      </c>
      <c r="P740" t="str">
        <f t="shared" si="51"/>
        <v>0014002</v>
      </c>
      <c r="Q740" s="3">
        <f>VLOOKUP(B740,[2]Sheet1!$A:$J,10,0)</f>
        <v>44610</v>
      </c>
      <c r="R740" t="s">
        <v>1123</v>
      </c>
      <c r="S740" t="str">
        <f t="shared" si="53"/>
        <v xml:space="preserve">WM+ HPG </v>
      </c>
      <c r="T740" s="11" t="s">
        <v>5945</v>
      </c>
      <c r="V740" t="e">
        <f>VLOOKUP(T740,[3]Sheet1!$B$4:$C$1093,2,0)</f>
        <v>#N/A</v>
      </c>
      <c r="X740" t="str">
        <f t="shared" si="52"/>
        <v>WINCOMHAIPHONG</v>
      </c>
    </row>
    <row r="741" spans="1:24" x14ac:dyDescent="0.2">
      <c r="A741" t="s">
        <v>0</v>
      </c>
      <c r="B741" t="s">
        <v>1124</v>
      </c>
      <c r="C741" t="s">
        <v>13</v>
      </c>
      <c r="D741" t="s">
        <v>18</v>
      </c>
      <c r="E741" s="2">
        <v>59400</v>
      </c>
      <c r="F741" s="5">
        <v>64152.000000000007</v>
      </c>
      <c r="G741" s="2">
        <v>1</v>
      </c>
      <c r="H741" t="s">
        <v>4</v>
      </c>
      <c r="I741" t="s">
        <v>14</v>
      </c>
      <c r="J741" t="str">
        <f t="shared" si="50"/>
        <v>_Giò lụa 250g</v>
      </c>
      <c r="K741" s="6" t="str">
        <f>VLOOKUP(J741,'[1]Mã Misa'!$B$2:$D$74,2,0)</f>
        <v>Giò lụa 250g</v>
      </c>
      <c r="L741" s="6" t="str">
        <f>VLOOKUP(K741,'[1]Mã Misa'!$C$2:$D$74,2,0)</f>
        <v>GL250</v>
      </c>
      <c r="M741" s="2">
        <v>59400</v>
      </c>
      <c r="N741" t="s">
        <v>1125</v>
      </c>
      <c r="O741" t="str">
        <f t="shared" si="51"/>
        <v>0185837</v>
      </c>
      <c r="P741" t="str">
        <f t="shared" si="51"/>
        <v>0185837</v>
      </c>
      <c r="Q741" s="3">
        <f>VLOOKUP(B741,[2]Sheet1!$A:$J,10,0)</f>
        <v>44610</v>
      </c>
      <c r="R741" t="s">
        <v>1126</v>
      </c>
      <c r="S741" t="str">
        <f t="shared" si="53"/>
        <v xml:space="preserve">WM+ HNI </v>
      </c>
      <c r="T741" s="11" t="s">
        <v>5946</v>
      </c>
      <c r="V741" t="e">
        <f>VLOOKUP(T741,[3]Sheet1!$B$4:$C$1093,2,0)</f>
        <v>#N/A</v>
      </c>
      <c r="X741" t="str">
        <f t="shared" si="52"/>
        <v>WINCOMHANOI</v>
      </c>
    </row>
    <row r="742" spans="1:24" x14ac:dyDescent="0.2">
      <c r="A742" t="s">
        <v>0</v>
      </c>
      <c r="B742" t="s">
        <v>1127</v>
      </c>
      <c r="C742" t="s">
        <v>8</v>
      </c>
      <c r="D742" t="s">
        <v>18</v>
      </c>
      <c r="E742" s="2">
        <v>401456</v>
      </c>
      <c r="F742" s="5">
        <v>433572.48000000004</v>
      </c>
      <c r="G742" s="2">
        <v>8</v>
      </c>
      <c r="H742" t="s">
        <v>4</v>
      </c>
      <c r="I742" t="s">
        <v>9</v>
      </c>
      <c r="J742" t="str">
        <f t="shared" si="50"/>
        <v>Giò tai lưỡi xào gói 250g</v>
      </c>
      <c r="K742" s="6" t="str">
        <f>VLOOKUP(J742,'[1]Mã Misa'!$B$2:$D$74,2,0)</f>
        <v>Giò Tai Lưỡi Xào 250g</v>
      </c>
      <c r="L742" s="6" t="str">
        <f>VLOOKUP(K742,'[1]Mã Misa'!$C$2:$D$74,2,0)</f>
        <v>GTLX250G</v>
      </c>
      <c r="M742" s="2">
        <v>50182</v>
      </c>
      <c r="N742" t="s">
        <v>1128</v>
      </c>
      <c r="O742" t="str">
        <f t="shared" si="51"/>
        <v>0185838</v>
      </c>
      <c r="P742" t="str">
        <f t="shared" si="51"/>
        <v>0185838</v>
      </c>
      <c r="Q742" s="3">
        <f>VLOOKUP(B742,[2]Sheet1!$A:$J,10,0)</f>
        <v>44610</v>
      </c>
      <c r="R742" t="s">
        <v>1129</v>
      </c>
      <c r="S742" t="str">
        <f t="shared" si="53"/>
        <v xml:space="preserve">WM+ HNI </v>
      </c>
      <c r="T742" s="11" t="s">
        <v>5947</v>
      </c>
      <c r="V742" t="e">
        <f>VLOOKUP(T742,[3]Sheet1!$B$4:$C$1093,2,0)</f>
        <v>#N/A</v>
      </c>
      <c r="X742" t="str">
        <f t="shared" si="52"/>
        <v>WINCOMHANOI</v>
      </c>
    </row>
    <row r="743" spans="1:24" x14ac:dyDescent="0.2">
      <c r="A743" t="s">
        <v>0</v>
      </c>
      <c r="B743" t="s">
        <v>1130</v>
      </c>
      <c r="C743" t="s">
        <v>74</v>
      </c>
      <c r="D743" t="s">
        <v>18</v>
      </c>
      <c r="E743" s="2">
        <v>111058</v>
      </c>
      <c r="F743" s="5">
        <v>119942.64000000001</v>
      </c>
      <c r="G743" s="2">
        <v>1</v>
      </c>
      <c r="H743" t="s">
        <v>4</v>
      </c>
      <c r="I743" t="s">
        <v>75</v>
      </c>
      <c r="J743" t="str">
        <f t="shared" si="50"/>
        <v>Gà muối gói 500g</v>
      </c>
      <c r="K743" s="6" t="str">
        <f>VLOOKUP(J743,'[1]Mã Misa'!$B$2:$D$74,2,0)</f>
        <v>Gà muối 500g</v>
      </c>
      <c r="L743" s="6" t="str">
        <f>VLOOKUP(K743,'[1]Mã Misa'!$C$2:$D$74,2,0)</f>
        <v>GM500</v>
      </c>
      <c r="M743" s="2">
        <v>111058</v>
      </c>
      <c r="N743" t="s">
        <v>1131</v>
      </c>
      <c r="O743" t="str">
        <f t="shared" si="51"/>
        <v>0185842</v>
      </c>
      <c r="P743" t="str">
        <f t="shared" si="51"/>
        <v>0185842</v>
      </c>
      <c r="Q743" s="3">
        <f>VLOOKUP(B743,[2]Sheet1!$A:$J,10,0)</f>
        <v>44610</v>
      </c>
      <c r="R743" t="s">
        <v>1132</v>
      </c>
      <c r="S743" t="str">
        <f t="shared" si="53"/>
        <v xml:space="preserve">WM+ HNI </v>
      </c>
      <c r="T743" s="11" t="s">
        <v>5948</v>
      </c>
      <c r="V743" t="e">
        <f>VLOOKUP(T743,[3]Sheet1!$B$4:$C$1093,2,0)</f>
        <v>#N/A</v>
      </c>
      <c r="X743" t="str">
        <f t="shared" si="52"/>
        <v>WINCOMHANOI</v>
      </c>
    </row>
    <row r="744" spans="1:24" x14ac:dyDescent="0.2">
      <c r="A744" t="s">
        <v>0</v>
      </c>
      <c r="B744" t="s">
        <v>1133</v>
      </c>
      <c r="C744" t="s">
        <v>34</v>
      </c>
      <c r="D744" t="s">
        <v>18</v>
      </c>
      <c r="E744" s="2">
        <v>73431</v>
      </c>
      <c r="F744" s="5">
        <v>79305.48000000001</v>
      </c>
      <c r="G744" s="2">
        <v>1</v>
      </c>
      <c r="H744" t="s">
        <v>4</v>
      </c>
      <c r="I744" t="s">
        <v>35</v>
      </c>
      <c r="J744" t="str">
        <f t="shared" si="50"/>
        <v>Chân giò heo muối gói 300g</v>
      </c>
      <c r="K744" s="6" t="str">
        <f>VLOOKUP(J744,'[1]Mã Misa'!$B$2:$D$74,2,0)</f>
        <v>Chân giò heo muối 300g</v>
      </c>
      <c r="L744" s="6" t="str">
        <f>VLOOKUP(K744,'[1]Mã Misa'!$C$2:$D$74,2,0)</f>
        <v>CGM300</v>
      </c>
      <c r="M744" s="2">
        <v>73431</v>
      </c>
      <c r="N744" t="s">
        <v>1134</v>
      </c>
      <c r="O744" t="str">
        <f t="shared" si="51"/>
        <v>0016099</v>
      </c>
      <c r="P744" t="str">
        <f t="shared" si="51"/>
        <v>0016099</v>
      </c>
      <c r="Q744" s="3">
        <f>VLOOKUP(B744,[2]Sheet1!$A:$J,10,0)</f>
        <v>44610</v>
      </c>
      <c r="R744" t="s">
        <v>1135</v>
      </c>
      <c r="S744" t="str">
        <f t="shared" si="53"/>
        <v xml:space="preserve">WM+ QNH </v>
      </c>
      <c r="T744" s="11" t="s">
        <v>5949</v>
      </c>
      <c r="V744" t="e">
        <f>VLOOKUP(T744,[3]Sheet1!$B$4:$C$1093,2,0)</f>
        <v>#N/A</v>
      </c>
      <c r="X744" t="str">
        <f t="shared" si="52"/>
        <v>WINCOMQUANGNINH</v>
      </c>
    </row>
    <row r="745" spans="1:24" x14ac:dyDescent="0.2">
      <c r="A745" t="s">
        <v>0</v>
      </c>
      <c r="B745" t="s">
        <v>1133</v>
      </c>
      <c r="C745" t="s">
        <v>51</v>
      </c>
      <c r="D745" t="s">
        <v>18</v>
      </c>
      <c r="E745" s="2">
        <v>55595</v>
      </c>
      <c r="F745" s="5">
        <v>60042.600000000006</v>
      </c>
      <c r="G745" s="2">
        <v>1</v>
      </c>
      <c r="H745" t="s">
        <v>4</v>
      </c>
      <c r="I745" t="s">
        <v>52</v>
      </c>
      <c r="J745" t="str">
        <f t="shared" si="50"/>
        <v>Tai heo muối gói 200g</v>
      </c>
      <c r="K745" s="6" t="str">
        <f>VLOOKUP(J745,'[1]Mã Misa'!$B$2:$D$74,2,0)</f>
        <v>Tai heo muối 200g</v>
      </c>
      <c r="L745" s="6" t="str">
        <f>VLOOKUP(K745,'[1]Mã Misa'!$C$2:$D$74,2,0)</f>
        <v>TH200</v>
      </c>
      <c r="M745" s="2">
        <v>55595</v>
      </c>
      <c r="N745" t="s">
        <v>1134</v>
      </c>
      <c r="O745" t="str">
        <f t="shared" si="51"/>
        <v>0016099</v>
      </c>
      <c r="P745" t="str">
        <f t="shared" si="51"/>
        <v>0016099</v>
      </c>
      <c r="Q745" s="3">
        <f>VLOOKUP(B745,[2]Sheet1!$A:$J,10,0)</f>
        <v>44610</v>
      </c>
      <c r="R745" t="s">
        <v>1135</v>
      </c>
      <c r="S745" t="str">
        <f t="shared" si="53"/>
        <v xml:space="preserve">WM+ QNH </v>
      </c>
      <c r="T745" s="11" t="s">
        <v>5949</v>
      </c>
      <c r="V745" t="e">
        <f>VLOOKUP(T745,[3]Sheet1!$B$4:$C$1093,2,0)</f>
        <v>#N/A</v>
      </c>
      <c r="X745" t="str">
        <f t="shared" si="52"/>
        <v>WINCOMQUANGNINH</v>
      </c>
    </row>
    <row r="746" spans="1:24" x14ac:dyDescent="0.2">
      <c r="A746" t="s">
        <v>0</v>
      </c>
      <c r="B746" t="s">
        <v>1133</v>
      </c>
      <c r="C746" t="s">
        <v>13</v>
      </c>
      <c r="D746" t="s">
        <v>18</v>
      </c>
      <c r="E746" s="2">
        <v>178200</v>
      </c>
      <c r="F746" s="5">
        <v>192456</v>
      </c>
      <c r="G746" s="2">
        <v>3</v>
      </c>
      <c r="H746" t="s">
        <v>4</v>
      </c>
      <c r="I746" t="s">
        <v>14</v>
      </c>
      <c r="J746" t="str">
        <f t="shared" si="50"/>
        <v>_Giò lụa 250g</v>
      </c>
      <c r="K746" s="6" t="str">
        <f>VLOOKUP(J746,'[1]Mã Misa'!$B$2:$D$74,2,0)</f>
        <v>Giò lụa 250g</v>
      </c>
      <c r="L746" s="6" t="str">
        <f>VLOOKUP(K746,'[1]Mã Misa'!$C$2:$D$74,2,0)</f>
        <v>GL250</v>
      </c>
      <c r="M746" s="2">
        <v>59400</v>
      </c>
      <c r="N746" t="s">
        <v>1134</v>
      </c>
      <c r="O746" t="str">
        <f t="shared" si="51"/>
        <v>0016099</v>
      </c>
      <c r="P746" t="str">
        <f t="shared" si="51"/>
        <v>0016099</v>
      </c>
      <c r="Q746" s="3">
        <f>VLOOKUP(B746,[2]Sheet1!$A:$J,10,0)</f>
        <v>44610</v>
      </c>
      <c r="R746" t="s">
        <v>1135</v>
      </c>
      <c r="S746" t="str">
        <f t="shared" si="53"/>
        <v xml:space="preserve">WM+ QNH </v>
      </c>
      <c r="T746" s="11" t="s">
        <v>5949</v>
      </c>
      <c r="V746" t="e">
        <f>VLOOKUP(T746,[3]Sheet1!$B$4:$C$1093,2,0)</f>
        <v>#N/A</v>
      </c>
      <c r="X746" t="str">
        <f t="shared" si="52"/>
        <v>WINCOMQUANGNINH</v>
      </c>
    </row>
    <row r="747" spans="1:24" x14ac:dyDescent="0.2">
      <c r="A747" t="s">
        <v>0</v>
      </c>
      <c r="B747" t="s">
        <v>1136</v>
      </c>
      <c r="C747" t="s">
        <v>59</v>
      </c>
      <c r="D747" t="s">
        <v>18</v>
      </c>
      <c r="E747" s="2">
        <v>87787</v>
      </c>
      <c r="F747" s="5">
        <v>94809.96</v>
      </c>
      <c r="G747" s="2">
        <v>1</v>
      </c>
      <c r="H747" t="s">
        <v>4</v>
      </c>
      <c r="I747" t="s">
        <v>60</v>
      </c>
      <c r="J747" t="str">
        <f t="shared" si="50"/>
        <v>Bắp bò muối gói 200g</v>
      </c>
      <c r="K747" s="6" t="str">
        <f>VLOOKUP(J747,'[1]Mã Misa'!$B$2:$D$74,2,0)</f>
        <v>Bắp bò muối 200g</v>
      </c>
      <c r="L747" s="6" t="str">
        <f>VLOOKUP(K747,'[1]Mã Misa'!$C$2:$D$74,2,0)</f>
        <v>BBM200</v>
      </c>
      <c r="M747" s="2">
        <v>87787</v>
      </c>
      <c r="N747" t="s">
        <v>1137</v>
      </c>
      <c r="O747" t="str">
        <f t="shared" si="51"/>
        <v>0185845</v>
      </c>
      <c r="P747" t="str">
        <f t="shared" si="51"/>
        <v>0185845</v>
      </c>
      <c r="Q747" s="3">
        <f>VLOOKUP(B747,[2]Sheet1!$A:$J,10,0)</f>
        <v>44610</v>
      </c>
      <c r="R747" t="s">
        <v>1138</v>
      </c>
      <c r="S747" t="str">
        <f t="shared" si="53"/>
        <v xml:space="preserve">WM+ HNI </v>
      </c>
      <c r="T747" s="11" t="s">
        <v>5950</v>
      </c>
      <c r="V747" t="e">
        <f>VLOOKUP(T747,[3]Sheet1!$B$4:$C$1093,2,0)</f>
        <v>#N/A</v>
      </c>
      <c r="X747" t="str">
        <f t="shared" si="52"/>
        <v>WINCOMHANOI</v>
      </c>
    </row>
    <row r="748" spans="1:24" x14ac:dyDescent="0.2">
      <c r="A748" t="s">
        <v>0</v>
      </c>
      <c r="B748" t="s">
        <v>1139</v>
      </c>
      <c r="C748" t="s">
        <v>51</v>
      </c>
      <c r="D748" t="s">
        <v>18</v>
      </c>
      <c r="E748" s="2">
        <v>166785</v>
      </c>
      <c r="F748" s="5">
        <v>180127.80000000002</v>
      </c>
      <c r="G748" s="2">
        <v>3</v>
      </c>
      <c r="H748" t="s">
        <v>4</v>
      </c>
      <c r="I748" t="s">
        <v>52</v>
      </c>
      <c r="J748" t="str">
        <f t="shared" si="50"/>
        <v>Tai heo muối gói 200g</v>
      </c>
      <c r="K748" s="6" t="str">
        <f>VLOOKUP(J748,'[1]Mã Misa'!$B$2:$D$74,2,0)</f>
        <v>Tai heo muối 200g</v>
      </c>
      <c r="L748" s="6" t="str">
        <f>VLOOKUP(K748,'[1]Mã Misa'!$C$2:$D$74,2,0)</f>
        <v>TH200</v>
      </c>
      <c r="M748" s="2">
        <v>55595</v>
      </c>
      <c r="N748" t="s">
        <v>1140</v>
      </c>
      <c r="O748" t="str">
        <f t="shared" si="51"/>
        <v>0008228</v>
      </c>
      <c r="P748" t="str">
        <f t="shared" si="51"/>
        <v>0008228</v>
      </c>
      <c r="Q748" s="3">
        <f>VLOOKUP(B748,[2]Sheet1!$A:$J,10,0)</f>
        <v>44610</v>
      </c>
      <c r="R748" t="s">
        <v>1141</v>
      </c>
      <c r="S748" t="str">
        <f t="shared" si="53"/>
        <v xml:space="preserve">WM+ CTO </v>
      </c>
      <c r="T748" s="11" t="s">
        <v>5951</v>
      </c>
      <c r="V748" t="e">
        <f>VLOOKUP(T748,[3]Sheet1!$B$4:$C$1093,2,0)</f>
        <v>#N/A</v>
      </c>
      <c r="X748" t="str">
        <f t="shared" si="52"/>
        <v>WINCOMCANTHO</v>
      </c>
    </row>
    <row r="749" spans="1:24" x14ac:dyDescent="0.2">
      <c r="A749" t="s">
        <v>0</v>
      </c>
      <c r="B749" t="s">
        <v>1142</v>
      </c>
      <c r="C749" t="s">
        <v>2</v>
      </c>
      <c r="D749" t="s">
        <v>18</v>
      </c>
      <c r="E749" s="2">
        <v>188026</v>
      </c>
      <c r="F749" s="5">
        <v>203068.08000000002</v>
      </c>
      <c r="G749" s="2">
        <v>2</v>
      </c>
      <c r="H749" t="s">
        <v>4</v>
      </c>
      <c r="I749" t="s">
        <v>5</v>
      </c>
      <c r="J749" t="str">
        <f t="shared" si="50"/>
        <v xml:space="preserve"> Giò lụa 500g</v>
      </c>
      <c r="K749" s="6" t="str">
        <f>VLOOKUP(J749,'[1]Mã Misa'!$B$2:$D$74,2,0)</f>
        <v>Giò lụa 500g</v>
      </c>
      <c r="L749" s="6" t="str">
        <f>VLOOKUP(K749,'[1]Mã Misa'!$C$2:$D$74,2,0)</f>
        <v>GL500</v>
      </c>
      <c r="M749" s="2">
        <v>94013</v>
      </c>
      <c r="N749" t="s">
        <v>1143</v>
      </c>
      <c r="O749" t="str">
        <f t="shared" si="51"/>
        <v>0185849</v>
      </c>
      <c r="P749" t="str">
        <f t="shared" si="51"/>
        <v>0185849</v>
      </c>
      <c r="Q749" s="3">
        <f>VLOOKUP(B749,[2]Sheet1!$A:$J,10,0)</f>
        <v>44610</v>
      </c>
      <c r="R749" t="s">
        <v>1144</v>
      </c>
      <c r="S749" t="str">
        <f t="shared" si="53"/>
        <v xml:space="preserve">WM+ HNI </v>
      </c>
      <c r="T749" s="11" t="s">
        <v>5952</v>
      </c>
      <c r="V749" t="e">
        <f>VLOOKUP(T749,[3]Sheet1!$B$4:$C$1093,2,0)</f>
        <v>#N/A</v>
      </c>
      <c r="X749" t="str">
        <f t="shared" si="52"/>
        <v>WINCOMHANOI</v>
      </c>
    </row>
    <row r="750" spans="1:24" x14ac:dyDescent="0.2">
      <c r="A750" t="s">
        <v>0</v>
      </c>
      <c r="B750" t="s">
        <v>1142</v>
      </c>
      <c r="C750" t="s">
        <v>17</v>
      </c>
      <c r="D750" t="s">
        <v>18</v>
      </c>
      <c r="E750" s="2">
        <v>105400</v>
      </c>
      <c r="F750" s="5">
        <v>113832.00000000001</v>
      </c>
      <c r="G750" s="2">
        <v>1</v>
      </c>
      <c r="H750" t="s">
        <v>4</v>
      </c>
      <c r="I750" t="s">
        <v>19</v>
      </c>
      <c r="J750" t="str">
        <f t="shared" si="50"/>
        <v>_Đùi gà sốt cay 500g</v>
      </c>
      <c r="K750" s="6" t="str">
        <f>VLOOKUP(J750,'[1]Mã Misa'!$B$2:$D$74,2,0)</f>
        <v>Đùi gà sốt cay 500g</v>
      </c>
      <c r="L750" s="6" t="str">
        <f>VLOOKUP(K750,'[1]Mã Misa'!$C$2:$D$74,2,0)</f>
        <v>DGSC500</v>
      </c>
      <c r="M750" s="2">
        <v>105400</v>
      </c>
      <c r="N750" t="s">
        <v>1143</v>
      </c>
      <c r="O750" t="str">
        <f t="shared" si="51"/>
        <v>0185849</v>
      </c>
      <c r="P750" t="str">
        <f t="shared" si="51"/>
        <v>0185849</v>
      </c>
      <c r="Q750" s="3">
        <f>VLOOKUP(B750,[2]Sheet1!$A:$J,10,0)</f>
        <v>44610</v>
      </c>
      <c r="R750" t="s">
        <v>1144</v>
      </c>
      <c r="S750" t="str">
        <f t="shared" si="53"/>
        <v xml:space="preserve">WM+ HNI </v>
      </c>
      <c r="T750" s="11" t="s">
        <v>5952</v>
      </c>
      <c r="V750" t="e">
        <f>VLOOKUP(T750,[3]Sheet1!$B$4:$C$1093,2,0)</f>
        <v>#N/A</v>
      </c>
      <c r="X750" t="str">
        <f t="shared" si="52"/>
        <v>WINCOMHANOI</v>
      </c>
    </row>
    <row r="751" spans="1:24" x14ac:dyDescent="0.2">
      <c r="A751" t="s">
        <v>0</v>
      </c>
      <c r="B751" t="s">
        <v>1142</v>
      </c>
      <c r="C751" t="s">
        <v>34</v>
      </c>
      <c r="D751" t="s">
        <v>18</v>
      </c>
      <c r="E751" s="2">
        <v>73431</v>
      </c>
      <c r="F751" s="5">
        <v>79305.48000000001</v>
      </c>
      <c r="G751" s="2">
        <v>1</v>
      </c>
      <c r="H751" t="s">
        <v>4</v>
      </c>
      <c r="I751" t="s">
        <v>35</v>
      </c>
      <c r="J751" t="str">
        <f t="shared" si="50"/>
        <v>Chân giò heo muối gói 300g</v>
      </c>
      <c r="K751" s="6" t="str">
        <f>VLOOKUP(J751,'[1]Mã Misa'!$B$2:$D$74,2,0)</f>
        <v>Chân giò heo muối 300g</v>
      </c>
      <c r="L751" s="6" t="str">
        <f>VLOOKUP(K751,'[1]Mã Misa'!$C$2:$D$74,2,0)</f>
        <v>CGM300</v>
      </c>
      <c r="M751" s="2">
        <v>73431</v>
      </c>
      <c r="N751" t="s">
        <v>1143</v>
      </c>
      <c r="O751" t="str">
        <f t="shared" si="51"/>
        <v>0185849</v>
      </c>
      <c r="P751" t="str">
        <f t="shared" si="51"/>
        <v>0185849</v>
      </c>
      <c r="Q751" s="3">
        <f>VLOOKUP(B751,[2]Sheet1!$A:$J,10,0)</f>
        <v>44610</v>
      </c>
      <c r="R751" t="s">
        <v>1144</v>
      </c>
      <c r="S751" t="str">
        <f t="shared" si="53"/>
        <v xml:space="preserve">WM+ HNI </v>
      </c>
      <c r="T751" s="11" t="s">
        <v>5952</v>
      </c>
      <c r="V751" t="e">
        <f>VLOOKUP(T751,[3]Sheet1!$B$4:$C$1093,2,0)</f>
        <v>#N/A</v>
      </c>
      <c r="X751" t="str">
        <f t="shared" si="52"/>
        <v>WINCOMHANOI</v>
      </c>
    </row>
    <row r="752" spans="1:24" x14ac:dyDescent="0.2">
      <c r="A752" t="s">
        <v>0</v>
      </c>
      <c r="B752" t="s">
        <v>1142</v>
      </c>
      <c r="C752" t="s">
        <v>29</v>
      </c>
      <c r="D752" t="s">
        <v>18</v>
      </c>
      <c r="E752" s="2">
        <v>203978</v>
      </c>
      <c r="F752" s="5">
        <v>220296.24000000002</v>
      </c>
      <c r="G752" s="2">
        <v>2</v>
      </c>
      <c r="H752" t="s">
        <v>4</v>
      </c>
      <c r="I752" t="s">
        <v>30</v>
      </c>
      <c r="J752" t="str">
        <f t="shared" si="50"/>
        <v>Giò tai nấm hương 500g</v>
      </c>
      <c r="K752" s="6" t="str">
        <f>VLOOKUP(J752,'[1]Mã Misa'!$B$2:$D$74,2,0)</f>
        <v>Giò tai nấm hương 500g</v>
      </c>
      <c r="L752" s="6" t="str">
        <f>VLOOKUP(K752,'[1]Mã Misa'!$C$2:$D$74,2,0)</f>
        <v>GTNH500</v>
      </c>
      <c r="M752" s="2">
        <v>101989</v>
      </c>
      <c r="N752" t="s">
        <v>1143</v>
      </c>
      <c r="O752" t="str">
        <f t="shared" si="51"/>
        <v>0185849</v>
      </c>
      <c r="P752" t="str">
        <f t="shared" si="51"/>
        <v>0185849</v>
      </c>
      <c r="Q752" s="3">
        <f>VLOOKUP(B752,[2]Sheet1!$A:$J,10,0)</f>
        <v>44610</v>
      </c>
      <c r="R752" t="s">
        <v>1144</v>
      </c>
      <c r="S752" t="str">
        <f t="shared" si="53"/>
        <v xml:space="preserve">WM+ HNI </v>
      </c>
      <c r="T752" s="11" t="s">
        <v>5952</v>
      </c>
      <c r="V752" t="e">
        <f>VLOOKUP(T752,[3]Sheet1!$B$4:$C$1093,2,0)</f>
        <v>#N/A</v>
      </c>
      <c r="X752" t="str">
        <f t="shared" si="52"/>
        <v>WINCOMHANOI</v>
      </c>
    </row>
    <row r="753" spans="1:24" x14ac:dyDescent="0.2">
      <c r="A753" t="s">
        <v>0</v>
      </c>
      <c r="B753" t="s">
        <v>1145</v>
      </c>
      <c r="C753" t="s">
        <v>48</v>
      </c>
      <c r="D753" t="s">
        <v>18</v>
      </c>
      <c r="E753" s="2">
        <v>148500</v>
      </c>
      <c r="F753" s="5">
        <v>160380</v>
      </c>
      <c r="G753" s="2">
        <v>2</v>
      </c>
      <c r="H753" t="s">
        <v>4</v>
      </c>
      <c r="I753" t="s">
        <v>49</v>
      </c>
      <c r="J753" t="str">
        <f t="shared" si="50"/>
        <v>_Chả cốm 300g</v>
      </c>
      <c r="K753" s="6" t="str">
        <f>VLOOKUP(J753,'[1]Mã Misa'!$B$2:$D$74,2,0)</f>
        <v>Chả cốm 300g</v>
      </c>
      <c r="L753" s="6" t="str">
        <f>VLOOKUP(K753,'[1]Mã Misa'!$C$2:$D$74,2,0)</f>
        <v>CC300</v>
      </c>
      <c r="M753" s="2">
        <v>74250</v>
      </c>
      <c r="N753" t="s">
        <v>1146</v>
      </c>
      <c r="O753" t="str">
        <f t="shared" si="51"/>
        <v>0054755</v>
      </c>
      <c r="P753" t="str">
        <f t="shared" si="51"/>
        <v>0054755</v>
      </c>
      <c r="Q753" s="3">
        <f>VLOOKUP(B753,[2]Sheet1!$A:$J,10,0)</f>
        <v>44610</v>
      </c>
      <c r="R753" t="s">
        <v>1147</v>
      </c>
      <c r="S753" t="str">
        <f t="shared" si="53"/>
        <v xml:space="preserve">WM+ HCM </v>
      </c>
      <c r="T753" s="11" t="s">
        <v>5953</v>
      </c>
      <c r="V753" t="e">
        <f>VLOOKUP(T753,[3]Sheet1!$B$4:$C$1093,2,0)</f>
        <v>#N/A</v>
      </c>
      <c r="X753" t="str">
        <f t="shared" si="52"/>
        <v>WINCOMHOCHIMINH</v>
      </c>
    </row>
    <row r="754" spans="1:24" x14ac:dyDescent="0.2">
      <c r="A754" t="s">
        <v>0</v>
      </c>
      <c r="B754" t="s">
        <v>1148</v>
      </c>
      <c r="C754" t="s">
        <v>74</v>
      </c>
      <c r="D754" t="s">
        <v>18</v>
      </c>
      <c r="E754" s="2">
        <v>222116</v>
      </c>
      <c r="F754" s="5">
        <v>239885.28000000003</v>
      </c>
      <c r="G754" s="2">
        <v>2</v>
      </c>
      <c r="H754" t="s">
        <v>4</v>
      </c>
      <c r="I754" t="s">
        <v>75</v>
      </c>
      <c r="J754" t="str">
        <f t="shared" si="50"/>
        <v>Gà muối gói 500g</v>
      </c>
      <c r="K754" s="6" t="str">
        <f>VLOOKUP(J754,'[1]Mã Misa'!$B$2:$D$74,2,0)</f>
        <v>Gà muối 500g</v>
      </c>
      <c r="L754" s="6" t="str">
        <f>VLOOKUP(K754,'[1]Mã Misa'!$C$2:$D$74,2,0)</f>
        <v>GM500</v>
      </c>
      <c r="M754" s="2">
        <v>111058</v>
      </c>
      <c r="N754" t="s">
        <v>1149</v>
      </c>
      <c r="O754" t="str">
        <f t="shared" si="51"/>
        <v>0001660</v>
      </c>
      <c r="P754" t="str">
        <f t="shared" si="51"/>
        <v>0001660</v>
      </c>
      <c r="Q754" s="3">
        <f>VLOOKUP(B754,[2]Sheet1!$A:$J,10,0)</f>
        <v>44610</v>
      </c>
      <c r="R754" t="s">
        <v>1150</v>
      </c>
      <c r="S754" t="str">
        <f t="shared" si="53"/>
        <v xml:space="preserve">WM+ TQG </v>
      </c>
      <c r="T754" s="11" t="s">
        <v>5954</v>
      </c>
      <c r="V754" t="e">
        <f>VLOOKUP(T754,[3]Sheet1!$B$4:$C$1093,2,0)</f>
        <v>#N/A</v>
      </c>
      <c r="X754" t="str">
        <f t="shared" si="52"/>
        <v>WINCOMTUYENQUANG</v>
      </c>
    </row>
    <row r="755" spans="1:24" x14ac:dyDescent="0.2">
      <c r="A755" t="s">
        <v>0</v>
      </c>
      <c r="B755" t="s">
        <v>1151</v>
      </c>
      <c r="C755" t="s">
        <v>8</v>
      </c>
      <c r="D755" t="s">
        <v>18</v>
      </c>
      <c r="E755" s="2">
        <v>50182</v>
      </c>
      <c r="F755" s="5">
        <v>54196.560000000005</v>
      </c>
      <c r="G755" s="2">
        <v>1</v>
      </c>
      <c r="H755" t="s">
        <v>4</v>
      </c>
      <c r="I755" t="s">
        <v>9</v>
      </c>
      <c r="J755" t="str">
        <f t="shared" si="50"/>
        <v>Giò tai lưỡi xào gói 250g</v>
      </c>
      <c r="K755" s="6" t="str">
        <f>VLOOKUP(J755,'[1]Mã Misa'!$B$2:$D$74,2,0)</f>
        <v>Giò Tai Lưỡi Xào 250g</v>
      </c>
      <c r="L755" s="6" t="str">
        <f>VLOOKUP(K755,'[1]Mã Misa'!$C$2:$D$74,2,0)</f>
        <v>GTLX250G</v>
      </c>
      <c r="M755" s="2">
        <v>50182</v>
      </c>
      <c r="N755" t="s">
        <v>1152</v>
      </c>
      <c r="O755" t="str">
        <f t="shared" si="51"/>
        <v>0185853</v>
      </c>
      <c r="P755" t="str">
        <f t="shared" si="51"/>
        <v>0185853</v>
      </c>
      <c r="Q755" s="3">
        <f>VLOOKUP(B755,[2]Sheet1!$A:$J,10,0)</f>
        <v>44610</v>
      </c>
      <c r="R755" t="s">
        <v>1153</v>
      </c>
      <c r="S755" t="str">
        <f t="shared" si="53"/>
        <v xml:space="preserve">WM+ HNI </v>
      </c>
      <c r="T755" s="11" t="s">
        <v>5955</v>
      </c>
      <c r="V755" t="e">
        <f>VLOOKUP(T755,[3]Sheet1!$B$4:$C$1093,2,0)</f>
        <v>#N/A</v>
      </c>
      <c r="X755" t="str">
        <f t="shared" si="52"/>
        <v>WINCOMHANOI</v>
      </c>
    </row>
    <row r="756" spans="1:24" x14ac:dyDescent="0.2">
      <c r="A756" t="s">
        <v>0</v>
      </c>
      <c r="B756" t="s">
        <v>1154</v>
      </c>
      <c r="C756" t="s">
        <v>13</v>
      </c>
      <c r="D756" t="s">
        <v>18</v>
      </c>
      <c r="E756" s="2">
        <v>118800</v>
      </c>
      <c r="F756" s="5">
        <v>128304.00000000001</v>
      </c>
      <c r="G756" s="2">
        <v>2</v>
      </c>
      <c r="H756" t="s">
        <v>4</v>
      </c>
      <c r="I756" t="s">
        <v>14</v>
      </c>
      <c r="J756" t="str">
        <f t="shared" si="50"/>
        <v>_Giò lụa 250g</v>
      </c>
      <c r="K756" s="6" t="str">
        <f>VLOOKUP(J756,'[1]Mã Misa'!$B$2:$D$74,2,0)</f>
        <v>Giò lụa 250g</v>
      </c>
      <c r="L756" s="6" t="str">
        <f>VLOOKUP(K756,'[1]Mã Misa'!$C$2:$D$74,2,0)</f>
        <v>GL250</v>
      </c>
      <c r="M756" s="2">
        <v>59400</v>
      </c>
      <c r="N756" t="s">
        <v>1155</v>
      </c>
      <c r="O756" t="str">
        <f t="shared" si="51"/>
        <v>0185854</v>
      </c>
      <c r="P756" t="str">
        <f t="shared" si="51"/>
        <v>0185854</v>
      </c>
      <c r="Q756" s="3">
        <f>VLOOKUP(B756,[2]Sheet1!$A:$J,10,0)</f>
        <v>44610</v>
      </c>
      <c r="R756" t="s">
        <v>1156</v>
      </c>
      <c r="S756" t="str">
        <f t="shared" si="53"/>
        <v xml:space="preserve">WM+ HNI </v>
      </c>
      <c r="T756" s="11" t="s">
        <v>5956</v>
      </c>
      <c r="V756" t="e">
        <f>VLOOKUP(T756,[3]Sheet1!$B$4:$C$1093,2,0)</f>
        <v>#N/A</v>
      </c>
      <c r="X756" t="str">
        <f t="shared" si="52"/>
        <v>WINCOMHANOI</v>
      </c>
    </row>
    <row r="757" spans="1:24" x14ac:dyDescent="0.2">
      <c r="A757" t="s">
        <v>0</v>
      </c>
      <c r="B757" t="s">
        <v>1154</v>
      </c>
      <c r="C757" t="s">
        <v>29</v>
      </c>
      <c r="D757" t="s">
        <v>18</v>
      </c>
      <c r="E757" s="2">
        <v>101989</v>
      </c>
      <c r="F757" s="5">
        <v>110148.12000000001</v>
      </c>
      <c r="G757" s="2">
        <v>1</v>
      </c>
      <c r="H757" t="s">
        <v>4</v>
      </c>
      <c r="I757" t="s">
        <v>30</v>
      </c>
      <c r="J757" t="str">
        <f t="shared" si="50"/>
        <v>Giò tai nấm hương 500g</v>
      </c>
      <c r="K757" s="6" t="str">
        <f>VLOOKUP(J757,'[1]Mã Misa'!$B$2:$D$74,2,0)</f>
        <v>Giò tai nấm hương 500g</v>
      </c>
      <c r="L757" s="6" t="str">
        <f>VLOOKUP(K757,'[1]Mã Misa'!$C$2:$D$74,2,0)</f>
        <v>GTNH500</v>
      </c>
      <c r="M757" s="2">
        <v>101989</v>
      </c>
      <c r="N757" t="s">
        <v>1155</v>
      </c>
      <c r="O757" t="str">
        <f t="shared" si="51"/>
        <v>0185854</v>
      </c>
      <c r="P757" t="str">
        <f t="shared" si="51"/>
        <v>0185854</v>
      </c>
      <c r="Q757" s="3">
        <f>VLOOKUP(B757,[2]Sheet1!$A:$J,10,0)</f>
        <v>44610</v>
      </c>
      <c r="R757" t="s">
        <v>1156</v>
      </c>
      <c r="S757" t="str">
        <f t="shared" si="53"/>
        <v xml:space="preserve">WM+ HNI </v>
      </c>
      <c r="T757" s="11" t="s">
        <v>5956</v>
      </c>
      <c r="V757" t="e">
        <f>VLOOKUP(T757,[3]Sheet1!$B$4:$C$1093,2,0)</f>
        <v>#N/A</v>
      </c>
      <c r="X757" t="str">
        <f t="shared" si="52"/>
        <v>WINCOMHANOI</v>
      </c>
    </row>
    <row r="758" spans="1:24" x14ac:dyDescent="0.2">
      <c r="A758" t="s">
        <v>0</v>
      </c>
      <c r="B758" t="s">
        <v>1157</v>
      </c>
      <c r="C758" t="s">
        <v>59</v>
      </c>
      <c r="D758" t="s">
        <v>18</v>
      </c>
      <c r="E758" s="2">
        <v>351148</v>
      </c>
      <c r="F758" s="5">
        <v>379239.84</v>
      </c>
      <c r="G758" s="2">
        <v>4</v>
      </c>
      <c r="H758" t="s">
        <v>4</v>
      </c>
      <c r="I758" t="s">
        <v>60</v>
      </c>
      <c r="J758" t="str">
        <f t="shared" si="50"/>
        <v>Bắp bò muối gói 200g</v>
      </c>
      <c r="K758" s="6" t="str">
        <f>VLOOKUP(J758,'[1]Mã Misa'!$B$2:$D$74,2,0)</f>
        <v>Bắp bò muối 200g</v>
      </c>
      <c r="L758" s="6" t="str">
        <f>VLOOKUP(K758,'[1]Mã Misa'!$C$2:$D$74,2,0)</f>
        <v>BBM200</v>
      </c>
      <c r="M758" s="2">
        <v>87787</v>
      </c>
      <c r="N758" t="s">
        <v>1158</v>
      </c>
      <c r="O758" t="str">
        <f t="shared" si="51"/>
        <v>0002432</v>
      </c>
      <c r="P758" t="str">
        <f t="shared" si="51"/>
        <v>0002432</v>
      </c>
      <c r="Q758" s="3">
        <f>VLOOKUP(B758,[2]Sheet1!$A:$J,10,0)</f>
        <v>44610</v>
      </c>
      <c r="R758" t="s">
        <v>1159</v>
      </c>
      <c r="S758" t="str">
        <f t="shared" si="53"/>
        <v xml:space="preserve">WM+ NTN </v>
      </c>
      <c r="T758" s="11" t="s">
        <v>5957</v>
      </c>
      <c r="V758" t="e">
        <f>VLOOKUP(T758,[3]Sheet1!$B$4:$C$1093,2,0)</f>
        <v>#N/A</v>
      </c>
      <c r="X758" t="str">
        <f t="shared" si="52"/>
        <v>WINCOMNINHTHUAN</v>
      </c>
    </row>
    <row r="759" spans="1:24" x14ac:dyDescent="0.2">
      <c r="A759" t="s">
        <v>0</v>
      </c>
      <c r="B759" t="s">
        <v>1160</v>
      </c>
      <c r="C759" t="s">
        <v>29</v>
      </c>
      <c r="D759" t="s">
        <v>18</v>
      </c>
      <c r="E759" s="2">
        <v>101989</v>
      </c>
      <c r="F759" s="5">
        <v>110148.12000000001</v>
      </c>
      <c r="G759" s="2">
        <v>1</v>
      </c>
      <c r="H759" t="s">
        <v>4</v>
      </c>
      <c r="I759" t="s">
        <v>30</v>
      </c>
      <c r="J759" t="str">
        <f t="shared" si="50"/>
        <v>Giò tai nấm hương 500g</v>
      </c>
      <c r="K759" s="6" t="str">
        <f>VLOOKUP(J759,'[1]Mã Misa'!$B$2:$D$74,2,0)</f>
        <v>Giò tai nấm hương 500g</v>
      </c>
      <c r="L759" s="6" t="str">
        <f>VLOOKUP(K759,'[1]Mã Misa'!$C$2:$D$74,2,0)</f>
        <v>GTNH500</v>
      </c>
      <c r="M759" s="2">
        <v>101989</v>
      </c>
      <c r="N759" t="s">
        <v>1161</v>
      </c>
      <c r="O759" t="str">
        <f t="shared" si="51"/>
        <v>0008229</v>
      </c>
      <c r="P759" t="str">
        <f t="shared" si="51"/>
        <v>0008229</v>
      </c>
      <c r="Q759" s="3">
        <f>VLOOKUP(B759,[2]Sheet1!$A:$J,10,0)</f>
        <v>44610</v>
      </c>
      <c r="R759" t="s">
        <v>1162</v>
      </c>
      <c r="S759" t="str">
        <f t="shared" si="53"/>
        <v xml:space="preserve">WM+ CTO </v>
      </c>
      <c r="T759" s="11" t="s">
        <v>5958</v>
      </c>
      <c r="V759" t="e">
        <f>VLOOKUP(T759,[3]Sheet1!$B$4:$C$1093,2,0)</f>
        <v>#N/A</v>
      </c>
      <c r="X759" t="str">
        <f t="shared" si="52"/>
        <v>WINCOMCANTHO</v>
      </c>
    </row>
    <row r="760" spans="1:24" x14ac:dyDescent="0.2">
      <c r="A760" t="s">
        <v>0</v>
      </c>
      <c r="B760" t="s">
        <v>1163</v>
      </c>
      <c r="C760" t="s">
        <v>74</v>
      </c>
      <c r="D760" t="s">
        <v>18</v>
      </c>
      <c r="E760" s="2">
        <v>111058</v>
      </c>
      <c r="F760" s="5">
        <v>119942.64000000001</v>
      </c>
      <c r="G760" s="2">
        <v>1</v>
      </c>
      <c r="H760" t="s">
        <v>4</v>
      </c>
      <c r="I760" t="s">
        <v>75</v>
      </c>
      <c r="J760" t="str">
        <f t="shared" si="50"/>
        <v>Gà muối gói 500g</v>
      </c>
      <c r="K760" s="6" t="str">
        <f>VLOOKUP(J760,'[1]Mã Misa'!$B$2:$D$74,2,0)</f>
        <v>Gà muối 500g</v>
      </c>
      <c r="L760" s="6" t="str">
        <f>VLOOKUP(K760,'[1]Mã Misa'!$C$2:$D$74,2,0)</f>
        <v>GM500</v>
      </c>
      <c r="M760" s="2">
        <v>111058</v>
      </c>
      <c r="N760" t="s">
        <v>1164</v>
      </c>
      <c r="O760" t="str">
        <f t="shared" si="51"/>
        <v>0000832</v>
      </c>
      <c r="P760" t="str">
        <f t="shared" si="51"/>
        <v>0000832</v>
      </c>
      <c r="Q760" s="3">
        <f>VLOOKUP(B760,[2]Sheet1!$A:$J,10,0)</f>
        <v>44610</v>
      </c>
      <c r="R760" t="s">
        <v>1165</v>
      </c>
      <c r="S760" t="str">
        <f>LEFT(T760,10)</f>
        <v>WM VCP QNI</v>
      </c>
      <c r="T760" s="11" t="s">
        <v>5959</v>
      </c>
      <c r="V760" t="e">
        <f>VLOOKUP(T760,[3]Sheet1!$B$4:$C$1093,2,0)</f>
        <v>#N/A</v>
      </c>
      <c r="X760" t="str">
        <f t="shared" si="52"/>
        <v>WINCOMQUANGNGAI</v>
      </c>
    </row>
    <row r="761" spans="1:24" x14ac:dyDescent="0.2">
      <c r="A761" t="s">
        <v>0</v>
      </c>
      <c r="B761" t="s">
        <v>1163</v>
      </c>
      <c r="C761" t="s">
        <v>13</v>
      </c>
      <c r="D761" t="s">
        <v>18</v>
      </c>
      <c r="E761" s="2">
        <v>118800</v>
      </c>
      <c r="F761" s="5">
        <v>128304.00000000001</v>
      </c>
      <c r="G761" s="2">
        <v>2</v>
      </c>
      <c r="H761" t="s">
        <v>4</v>
      </c>
      <c r="I761" t="s">
        <v>14</v>
      </c>
      <c r="J761" t="str">
        <f t="shared" si="50"/>
        <v>_Giò lụa 250g</v>
      </c>
      <c r="K761" s="6" t="str">
        <f>VLOOKUP(J761,'[1]Mã Misa'!$B$2:$D$74,2,0)</f>
        <v>Giò lụa 250g</v>
      </c>
      <c r="L761" s="6" t="str">
        <f>VLOOKUP(K761,'[1]Mã Misa'!$C$2:$D$74,2,0)</f>
        <v>GL250</v>
      </c>
      <c r="M761" s="2">
        <v>59400</v>
      </c>
      <c r="N761" t="s">
        <v>1164</v>
      </c>
      <c r="O761" t="str">
        <f t="shared" si="51"/>
        <v>0000832</v>
      </c>
      <c r="P761" t="str">
        <f t="shared" si="51"/>
        <v>0000832</v>
      </c>
      <c r="Q761" s="3">
        <f>VLOOKUP(B761,[2]Sheet1!$A:$J,10,0)</f>
        <v>44610</v>
      </c>
      <c r="R761" t="s">
        <v>1165</v>
      </c>
      <c r="S761" t="str">
        <f t="shared" ref="S761:S762" si="54">LEFT(T761,10)</f>
        <v>WM VCP QNI</v>
      </c>
      <c r="T761" s="11" t="s">
        <v>5959</v>
      </c>
      <c r="V761" t="e">
        <f>VLOOKUP(T761,[3]Sheet1!$B$4:$C$1093,2,0)</f>
        <v>#N/A</v>
      </c>
      <c r="X761" t="str">
        <f t="shared" si="52"/>
        <v>WINCOMQUANGNGAI</v>
      </c>
    </row>
    <row r="762" spans="1:24" x14ac:dyDescent="0.2">
      <c r="A762" t="s">
        <v>0</v>
      </c>
      <c r="B762" t="s">
        <v>1163</v>
      </c>
      <c r="C762" t="s">
        <v>17</v>
      </c>
      <c r="D762" t="s">
        <v>18</v>
      </c>
      <c r="E762" s="2">
        <v>210800</v>
      </c>
      <c r="F762" s="5">
        <v>227664.00000000003</v>
      </c>
      <c r="G762" s="2">
        <v>2</v>
      </c>
      <c r="H762" t="s">
        <v>4</v>
      </c>
      <c r="I762" t="s">
        <v>19</v>
      </c>
      <c r="J762" t="str">
        <f t="shared" si="50"/>
        <v>_Đùi gà sốt cay 500g</v>
      </c>
      <c r="K762" s="6" t="str">
        <f>VLOOKUP(J762,'[1]Mã Misa'!$B$2:$D$74,2,0)</f>
        <v>Đùi gà sốt cay 500g</v>
      </c>
      <c r="L762" s="6" t="str">
        <f>VLOOKUP(K762,'[1]Mã Misa'!$C$2:$D$74,2,0)</f>
        <v>DGSC500</v>
      </c>
      <c r="M762" s="2">
        <v>105400</v>
      </c>
      <c r="N762" t="s">
        <v>1164</v>
      </c>
      <c r="O762" t="str">
        <f t="shared" si="51"/>
        <v>0000832</v>
      </c>
      <c r="P762" t="str">
        <f t="shared" si="51"/>
        <v>0000832</v>
      </c>
      <c r="Q762" s="3">
        <f>VLOOKUP(B762,[2]Sheet1!$A:$J,10,0)</f>
        <v>44610</v>
      </c>
      <c r="R762" t="s">
        <v>1165</v>
      </c>
      <c r="S762" t="str">
        <f t="shared" si="54"/>
        <v>WM VCP QNI</v>
      </c>
      <c r="T762" s="11" t="s">
        <v>5959</v>
      </c>
      <c r="V762" t="e">
        <f>VLOOKUP(T762,[3]Sheet1!$B$4:$C$1093,2,0)</f>
        <v>#N/A</v>
      </c>
      <c r="X762" t="str">
        <f t="shared" si="52"/>
        <v>WINCOMQUANGNGAI</v>
      </c>
    </row>
    <row r="763" spans="1:24" x14ac:dyDescent="0.2">
      <c r="A763" t="s">
        <v>0</v>
      </c>
      <c r="B763" t="s">
        <v>1166</v>
      </c>
      <c r="C763" t="s">
        <v>13</v>
      </c>
      <c r="D763" t="s">
        <v>18</v>
      </c>
      <c r="E763" s="2">
        <v>118800</v>
      </c>
      <c r="F763" s="5">
        <v>128304.00000000001</v>
      </c>
      <c r="G763" s="2">
        <v>2</v>
      </c>
      <c r="H763" t="s">
        <v>4</v>
      </c>
      <c r="I763" t="s">
        <v>14</v>
      </c>
      <c r="J763" t="str">
        <f t="shared" si="50"/>
        <v>_Giò lụa 250g</v>
      </c>
      <c r="K763" s="6" t="str">
        <f>VLOOKUP(J763,'[1]Mã Misa'!$B$2:$D$74,2,0)</f>
        <v>Giò lụa 250g</v>
      </c>
      <c r="L763" s="6" t="str">
        <f>VLOOKUP(K763,'[1]Mã Misa'!$C$2:$D$74,2,0)</f>
        <v>GL250</v>
      </c>
      <c r="M763" s="2">
        <v>59400</v>
      </c>
      <c r="N763" t="s">
        <v>1167</v>
      </c>
      <c r="O763" t="str">
        <f t="shared" si="51"/>
        <v>0002890</v>
      </c>
      <c r="P763" t="str">
        <f t="shared" si="51"/>
        <v>0002890</v>
      </c>
      <c r="Q763" s="3">
        <f>VLOOKUP(B763,[2]Sheet1!$A:$J,10,0)</f>
        <v>44610</v>
      </c>
      <c r="R763" t="s">
        <v>1168</v>
      </c>
      <c r="S763" t="str">
        <f t="shared" si="53"/>
        <v xml:space="preserve">WM+ NDH </v>
      </c>
      <c r="T763" s="11" t="s">
        <v>5960</v>
      </c>
      <c r="V763" t="e">
        <f>VLOOKUP(T763,[3]Sheet1!$B$4:$C$1093,2,0)</f>
        <v>#N/A</v>
      </c>
      <c r="X763" t="str">
        <f t="shared" si="52"/>
        <v>WINCOMNAMDINH</v>
      </c>
    </row>
    <row r="764" spans="1:24" x14ac:dyDescent="0.2">
      <c r="A764" t="s">
        <v>0</v>
      </c>
      <c r="B764" t="s">
        <v>1166</v>
      </c>
      <c r="C764" t="s">
        <v>44</v>
      </c>
      <c r="D764" t="s">
        <v>18</v>
      </c>
      <c r="E764" s="2">
        <v>122100</v>
      </c>
      <c r="F764" s="5">
        <v>131868</v>
      </c>
      <c r="G764" s="2">
        <v>2</v>
      </c>
      <c r="H764" t="s">
        <v>4</v>
      </c>
      <c r="I764" t="s">
        <v>45</v>
      </c>
      <c r="J764" t="str">
        <f t="shared" si="50"/>
        <v>_Giò sụn gà 250g</v>
      </c>
      <c r="K764" s="6" t="str">
        <f>VLOOKUP(J764,'[1]Mã Misa'!$B$2:$D$74,2,0)</f>
        <v>Giò sụn gà 250g</v>
      </c>
      <c r="L764" s="6" t="str">
        <f>VLOOKUP(K764,'[1]Mã Misa'!$C$2:$D$74,2,0)</f>
        <v>GSG250</v>
      </c>
      <c r="M764" s="2">
        <v>61050</v>
      </c>
      <c r="N764" t="s">
        <v>1167</v>
      </c>
      <c r="O764" t="str">
        <f t="shared" si="51"/>
        <v>0002890</v>
      </c>
      <c r="P764" t="str">
        <f t="shared" si="51"/>
        <v>0002890</v>
      </c>
      <c r="Q764" s="3">
        <f>VLOOKUP(B764,[2]Sheet1!$A:$J,10,0)</f>
        <v>44610</v>
      </c>
      <c r="R764" t="s">
        <v>1168</v>
      </c>
      <c r="S764" t="str">
        <f t="shared" si="53"/>
        <v xml:space="preserve">WM+ NDH </v>
      </c>
      <c r="T764" s="11" t="s">
        <v>5960</v>
      </c>
      <c r="V764" t="e">
        <f>VLOOKUP(T764,[3]Sheet1!$B$4:$C$1093,2,0)</f>
        <v>#N/A</v>
      </c>
      <c r="X764" t="str">
        <f t="shared" si="52"/>
        <v>WINCOMNAMDINH</v>
      </c>
    </row>
    <row r="765" spans="1:24" x14ac:dyDescent="0.2">
      <c r="A765" t="s">
        <v>0</v>
      </c>
      <c r="B765" t="s">
        <v>1169</v>
      </c>
      <c r="C765" t="s">
        <v>13</v>
      </c>
      <c r="D765" t="s">
        <v>18</v>
      </c>
      <c r="E765" s="2">
        <v>237600</v>
      </c>
      <c r="F765" s="5">
        <v>256608.00000000003</v>
      </c>
      <c r="G765" s="2">
        <v>4</v>
      </c>
      <c r="H765" t="s">
        <v>4</v>
      </c>
      <c r="I765" t="s">
        <v>14</v>
      </c>
      <c r="J765" t="str">
        <f t="shared" si="50"/>
        <v>_Giò lụa 250g</v>
      </c>
      <c r="K765" s="6" t="str">
        <f>VLOOKUP(J765,'[1]Mã Misa'!$B$2:$D$74,2,0)</f>
        <v>Giò lụa 250g</v>
      </c>
      <c r="L765" s="6" t="str">
        <f>VLOOKUP(K765,'[1]Mã Misa'!$C$2:$D$74,2,0)</f>
        <v>GL250</v>
      </c>
      <c r="M765" s="2">
        <v>59400</v>
      </c>
      <c r="N765" t="s">
        <v>1170</v>
      </c>
      <c r="O765" t="str">
        <f t="shared" si="51"/>
        <v>0002036</v>
      </c>
      <c r="P765" t="str">
        <f t="shared" si="51"/>
        <v>0002036</v>
      </c>
      <c r="Q765" s="3">
        <f>VLOOKUP(B765,[2]Sheet1!$A:$J,10,0)</f>
        <v>44610</v>
      </c>
      <c r="R765" t="s">
        <v>1171</v>
      </c>
      <c r="S765" t="str">
        <f t="shared" si="53"/>
        <v xml:space="preserve">WM+ TNN </v>
      </c>
      <c r="T765" s="11" t="s">
        <v>5961</v>
      </c>
      <c r="V765" t="e">
        <f>VLOOKUP(T765,[3]Sheet1!$B$4:$C$1093,2,0)</f>
        <v>#N/A</v>
      </c>
      <c r="X765" t="str">
        <f t="shared" si="52"/>
        <v>WINCOMTHAINGUYEN</v>
      </c>
    </row>
    <row r="766" spans="1:24" x14ac:dyDescent="0.2">
      <c r="A766" t="s">
        <v>0</v>
      </c>
      <c r="B766" t="s">
        <v>1169</v>
      </c>
      <c r="C766" t="s">
        <v>44</v>
      </c>
      <c r="D766" t="s">
        <v>18</v>
      </c>
      <c r="E766" s="2">
        <v>305250</v>
      </c>
      <c r="F766" s="5">
        <v>329670</v>
      </c>
      <c r="G766" s="2">
        <v>5</v>
      </c>
      <c r="H766" t="s">
        <v>4</v>
      </c>
      <c r="I766" t="s">
        <v>45</v>
      </c>
      <c r="J766" t="str">
        <f t="shared" si="50"/>
        <v>_Giò sụn gà 250g</v>
      </c>
      <c r="K766" s="6" t="str">
        <f>VLOOKUP(J766,'[1]Mã Misa'!$B$2:$D$74,2,0)</f>
        <v>Giò sụn gà 250g</v>
      </c>
      <c r="L766" s="6" t="str">
        <f>VLOOKUP(K766,'[1]Mã Misa'!$C$2:$D$74,2,0)</f>
        <v>GSG250</v>
      </c>
      <c r="M766" s="2">
        <v>61050</v>
      </c>
      <c r="N766" t="s">
        <v>1170</v>
      </c>
      <c r="O766" t="str">
        <f t="shared" si="51"/>
        <v>0002036</v>
      </c>
      <c r="P766" t="str">
        <f t="shared" si="51"/>
        <v>0002036</v>
      </c>
      <c r="Q766" s="3">
        <f>VLOOKUP(B766,[2]Sheet1!$A:$J,10,0)</f>
        <v>44610</v>
      </c>
      <c r="R766" t="s">
        <v>1171</v>
      </c>
      <c r="S766" t="str">
        <f t="shared" si="53"/>
        <v xml:space="preserve">WM+ TNN </v>
      </c>
      <c r="T766" s="11" t="s">
        <v>5961</v>
      </c>
      <c r="V766" t="e">
        <f>VLOOKUP(T766,[3]Sheet1!$B$4:$C$1093,2,0)</f>
        <v>#N/A</v>
      </c>
      <c r="X766" t="str">
        <f t="shared" si="52"/>
        <v>WINCOMTHAINGUYEN</v>
      </c>
    </row>
    <row r="767" spans="1:24" x14ac:dyDescent="0.2">
      <c r="A767" t="s">
        <v>0</v>
      </c>
      <c r="B767" t="s">
        <v>1169</v>
      </c>
      <c r="C767" t="s">
        <v>17</v>
      </c>
      <c r="D767" t="s">
        <v>18</v>
      </c>
      <c r="E767" s="2">
        <v>1054000</v>
      </c>
      <c r="F767" s="5">
        <v>1138320</v>
      </c>
      <c r="G767" s="2">
        <v>10</v>
      </c>
      <c r="H767" t="s">
        <v>4</v>
      </c>
      <c r="I767" t="s">
        <v>19</v>
      </c>
      <c r="J767" t="str">
        <f t="shared" si="50"/>
        <v>_Đùi gà sốt cay 500g</v>
      </c>
      <c r="K767" s="6" t="str">
        <f>VLOOKUP(J767,'[1]Mã Misa'!$B$2:$D$74,2,0)</f>
        <v>Đùi gà sốt cay 500g</v>
      </c>
      <c r="L767" s="6" t="str">
        <f>VLOOKUP(K767,'[1]Mã Misa'!$C$2:$D$74,2,0)</f>
        <v>DGSC500</v>
      </c>
      <c r="M767" s="2">
        <v>105400</v>
      </c>
      <c r="N767" t="s">
        <v>1170</v>
      </c>
      <c r="O767" t="str">
        <f t="shared" si="51"/>
        <v>0002036</v>
      </c>
      <c r="P767" t="str">
        <f t="shared" si="51"/>
        <v>0002036</v>
      </c>
      <c r="Q767" s="3">
        <f>VLOOKUP(B767,[2]Sheet1!$A:$J,10,0)</f>
        <v>44610</v>
      </c>
      <c r="R767" t="s">
        <v>1171</v>
      </c>
      <c r="S767" t="str">
        <f t="shared" si="53"/>
        <v xml:space="preserve">WM+ TNN </v>
      </c>
      <c r="T767" s="11" t="s">
        <v>5961</v>
      </c>
      <c r="V767" t="e">
        <f>VLOOKUP(T767,[3]Sheet1!$B$4:$C$1093,2,0)</f>
        <v>#N/A</v>
      </c>
      <c r="X767" t="str">
        <f t="shared" si="52"/>
        <v>WINCOMTHAINGUYEN</v>
      </c>
    </row>
    <row r="768" spans="1:24" x14ac:dyDescent="0.2">
      <c r="A768" t="s">
        <v>0</v>
      </c>
      <c r="B768" t="s">
        <v>1169</v>
      </c>
      <c r="C768" t="s">
        <v>41</v>
      </c>
      <c r="D768" t="s">
        <v>18</v>
      </c>
      <c r="E768" s="2">
        <v>453750</v>
      </c>
      <c r="F768" s="5">
        <v>490050.00000000006</v>
      </c>
      <c r="G768" s="2">
        <v>5</v>
      </c>
      <c r="H768" t="s">
        <v>4</v>
      </c>
      <c r="I768" t="s">
        <v>42</v>
      </c>
      <c r="J768" t="str">
        <f t="shared" si="50"/>
        <v>_Chân gà sốt cay 400g</v>
      </c>
      <c r="K768" s="6" t="str">
        <f>VLOOKUP(J768,'[1]Mã Misa'!$B$2:$D$74,2,0)</f>
        <v>Chân gà sốt cay 400g</v>
      </c>
      <c r="L768" s="6" t="str">
        <f>VLOOKUP(K768,'[1]Mã Misa'!$C$2:$D$74,2,0)</f>
        <v>CGSC400</v>
      </c>
      <c r="M768" s="2">
        <v>90750</v>
      </c>
      <c r="N768" t="s">
        <v>1170</v>
      </c>
      <c r="O768" t="str">
        <f t="shared" si="51"/>
        <v>0002036</v>
      </c>
      <c r="P768" t="str">
        <f t="shared" si="51"/>
        <v>0002036</v>
      </c>
      <c r="Q768" s="3">
        <f>VLOOKUP(B768,[2]Sheet1!$A:$J,10,0)</f>
        <v>44610</v>
      </c>
      <c r="R768" t="s">
        <v>1171</v>
      </c>
      <c r="S768" t="str">
        <f t="shared" si="53"/>
        <v xml:space="preserve">WM+ TNN </v>
      </c>
      <c r="T768" s="11" t="s">
        <v>5961</v>
      </c>
      <c r="V768" t="e">
        <f>VLOOKUP(T768,[3]Sheet1!$B$4:$C$1093,2,0)</f>
        <v>#N/A</v>
      </c>
      <c r="X768" t="str">
        <f t="shared" si="52"/>
        <v>WINCOMTHAINGUYEN</v>
      </c>
    </row>
    <row r="769" spans="1:24" x14ac:dyDescent="0.2">
      <c r="A769" t="s">
        <v>0</v>
      </c>
      <c r="B769" t="s">
        <v>1172</v>
      </c>
      <c r="C769" t="s">
        <v>29</v>
      </c>
      <c r="D769" t="s">
        <v>18</v>
      </c>
      <c r="E769" s="2">
        <v>407956</v>
      </c>
      <c r="F769" s="5">
        <v>440592.48000000004</v>
      </c>
      <c r="G769" s="2">
        <v>4</v>
      </c>
      <c r="H769" t="s">
        <v>4</v>
      </c>
      <c r="I769" t="s">
        <v>30</v>
      </c>
      <c r="J769" t="str">
        <f t="shared" si="50"/>
        <v>Giò tai nấm hương 500g</v>
      </c>
      <c r="K769" s="6" t="str">
        <f>VLOOKUP(J769,'[1]Mã Misa'!$B$2:$D$74,2,0)</f>
        <v>Giò tai nấm hương 500g</v>
      </c>
      <c r="L769" s="6" t="str">
        <f>VLOOKUP(K769,'[1]Mã Misa'!$C$2:$D$74,2,0)</f>
        <v>GTNH500</v>
      </c>
      <c r="M769" s="2">
        <v>101989</v>
      </c>
      <c r="N769" t="s">
        <v>1173</v>
      </c>
      <c r="O769" t="str">
        <f t="shared" si="51"/>
        <v>0185863</v>
      </c>
      <c r="P769" t="str">
        <f t="shared" si="51"/>
        <v>0185863</v>
      </c>
      <c r="Q769" s="3">
        <f>VLOOKUP(B769,[2]Sheet1!$A:$J,10,0)</f>
        <v>44610</v>
      </c>
      <c r="R769" t="s">
        <v>1174</v>
      </c>
      <c r="S769" t="str">
        <f t="shared" si="53"/>
        <v xml:space="preserve">WM+ HNI </v>
      </c>
      <c r="T769" s="11" t="s">
        <v>5962</v>
      </c>
      <c r="V769" t="e">
        <f>VLOOKUP(T769,[3]Sheet1!$B$4:$C$1093,2,0)</f>
        <v>#N/A</v>
      </c>
      <c r="X769" t="str">
        <f t="shared" si="52"/>
        <v>WINCOMHANOI</v>
      </c>
    </row>
    <row r="770" spans="1:24" x14ac:dyDescent="0.2">
      <c r="A770" t="s">
        <v>0</v>
      </c>
      <c r="B770" t="s">
        <v>1175</v>
      </c>
      <c r="C770" t="s">
        <v>44</v>
      </c>
      <c r="D770" t="s">
        <v>18</v>
      </c>
      <c r="E770" s="2">
        <v>244200</v>
      </c>
      <c r="F770" s="5">
        <v>263736</v>
      </c>
      <c r="G770" s="2">
        <v>4</v>
      </c>
      <c r="H770" t="s">
        <v>4</v>
      </c>
      <c r="I770" t="s">
        <v>45</v>
      </c>
      <c r="J770" t="str">
        <f t="shared" si="50"/>
        <v>_Giò sụn gà 250g</v>
      </c>
      <c r="K770" s="6" t="str">
        <f>VLOOKUP(J770,'[1]Mã Misa'!$B$2:$D$74,2,0)</f>
        <v>Giò sụn gà 250g</v>
      </c>
      <c r="L770" s="6" t="str">
        <f>VLOOKUP(K770,'[1]Mã Misa'!$C$2:$D$74,2,0)</f>
        <v>GSG250</v>
      </c>
      <c r="M770" s="2">
        <v>61050</v>
      </c>
      <c r="N770" t="s">
        <v>1176</v>
      </c>
      <c r="O770" t="str">
        <f t="shared" si="51"/>
        <v>0002037</v>
      </c>
      <c r="P770" t="str">
        <f t="shared" si="51"/>
        <v>0002037</v>
      </c>
      <c r="Q770" s="3">
        <f>VLOOKUP(B770,[2]Sheet1!$A:$J,10,0)</f>
        <v>44610</v>
      </c>
      <c r="R770" t="s">
        <v>1177</v>
      </c>
      <c r="S770" t="str">
        <f t="shared" si="53"/>
        <v xml:space="preserve">WM+ TNN </v>
      </c>
      <c r="T770" s="11" t="s">
        <v>5963</v>
      </c>
      <c r="V770" t="e">
        <f>VLOOKUP(T770,[3]Sheet1!$B$4:$C$1093,2,0)</f>
        <v>#N/A</v>
      </c>
      <c r="X770" t="str">
        <f t="shared" si="52"/>
        <v>WINCOMTHAINGUYEN</v>
      </c>
    </row>
    <row r="771" spans="1:24" x14ac:dyDescent="0.2">
      <c r="A771" t="s">
        <v>0</v>
      </c>
      <c r="B771" t="s">
        <v>1175</v>
      </c>
      <c r="C771" t="s">
        <v>23</v>
      </c>
      <c r="D771" t="s">
        <v>18</v>
      </c>
      <c r="E771" s="2">
        <v>567600</v>
      </c>
      <c r="F771" s="5">
        <v>613008</v>
      </c>
      <c r="G771" s="2">
        <v>8</v>
      </c>
      <c r="H771" t="s">
        <v>4</v>
      </c>
      <c r="I771" t="s">
        <v>24</v>
      </c>
      <c r="J771" t="str">
        <f t="shared" si="50"/>
        <v>_Chả nướng 300g</v>
      </c>
      <c r="K771" s="6" t="str">
        <f>VLOOKUP(J771,'[1]Mã Misa'!$B$2:$D$74,2,0)</f>
        <v>Chả nướng 300g</v>
      </c>
      <c r="L771" s="6" t="str">
        <f>VLOOKUP(K771,'[1]Mã Misa'!$C$2:$D$74,2,0)</f>
        <v>CN300</v>
      </c>
      <c r="M771" s="2">
        <v>70950</v>
      </c>
      <c r="N771" t="s">
        <v>1176</v>
      </c>
      <c r="O771" t="str">
        <f t="shared" si="51"/>
        <v>0002037</v>
      </c>
      <c r="P771" t="str">
        <f t="shared" si="51"/>
        <v>0002037</v>
      </c>
      <c r="Q771" s="3">
        <f>VLOOKUP(B771,[2]Sheet1!$A:$J,10,0)</f>
        <v>44610</v>
      </c>
      <c r="R771" t="s">
        <v>1177</v>
      </c>
      <c r="S771" t="str">
        <f t="shared" si="53"/>
        <v xml:space="preserve">WM+ TNN </v>
      </c>
      <c r="T771" s="11" t="s">
        <v>5963</v>
      </c>
      <c r="V771" t="e">
        <f>VLOOKUP(T771,[3]Sheet1!$B$4:$C$1093,2,0)</f>
        <v>#N/A</v>
      </c>
      <c r="X771" t="str">
        <f t="shared" si="52"/>
        <v>WINCOMTHAINGUYEN</v>
      </c>
    </row>
    <row r="772" spans="1:24" x14ac:dyDescent="0.2">
      <c r="A772" t="s">
        <v>0</v>
      </c>
      <c r="B772" t="s">
        <v>1175</v>
      </c>
      <c r="C772" t="s">
        <v>17</v>
      </c>
      <c r="D772" t="s">
        <v>18</v>
      </c>
      <c r="E772" s="2">
        <v>527000</v>
      </c>
      <c r="F772" s="5">
        <v>569160</v>
      </c>
      <c r="G772" s="2">
        <v>5</v>
      </c>
      <c r="H772" t="s">
        <v>4</v>
      </c>
      <c r="I772" t="s">
        <v>19</v>
      </c>
      <c r="J772" t="str">
        <f t="shared" ref="J772:J835" si="55">MID(I772,10,26)</f>
        <v>_Đùi gà sốt cay 500g</v>
      </c>
      <c r="K772" s="6" t="str">
        <f>VLOOKUP(J772,'[1]Mã Misa'!$B$2:$D$74,2,0)</f>
        <v>Đùi gà sốt cay 500g</v>
      </c>
      <c r="L772" s="6" t="str">
        <f>VLOOKUP(K772,'[1]Mã Misa'!$C$2:$D$74,2,0)</f>
        <v>DGSC500</v>
      </c>
      <c r="M772" s="2">
        <v>105400</v>
      </c>
      <c r="N772" t="s">
        <v>1176</v>
      </c>
      <c r="O772" t="str">
        <f t="shared" ref="O772:P835" si="56">RIGHT(N772,7)</f>
        <v>0002037</v>
      </c>
      <c r="P772" t="str">
        <f t="shared" si="56"/>
        <v>0002037</v>
      </c>
      <c r="Q772" s="3">
        <f>VLOOKUP(B772,[2]Sheet1!$A:$J,10,0)</f>
        <v>44610</v>
      </c>
      <c r="R772" t="s">
        <v>1177</v>
      </c>
      <c r="S772" t="str">
        <f t="shared" si="53"/>
        <v xml:space="preserve">WM+ TNN </v>
      </c>
      <c r="T772" s="11" t="s">
        <v>5963</v>
      </c>
      <c r="V772" t="e">
        <f>VLOOKUP(T772,[3]Sheet1!$B$4:$C$1093,2,0)</f>
        <v>#N/A</v>
      </c>
      <c r="X772" t="str">
        <f t="shared" ref="X772:X835" si="57">IF(ISNUMBER(SEARCH($U$3,S772)),"WINCOMHANOI",IF(ISNUMBER(SEARCH($U$4,S772)),"WINCOMHOCHIMINH",IF(ISNUMBER(SEARCH($U$5,S772)),"WINCOMDANANG",IF(ISNUMBER(SEARCH($U$6,S772)),"WINCOMHAIDUONG",IF(ISNUMBER(SEARCH($U$7,S772)),"WINCOMQUANGNINH",IF(ISNUMBER(SEARCH($U$8,S772)),"WINCOMHAIPHONG",IF(ISNUMBER(SEARCH($U$9,S772)),"WINCOMBACGIANG",IF(ISNUMBER(SEARCH($U$10,S772)),"WINCOMBACNINH",IF(ISNUMBER(SEARCH($U$11,S772)),"WINCOMPHUTHO",IF(ISNUMBER(SEARCH($U$12,S772)),"WINCOMHATINH",IF(ISNUMBER(SEARCH($U$13,S772)),"WINCOMTHAINGUYEN",IF(ISNUMBER(SEARCH($U$14,S772)),"WINCOMKHANHHOA",IF(ISNUMBER(SEARCH($U$15,S772)),"WINCOMHUNGYEN",IF(ISNUMBER(SEARCH($U$16,S772)),"WINCOMNGHEAN",IF(ISNUMBER(SEARCH($U$17,S772)),"WINCOMLAOCAI",IF(ISNUMBER(SEARCH($U$18,S772)),"WINCOMVUNGTAU",IF(ISNUMBER(SEARCH($U$19,S772)),"WINCOMBINHDUONG",IF(ISNUMBER(SEARCH($U$20,S772)),"WINCOMKIENGIANG",IF(ISNUMBER(SEARCH($U$21,S772)),"WINCOMHANAM",IF(ISNUMBER(SEARCH($U$22,S772)),"WINCOMNAMDINH",IF(ISNUMBER(SEARCH($U$23,S772)),"WINCOMLANGSON",IF(ISNUMBER(SEARCH($U$24,S772)),"WINCOMTHANHHOA",IF(ISNUMBER(SEARCH($U$25,S772)),"WINCOMYENBAI",IF(ISNUMBER(SEARCH($U$26,S772)),"WINCOMTUYENQUANG",IF(ISNUMBER(SEARCH($U$27,S772)),"WINCOMHUE",IF(ISNUMBER(SEARCH($U$28,S772)),"WINCOMQUANGNAM",IF(ISNUMBER(SEARCH($U$29,S772)),"WINCOMVINHPHUC",IF(ISNUMBER(SEARCH($U$30,S772)),"WINCOMHAGIANG",IF(ISNUMBER(SEARCH($U$31,S772)),"WINCOMNINHBINH",IF(ISNUMBER(SEARCH($U$32,S772)),"WINCOMTRAVINH",IF(ISNUMBER(SEARCH($U$33,S772)),"WINCOMCANTHO",IF(ISNUMBER(SEARCH($U$34,S772)),"WINCOMBENTRE",IF(ISNUMBER(SEARCH($U$35,S772)),"WINCOMCAMAU",IF(ISNUMBER(SEARCH($U$36,S772)),"WINCOMANGIANG",IF(ISNUMBER(SEARCH($U$37,S772)),"WINCOMNINHTHUAN",IF(ISNUMBER(SEARCH($U$38,S772)),"WINCOMTHAIBINH",IF(ISNUMBER(SEARCH($U$39,S772)),"WINCOMGIALAI",IF(ISNUMBER(SEARCH($U$40,S772)),"WINCOMHOABINH",IF(ISNUMBER(SEARCH($U$41,S772)),"WINCOMQUANGNGAI",IF(ISNUMBER(SEARCH($U$42,S772)),"WINCOMBINHTHUAN",IF(ISNUMBER(SEARCH($U$43,S772)),"WINCOMDAKLAK",IF(ISNUMBER(SEARCH($U$44,S772)),"WINCOMSOCTRANG",IF(ISNUMBER(SEARCH($U$45,S772)),"WINCOMSONLA",IF(ISNUMBER(SEARCH($U$46,S772)),"WINCOMKONTUM",IF(ISNUMBER(SEARCH($U$47,S772)),"WINCOMPHUYEN",IF(ISNUMBER(SEARCH($U$48,S772)),"WINCOMQUANGTRI",IF(ISNUMBER(SEARCH($U$49,S772)),"WINCOMBINHDINH",IF(ISNUMBER(SEARCH($U$50,S772)),"WINCOMCAOBANG",IF(ISNUMBER(SEARCH($U$51,S772)),"WINCOMQUANGBINH",IF(ISNUMBER(SEARCH($U$52,S772)),"WINCOMLAMDONG",IF(ISNUMBER(SEARCH($U$53,S772)),"WINCOMVINHLONG",IF(ISNUMBER(SEARCH($U$54,S772)),"WINCOMDONGTHAP",IF(ISNUMBER(SEARCH($U$55,S772)),"WINCOMTIENGIANG",IF(ISNUMBER(SEARCH($U$56,S772)),"WINCOMQUANGNINH",IF(ISNUMBER(SEARCH($U$57,S772)),"WINCOMDONGNAI",IF(ISNUMBER(SEARCH($U$58,S772)),"WINCOMTUYHOA",IF(ISNUMBER(SEARCH($U$59,S772)),"WINCOMLONGAN",IF(ISNUMBER(SEARCH($U$60,S772)),"WINCOMBACLIEU",IF(ISNUMBER(SEARCH($U$61,S772)),0)))))))))))))))))))))))))))))))))))))))))))))))))))))))))))</f>
        <v>WINCOMTHAINGUYEN</v>
      </c>
    </row>
    <row r="773" spans="1:24" x14ac:dyDescent="0.2">
      <c r="A773" t="s">
        <v>0</v>
      </c>
      <c r="B773" t="s">
        <v>1175</v>
      </c>
      <c r="C773" t="s">
        <v>41</v>
      </c>
      <c r="D773" t="s">
        <v>18</v>
      </c>
      <c r="E773" s="2">
        <v>272250</v>
      </c>
      <c r="F773" s="5">
        <v>294030</v>
      </c>
      <c r="G773" s="2">
        <v>3</v>
      </c>
      <c r="H773" t="s">
        <v>4</v>
      </c>
      <c r="I773" t="s">
        <v>42</v>
      </c>
      <c r="J773" t="str">
        <f t="shared" si="55"/>
        <v>_Chân gà sốt cay 400g</v>
      </c>
      <c r="K773" s="6" t="str">
        <f>VLOOKUP(J773,'[1]Mã Misa'!$B$2:$D$74,2,0)</f>
        <v>Chân gà sốt cay 400g</v>
      </c>
      <c r="L773" s="6" t="str">
        <f>VLOOKUP(K773,'[1]Mã Misa'!$C$2:$D$74,2,0)</f>
        <v>CGSC400</v>
      </c>
      <c r="M773" s="2">
        <v>90750</v>
      </c>
      <c r="N773" t="s">
        <v>1176</v>
      </c>
      <c r="O773" t="str">
        <f t="shared" si="56"/>
        <v>0002037</v>
      </c>
      <c r="P773" t="str">
        <f t="shared" si="56"/>
        <v>0002037</v>
      </c>
      <c r="Q773" s="3">
        <f>VLOOKUP(B773,[2]Sheet1!$A:$J,10,0)</f>
        <v>44610</v>
      </c>
      <c r="R773" t="s">
        <v>1177</v>
      </c>
      <c r="S773" t="str">
        <f t="shared" si="53"/>
        <v xml:space="preserve">WM+ TNN </v>
      </c>
      <c r="T773" s="11" t="s">
        <v>5963</v>
      </c>
      <c r="V773" t="e">
        <f>VLOOKUP(T773,[3]Sheet1!$B$4:$C$1093,2,0)</f>
        <v>#N/A</v>
      </c>
      <c r="X773" t="str">
        <f t="shared" si="57"/>
        <v>WINCOMTHAINGUYEN</v>
      </c>
    </row>
    <row r="774" spans="1:24" x14ac:dyDescent="0.2">
      <c r="A774" t="s">
        <v>0</v>
      </c>
      <c r="B774" t="s">
        <v>1178</v>
      </c>
      <c r="C774" t="s">
        <v>41</v>
      </c>
      <c r="D774" t="s">
        <v>18</v>
      </c>
      <c r="E774" s="2">
        <v>181500</v>
      </c>
      <c r="F774" s="5">
        <v>196020</v>
      </c>
      <c r="G774" s="2">
        <v>2</v>
      </c>
      <c r="H774" t="s">
        <v>4</v>
      </c>
      <c r="I774" t="s">
        <v>42</v>
      </c>
      <c r="J774" t="str">
        <f t="shared" si="55"/>
        <v>_Chân gà sốt cay 400g</v>
      </c>
      <c r="K774" s="6" t="str">
        <f>VLOOKUP(J774,'[1]Mã Misa'!$B$2:$D$74,2,0)</f>
        <v>Chân gà sốt cay 400g</v>
      </c>
      <c r="L774" s="6" t="str">
        <f>VLOOKUP(K774,'[1]Mã Misa'!$C$2:$D$74,2,0)</f>
        <v>CGSC400</v>
      </c>
      <c r="M774" s="2">
        <v>90750</v>
      </c>
      <c r="N774" t="s">
        <v>1179</v>
      </c>
      <c r="O774" t="str">
        <f t="shared" si="56"/>
        <v>0054762</v>
      </c>
      <c r="P774" t="str">
        <f t="shared" si="56"/>
        <v>0054762</v>
      </c>
      <c r="Q774" s="3">
        <f>VLOOKUP(B774,[2]Sheet1!$A:$J,10,0)</f>
        <v>44610</v>
      </c>
      <c r="R774" t="s">
        <v>1180</v>
      </c>
      <c r="S774" t="str">
        <f t="shared" si="53"/>
        <v xml:space="preserve">WM+ HCM </v>
      </c>
      <c r="T774" s="11" t="s">
        <v>5964</v>
      </c>
      <c r="V774" t="e">
        <f>VLOOKUP(T774,[3]Sheet1!$B$4:$C$1093,2,0)</f>
        <v>#N/A</v>
      </c>
      <c r="X774" t="str">
        <f t="shared" si="57"/>
        <v>WINCOMHOCHIMINH</v>
      </c>
    </row>
    <row r="775" spans="1:24" x14ac:dyDescent="0.2">
      <c r="A775" t="s">
        <v>0</v>
      </c>
      <c r="B775" t="s">
        <v>1178</v>
      </c>
      <c r="C775" t="s">
        <v>17</v>
      </c>
      <c r="D775" t="s">
        <v>18</v>
      </c>
      <c r="E775" s="2">
        <v>316200</v>
      </c>
      <c r="F775" s="5">
        <v>341496</v>
      </c>
      <c r="G775" s="2">
        <v>3</v>
      </c>
      <c r="H775" t="s">
        <v>4</v>
      </c>
      <c r="I775" t="s">
        <v>19</v>
      </c>
      <c r="J775" t="str">
        <f t="shared" si="55"/>
        <v>_Đùi gà sốt cay 500g</v>
      </c>
      <c r="K775" s="6" t="str">
        <f>VLOOKUP(J775,'[1]Mã Misa'!$B$2:$D$74,2,0)</f>
        <v>Đùi gà sốt cay 500g</v>
      </c>
      <c r="L775" s="6" t="str">
        <f>VLOOKUP(K775,'[1]Mã Misa'!$C$2:$D$74,2,0)</f>
        <v>DGSC500</v>
      </c>
      <c r="M775" s="2">
        <v>105400</v>
      </c>
      <c r="N775" t="s">
        <v>1179</v>
      </c>
      <c r="O775" t="str">
        <f t="shared" si="56"/>
        <v>0054762</v>
      </c>
      <c r="P775" t="str">
        <f t="shared" si="56"/>
        <v>0054762</v>
      </c>
      <c r="Q775" s="3">
        <f>VLOOKUP(B775,[2]Sheet1!$A:$J,10,0)</f>
        <v>44610</v>
      </c>
      <c r="R775" t="s">
        <v>1180</v>
      </c>
      <c r="S775" t="str">
        <f t="shared" si="53"/>
        <v xml:space="preserve">WM+ HCM </v>
      </c>
      <c r="T775" s="11" t="s">
        <v>5964</v>
      </c>
      <c r="V775" t="e">
        <f>VLOOKUP(T775,[3]Sheet1!$B$4:$C$1093,2,0)</f>
        <v>#N/A</v>
      </c>
      <c r="X775" t="str">
        <f t="shared" si="57"/>
        <v>WINCOMHOCHIMINH</v>
      </c>
    </row>
    <row r="776" spans="1:24" x14ac:dyDescent="0.2">
      <c r="A776" t="s">
        <v>0</v>
      </c>
      <c r="B776" t="s">
        <v>1178</v>
      </c>
      <c r="C776" t="s">
        <v>48</v>
      </c>
      <c r="D776" t="s">
        <v>18</v>
      </c>
      <c r="E776" s="2">
        <v>148500</v>
      </c>
      <c r="F776" s="5">
        <v>160380</v>
      </c>
      <c r="G776" s="2">
        <v>2</v>
      </c>
      <c r="H776" t="s">
        <v>4</v>
      </c>
      <c r="I776" t="s">
        <v>49</v>
      </c>
      <c r="J776" t="str">
        <f t="shared" si="55"/>
        <v>_Chả cốm 300g</v>
      </c>
      <c r="K776" s="6" t="str">
        <f>VLOOKUP(J776,'[1]Mã Misa'!$B$2:$D$74,2,0)</f>
        <v>Chả cốm 300g</v>
      </c>
      <c r="L776" s="6" t="str">
        <f>VLOOKUP(K776,'[1]Mã Misa'!$C$2:$D$74,2,0)</f>
        <v>CC300</v>
      </c>
      <c r="M776" s="2">
        <v>74250</v>
      </c>
      <c r="N776" t="s">
        <v>1179</v>
      </c>
      <c r="O776" t="str">
        <f t="shared" si="56"/>
        <v>0054762</v>
      </c>
      <c r="P776" t="str">
        <f t="shared" si="56"/>
        <v>0054762</v>
      </c>
      <c r="Q776" s="3">
        <f>VLOOKUP(B776,[2]Sheet1!$A:$J,10,0)</f>
        <v>44610</v>
      </c>
      <c r="R776" t="s">
        <v>1180</v>
      </c>
      <c r="S776" t="str">
        <f t="shared" si="53"/>
        <v xml:space="preserve">WM+ HCM </v>
      </c>
      <c r="T776" s="11" t="s">
        <v>5964</v>
      </c>
      <c r="V776" t="e">
        <f>VLOOKUP(T776,[3]Sheet1!$B$4:$C$1093,2,0)</f>
        <v>#N/A</v>
      </c>
      <c r="X776" t="str">
        <f t="shared" si="57"/>
        <v>WINCOMHOCHIMINH</v>
      </c>
    </row>
    <row r="777" spans="1:24" x14ac:dyDescent="0.2">
      <c r="A777" t="s">
        <v>0</v>
      </c>
      <c r="B777" t="s">
        <v>1178</v>
      </c>
      <c r="C777" t="s">
        <v>23</v>
      </c>
      <c r="D777" t="s">
        <v>18</v>
      </c>
      <c r="E777" s="2">
        <v>354750</v>
      </c>
      <c r="F777" s="5">
        <v>383130</v>
      </c>
      <c r="G777" s="2">
        <v>5</v>
      </c>
      <c r="H777" t="s">
        <v>4</v>
      </c>
      <c r="I777" t="s">
        <v>24</v>
      </c>
      <c r="J777" t="str">
        <f t="shared" si="55"/>
        <v>_Chả nướng 300g</v>
      </c>
      <c r="K777" s="6" t="str">
        <f>VLOOKUP(J777,'[1]Mã Misa'!$B$2:$D$74,2,0)</f>
        <v>Chả nướng 300g</v>
      </c>
      <c r="L777" s="6" t="str">
        <f>VLOOKUP(K777,'[1]Mã Misa'!$C$2:$D$74,2,0)</f>
        <v>CN300</v>
      </c>
      <c r="M777" s="2">
        <v>70950</v>
      </c>
      <c r="N777" t="s">
        <v>1179</v>
      </c>
      <c r="O777" t="str">
        <f t="shared" si="56"/>
        <v>0054762</v>
      </c>
      <c r="P777" t="str">
        <f t="shared" si="56"/>
        <v>0054762</v>
      </c>
      <c r="Q777" s="3">
        <f>VLOOKUP(B777,[2]Sheet1!$A:$J,10,0)</f>
        <v>44610</v>
      </c>
      <c r="R777" t="s">
        <v>1180</v>
      </c>
      <c r="S777" t="str">
        <f t="shared" si="53"/>
        <v xml:space="preserve">WM+ HCM </v>
      </c>
      <c r="T777" s="11" t="s">
        <v>5964</v>
      </c>
      <c r="V777" t="e">
        <f>VLOOKUP(T777,[3]Sheet1!$B$4:$C$1093,2,0)</f>
        <v>#N/A</v>
      </c>
      <c r="X777" t="str">
        <f t="shared" si="57"/>
        <v>WINCOMHOCHIMINH</v>
      </c>
    </row>
    <row r="778" spans="1:24" x14ac:dyDescent="0.2">
      <c r="A778" t="s">
        <v>0</v>
      </c>
      <c r="B778" t="s">
        <v>1178</v>
      </c>
      <c r="C778" t="s">
        <v>15</v>
      </c>
      <c r="D778" t="s">
        <v>18</v>
      </c>
      <c r="E778" s="2">
        <v>46000</v>
      </c>
      <c r="F778" s="5">
        <v>49680</v>
      </c>
      <c r="G778" s="2">
        <v>1</v>
      </c>
      <c r="H778" t="s">
        <v>4</v>
      </c>
      <c r="I778" t="s">
        <v>16</v>
      </c>
      <c r="J778" t="str">
        <f t="shared" si="55"/>
        <v>Mộc nấm hương gói 250g</v>
      </c>
      <c r="K778" s="6" t="str">
        <f>VLOOKUP(J778,'[1]Mã Misa'!$B$2:$D$74,2,0)</f>
        <v>Mộc Nấm Hương 250g</v>
      </c>
      <c r="L778" s="6" t="str">
        <f>VLOOKUP(K778,'[1]Mã Misa'!$C$2:$D$74,2,0)</f>
        <v>MNH250</v>
      </c>
      <c r="M778" s="2">
        <v>46000</v>
      </c>
      <c r="N778" t="s">
        <v>1179</v>
      </c>
      <c r="O778" t="str">
        <f t="shared" si="56"/>
        <v>0054762</v>
      </c>
      <c r="P778" t="str">
        <f t="shared" si="56"/>
        <v>0054762</v>
      </c>
      <c r="Q778" s="3">
        <f>VLOOKUP(B778,[2]Sheet1!$A:$J,10,0)</f>
        <v>44610</v>
      </c>
      <c r="R778" t="s">
        <v>1180</v>
      </c>
      <c r="S778" t="str">
        <f t="shared" si="53"/>
        <v xml:space="preserve">WM+ HCM </v>
      </c>
      <c r="T778" s="11" t="s">
        <v>5964</v>
      </c>
      <c r="V778" t="e">
        <f>VLOOKUP(T778,[3]Sheet1!$B$4:$C$1093,2,0)</f>
        <v>#N/A</v>
      </c>
      <c r="X778" t="str">
        <f t="shared" si="57"/>
        <v>WINCOMHOCHIMINH</v>
      </c>
    </row>
    <row r="779" spans="1:24" x14ac:dyDescent="0.2">
      <c r="A779" t="s">
        <v>0</v>
      </c>
      <c r="B779" t="s">
        <v>1178</v>
      </c>
      <c r="C779" t="s">
        <v>51</v>
      </c>
      <c r="D779" t="s">
        <v>18</v>
      </c>
      <c r="E779" s="2">
        <v>111190</v>
      </c>
      <c r="F779" s="5">
        <v>120085.20000000001</v>
      </c>
      <c r="G779" s="2">
        <v>2</v>
      </c>
      <c r="H779" t="s">
        <v>4</v>
      </c>
      <c r="I779" t="s">
        <v>52</v>
      </c>
      <c r="J779" t="str">
        <f t="shared" si="55"/>
        <v>Tai heo muối gói 200g</v>
      </c>
      <c r="K779" s="6" t="str">
        <f>VLOOKUP(J779,'[1]Mã Misa'!$B$2:$D$74,2,0)</f>
        <v>Tai heo muối 200g</v>
      </c>
      <c r="L779" s="6" t="str">
        <f>VLOOKUP(K779,'[1]Mã Misa'!$C$2:$D$74,2,0)</f>
        <v>TH200</v>
      </c>
      <c r="M779" s="2">
        <v>55595</v>
      </c>
      <c r="N779" t="s">
        <v>1179</v>
      </c>
      <c r="O779" t="str">
        <f t="shared" si="56"/>
        <v>0054762</v>
      </c>
      <c r="P779" t="str">
        <f t="shared" si="56"/>
        <v>0054762</v>
      </c>
      <c r="Q779" s="3">
        <f>VLOOKUP(B779,[2]Sheet1!$A:$J,10,0)</f>
        <v>44610</v>
      </c>
      <c r="R779" t="s">
        <v>1180</v>
      </c>
      <c r="S779" t="str">
        <f t="shared" si="53"/>
        <v xml:space="preserve">WM+ HCM </v>
      </c>
      <c r="T779" s="11" t="s">
        <v>5964</v>
      </c>
      <c r="V779" t="e">
        <f>VLOOKUP(T779,[3]Sheet1!$B$4:$C$1093,2,0)</f>
        <v>#N/A</v>
      </c>
      <c r="X779" t="str">
        <f t="shared" si="57"/>
        <v>WINCOMHOCHIMINH</v>
      </c>
    </row>
    <row r="780" spans="1:24" x14ac:dyDescent="0.2">
      <c r="A780" t="s">
        <v>0</v>
      </c>
      <c r="B780" t="s">
        <v>1178</v>
      </c>
      <c r="C780" t="s">
        <v>74</v>
      </c>
      <c r="D780" t="s">
        <v>18</v>
      </c>
      <c r="E780" s="2">
        <v>222116</v>
      </c>
      <c r="F780" s="5">
        <v>239885.28000000003</v>
      </c>
      <c r="G780" s="2">
        <v>2</v>
      </c>
      <c r="H780" t="s">
        <v>4</v>
      </c>
      <c r="I780" t="s">
        <v>75</v>
      </c>
      <c r="J780" t="str">
        <f t="shared" si="55"/>
        <v>Gà muối gói 500g</v>
      </c>
      <c r="K780" s="6" t="str">
        <f>VLOOKUP(J780,'[1]Mã Misa'!$B$2:$D$74,2,0)</f>
        <v>Gà muối 500g</v>
      </c>
      <c r="L780" s="6" t="str">
        <f>VLOOKUP(K780,'[1]Mã Misa'!$C$2:$D$74,2,0)</f>
        <v>GM500</v>
      </c>
      <c r="M780" s="2">
        <v>111058</v>
      </c>
      <c r="N780" t="s">
        <v>1179</v>
      </c>
      <c r="O780" t="str">
        <f t="shared" si="56"/>
        <v>0054762</v>
      </c>
      <c r="P780" t="str">
        <f t="shared" si="56"/>
        <v>0054762</v>
      </c>
      <c r="Q780" s="3">
        <f>VLOOKUP(B780,[2]Sheet1!$A:$J,10,0)</f>
        <v>44610</v>
      </c>
      <c r="R780" t="s">
        <v>1180</v>
      </c>
      <c r="S780" t="str">
        <f t="shared" si="53"/>
        <v xml:space="preserve">WM+ HCM </v>
      </c>
      <c r="T780" s="11" t="s">
        <v>5964</v>
      </c>
      <c r="V780" t="e">
        <f>VLOOKUP(T780,[3]Sheet1!$B$4:$C$1093,2,0)</f>
        <v>#N/A</v>
      </c>
      <c r="X780" t="str">
        <f t="shared" si="57"/>
        <v>WINCOMHOCHIMINH</v>
      </c>
    </row>
    <row r="781" spans="1:24" x14ac:dyDescent="0.2">
      <c r="A781" t="s">
        <v>0</v>
      </c>
      <c r="B781" t="s">
        <v>1181</v>
      </c>
      <c r="C781" t="s">
        <v>34</v>
      </c>
      <c r="D781" t="s">
        <v>18</v>
      </c>
      <c r="E781" s="2">
        <v>73431</v>
      </c>
      <c r="F781" s="5">
        <v>79305.48000000001</v>
      </c>
      <c r="G781" s="2">
        <v>1</v>
      </c>
      <c r="H781" t="s">
        <v>4</v>
      </c>
      <c r="I781" t="s">
        <v>35</v>
      </c>
      <c r="J781" t="str">
        <f t="shared" si="55"/>
        <v>Chân giò heo muối gói 300g</v>
      </c>
      <c r="K781" s="6" t="str">
        <f>VLOOKUP(J781,'[1]Mã Misa'!$B$2:$D$74,2,0)</f>
        <v>Chân giò heo muối 300g</v>
      </c>
      <c r="L781" s="6" t="str">
        <f>VLOOKUP(K781,'[1]Mã Misa'!$C$2:$D$74,2,0)</f>
        <v>CGM300</v>
      </c>
      <c r="M781" s="2">
        <v>73431</v>
      </c>
      <c r="N781" t="s">
        <v>1182</v>
      </c>
      <c r="O781" t="str">
        <f t="shared" si="56"/>
        <v>0024414</v>
      </c>
      <c r="P781" t="str">
        <f t="shared" si="56"/>
        <v>0024414</v>
      </c>
      <c r="Q781" s="3">
        <f>VLOOKUP(B781,[2]Sheet1!$A:$J,10,0)</f>
        <v>44610</v>
      </c>
      <c r="R781" t="s">
        <v>1183</v>
      </c>
      <c r="S781" t="str">
        <f t="shared" si="53"/>
        <v xml:space="preserve">WM+ DNG </v>
      </c>
      <c r="T781" s="11" t="s">
        <v>5965</v>
      </c>
      <c r="V781" t="e">
        <f>VLOOKUP(T781,[3]Sheet1!$B$4:$C$1093,2,0)</f>
        <v>#N/A</v>
      </c>
      <c r="X781" t="str">
        <f t="shared" si="57"/>
        <v>WINCOMDANANG</v>
      </c>
    </row>
    <row r="782" spans="1:24" x14ac:dyDescent="0.2">
      <c r="A782" t="s">
        <v>0</v>
      </c>
      <c r="B782" t="s">
        <v>1184</v>
      </c>
      <c r="C782" t="s">
        <v>29</v>
      </c>
      <c r="D782" t="s">
        <v>18</v>
      </c>
      <c r="E782" s="2">
        <v>305967</v>
      </c>
      <c r="F782" s="5">
        <v>330444.36000000004</v>
      </c>
      <c r="G782" s="2">
        <v>3</v>
      </c>
      <c r="H782" t="s">
        <v>4</v>
      </c>
      <c r="I782" t="s">
        <v>30</v>
      </c>
      <c r="J782" t="str">
        <f t="shared" si="55"/>
        <v>Giò tai nấm hương 500g</v>
      </c>
      <c r="K782" s="6" t="str">
        <f>VLOOKUP(J782,'[1]Mã Misa'!$B$2:$D$74,2,0)</f>
        <v>Giò tai nấm hương 500g</v>
      </c>
      <c r="L782" s="6" t="str">
        <f>VLOOKUP(K782,'[1]Mã Misa'!$C$2:$D$74,2,0)</f>
        <v>GTNH500</v>
      </c>
      <c r="M782" s="2">
        <v>101989</v>
      </c>
      <c r="N782" t="s">
        <v>1185</v>
      </c>
      <c r="O782" t="str">
        <f t="shared" si="56"/>
        <v>0016101</v>
      </c>
      <c r="P782" t="str">
        <f t="shared" si="56"/>
        <v>0016101</v>
      </c>
      <c r="Q782" s="3">
        <f>VLOOKUP(B782,[2]Sheet1!$A:$J,10,0)</f>
        <v>44610</v>
      </c>
      <c r="R782" t="s">
        <v>1186</v>
      </c>
      <c r="S782" t="str">
        <f t="shared" si="53"/>
        <v xml:space="preserve">WM+ QNH </v>
      </c>
      <c r="T782" s="11" t="s">
        <v>5966</v>
      </c>
      <c r="V782" t="e">
        <f>VLOOKUP(T782,[3]Sheet1!$B$4:$C$1093,2,0)</f>
        <v>#N/A</v>
      </c>
      <c r="X782" t="str">
        <f t="shared" si="57"/>
        <v>WINCOMQUANGNINH</v>
      </c>
    </row>
    <row r="783" spans="1:24" x14ac:dyDescent="0.2">
      <c r="A783" t="s">
        <v>0</v>
      </c>
      <c r="B783" t="s">
        <v>1187</v>
      </c>
      <c r="C783" t="s">
        <v>74</v>
      </c>
      <c r="D783" t="s">
        <v>18</v>
      </c>
      <c r="E783" s="2">
        <v>111058</v>
      </c>
      <c r="F783" s="5">
        <v>119942.64000000001</v>
      </c>
      <c r="G783" s="2">
        <v>1</v>
      </c>
      <c r="H783" t="s">
        <v>4</v>
      </c>
      <c r="I783" t="s">
        <v>75</v>
      </c>
      <c r="J783" t="str">
        <f t="shared" si="55"/>
        <v>Gà muối gói 500g</v>
      </c>
      <c r="K783" s="6" t="str">
        <f>VLOOKUP(J783,'[1]Mã Misa'!$B$2:$D$74,2,0)</f>
        <v>Gà muối 500g</v>
      </c>
      <c r="L783" s="6" t="str">
        <f>VLOOKUP(K783,'[1]Mã Misa'!$C$2:$D$74,2,0)</f>
        <v>GM500</v>
      </c>
      <c r="M783" s="2">
        <v>111058</v>
      </c>
      <c r="N783" t="s">
        <v>1188</v>
      </c>
      <c r="O783" t="str">
        <f t="shared" si="56"/>
        <v>0185868</v>
      </c>
      <c r="P783" t="str">
        <f t="shared" si="56"/>
        <v>0185868</v>
      </c>
      <c r="Q783" s="3">
        <f>VLOOKUP(B783,[2]Sheet1!$A:$J,10,0)</f>
        <v>44610</v>
      </c>
      <c r="R783" t="s">
        <v>1189</v>
      </c>
      <c r="S783" t="str">
        <f t="shared" si="53"/>
        <v xml:space="preserve">WM+ HNI </v>
      </c>
      <c r="T783" s="11" t="s">
        <v>5967</v>
      </c>
      <c r="V783" t="e">
        <f>VLOOKUP(T783,[3]Sheet1!$B$4:$C$1093,2,0)</f>
        <v>#N/A</v>
      </c>
      <c r="X783" t="str">
        <f t="shared" si="57"/>
        <v>WINCOMHANOI</v>
      </c>
    </row>
    <row r="784" spans="1:24" x14ac:dyDescent="0.2">
      <c r="A784" t="s">
        <v>0</v>
      </c>
      <c r="B784" t="s">
        <v>1190</v>
      </c>
      <c r="C784" t="s">
        <v>23</v>
      </c>
      <c r="D784" t="s">
        <v>18</v>
      </c>
      <c r="E784" s="2">
        <v>567600</v>
      </c>
      <c r="F784" s="5">
        <v>613008</v>
      </c>
      <c r="G784" s="2">
        <v>8</v>
      </c>
      <c r="H784" t="s">
        <v>4</v>
      </c>
      <c r="I784" t="s">
        <v>24</v>
      </c>
      <c r="J784" t="str">
        <f t="shared" si="55"/>
        <v>_Chả nướng 300g</v>
      </c>
      <c r="K784" s="6" t="str">
        <f>VLOOKUP(J784,'[1]Mã Misa'!$B$2:$D$74,2,0)</f>
        <v>Chả nướng 300g</v>
      </c>
      <c r="L784" s="6" t="str">
        <f>VLOOKUP(K784,'[1]Mã Misa'!$C$2:$D$74,2,0)</f>
        <v>CN300</v>
      </c>
      <c r="M784" s="2">
        <v>70950</v>
      </c>
      <c r="N784" t="s">
        <v>1191</v>
      </c>
      <c r="O784" t="str">
        <f t="shared" si="56"/>
        <v>0054768</v>
      </c>
      <c r="P784" t="str">
        <f t="shared" si="56"/>
        <v>0054768</v>
      </c>
      <c r="Q784" s="3">
        <f>VLOOKUP(B784,[2]Sheet1!$A:$J,10,0)</f>
        <v>44610</v>
      </c>
      <c r="R784" t="s">
        <v>1192</v>
      </c>
      <c r="S784" t="str">
        <f t="shared" ref="S784:S847" si="58">LEFT(T784,8)</f>
        <v xml:space="preserve">WM+ HCM </v>
      </c>
      <c r="T784" s="11" t="s">
        <v>5968</v>
      </c>
      <c r="V784" t="e">
        <f>VLOOKUP(T784,[3]Sheet1!$B$4:$C$1093,2,0)</f>
        <v>#N/A</v>
      </c>
      <c r="X784" t="str">
        <f t="shared" si="57"/>
        <v>WINCOMHOCHIMINH</v>
      </c>
    </row>
    <row r="785" spans="1:24" x14ac:dyDescent="0.2">
      <c r="A785" t="s">
        <v>0</v>
      </c>
      <c r="B785" t="s">
        <v>1190</v>
      </c>
      <c r="C785" t="s">
        <v>17</v>
      </c>
      <c r="D785" t="s">
        <v>18</v>
      </c>
      <c r="E785" s="2">
        <v>421600</v>
      </c>
      <c r="F785" s="5">
        <v>455328.00000000006</v>
      </c>
      <c r="G785" s="2">
        <v>4</v>
      </c>
      <c r="H785" t="s">
        <v>4</v>
      </c>
      <c r="I785" t="s">
        <v>19</v>
      </c>
      <c r="J785" t="str">
        <f t="shared" si="55"/>
        <v>_Đùi gà sốt cay 500g</v>
      </c>
      <c r="K785" s="6" t="str">
        <f>VLOOKUP(J785,'[1]Mã Misa'!$B$2:$D$74,2,0)</f>
        <v>Đùi gà sốt cay 500g</v>
      </c>
      <c r="L785" s="6" t="str">
        <f>VLOOKUP(K785,'[1]Mã Misa'!$C$2:$D$74,2,0)</f>
        <v>DGSC500</v>
      </c>
      <c r="M785" s="2">
        <v>105400</v>
      </c>
      <c r="N785" t="s">
        <v>1191</v>
      </c>
      <c r="O785" t="str">
        <f t="shared" si="56"/>
        <v>0054768</v>
      </c>
      <c r="P785" t="str">
        <f t="shared" si="56"/>
        <v>0054768</v>
      </c>
      <c r="Q785" s="3">
        <f>VLOOKUP(B785,[2]Sheet1!$A:$J,10,0)</f>
        <v>44610</v>
      </c>
      <c r="R785" t="s">
        <v>1192</v>
      </c>
      <c r="S785" t="str">
        <f t="shared" si="58"/>
        <v xml:space="preserve">WM+ HCM </v>
      </c>
      <c r="T785" s="11" t="s">
        <v>5968</v>
      </c>
      <c r="V785" t="e">
        <f>VLOOKUP(T785,[3]Sheet1!$B$4:$C$1093,2,0)</f>
        <v>#N/A</v>
      </c>
      <c r="X785" t="str">
        <f t="shared" si="57"/>
        <v>WINCOMHOCHIMINH</v>
      </c>
    </row>
    <row r="786" spans="1:24" x14ac:dyDescent="0.2">
      <c r="A786" t="s">
        <v>0</v>
      </c>
      <c r="B786" t="s">
        <v>1190</v>
      </c>
      <c r="C786" t="s">
        <v>41</v>
      </c>
      <c r="D786" t="s">
        <v>18</v>
      </c>
      <c r="E786" s="2">
        <v>90750</v>
      </c>
      <c r="F786" s="5">
        <v>98010</v>
      </c>
      <c r="G786" s="2">
        <v>1</v>
      </c>
      <c r="H786" t="s">
        <v>4</v>
      </c>
      <c r="I786" t="s">
        <v>42</v>
      </c>
      <c r="J786" t="str">
        <f t="shared" si="55"/>
        <v>_Chân gà sốt cay 400g</v>
      </c>
      <c r="K786" s="6" t="str">
        <f>VLOOKUP(J786,'[1]Mã Misa'!$B$2:$D$74,2,0)</f>
        <v>Chân gà sốt cay 400g</v>
      </c>
      <c r="L786" s="6" t="str">
        <f>VLOOKUP(K786,'[1]Mã Misa'!$C$2:$D$74,2,0)</f>
        <v>CGSC400</v>
      </c>
      <c r="M786" s="2">
        <v>90750</v>
      </c>
      <c r="N786" t="s">
        <v>1191</v>
      </c>
      <c r="O786" t="str">
        <f t="shared" si="56"/>
        <v>0054768</v>
      </c>
      <c r="P786" t="str">
        <f t="shared" si="56"/>
        <v>0054768</v>
      </c>
      <c r="Q786" s="3">
        <f>VLOOKUP(B786,[2]Sheet1!$A:$J,10,0)</f>
        <v>44610</v>
      </c>
      <c r="R786" t="s">
        <v>1192</v>
      </c>
      <c r="S786" t="str">
        <f t="shared" si="58"/>
        <v xml:space="preserve">WM+ HCM </v>
      </c>
      <c r="T786" s="11" t="s">
        <v>5968</v>
      </c>
      <c r="V786" t="e">
        <f>VLOOKUP(T786,[3]Sheet1!$B$4:$C$1093,2,0)</f>
        <v>#N/A</v>
      </c>
      <c r="X786" t="str">
        <f t="shared" si="57"/>
        <v>WINCOMHOCHIMINH</v>
      </c>
    </row>
    <row r="787" spans="1:24" x14ac:dyDescent="0.2">
      <c r="A787" t="s">
        <v>0</v>
      </c>
      <c r="B787" t="s">
        <v>1190</v>
      </c>
      <c r="C787" t="s">
        <v>74</v>
      </c>
      <c r="D787" t="s">
        <v>18</v>
      </c>
      <c r="E787" s="2">
        <v>444232</v>
      </c>
      <c r="F787" s="5">
        <v>479770.56000000006</v>
      </c>
      <c r="G787" s="2">
        <v>4</v>
      </c>
      <c r="H787" t="s">
        <v>4</v>
      </c>
      <c r="I787" t="s">
        <v>75</v>
      </c>
      <c r="J787" t="str">
        <f t="shared" si="55"/>
        <v>Gà muối gói 500g</v>
      </c>
      <c r="K787" s="6" t="str">
        <f>VLOOKUP(J787,'[1]Mã Misa'!$B$2:$D$74,2,0)</f>
        <v>Gà muối 500g</v>
      </c>
      <c r="L787" s="6" t="str">
        <f>VLOOKUP(K787,'[1]Mã Misa'!$C$2:$D$74,2,0)</f>
        <v>GM500</v>
      </c>
      <c r="M787" s="2">
        <v>111058</v>
      </c>
      <c r="N787" t="s">
        <v>1191</v>
      </c>
      <c r="O787" t="str">
        <f t="shared" si="56"/>
        <v>0054768</v>
      </c>
      <c r="P787" t="str">
        <f t="shared" si="56"/>
        <v>0054768</v>
      </c>
      <c r="Q787" s="3">
        <f>VLOOKUP(B787,[2]Sheet1!$A:$J,10,0)</f>
        <v>44610</v>
      </c>
      <c r="R787" t="s">
        <v>1192</v>
      </c>
      <c r="S787" t="str">
        <f t="shared" si="58"/>
        <v xml:space="preserve">WM+ HCM </v>
      </c>
      <c r="T787" s="11" t="s">
        <v>5968</v>
      </c>
      <c r="V787" t="e">
        <f>VLOOKUP(T787,[3]Sheet1!$B$4:$C$1093,2,0)</f>
        <v>#N/A</v>
      </c>
      <c r="X787" t="str">
        <f t="shared" si="57"/>
        <v>WINCOMHOCHIMINH</v>
      </c>
    </row>
    <row r="788" spans="1:24" x14ac:dyDescent="0.2">
      <c r="A788" t="s">
        <v>0</v>
      </c>
      <c r="B788" t="s">
        <v>1190</v>
      </c>
      <c r="C788" t="s">
        <v>44</v>
      </c>
      <c r="D788" t="s">
        <v>18</v>
      </c>
      <c r="E788" s="2">
        <v>183150</v>
      </c>
      <c r="F788" s="5">
        <v>197802</v>
      </c>
      <c r="G788" s="2">
        <v>3</v>
      </c>
      <c r="H788" t="s">
        <v>4</v>
      </c>
      <c r="I788" t="s">
        <v>45</v>
      </c>
      <c r="J788" t="str">
        <f t="shared" si="55"/>
        <v>_Giò sụn gà 250g</v>
      </c>
      <c r="K788" s="6" t="str">
        <f>VLOOKUP(J788,'[1]Mã Misa'!$B$2:$D$74,2,0)</f>
        <v>Giò sụn gà 250g</v>
      </c>
      <c r="L788" s="6" t="str">
        <f>VLOOKUP(K788,'[1]Mã Misa'!$C$2:$D$74,2,0)</f>
        <v>GSG250</v>
      </c>
      <c r="M788" s="2">
        <v>61050</v>
      </c>
      <c r="N788" t="s">
        <v>1191</v>
      </c>
      <c r="O788" t="str">
        <f t="shared" si="56"/>
        <v>0054768</v>
      </c>
      <c r="P788" t="str">
        <f t="shared" si="56"/>
        <v>0054768</v>
      </c>
      <c r="Q788" s="3">
        <f>VLOOKUP(B788,[2]Sheet1!$A:$J,10,0)</f>
        <v>44610</v>
      </c>
      <c r="R788" t="s">
        <v>1192</v>
      </c>
      <c r="S788" t="str">
        <f t="shared" si="58"/>
        <v xml:space="preserve">WM+ HCM </v>
      </c>
      <c r="T788" s="11" t="s">
        <v>5968</v>
      </c>
      <c r="V788" t="e">
        <f>VLOOKUP(T788,[3]Sheet1!$B$4:$C$1093,2,0)</f>
        <v>#N/A</v>
      </c>
      <c r="X788" t="str">
        <f t="shared" si="57"/>
        <v>WINCOMHOCHIMINH</v>
      </c>
    </row>
    <row r="789" spans="1:24" x14ac:dyDescent="0.2">
      <c r="A789" t="s">
        <v>0</v>
      </c>
      <c r="B789" t="s">
        <v>1190</v>
      </c>
      <c r="C789" t="s">
        <v>13</v>
      </c>
      <c r="D789" t="s">
        <v>18</v>
      </c>
      <c r="E789" s="2">
        <v>59400</v>
      </c>
      <c r="F789" s="5">
        <v>64152.000000000007</v>
      </c>
      <c r="G789" s="2">
        <v>1</v>
      </c>
      <c r="H789" t="s">
        <v>4</v>
      </c>
      <c r="I789" t="s">
        <v>14</v>
      </c>
      <c r="J789" t="str">
        <f t="shared" si="55"/>
        <v>_Giò lụa 250g</v>
      </c>
      <c r="K789" s="6" t="str">
        <f>VLOOKUP(J789,'[1]Mã Misa'!$B$2:$D$74,2,0)</f>
        <v>Giò lụa 250g</v>
      </c>
      <c r="L789" s="6" t="str">
        <f>VLOOKUP(K789,'[1]Mã Misa'!$C$2:$D$74,2,0)</f>
        <v>GL250</v>
      </c>
      <c r="M789" s="2">
        <v>59400</v>
      </c>
      <c r="N789" t="s">
        <v>1191</v>
      </c>
      <c r="O789" t="str">
        <f t="shared" si="56"/>
        <v>0054768</v>
      </c>
      <c r="P789" t="str">
        <f t="shared" si="56"/>
        <v>0054768</v>
      </c>
      <c r="Q789" s="3">
        <f>VLOOKUP(B789,[2]Sheet1!$A:$J,10,0)</f>
        <v>44610</v>
      </c>
      <c r="R789" t="s">
        <v>1192</v>
      </c>
      <c r="S789" t="str">
        <f t="shared" si="58"/>
        <v xml:space="preserve">WM+ HCM </v>
      </c>
      <c r="T789" s="11" t="s">
        <v>5968</v>
      </c>
      <c r="V789" t="e">
        <f>VLOOKUP(T789,[3]Sheet1!$B$4:$C$1093,2,0)</f>
        <v>#N/A</v>
      </c>
      <c r="X789" t="str">
        <f t="shared" si="57"/>
        <v>WINCOMHOCHIMINH</v>
      </c>
    </row>
    <row r="790" spans="1:24" x14ac:dyDescent="0.2">
      <c r="A790" t="s">
        <v>0</v>
      </c>
      <c r="B790" t="s">
        <v>1190</v>
      </c>
      <c r="C790" t="s">
        <v>59</v>
      </c>
      <c r="D790" t="s">
        <v>18</v>
      </c>
      <c r="E790" s="2">
        <v>790083</v>
      </c>
      <c r="F790" s="5">
        <v>853289.64</v>
      </c>
      <c r="G790" s="2">
        <v>9</v>
      </c>
      <c r="H790" t="s">
        <v>4</v>
      </c>
      <c r="I790" t="s">
        <v>60</v>
      </c>
      <c r="J790" t="str">
        <f t="shared" si="55"/>
        <v>Bắp bò muối gói 200g</v>
      </c>
      <c r="K790" s="6" t="str">
        <f>VLOOKUP(J790,'[1]Mã Misa'!$B$2:$D$74,2,0)</f>
        <v>Bắp bò muối 200g</v>
      </c>
      <c r="L790" s="6" t="str">
        <f>VLOOKUP(K790,'[1]Mã Misa'!$C$2:$D$74,2,0)</f>
        <v>BBM200</v>
      </c>
      <c r="M790" s="2">
        <v>87787</v>
      </c>
      <c r="N790" t="s">
        <v>1191</v>
      </c>
      <c r="O790" t="str">
        <f t="shared" si="56"/>
        <v>0054768</v>
      </c>
      <c r="P790" t="str">
        <f t="shared" si="56"/>
        <v>0054768</v>
      </c>
      <c r="Q790" s="3">
        <f>VLOOKUP(B790,[2]Sheet1!$A:$J,10,0)</f>
        <v>44610</v>
      </c>
      <c r="R790" t="s">
        <v>1192</v>
      </c>
      <c r="S790" t="str">
        <f t="shared" si="58"/>
        <v xml:space="preserve">WM+ HCM </v>
      </c>
      <c r="T790" s="11" t="s">
        <v>5968</v>
      </c>
      <c r="V790" t="e">
        <f>VLOOKUP(T790,[3]Sheet1!$B$4:$C$1093,2,0)</f>
        <v>#N/A</v>
      </c>
      <c r="X790" t="str">
        <f t="shared" si="57"/>
        <v>WINCOMHOCHIMINH</v>
      </c>
    </row>
    <row r="791" spans="1:24" x14ac:dyDescent="0.2">
      <c r="A791" t="s">
        <v>0</v>
      </c>
      <c r="B791" t="s">
        <v>1190</v>
      </c>
      <c r="C791" t="s">
        <v>15</v>
      </c>
      <c r="D791" t="s">
        <v>18</v>
      </c>
      <c r="E791" s="2">
        <v>46000</v>
      </c>
      <c r="F791" s="5">
        <v>49680</v>
      </c>
      <c r="G791" s="2">
        <v>1</v>
      </c>
      <c r="H791" t="s">
        <v>4</v>
      </c>
      <c r="I791" t="s">
        <v>16</v>
      </c>
      <c r="J791" t="str">
        <f t="shared" si="55"/>
        <v>Mộc nấm hương gói 250g</v>
      </c>
      <c r="K791" s="6" t="str">
        <f>VLOOKUP(J791,'[1]Mã Misa'!$B$2:$D$74,2,0)</f>
        <v>Mộc Nấm Hương 250g</v>
      </c>
      <c r="L791" s="6" t="str">
        <f>VLOOKUP(K791,'[1]Mã Misa'!$C$2:$D$74,2,0)</f>
        <v>MNH250</v>
      </c>
      <c r="M791" s="2">
        <v>46000</v>
      </c>
      <c r="N791" t="s">
        <v>1191</v>
      </c>
      <c r="O791" t="str">
        <f t="shared" si="56"/>
        <v>0054768</v>
      </c>
      <c r="P791" t="str">
        <f t="shared" si="56"/>
        <v>0054768</v>
      </c>
      <c r="Q791" s="3">
        <f>VLOOKUP(B791,[2]Sheet1!$A:$J,10,0)</f>
        <v>44610</v>
      </c>
      <c r="R791" t="s">
        <v>1192</v>
      </c>
      <c r="S791" t="str">
        <f t="shared" si="58"/>
        <v xml:space="preserve">WM+ HCM </v>
      </c>
      <c r="T791" s="11" t="s">
        <v>5968</v>
      </c>
      <c r="V791" t="e">
        <f>VLOOKUP(T791,[3]Sheet1!$B$4:$C$1093,2,0)</f>
        <v>#N/A</v>
      </c>
      <c r="X791" t="str">
        <f t="shared" si="57"/>
        <v>WINCOMHOCHIMINH</v>
      </c>
    </row>
    <row r="792" spans="1:24" x14ac:dyDescent="0.2">
      <c r="A792" t="s">
        <v>0</v>
      </c>
      <c r="B792" t="s">
        <v>1193</v>
      </c>
      <c r="C792" t="s">
        <v>13</v>
      </c>
      <c r="D792" t="s">
        <v>18</v>
      </c>
      <c r="E792" s="2">
        <v>237600</v>
      </c>
      <c r="F792" s="5">
        <v>256608.00000000003</v>
      </c>
      <c r="G792" s="2">
        <v>4</v>
      </c>
      <c r="H792" t="s">
        <v>4</v>
      </c>
      <c r="I792" t="s">
        <v>14</v>
      </c>
      <c r="J792" t="str">
        <f t="shared" si="55"/>
        <v>_Giò lụa 250g</v>
      </c>
      <c r="K792" s="6" t="str">
        <f>VLOOKUP(J792,'[1]Mã Misa'!$B$2:$D$74,2,0)</f>
        <v>Giò lụa 250g</v>
      </c>
      <c r="L792" s="6" t="str">
        <f>VLOOKUP(K792,'[1]Mã Misa'!$C$2:$D$74,2,0)</f>
        <v>GL250</v>
      </c>
      <c r="M792" s="2">
        <v>59400</v>
      </c>
      <c r="N792" t="s">
        <v>1194</v>
      </c>
      <c r="O792" t="str">
        <f t="shared" si="56"/>
        <v>0003063</v>
      </c>
      <c r="P792" t="str">
        <f t="shared" si="56"/>
        <v>0003063</v>
      </c>
      <c r="Q792" s="3">
        <f>VLOOKUP(B792,[2]Sheet1!$A:$J,10,0)</f>
        <v>44610</v>
      </c>
      <c r="R792" t="s">
        <v>1195</v>
      </c>
      <c r="S792" t="str">
        <f t="shared" si="58"/>
        <v xml:space="preserve">WM+ BGG </v>
      </c>
      <c r="T792" s="11" t="s">
        <v>5969</v>
      </c>
      <c r="V792" t="e">
        <f>VLOOKUP(T792,[3]Sheet1!$B$4:$C$1093,2,0)</f>
        <v>#N/A</v>
      </c>
      <c r="X792" t="str">
        <f t="shared" si="57"/>
        <v>WINCOMBACGIANG</v>
      </c>
    </row>
    <row r="793" spans="1:24" x14ac:dyDescent="0.2">
      <c r="A793" t="s">
        <v>0</v>
      </c>
      <c r="B793" t="s">
        <v>1193</v>
      </c>
      <c r="C793" t="s">
        <v>23</v>
      </c>
      <c r="D793" t="s">
        <v>18</v>
      </c>
      <c r="E793" s="2">
        <v>141900</v>
      </c>
      <c r="F793" s="5">
        <v>153252</v>
      </c>
      <c r="G793" s="2">
        <v>2</v>
      </c>
      <c r="H793" t="s">
        <v>4</v>
      </c>
      <c r="I793" t="s">
        <v>24</v>
      </c>
      <c r="J793" t="str">
        <f t="shared" si="55"/>
        <v>_Chả nướng 300g</v>
      </c>
      <c r="K793" s="6" t="str">
        <f>VLOOKUP(J793,'[1]Mã Misa'!$B$2:$D$74,2,0)</f>
        <v>Chả nướng 300g</v>
      </c>
      <c r="L793" s="6" t="str">
        <f>VLOOKUP(K793,'[1]Mã Misa'!$C$2:$D$74,2,0)</f>
        <v>CN300</v>
      </c>
      <c r="M793" s="2">
        <v>70950</v>
      </c>
      <c r="N793" t="s">
        <v>1194</v>
      </c>
      <c r="O793" t="str">
        <f t="shared" si="56"/>
        <v>0003063</v>
      </c>
      <c r="P793" t="str">
        <f t="shared" si="56"/>
        <v>0003063</v>
      </c>
      <c r="Q793" s="3">
        <f>VLOOKUP(B793,[2]Sheet1!$A:$J,10,0)</f>
        <v>44610</v>
      </c>
      <c r="R793" t="s">
        <v>1195</v>
      </c>
      <c r="S793" t="str">
        <f t="shared" si="58"/>
        <v xml:space="preserve">WM+ BGG </v>
      </c>
      <c r="T793" s="11" t="s">
        <v>5969</v>
      </c>
      <c r="V793" t="e">
        <f>VLOOKUP(T793,[3]Sheet1!$B$4:$C$1093,2,0)</f>
        <v>#N/A</v>
      </c>
      <c r="X793" t="str">
        <f t="shared" si="57"/>
        <v>WINCOMBACGIANG</v>
      </c>
    </row>
    <row r="794" spans="1:24" x14ac:dyDescent="0.2">
      <c r="A794" t="s">
        <v>0</v>
      </c>
      <c r="B794" t="s">
        <v>1193</v>
      </c>
      <c r="C794" t="s">
        <v>48</v>
      </c>
      <c r="D794" t="s">
        <v>18</v>
      </c>
      <c r="E794" s="2">
        <v>148500</v>
      </c>
      <c r="F794" s="5">
        <v>160380</v>
      </c>
      <c r="G794" s="2">
        <v>2</v>
      </c>
      <c r="H794" t="s">
        <v>4</v>
      </c>
      <c r="I794" t="s">
        <v>49</v>
      </c>
      <c r="J794" t="str">
        <f t="shared" si="55"/>
        <v>_Chả cốm 300g</v>
      </c>
      <c r="K794" s="6" t="str">
        <f>VLOOKUP(J794,'[1]Mã Misa'!$B$2:$D$74,2,0)</f>
        <v>Chả cốm 300g</v>
      </c>
      <c r="L794" s="6" t="str">
        <f>VLOOKUP(K794,'[1]Mã Misa'!$C$2:$D$74,2,0)</f>
        <v>CC300</v>
      </c>
      <c r="M794" s="2">
        <v>74250</v>
      </c>
      <c r="N794" t="s">
        <v>1194</v>
      </c>
      <c r="O794" t="str">
        <f t="shared" si="56"/>
        <v>0003063</v>
      </c>
      <c r="P794" t="str">
        <f t="shared" si="56"/>
        <v>0003063</v>
      </c>
      <c r="Q794" s="3">
        <f>VLOOKUP(B794,[2]Sheet1!$A:$J,10,0)</f>
        <v>44610</v>
      </c>
      <c r="R794" t="s">
        <v>1195</v>
      </c>
      <c r="S794" t="str">
        <f t="shared" si="58"/>
        <v xml:space="preserve">WM+ BGG </v>
      </c>
      <c r="T794" s="11" t="s">
        <v>5969</v>
      </c>
      <c r="V794" t="e">
        <f>VLOOKUP(T794,[3]Sheet1!$B$4:$C$1093,2,0)</f>
        <v>#N/A</v>
      </c>
      <c r="X794" t="str">
        <f t="shared" si="57"/>
        <v>WINCOMBACGIANG</v>
      </c>
    </row>
    <row r="795" spans="1:24" x14ac:dyDescent="0.2">
      <c r="A795" t="s">
        <v>0</v>
      </c>
      <c r="B795" t="s">
        <v>1193</v>
      </c>
      <c r="C795" t="s">
        <v>17</v>
      </c>
      <c r="D795" t="s">
        <v>18</v>
      </c>
      <c r="E795" s="2">
        <v>421600</v>
      </c>
      <c r="F795" s="5">
        <v>455328.00000000006</v>
      </c>
      <c r="G795" s="2">
        <v>4</v>
      </c>
      <c r="H795" t="s">
        <v>4</v>
      </c>
      <c r="I795" t="s">
        <v>19</v>
      </c>
      <c r="J795" t="str">
        <f t="shared" si="55"/>
        <v>_Đùi gà sốt cay 500g</v>
      </c>
      <c r="K795" s="6" t="str">
        <f>VLOOKUP(J795,'[1]Mã Misa'!$B$2:$D$74,2,0)</f>
        <v>Đùi gà sốt cay 500g</v>
      </c>
      <c r="L795" s="6" t="str">
        <f>VLOOKUP(K795,'[1]Mã Misa'!$C$2:$D$74,2,0)</f>
        <v>DGSC500</v>
      </c>
      <c r="M795" s="2">
        <v>105400</v>
      </c>
      <c r="N795" t="s">
        <v>1194</v>
      </c>
      <c r="O795" t="str">
        <f t="shared" si="56"/>
        <v>0003063</v>
      </c>
      <c r="P795" t="str">
        <f t="shared" si="56"/>
        <v>0003063</v>
      </c>
      <c r="Q795" s="3">
        <f>VLOOKUP(B795,[2]Sheet1!$A:$J,10,0)</f>
        <v>44610</v>
      </c>
      <c r="R795" t="s">
        <v>1195</v>
      </c>
      <c r="S795" t="str">
        <f t="shared" si="58"/>
        <v xml:space="preserve">WM+ BGG </v>
      </c>
      <c r="T795" s="11" t="s">
        <v>5969</v>
      </c>
      <c r="V795" t="e">
        <f>VLOOKUP(T795,[3]Sheet1!$B$4:$C$1093,2,0)</f>
        <v>#N/A</v>
      </c>
      <c r="X795" t="str">
        <f t="shared" si="57"/>
        <v>WINCOMBACGIANG</v>
      </c>
    </row>
    <row r="796" spans="1:24" x14ac:dyDescent="0.2">
      <c r="A796" t="s">
        <v>0</v>
      </c>
      <c r="B796" t="s">
        <v>1193</v>
      </c>
      <c r="C796" t="s">
        <v>41</v>
      </c>
      <c r="D796" t="s">
        <v>18</v>
      </c>
      <c r="E796" s="2">
        <v>181500</v>
      </c>
      <c r="F796" s="5">
        <v>196020</v>
      </c>
      <c r="G796" s="2">
        <v>2</v>
      </c>
      <c r="H796" t="s">
        <v>4</v>
      </c>
      <c r="I796" t="s">
        <v>42</v>
      </c>
      <c r="J796" t="str">
        <f t="shared" si="55"/>
        <v>_Chân gà sốt cay 400g</v>
      </c>
      <c r="K796" s="6" t="str">
        <f>VLOOKUP(J796,'[1]Mã Misa'!$B$2:$D$74,2,0)</f>
        <v>Chân gà sốt cay 400g</v>
      </c>
      <c r="L796" s="6" t="str">
        <f>VLOOKUP(K796,'[1]Mã Misa'!$C$2:$D$74,2,0)</f>
        <v>CGSC400</v>
      </c>
      <c r="M796" s="2">
        <v>90750</v>
      </c>
      <c r="N796" t="s">
        <v>1194</v>
      </c>
      <c r="O796" t="str">
        <f t="shared" si="56"/>
        <v>0003063</v>
      </c>
      <c r="P796" t="str">
        <f t="shared" si="56"/>
        <v>0003063</v>
      </c>
      <c r="Q796" s="3">
        <f>VLOOKUP(B796,[2]Sheet1!$A:$J,10,0)</f>
        <v>44610</v>
      </c>
      <c r="R796" t="s">
        <v>1195</v>
      </c>
      <c r="S796" t="str">
        <f t="shared" si="58"/>
        <v xml:space="preserve">WM+ BGG </v>
      </c>
      <c r="T796" s="11" t="s">
        <v>5969</v>
      </c>
      <c r="V796" t="e">
        <f>VLOOKUP(T796,[3]Sheet1!$B$4:$C$1093,2,0)</f>
        <v>#N/A</v>
      </c>
      <c r="X796" t="str">
        <f t="shared" si="57"/>
        <v>WINCOMBACGIANG</v>
      </c>
    </row>
    <row r="797" spans="1:24" x14ac:dyDescent="0.2">
      <c r="A797" t="s">
        <v>0</v>
      </c>
      <c r="B797" t="s">
        <v>1193</v>
      </c>
      <c r="C797" t="s">
        <v>44</v>
      </c>
      <c r="D797" t="s">
        <v>18</v>
      </c>
      <c r="E797" s="2">
        <v>122100</v>
      </c>
      <c r="F797" s="5">
        <v>131868</v>
      </c>
      <c r="G797" s="2">
        <v>2</v>
      </c>
      <c r="H797" t="s">
        <v>4</v>
      </c>
      <c r="I797" t="s">
        <v>45</v>
      </c>
      <c r="J797" t="str">
        <f t="shared" si="55"/>
        <v>_Giò sụn gà 250g</v>
      </c>
      <c r="K797" s="6" t="str">
        <f>VLOOKUP(J797,'[1]Mã Misa'!$B$2:$D$74,2,0)</f>
        <v>Giò sụn gà 250g</v>
      </c>
      <c r="L797" s="6" t="str">
        <f>VLOOKUP(K797,'[1]Mã Misa'!$C$2:$D$74,2,0)</f>
        <v>GSG250</v>
      </c>
      <c r="M797" s="2">
        <v>61050</v>
      </c>
      <c r="N797" t="s">
        <v>1194</v>
      </c>
      <c r="O797" t="str">
        <f t="shared" si="56"/>
        <v>0003063</v>
      </c>
      <c r="P797" t="str">
        <f t="shared" si="56"/>
        <v>0003063</v>
      </c>
      <c r="Q797" s="3">
        <f>VLOOKUP(B797,[2]Sheet1!$A:$J,10,0)</f>
        <v>44610</v>
      </c>
      <c r="R797" t="s">
        <v>1195</v>
      </c>
      <c r="S797" t="str">
        <f t="shared" si="58"/>
        <v xml:space="preserve">WM+ BGG </v>
      </c>
      <c r="T797" s="11" t="s">
        <v>5969</v>
      </c>
      <c r="V797" t="e">
        <f>VLOOKUP(T797,[3]Sheet1!$B$4:$C$1093,2,0)</f>
        <v>#N/A</v>
      </c>
      <c r="X797" t="str">
        <f t="shared" si="57"/>
        <v>WINCOMBACGIANG</v>
      </c>
    </row>
    <row r="798" spans="1:24" x14ac:dyDescent="0.2">
      <c r="A798" t="s">
        <v>0</v>
      </c>
      <c r="B798" t="s">
        <v>1196</v>
      </c>
      <c r="C798" t="s">
        <v>29</v>
      </c>
      <c r="D798" t="s">
        <v>18</v>
      </c>
      <c r="E798" s="2">
        <v>101989</v>
      </c>
      <c r="F798" s="5">
        <v>110148.12000000001</v>
      </c>
      <c r="G798" s="2">
        <v>1</v>
      </c>
      <c r="H798" t="s">
        <v>4</v>
      </c>
      <c r="I798" t="s">
        <v>30</v>
      </c>
      <c r="J798" t="str">
        <f t="shared" si="55"/>
        <v>Giò tai nấm hương 500g</v>
      </c>
      <c r="K798" s="6" t="str">
        <f>VLOOKUP(J798,'[1]Mã Misa'!$B$2:$D$74,2,0)</f>
        <v>Giò tai nấm hương 500g</v>
      </c>
      <c r="L798" s="6" t="str">
        <f>VLOOKUP(K798,'[1]Mã Misa'!$C$2:$D$74,2,0)</f>
        <v>GTNH500</v>
      </c>
      <c r="M798" s="2">
        <v>101989</v>
      </c>
      <c r="N798" t="s">
        <v>1197</v>
      </c>
      <c r="O798" t="str">
        <f t="shared" si="56"/>
        <v>0024415</v>
      </c>
      <c r="P798" t="str">
        <f t="shared" si="56"/>
        <v>0024415</v>
      </c>
      <c r="Q798" s="3">
        <f>VLOOKUP(B798,[2]Sheet1!$A:$J,10,0)</f>
        <v>44610</v>
      </c>
      <c r="R798" t="s">
        <v>1198</v>
      </c>
      <c r="S798" t="str">
        <f t="shared" si="58"/>
        <v xml:space="preserve">WM+ DNG </v>
      </c>
      <c r="T798" s="11" t="s">
        <v>5970</v>
      </c>
      <c r="V798" t="e">
        <f>VLOOKUP(T798,[3]Sheet1!$B$4:$C$1093,2,0)</f>
        <v>#N/A</v>
      </c>
      <c r="X798" t="str">
        <f t="shared" si="57"/>
        <v>WINCOMDANANG</v>
      </c>
    </row>
    <row r="799" spans="1:24" x14ac:dyDescent="0.2">
      <c r="A799" t="s">
        <v>0</v>
      </c>
      <c r="B799" t="s">
        <v>1199</v>
      </c>
      <c r="C799" t="s">
        <v>74</v>
      </c>
      <c r="D799" t="s">
        <v>18</v>
      </c>
      <c r="E799" s="2">
        <v>111058</v>
      </c>
      <c r="F799" s="5">
        <v>119942.64000000001</v>
      </c>
      <c r="G799" s="2">
        <v>1</v>
      </c>
      <c r="H799" t="s">
        <v>4</v>
      </c>
      <c r="I799" t="s">
        <v>75</v>
      </c>
      <c r="J799" t="str">
        <f t="shared" si="55"/>
        <v>Gà muối gói 500g</v>
      </c>
      <c r="K799" s="6" t="str">
        <f>VLOOKUP(J799,'[1]Mã Misa'!$B$2:$D$74,2,0)</f>
        <v>Gà muối 500g</v>
      </c>
      <c r="L799" s="6" t="str">
        <f>VLOOKUP(K799,'[1]Mã Misa'!$C$2:$D$74,2,0)</f>
        <v>GM500</v>
      </c>
      <c r="M799" s="2">
        <v>111058</v>
      </c>
      <c r="N799" t="s">
        <v>1200</v>
      </c>
      <c r="O799" t="str">
        <f t="shared" si="56"/>
        <v>0185877</v>
      </c>
      <c r="P799" t="str">
        <f t="shared" si="56"/>
        <v>0185877</v>
      </c>
      <c r="Q799" s="3">
        <f>VLOOKUP(B799,[2]Sheet1!$A:$J,10,0)</f>
        <v>44610</v>
      </c>
      <c r="R799" t="s">
        <v>1201</v>
      </c>
      <c r="S799" t="str">
        <f t="shared" si="58"/>
        <v xml:space="preserve">WM+ HNI </v>
      </c>
      <c r="T799" s="11" t="s">
        <v>5971</v>
      </c>
      <c r="V799" t="e">
        <f>VLOOKUP(T799,[3]Sheet1!$B$4:$C$1093,2,0)</f>
        <v>#N/A</v>
      </c>
      <c r="X799" t="str">
        <f t="shared" si="57"/>
        <v>WINCOMHANOI</v>
      </c>
    </row>
    <row r="800" spans="1:24" x14ac:dyDescent="0.2">
      <c r="A800" t="s">
        <v>0</v>
      </c>
      <c r="B800" t="s">
        <v>1202</v>
      </c>
      <c r="C800" t="s">
        <v>23</v>
      </c>
      <c r="D800" t="s">
        <v>18</v>
      </c>
      <c r="E800" s="2">
        <v>141900</v>
      </c>
      <c r="F800" s="5">
        <v>153252</v>
      </c>
      <c r="G800" s="2">
        <v>2</v>
      </c>
      <c r="H800" t="s">
        <v>4</v>
      </c>
      <c r="I800" t="s">
        <v>24</v>
      </c>
      <c r="J800" t="str">
        <f t="shared" si="55"/>
        <v>_Chả nướng 300g</v>
      </c>
      <c r="K800" s="6" t="str">
        <f>VLOOKUP(J800,'[1]Mã Misa'!$B$2:$D$74,2,0)</f>
        <v>Chả nướng 300g</v>
      </c>
      <c r="L800" s="6" t="str">
        <f>VLOOKUP(K800,'[1]Mã Misa'!$C$2:$D$74,2,0)</f>
        <v>CN300</v>
      </c>
      <c r="M800" s="2">
        <v>70950</v>
      </c>
      <c r="N800" t="s">
        <v>1203</v>
      </c>
      <c r="O800" t="str">
        <f t="shared" si="56"/>
        <v>0002891</v>
      </c>
      <c r="P800" t="str">
        <f t="shared" si="56"/>
        <v>0002891</v>
      </c>
      <c r="Q800" s="3">
        <f>VLOOKUP(B800,[2]Sheet1!$A:$J,10,0)</f>
        <v>44610</v>
      </c>
      <c r="R800" t="s">
        <v>1204</v>
      </c>
      <c r="S800" t="str">
        <f t="shared" si="58"/>
        <v xml:space="preserve">WM+ NDH </v>
      </c>
      <c r="T800" s="11" t="s">
        <v>5972</v>
      </c>
      <c r="V800" t="e">
        <f>VLOOKUP(T800,[3]Sheet1!$B$4:$C$1093,2,0)</f>
        <v>#N/A</v>
      </c>
      <c r="X800" t="str">
        <f t="shared" si="57"/>
        <v>WINCOMNAMDINH</v>
      </c>
    </row>
    <row r="801" spans="1:24" x14ac:dyDescent="0.2">
      <c r="A801" t="s">
        <v>0</v>
      </c>
      <c r="B801" t="s">
        <v>1202</v>
      </c>
      <c r="C801" t="s">
        <v>44</v>
      </c>
      <c r="D801" t="s">
        <v>18</v>
      </c>
      <c r="E801" s="2">
        <v>183150</v>
      </c>
      <c r="F801" s="5">
        <v>197802</v>
      </c>
      <c r="G801" s="2">
        <v>3</v>
      </c>
      <c r="H801" t="s">
        <v>4</v>
      </c>
      <c r="I801" t="s">
        <v>45</v>
      </c>
      <c r="J801" t="str">
        <f t="shared" si="55"/>
        <v>_Giò sụn gà 250g</v>
      </c>
      <c r="K801" s="6" t="str">
        <f>VLOOKUP(J801,'[1]Mã Misa'!$B$2:$D$74,2,0)</f>
        <v>Giò sụn gà 250g</v>
      </c>
      <c r="L801" s="6" t="str">
        <f>VLOOKUP(K801,'[1]Mã Misa'!$C$2:$D$74,2,0)</f>
        <v>GSG250</v>
      </c>
      <c r="M801" s="2">
        <v>61050</v>
      </c>
      <c r="N801" t="s">
        <v>1203</v>
      </c>
      <c r="O801" t="str">
        <f t="shared" si="56"/>
        <v>0002891</v>
      </c>
      <c r="P801" t="str">
        <f t="shared" si="56"/>
        <v>0002891</v>
      </c>
      <c r="Q801" s="3">
        <f>VLOOKUP(B801,[2]Sheet1!$A:$J,10,0)</f>
        <v>44610</v>
      </c>
      <c r="R801" t="s">
        <v>1204</v>
      </c>
      <c r="S801" t="str">
        <f t="shared" si="58"/>
        <v xml:space="preserve">WM+ NDH </v>
      </c>
      <c r="T801" s="11" t="s">
        <v>5972</v>
      </c>
      <c r="V801" t="e">
        <f>VLOOKUP(T801,[3]Sheet1!$B$4:$C$1093,2,0)</f>
        <v>#N/A</v>
      </c>
      <c r="X801" t="str">
        <f t="shared" si="57"/>
        <v>WINCOMNAMDINH</v>
      </c>
    </row>
    <row r="802" spans="1:24" x14ac:dyDescent="0.2">
      <c r="A802" t="s">
        <v>0</v>
      </c>
      <c r="B802" t="s">
        <v>1202</v>
      </c>
      <c r="C802" t="s">
        <v>41</v>
      </c>
      <c r="D802" t="s">
        <v>18</v>
      </c>
      <c r="E802" s="2">
        <v>453750</v>
      </c>
      <c r="F802" s="5">
        <v>490050.00000000006</v>
      </c>
      <c r="G802" s="2">
        <v>5</v>
      </c>
      <c r="H802" t="s">
        <v>4</v>
      </c>
      <c r="I802" t="s">
        <v>42</v>
      </c>
      <c r="J802" t="str">
        <f t="shared" si="55"/>
        <v>_Chân gà sốt cay 400g</v>
      </c>
      <c r="K802" s="6" t="str">
        <f>VLOOKUP(J802,'[1]Mã Misa'!$B$2:$D$74,2,0)</f>
        <v>Chân gà sốt cay 400g</v>
      </c>
      <c r="L802" s="6" t="str">
        <f>VLOOKUP(K802,'[1]Mã Misa'!$C$2:$D$74,2,0)</f>
        <v>CGSC400</v>
      </c>
      <c r="M802" s="2">
        <v>90750</v>
      </c>
      <c r="N802" t="s">
        <v>1203</v>
      </c>
      <c r="O802" t="str">
        <f t="shared" si="56"/>
        <v>0002891</v>
      </c>
      <c r="P802" t="str">
        <f t="shared" si="56"/>
        <v>0002891</v>
      </c>
      <c r="Q802" s="3">
        <f>VLOOKUP(B802,[2]Sheet1!$A:$J,10,0)</f>
        <v>44610</v>
      </c>
      <c r="R802" t="s">
        <v>1204</v>
      </c>
      <c r="S802" t="str">
        <f t="shared" si="58"/>
        <v xml:space="preserve">WM+ NDH </v>
      </c>
      <c r="T802" s="11" t="s">
        <v>5972</v>
      </c>
      <c r="V802" t="e">
        <f>VLOOKUP(T802,[3]Sheet1!$B$4:$C$1093,2,0)</f>
        <v>#N/A</v>
      </c>
      <c r="X802" t="str">
        <f t="shared" si="57"/>
        <v>WINCOMNAMDINH</v>
      </c>
    </row>
    <row r="803" spans="1:24" x14ac:dyDescent="0.2">
      <c r="A803" t="s">
        <v>0</v>
      </c>
      <c r="B803" t="s">
        <v>1202</v>
      </c>
      <c r="C803" t="s">
        <v>17</v>
      </c>
      <c r="D803" t="s">
        <v>18</v>
      </c>
      <c r="E803" s="2">
        <v>421600</v>
      </c>
      <c r="F803" s="5">
        <v>455328.00000000006</v>
      </c>
      <c r="G803" s="2">
        <v>4</v>
      </c>
      <c r="H803" t="s">
        <v>4</v>
      </c>
      <c r="I803" t="s">
        <v>19</v>
      </c>
      <c r="J803" t="str">
        <f t="shared" si="55"/>
        <v>_Đùi gà sốt cay 500g</v>
      </c>
      <c r="K803" s="6" t="str">
        <f>VLOOKUP(J803,'[1]Mã Misa'!$B$2:$D$74,2,0)</f>
        <v>Đùi gà sốt cay 500g</v>
      </c>
      <c r="L803" s="6" t="str">
        <f>VLOOKUP(K803,'[1]Mã Misa'!$C$2:$D$74,2,0)</f>
        <v>DGSC500</v>
      </c>
      <c r="M803" s="2">
        <v>105400</v>
      </c>
      <c r="N803" t="s">
        <v>1203</v>
      </c>
      <c r="O803" t="str">
        <f t="shared" si="56"/>
        <v>0002891</v>
      </c>
      <c r="P803" t="str">
        <f t="shared" si="56"/>
        <v>0002891</v>
      </c>
      <c r="Q803" s="3">
        <f>VLOOKUP(B803,[2]Sheet1!$A:$J,10,0)</f>
        <v>44610</v>
      </c>
      <c r="R803" t="s">
        <v>1204</v>
      </c>
      <c r="S803" t="str">
        <f t="shared" si="58"/>
        <v xml:space="preserve">WM+ NDH </v>
      </c>
      <c r="T803" s="11" t="s">
        <v>5972</v>
      </c>
      <c r="V803" t="e">
        <f>VLOOKUP(T803,[3]Sheet1!$B$4:$C$1093,2,0)</f>
        <v>#N/A</v>
      </c>
      <c r="X803" t="str">
        <f t="shared" si="57"/>
        <v>WINCOMNAMDINH</v>
      </c>
    </row>
    <row r="804" spans="1:24" x14ac:dyDescent="0.2">
      <c r="A804" t="s">
        <v>0</v>
      </c>
      <c r="B804" t="s">
        <v>1202</v>
      </c>
      <c r="C804" t="s">
        <v>48</v>
      </c>
      <c r="D804" t="s">
        <v>18</v>
      </c>
      <c r="E804" s="2">
        <v>74250</v>
      </c>
      <c r="F804" s="5">
        <v>80190</v>
      </c>
      <c r="G804" s="2">
        <v>1</v>
      </c>
      <c r="H804" t="s">
        <v>4</v>
      </c>
      <c r="I804" t="s">
        <v>49</v>
      </c>
      <c r="J804" t="str">
        <f t="shared" si="55"/>
        <v>_Chả cốm 300g</v>
      </c>
      <c r="K804" s="6" t="str">
        <f>VLOOKUP(J804,'[1]Mã Misa'!$B$2:$D$74,2,0)</f>
        <v>Chả cốm 300g</v>
      </c>
      <c r="L804" s="6" t="str">
        <f>VLOOKUP(K804,'[1]Mã Misa'!$C$2:$D$74,2,0)</f>
        <v>CC300</v>
      </c>
      <c r="M804" s="2">
        <v>74250</v>
      </c>
      <c r="N804" t="s">
        <v>1203</v>
      </c>
      <c r="O804" t="str">
        <f t="shared" si="56"/>
        <v>0002891</v>
      </c>
      <c r="P804" t="str">
        <f t="shared" si="56"/>
        <v>0002891</v>
      </c>
      <c r="Q804" s="3">
        <f>VLOOKUP(B804,[2]Sheet1!$A:$J,10,0)</f>
        <v>44610</v>
      </c>
      <c r="R804" t="s">
        <v>1204</v>
      </c>
      <c r="S804" t="str">
        <f t="shared" si="58"/>
        <v xml:space="preserve">WM+ NDH </v>
      </c>
      <c r="T804" s="11" t="s">
        <v>5972</v>
      </c>
      <c r="V804" t="e">
        <f>VLOOKUP(T804,[3]Sheet1!$B$4:$C$1093,2,0)</f>
        <v>#N/A</v>
      </c>
      <c r="X804" t="str">
        <f t="shared" si="57"/>
        <v>WINCOMNAMDINH</v>
      </c>
    </row>
    <row r="805" spans="1:24" x14ac:dyDescent="0.2">
      <c r="A805" t="s">
        <v>0</v>
      </c>
      <c r="B805" t="s">
        <v>1205</v>
      </c>
      <c r="C805" t="s">
        <v>29</v>
      </c>
      <c r="D805" t="s">
        <v>18</v>
      </c>
      <c r="E805" s="2">
        <v>101989</v>
      </c>
      <c r="F805" s="5">
        <v>110148.12000000001</v>
      </c>
      <c r="G805" s="2">
        <v>1</v>
      </c>
      <c r="H805" t="s">
        <v>4</v>
      </c>
      <c r="I805" t="s">
        <v>30</v>
      </c>
      <c r="J805" t="str">
        <f t="shared" si="55"/>
        <v>Giò tai nấm hương 500g</v>
      </c>
      <c r="K805" s="6" t="str">
        <f>VLOOKUP(J805,'[1]Mã Misa'!$B$2:$D$74,2,0)</f>
        <v>Giò tai nấm hương 500g</v>
      </c>
      <c r="L805" s="6" t="str">
        <f>VLOOKUP(K805,'[1]Mã Misa'!$C$2:$D$74,2,0)</f>
        <v>GTNH500</v>
      </c>
      <c r="M805" s="2">
        <v>101989</v>
      </c>
      <c r="N805" t="s">
        <v>1206</v>
      </c>
      <c r="O805" t="str">
        <f t="shared" si="56"/>
        <v>0024416</v>
      </c>
      <c r="P805" t="str">
        <f t="shared" si="56"/>
        <v>0024416</v>
      </c>
      <c r="Q805" s="3">
        <f>VLOOKUP(B805,[2]Sheet1!$A:$J,10,0)</f>
        <v>44610</v>
      </c>
      <c r="R805" t="s">
        <v>1207</v>
      </c>
      <c r="S805" t="str">
        <f t="shared" si="58"/>
        <v xml:space="preserve">WM+ DNG </v>
      </c>
      <c r="T805" s="11" t="s">
        <v>5973</v>
      </c>
      <c r="V805" t="e">
        <f>VLOOKUP(T805,[3]Sheet1!$B$4:$C$1093,2,0)</f>
        <v>#N/A</v>
      </c>
      <c r="X805" t="str">
        <f t="shared" si="57"/>
        <v>WINCOMDANANG</v>
      </c>
    </row>
    <row r="806" spans="1:24" x14ac:dyDescent="0.2">
      <c r="A806" t="s">
        <v>0</v>
      </c>
      <c r="B806" t="s">
        <v>1208</v>
      </c>
      <c r="C806" t="s">
        <v>29</v>
      </c>
      <c r="D806" t="s">
        <v>18</v>
      </c>
      <c r="E806" s="2">
        <v>101989</v>
      </c>
      <c r="F806" s="5">
        <v>110148.12000000001</v>
      </c>
      <c r="G806" s="2">
        <v>1</v>
      </c>
      <c r="H806" t="s">
        <v>4</v>
      </c>
      <c r="I806" t="s">
        <v>30</v>
      </c>
      <c r="J806" t="str">
        <f t="shared" si="55"/>
        <v>Giò tai nấm hương 500g</v>
      </c>
      <c r="K806" s="6" t="str">
        <f>VLOOKUP(J806,'[1]Mã Misa'!$B$2:$D$74,2,0)</f>
        <v>Giò tai nấm hương 500g</v>
      </c>
      <c r="L806" s="6" t="str">
        <f>VLOOKUP(K806,'[1]Mã Misa'!$C$2:$D$74,2,0)</f>
        <v>GTNH500</v>
      </c>
      <c r="M806" s="2">
        <v>101989</v>
      </c>
      <c r="N806" t="s">
        <v>1209</v>
      </c>
      <c r="O806" t="str">
        <f t="shared" si="56"/>
        <v>0006840</v>
      </c>
      <c r="P806" t="str">
        <f t="shared" si="56"/>
        <v>0006840</v>
      </c>
      <c r="Q806" s="3">
        <f>VLOOKUP(B806,[2]Sheet1!$A:$J,10,0)</f>
        <v>44610</v>
      </c>
      <c r="R806" t="s">
        <v>1210</v>
      </c>
      <c r="S806" t="str">
        <f t="shared" si="58"/>
        <v xml:space="preserve">WM+ THA </v>
      </c>
      <c r="T806" s="11" t="s">
        <v>5974</v>
      </c>
      <c r="V806" t="e">
        <f>VLOOKUP(T806,[3]Sheet1!$B$4:$C$1093,2,0)</f>
        <v>#N/A</v>
      </c>
      <c r="X806" t="str">
        <f t="shared" si="57"/>
        <v>WINCOMTHANHHOA</v>
      </c>
    </row>
    <row r="807" spans="1:24" x14ac:dyDescent="0.2">
      <c r="A807" t="s">
        <v>0</v>
      </c>
      <c r="B807" t="s">
        <v>1208</v>
      </c>
      <c r="C807" t="s">
        <v>15</v>
      </c>
      <c r="D807" t="s">
        <v>18</v>
      </c>
      <c r="E807" s="2">
        <v>46000</v>
      </c>
      <c r="F807" s="5">
        <v>49680</v>
      </c>
      <c r="G807" s="2">
        <v>1</v>
      </c>
      <c r="H807" t="s">
        <v>4</v>
      </c>
      <c r="I807" t="s">
        <v>16</v>
      </c>
      <c r="J807" t="str">
        <f t="shared" si="55"/>
        <v>Mộc nấm hương gói 250g</v>
      </c>
      <c r="K807" s="6" t="str">
        <f>VLOOKUP(J807,'[1]Mã Misa'!$B$2:$D$74,2,0)</f>
        <v>Mộc Nấm Hương 250g</v>
      </c>
      <c r="L807" s="6" t="str">
        <f>VLOOKUP(K807,'[1]Mã Misa'!$C$2:$D$74,2,0)</f>
        <v>MNH250</v>
      </c>
      <c r="M807" s="2">
        <v>46000</v>
      </c>
      <c r="N807" t="s">
        <v>1209</v>
      </c>
      <c r="O807" t="str">
        <f t="shared" si="56"/>
        <v>0006840</v>
      </c>
      <c r="P807" t="str">
        <f t="shared" si="56"/>
        <v>0006840</v>
      </c>
      <c r="Q807" s="3">
        <f>VLOOKUP(B807,[2]Sheet1!$A:$J,10,0)</f>
        <v>44610</v>
      </c>
      <c r="R807" t="s">
        <v>1210</v>
      </c>
      <c r="S807" t="str">
        <f t="shared" si="58"/>
        <v xml:space="preserve">WM+ THA </v>
      </c>
      <c r="T807" s="11" t="s">
        <v>5974</v>
      </c>
      <c r="V807" t="e">
        <f>VLOOKUP(T807,[3]Sheet1!$B$4:$C$1093,2,0)</f>
        <v>#N/A</v>
      </c>
      <c r="X807" t="str">
        <f t="shared" si="57"/>
        <v>WINCOMTHANHHOA</v>
      </c>
    </row>
    <row r="808" spans="1:24" x14ac:dyDescent="0.2">
      <c r="A808" t="s">
        <v>0</v>
      </c>
      <c r="B808" t="s">
        <v>1211</v>
      </c>
      <c r="C808" t="s">
        <v>29</v>
      </c>
      <c r="D808" t="s">
        <v>18</v>
      </c>
      <c r="E808" s="2">
        <v>101989</v>
      </c>
      <c r="F808" s="5">
        <v>110148.12000000001</v>
      </c>
      <c r="G808" s="2">
        <v>1</v>
      </c>
      <c r="H808" t="s">
        <v>4</v>
      </c>
      <c r="I808" t="s">
        <v>30</v>
      </c>
      <c r="J808" t="str">
        <f t="shared" si="55"/>
        <v>Giò tai nấm hương 500g</v>
      </c>
      <c r="K808" s="6" t="str">
        <f>VLOOKUP(J808,'[1]Mã Misa'!$B$2:$D$74,2,0)</f>
        <v>Giò tai nấm hương 500g</v>
      </c>
      <c r="L808" s="6" t="str">
        <f>VLOOKUP(K808,'[1]Mã Misa'!$C$2:$D$74,2,0)</f>
        <v>GTNH500</v>
      </c>
      <c r="M808" s="2">
        <v>101989</v>
      </c>
      <c r="N808" t="s">
        <v>1212</v>
      </c>
      <c r="O808" t="str">
        <f t="shared" si="56"/>
        <v>0024417</v>
      </c>
      <c r="P808" t="str">
        <f t="shared" si="56"/>
        <v>0024417</v>
      </c>
      <c r="Q808" s="3">
        <f>VLOOKUP(B808,[2]Sheet1!$A:$J,10,0)</f>
        <v>44610</v>
      </c>
      <c r="R808" t="s">
        <v>1213</v>
      </c>
      <c r="S808" t="str">
        <f t="shared" si="58"/>
        <v xml:space="preserve">WM+ DNG </v>
      </c>
      <c r="T808" s="11" t="s">
        <v>5975</v>
      </c>
      <c r="V808" t="e">
        <f>VLOOKUP(T808,[3]Sheet1!$B$4:$C$1093,2,0)</f>
        <v>#N/A</v>
      </c>
      <c r="X808" t="str">
        <f t="shared" si="57"/>
        <v>WINCOMDANANG</v>
      </c>
    </row>
    <row r="809" spans="1:24" x14ac:dyDescent="0.2">
      <c r="A809" t="s">
        <v>0</v>
      </c>
      <c r="B809" t="s">
        <v>1214</v>
      </c>
      <c r="C809" t="s">
        <v>17</v>
      </c>
      <c r="D809" t="s">
        <v>18</v>
      </c>
      <c r="E809" s="2">
        <v>948600</v>
      </c>
      <c r="F809" s="5">
        <v>1024488.0000000001</v>
      </c>
      <c r="G809" s="2">
        <v>9</v>
      </c>
      <c r="H809" t="s">
        <v>4</v>
      </c>
      <c r="I809" t="s">
        <v>19</v>
      </c>
      <c r="J809" t="str">
        <f t="shared" si="55"/>
        <v>_Đùi gà sốt cay 500g</v>
      </c>
      <c r="K809" s="6" t="str">
        <f>VLOOKUP(J809,'[1]Mã Misa'!$B$2:$D$74,2,0)</f>
        <v>Đùi gà sốt cay 500g</v>
      </c>
      <c r="L809" s="6" t="str">
        <f>VLOOKUP(K809,'[1]Mã Misa'!$C$2:$D$74,2,0)</f>
        <v>DGSC500</v>
      </c>
      <c r="M809" s="2">
        <v>105400</v>
      </c>
      <c r="N809" t="s">
        <v>1215</v>
      </c>
      <c r="O809" t="str">
        <f t="shared" si="56"/>
        <v>0054773</v>
      </c>
      <c r="P809" t="str">
        <f t="shared" si="56"/>
        <v>0054773</v>
      </c>
      <c r="Q809" s="3">
        <f>VLOOKUP(B809,[2]Sheet1!$A:$J,10,0)</f>
        <v>44610</v>
      </c>
      <c r="R809" t="s">
        <v>1216</v>
      </c>
      <c r="S809" t="str">
        <f t="shared" si="58"/>
        <v xml:space="preserve">WM+ HCM </v>
      </c>
      <c r="T809" s="11" t="s">
        <v>5976</v>
      </c>
      <c r="V809" t="e">
        <f>VLOOKUP(T809,[3]Sheet1!$B$4:$C$1093,2,0)</f>
        <v>#N/A</v>
      </c>
      <c r="X809" t="str">
        <f t="shared" si="57"/>
        <v>WINCOMHOCHIMINH</v>
      </c>
    </row>
    <row r="810" spans="1:24" x14ac:dyDescent="0.2">
      <c r="A810" t="s">
        <v>0</v>
      </c>
      <c r="B810" t="s">
        <v>1214</v>
      </c>
      <c r="C810" t="s">
        <v>41</v>
      </c>
      <c r="D810" t="s">
        <v>18</v>
      </c>
      <c r="E810" s="2">
        <v>272250</v>
      </c>
      <c r="F810" s="5">
        <v>294030</v>
      </c>
      <c r="G810" s="2">
        <v>3</v>
      </c>
      <c r="H810" t="s">
        <v>4</v>
      </c>
      <c r="I810" t="s">
        <v>42</v>
      </c>
      <c r="J810" t="str">
        <f t="shared" si="55"/>
        <v>_Chân gà sốt cay 400g</v>
      </c>
      <c r="K810" s="6" t="str">
        <f>VLOOKUP(J810,'[1]Mã Misa'!$B$2:$D$74,2,0)</f>
        <v>Chân gà sốt cay 400g</v>
      </c>
      <c r="L810" s="6" t="str">
        <f>VLOOKUP(K810,'[1]Mã Misa'!$C$2:$D$74,2,0)</f>
        <v>CGSC400</v>
      </c>
      <c r="M810" s="2">
        <v>90750</v>
      </c>
      <c r="N810" t="s">
        <v>1215</v>
      </c>
      <c r="O810" t="str">
        <f t="shared" si="56"/>
        <v>0054773</v>
      </c>
      <c r="P810" t="str">
        <f t="shared" si="56"/>
        <v>0054773</v>
      </c>
      <c r="Q810" s="3">
        <f>VLOOKUP(B810,[2]Sheet1!$A:$J,10,0)</f>
        <v>44610</v>
      </c>
      <c r="R810" t="s">
        <v>1216</v>
      </c>
      <c r="S810" t="str">
        <f t="shared" si="58"/>
        <v xml:space="preserve">WM+ HCM </v>
      </c>
      <c r="T810" s="11" t="s">
        <v>5976</v>
      </c>
      <c r="V810" t="e">
        <f>VLOOKUP(T810,[3]Sheet1!$B$4:$C$1093,2,0)</f>
        <v>#N/A</v>
      </c>
      <c r="X810" t="str">
        <f t="shared" si="57"/>
        <v>WINCOMHOCHIMINH</v>
      </c>
    </row>
    <row r="811" spans="1:24" x14ac:dyDescent="0.2">
      <c r="A811" t="s">
        <v>0</v>
      </c>
      <c r="B811" t="s">
        <v>1217</v>
      </c>
      <c r="C811" t="s">
        <v>15</v>
      </c>
      <c r="D811" t="s">
        <v>18</v>
      </c>
      <c r="E811" s="2">
        <v>368000</v>
      </c>
      <c r="F811" s="5">
        <v>397440</v>
      </c>
      <c r="G811" s="2">
        <v>8</v>
      </c>
      <c r="H811" t="s">
        <v>4</v>
      </c>
      <c r="I811" t="s">
        <v>16</v>
      </c>
      <c r="J811" t="str">
        <f t="shared" si="55"/>
        <v>Mộc nấm hương gói 250g</v>
      </c>
      <c r="K811" s="6" t="str">
        <f>VLOOKUP(J811,'[1]Mã Misa'!$B$2:$D$74,2,0)</f>
        <v>Mộc Nấm Hương 250g</v>
      </c>
      <c r="L811" s="6" t="str">
        <f>VLOOKUP(K811,'[1]Mã Misa'!$C$2:$D$74,2,0)</f>
        <v>MNH250</v>
      </c>
      <c r="M811" s="2">
        <v>46000</v>
      </c>
      <c r="N811" t="s">
        <v>1218</v>
      </c>
      <c r="O811" t="str">
        <f t="shared" si="56"/>
        <v>0054774</v>
      </c>
      <c r="P811" t="str">
        <f t="shared" si="56"/>
        <v>0054774</v>
      </c>
      <c r="Q811" s="3">
        <f>VLOOKUP(B811,[2]Sheet1!$A:$J,10,0)</f>
        <v>44610</v>
      </c>
      <c r="R811" t="s">
        <v>1219</v>
      </c>
      <c r="S811" t="str">
        <f t="shared" si="58"/>
        <v>WM+HCM C</v>
      </c>
      <c r="T811" s="11" t="s">
        <v>5977</v>
      </c>
      <c r="V811" t="e">
        <f>VLOOKUP(T811,[3]Sheet1!$B$4:$C$1093,2,0)</f>
        <v>#N/A</v>
      </c>
      <c r="X811" t="str">
        <f t="shared" si="57"/>
        <v>WINCOMHOCHIMINH</v>
      </c>
    </row>
    <row r="812" spans="1:24" x14ac:dyDescent="0.2">
      <c r="A812" t="s">
        <v>0</v>
      </c>
      <c r="B812" t="s">
        <v>1217</v>
      </c>
      <c r="C812" t="s">
        <v>48</v>
      </c>
      <c r="D812" t="s">
        <v>18</v>
      </c>
      <c r="E812" s="2">
        <v>74250</v>
      </c>
      <c r="F812" s="5">
        <v>80190</v>
      </c>
      <c r="G812" s="2">
        <v>1</v>
      </c>
      <c r="H812" t="s">
        <v>4</v>
      </c>
      <c r="I812" t="s">
        <v>49</v>
      </c>
      <c r="J812" t="str">
        <f t="shared" si="55"/>
        <v>_Chả cốm 300g</v>
      </c>
      <c r="K812" s="6" t="str">
        <f>VLOOKUP(J812,'[1]Mã Misa'!$B$2:$D$74,2,0)</f>
        <v>Chả cốm 300g</v>
      </c>
      <c r="L812" s="6" t="str">
        <f>VLOOKUP(K812,'[1]Mã Misa'!$C$2:$D$74,2,0)</f>
        <v>CC300</v>
      </c>
      <c r="M812" s="2">
        <v>74250</v>
      </c>
      <c r="N812" t="s">
        <v>1218</v>
      </c>
      <c r="O812" t="str">
        <f t="shared" si="56"/>
        <v>0054774</v>
      </c>
      <c r="P812" t="str">
        <f t="shared" si="56"/>
        <v>0054774</v>
      </c>
      <c r="Q812" s="3">
        <f>VLOOKUP(B812,[2]Sheet1!$A:$J,10,0)</f>
        <v>44610</v>
      </c>
      <c r="R812" t="s">
        <v>1219</v>
      </c>
      <c r="S812" t="str">
        <f t="shared" si="58"/>
        <v>WM+HCM C</v>
      </c>
      <c r="T812" s="11" t="s">
        <v>5977</v>
      </c>
      <c r="V812" t="e">
        <f>VLOOKUP(T812,[3]Sheet1!$B$4:$C$1093,2,0)</f>
        <v>#N/A</v>
      </c>
      <c r="X812" t="str">
        <f t="shared" si="57"/>
        <v>WINCOMHOCHIMINH</v>
      </c>
    </row>
    <row r="813" spans="1:24" x14ac:dyDescent="0.2">
      <c r="A813" t="s">
        <v>0</v>
      </c>
      <c r="B813" t="s">
        <v>1217</v>
      </c>
      <c r="C813" t="s">
        <v>23</v>
      </c>
      <c r="D813" t="s">
        <v>18</v>
      </c>
      <c r="E813" s="2">
        <v>780450</v>
      </c>
      <c r="F813" s="5">
        <v>842886</v>
      </c>
      <c r="G813" s="2">
        <v>11</v>
      </c>
      <c r="H813" t="s">
        <v>4</v>
      </c>
      <c r="I813" t="s">
        <v>24</v>
      </c>
      <c r="J813" t="str">
        <f t="shared" si="55"/>
        <v>_Chả nướng 300g</v>
      </c>
      <c r="K813" s="6" t="str">
        <f>VLOOKUP(J813,'[1]Mã Misa'!$B$2:$D$74,2,0)</f>
        <v>Chả nướng 300g</v>
      </c>
      <c r="L813" s="6" t="str">
        <f>VLOOKUP(K813,'[1]Mã Misa'!$C$2:$D$74,2,0)</f>
        <v>CN300</v>
      </c>
      <c r="M813" s="2">
        <v>70950</v>
      </c>
      <c r="N813" t="s">
        <v>1218</v>
      </c>
      <c r="O813" t="str">
        <f t="shared" si="56"/>
        <v>0054774</v>
      </c>
      <c r="P813" t="str">
        <f t="shared" si="56"/>
        <v>0054774</v>
      </c>
      <c r="Q813" s="3">
        <f>VLOOKUP(B813,[2]Sheet1!$A:$J,10,0)</f>
        <v>44610</v>
      </c>
      <c r="R813" t="s">
        <v>1219</v>
      </c>
      <c r="S813" t="str">
        <f t="shared" si="58"/>
        <v>WM+HCM C</v>
      </c>
      <c r="T813" s="11" t="s">
        <v>5977</v>
      </c>
      <c r="V813" t="e">
        <f>VLOOKUP(T813,[3]Sheet1!$B$4:$C$1093,2,0)</f>
        <v>#N/A</v>
      </c>
      <c r="X813" t="str">
        <f t="shared" si="57"/>
        <v>WINCOMHOCHIMINH</v>
      </c>
    </row>
    <row r="814" spans="1:24" x14ac:dyDescent="0.2">
      <c r="A814" t="s">
        <v>0</v>
      </c>
      <c r="B814" t="s">
        <v>1217</v>
      </c>
      <c r="C814" t="s">
        <v>8</v>
      </c>
      <c r="D814" t="s">
        <v>18</v>
      </c>
      <c r="E814" s="2">
        <v>100364</v>
      </c>
      <c r="F814" s="5">
        <v>108393.12000000001</v>
      </c>
      <c r="G814" s="2">
        <v>2</v>
      </c>
      <c r="H814" t="s">
        <v>4</v>
      </c>
      <c r="I814" t="s">
        <v>9</v>
      </c>
      <c r="J814" t="str">
        <f t="shared" si="55"/>
        <v>Giò tai lưỡi xào gói 250g</v>
      </c>
      <c r="K814" s="6" t="str">
        <f>VLOOKUP(J814,'[1]Mã Misa'!$B$2:$D$74,2,0)</f>
        <v>Giò Tai Lưỡi Xào 250g</v>
      </c>
      <c r="L814" s="6" t="str">
        <f>VLOOKUP(K814,'[1]Mã Misa'!$C$2:$D$74,2,0)</f>
        <v>GTLX250G</v>
      </c>
      <c r="M814" s="2">
        <v>50182</v>
      </c>
      <c r="N814" t="s">
        <v>1218</v>
      </c>
      <c r="O814" t="str">
        <f t="shared" si="56"/>
        <v>0054774</v>
      </c>
      <c r="P814" t="str">
        <f t="shared" si="56"/>
        <v>0054774</v>
      </c>
      <c r="Q814" s="3">
        <f>VLOOKUP(B814,[2]Sheet1!$A:$J,10,0)</f>
        <v>44610</v>
      </c>
      <c r="R814" t="s">
        <v>1219</v>
      </c>
      <c r="S814" t="str">
        <f t="shared" si="58"/>
        <v>WM+HCM C</v>
      </c>
      <c r="T814" s="11" t="s">
        <v>5977</v>
      </c>
      <c r="V814" t="e">
        <f>VLOOKUP(T814,[3]Sheet1!$B$4:$C$1093,2,0)</f>
        <v>#N/A</v>
      </c>
      <c r="X814" t="str">
        <f t="shared" si="57"/>
        <v>WINCOMHOCHIMINH</v>
      </c>
    </row>
    <row r="815" spans="1:24" x14ac:dyDescent="0.2">
      <c r="A815" t="s">
        <v>0</v>
      </c>
      <c r="B815" t="s">
        <v>1217</v>
      </c>
      <c r="C815" t="s">
        <v>74</v>
      </c>
      <c r="D815" t="s">
        <v>18</v>
      </c>
      <c r="E815" s="2">
        <v>222116</v>
      </c>
      <c r="F815" s="5">
        <v>239885.28000000003</v>
      </c>
      <c r="G815" s="2">
        <v>2</v>
      </c>
      <c r="H815" t="s">
        <v>4</v>
      </c>
      <c r="I815" t="s">
        <v>75</v>
      </c>
      <c r="J815" t="str">
        <f t="shared" si="55"/>
        <v>Gà muối gói 500g</v>
      </c>
      <c r="K815" s="6" t="str">
        <f>VLOOKUP(J815,'[1]Mã Misa'!$B$2:$D$74,2,0)</f>
        <v>Gà muối 500g</v>
      </c>
      <c r="L815" s="6" t="str">
        <f>VLOOKUP(K815,'[1]Mã Misa'!$C$2:$D$74,2,0)</f>
        <v>GM500</v>
      </c>
      <c r="M815" s="2">
        <v>111058</v>
      </c>
      <c r="N815" t="s">
        <v>1218</v>
      </c>
      <c r="O815" t="str">
        <f t="shared" si="56"/>
        <v>0054774</v>
      </c>
      <c r="P815" t="str">
        <f t="shared" si="56"/>
        <v>0054774</v>
      </c>
      <c r="Q815" s="3">
        <f>VLOOKUP(B815,[2]Sheet1!$A:$J,10,0)</f>
        <v>44610</v>
      </c>
      <c r="R815" t="s">
        <v>1219</v>
      </c>
      <c r="S815" t="str">
        <f t="shared" si="58"/>
        <v>WM+HCM C</v>
      </c>
      <c r="T815" s="11" t="s">
        <v>5977</v>
      </c>
      <c r="V815" t="e">
        <f>VLOOKUP(T815,[3]Sheet1!$B$4:$C$1093,2,0)</f>
        <v>#N/A</v>
      </c>
      <c r="X815" t="str">
        <f t="shared" si="57"/>
        <v>WINCOMHOCHIMINH</v>
      </c>
    </row>
    <row r="816" spans="1:24" x14ac:dyDescent="0.2">
      <c r="A816" t="s">
        <v>0</v>
      </c>
      <c r="B816" t="s">
        <v>1217</v>
      </c>
      <c r="C816" t="s">
        <v>8</v>
      </c>
      <c r="D816" t="s">
        <v>18</v>
      </c>
      <c r="E816" s="2">
        <v>200728</v>
      </c>
      <c r="F816" s="5">
        <v>216786.24000000002</v>
      </c>
      <c r="G816" s="2">
        <v>4</v>
      </c>
      <c r="H816" t="s">
        <v>4</v>
      </c>
      <c r="I816" t="s">
        <v>9</v>
      </c>
      <c r="J816" t="str">
        <f t="shared" si="55"/>
        <v>Giò tai lưỡi xào gói 250g</v>
      </c>
      <c r="K816" s="6" t="str">
        <f>VLOOKUP(J816,'[1]Mã Misa'!$B$2:$D$74,2,0)</f>
        <v>Giò Tai Lưỡi Xào 250g</v>
      </c>
      <c r="L816" s="6" t="str">
        <f>VLOOKUP(K816,'[1]Mã Misa'!$C$2:$D$74,2,0)</f>
        <v>GTLX250G</v>
      </c>
      <c r="M816" s="2">
        <v>50182</v>
      </c>
      <c r="N816" t="s">
        <v>1218</v>
      </c>
      <c r="O816" t="str">
        <f t="shared" si="56"/>
        <v>0054774</v>
      </c>
      <c r="P816" t="str">
        <f t="shared" si="56"/>
        <v>0054774</v>
      </c>
      <c r="Q816" s="3">
        <f>VLOOKUP(B816,[2]Sheet1!$A:$J,10,0)</f>
        <v>44610</v>
      </c>
      <c r="R816" t="s">
        <v>1219</v>
      </c>
      <c r="S816" t="str">
        <f t="shared" si="58"/>
        <v>WM+HCM C</v>
      </c>
      <c r="T816" s="11" t="s">
        <v>5977</v>
      </c>
      <c r="V816" t="e">
        <f>VLOOKUP(T816,[3]Sheet1!$B$4:$C$1093,2,0)</f>
        <v>#N/A</v>
      </c>
      <c r="X816" t="str">
        <f t="shared" si="57"/>
        <v>WINCOMHOCHIMINH</v>
      </c>
    </row>
    <row r="817" spans="1:24" x14ac:dyDescent="0.2">
      <c r="A817" t="s">
        <v>0</v>
      </c>
      <c r="B817" t="s">
        <v>1217</v>
      </c>
      <c r="C817" t="s">
        <v>59</v>
      </c>
      <c r="D817" t="s">
        <v>18</v>
      </c>
      <c r="E817" s="2">
        <v>175574</v>
      </c>
      <c r="F817" s="5">
        <v>189619.92</v>
      </c>
      <c r="G817" s="2">
        <v>2</v>
      </c>
      <c r="H817" t="s">
        <v>4</v>
      </c>
      <c r="I817" t="s">
        <v>60</v>
      </c>
      <c r="J817" t="str">
        <f t="shared" si="55"/>
        <v>Bắp bò muối gói 200g</v>
      </c>
      <c r="K817" s="6" t="str">
        <f>VLOOKUP(J817,'[1]Mã Misa'!$B$2:$D$74,2,0)</f>
        <v>Bắp bò muối 200g</v>
      </c>
      <c r="L817" s="6" t="str">
        <f>VLOOKUP(K817,'[1]Mã Misa'!$C$2:$D$74,2,0)</f>
        <v>BBM200</v>
      </c>
      <c r="M817" s="2">
        <v>87787</v>
      </c>
      <c r="N817" t="s">
        <v>1218</v>
      </c>
      <c r="O817" t="str">
        <f t="shared" si="56"/>
        <v>0054774</v>
      </c>
      <c r="P817" t="str">
        <f t="shared" si="56"/>
        <v>0054774</v>
      </c>
      <c r="Q817" s="3">
        <f>VLOOKUP(B817,[2]Sheet1!$A:$J,10,0)</f>
        <v>44610</v>
      </c>
      <c r="R817" t="s">
        <v>1219</v>
      </c>
      <c r="S817" t="str">
        <f t="shared" si="58"/>
        <v>WM+HCM C</v>
      </c>
      <c r="T817" s="11" t="s">
        <v>5977</v>
      </c>
      <c r="V817" t="e">
        <f>VLOOKUP(T817,[3]Sheet1!$B$4:$C$1093,2,0)</f>
        <v>#N/A</v>
      </c>
      <c r="X817" t="str">
        <f t="shared" si="57"/>
        <v>WINCOMHOCHIMINH</v>
      </c>
    </row>
    <row r="818" spans="1:24" x14ac:dyDescent="0.2">
      <c r="A818" t="s">
        <v>0</v>
      </c>
      <c r="B818" t="s">
        <v>1217</v>
      </c>
      <c r="C818" t="s">
        <v>51</v>
      </c>
      <c r="D818" t="s">
        <v>18</v>
      </c>
      <c r="E818" s="2">
        <v>111190</v>
      </c>
      <c r="F818" s="5">
        <v>120085.20000000001</v>
      </c>
      <c r="G818" s="2">
        <v>2</v>
      </c>
      <c r="H818" t="s">
        <v>4</v>
      </c>
      <c r="I818" t="s">
        <v>52</v>
      </c>
      <c r="J818" t="str">
        <f t="shared" si="55"/>
        <v>Tai heo muối gói 200g</v>
      </c>
      <c r="K818" s="6" t="str">
        <f>VLOOKUP(J818,'[1]Mã Misa'!$B$2:$D$74,2,0)</f>
        <v>Tai heo muối 200g</v>
      </c>
      <c r="L818" s="6" t="str">
        <f>VLOOKUP(K818,'[1]Mã Misa'!$C$2:$D$74,2,0)</f>
        <v>TH200</v>
      </c>
      <c r="M818" s="2">
        <v>55595</v>
      </c>
      <c r="N818" t="s">
        <v>1218</v>
      </c>
      <c r="O818" t="str">
        <f t="shared" si="56"/>
        <v>0054774</v>
      </c>
      <c r="P818" t="str">
        <f t="shared" si="56"/>
        <v>0054774</v>
      </c>
      <c r="Q818" s="3">
        <f>VLOOKUP(B818,[2]Sheet1!$A:$J,10,0)</f>
        <v>44610</v>
      </c>
      <c r="R818" t="s">
        <v>1219</v>
      </c>
      <c r="S818" t="str">
        <f t="shared" si="58"/>
        <v>WM+HCM C</v>
      </c>
      <c r="T818" s="11" t="s">
        <v>5977</v>
      </c>
      <c r="V818" t="e">
        <f>VLOOKUP(T818,[3]Sheet1!$B$4:$C$1093,2,0)</f>
        <v>#N/A</v>
      </c>
      <c r="X818" t="str">
        <f t="shared" si="57"/>
        <v>WINCOMHOCHIMINH</v>
      </c>
    </row>
    <row r="819" spans="1:24" x14ac:dyDescent="0.2">
      <c r="A819" t="s">
        <v>0</v>
      </c>
      <c r="B819" t="s">
        <v>1217</v>
      </c>
      <c r="C819" t="s">
        <v>13</v>
      </c>
      <c r="D819" t="s">
        <v>18</v>
      </c>
      <c r="E819" s="2">
        <v>356400</v>
      </c>
      <c r="F819" s="5">
        <v>384912</v>
      </c>
      <c r="G819" s="2">
        <v>6</v>
      </c>
      <c r="H819" t="s">
        <v>4</v>
      </c>
      <c r="I819" t="s">
        <v>14</v>
      </c>
      <c r="J819" t="str">
        <f t="shared" si="55"/>
        <v>_Giò lụa 250g</v>
      </c>
      <c r="K819" s="6" t="str">
        <f>VLOOKUP(J819,'[1]Mã Misa'!$B$2:$D$74,2,0)</f>
        <v>Giò lụa 250g</v>
      </c>
      <c r="L819" s="6" t="str">
        <f>VLOOKUP(K819,'[1]Mã Misa'!$C$2:$D$74,2,0)</f>
        <v>GL250</v>
      </c>
      <c r="M819" s="2">
        <v>59400</v>
      </c>
      <c r="N819" t="s">
        <v>1218</v>
      </c>
      <c r="O819" t="str">
        <f t="shared" si="56"/>
        <v>0054774</v>
      </c>
      <c r="P819" t="str">
        <f t="shared" si="56"/>
        <v>0054774</v>
      </c>
      <c r="Q819" s="3">
        <f>VLOOKUP(B819,[2]Sheet1!$A:$J,10,0)</f>
        <v>44610</v>
      </c>
      <c r="R819" t="s">
        <v>1219</v>
      </c>
      <c r="S819" t="str">
        <f t="shared" si="58"/>
        <v>WM+HCM C</v>
      </c>
      <c r="T819" s="11" t="s">
        <v>5977</v>
      </c>
      <c r="V819" t="e">
        <f>VLOOKUP(T819,[3]Sheet1!$B$4:$C$1093,2,0)</f>
        <v>#N/A</v>
      </c>
      <c r="X819" t="str">
        <f t="shared" si="57"/>
        <v>WINCOMHOCHIMINH</v>
      </c>
    </row>
    <row r="820" spans="1:24" x14ac:dyDescent="0.2">
      <c r="A820" t="s">
        <v>0</v>
      </c>
      <c r="B820" t="s">
        <v>1217</v>
      </c>
      <c r="C820" t="s">
        <v>44</v>
      </c>
      <c r="D820" t="s">
        <v>18</v>
      </c>
      <c r="E820" s="2">
        <v>183150</v>
      </c>
      <c r="F820" s="5">
        <v>197802</v>
      </c>
      <c r="G820" s="2">
        <v>3</v>
      </c>
      <c r="H820" t="s">
        <v>4</v>
      </c>
      <c r="I820" t="s">
        <v>45</v>
      </c>
      <c r="J820" t="str">
        <f t="shared" si="55"/>
        <v>_Giò sụn gà 250g</v>
      </c>
      <c r="K820" s="6" t="str">
        <f>VLOOKUP(J820,'[1]Mã Misa'!$B$2:$D$74,2,0)</f>
        <v>Giò sụn gà 250g</v>
      </c>
      <c r="L820" s="6" t="str">
        <f>VLOOKUP(K820,'[1]Mã Misa'!$C$2:$D$74,2,0)</f>
        <v>GSG250</v>
      </c>
      <c r="M820" s="2">
        <v>61050</v>
      </c>
      <c r="N820" t="s">
        <v>1218</v>
      </c>
      <c r="O820" t="str">
        <f t="shared" si="56"/>
        <v>0054774</v>
      </c>
      <c r="P820" t="str">
        <f t="shared" si="56"/>
        <v>0054774</v>
      </c>
      <c r="Q820" s="3">
        <f>VLOOKUP(B820,[2]Sheet1!$A:$J,10,0)</f>
        <v>44610</v>
      </c>
      <c r="R820" t="s">
        <v>1219</v>
      </c>
      <c r="S820" t="str">
        <f t="shared" si="58"/>
        <v>WM+HCM C</v>
      </c>
      <c r="T820" s="11" t="s">
        <v>5977</v>
      </c>
      <c r="V820" t="e">
        <f>VLOOKUP(T820,[3]Sheet1!$B$4:$C$1093,2,0)</f>
        <v>#N/A</v>
      </c>
      <c r="X820" t="str">
        <f t="shared" si="57"/>
        <v>WINCOMHOCHIMINH</v>
      </c>
    </row>
    <row r="821" spans="1:24" x14ac:dyDescent="0.2">
      <c r="A821" t="s">
        <v>0</v>
      </c>
      <c r="B821" t="s">
        <v>1220</v>
      </c>
      <c r="C821" t="s">
        <v>74</v>
      </c>
      <c r="D821" t="s">
        <v>18</v>
      </c>
      <c r="E821" s="2">
        <v>111058</v>
      </c>
      <c r="F821" s="5">
        <v>119942.64000000001</v>
      </c>
      <c r="G821" s="2">
        <v>1</v>
      </c>
      <c r="H821" t="s">
        <v>4</v>
      </c>
      <c r="I821" t="s">
        <v>75</v>
      </c>
      <c r="J821" t="str">
        <f t="shared" si="55"/>
        <v>Gà muối gói 500g</v>
      </c>
      <c r="K821" s="6" t="str">
        <f>VLOOKUP(J821,'[1]Mã Misa'!$B$2:$D$74,2,0)</f>
        <v>Gà muối 500g</v>
      </c>
      <c r="L821" s="6" t="str">
        <f>VLOOKUP(K821,'[1]Mã Misa'!$C$2:$D$74,2,0)</f>
        <v>GM500</v>
      </c>
      <c r="M821" s="2">
        <v>111058</v>
      </c>
      <c r="N821" t="s">
        <v>1221</v>
      </c>
      <c r="O821" t="str">
        <f t="shared" si="56"/>
        <v>0185898</v>
      </c>
      <c r="P821" t="str">
        <f t="shared" si="56"/>
        <v>0185898</v>
      </c>
      <c r="Q821" s="3">
        <f>VLOOKUP(B821,[2]Sheet1!$A:$J,10,0)</f>
        <v>44610</v>
      </c>
      <c r="R821" t="s">
        <v>1222</v>
      </c>
      <c r="S821" t="str">
        <f>LEFT(T821,10)</f>
        <v>WM VCC HNI</v>
      </c>
      <c r="T821" s="11" t="s">
        <v>5978</v>
      </c>
      <c r="V821" t="e">
        <f>VLOOKUP(T821,[3]Sheet1!$B$4:$C$1093,2,0)</f>
        <v>#N/A</v>
      </c>
      <c r="X821" t="str">
        <f t="shared" si="57"/>
        <v>WINCOMHANOI</v>
      </c>
    </row>
    <row r="822" spans="1:24" x14ac:dyDescent="0.2">
      <c r="A822" t="s">
        <v>0</v>
      </c>
      <c r="B822" t="s">
        <v>1223</v>
      </c>
      <c r="C822" t="s">
        <v>29</v>
      </c>
      <c r="D822" t="s">
        <v>18</v>
      </c>
      <c r="E822" s="2">
        <v>101989</v>
      </c>
      <c r="F822" s="5">
        <v>110148.12000000001</v>
      </c>
      <c r="G822" s="2">
        <v>1</v>
      </c>
      <c r="H822" t="s">
        <v>4</v>
      </c>
      <c r="I822" t="s">
        <v>30</v>
      </c>
      <c r="J822" t="str">
        <f t="shared" si="55"/>
        <v>Giò tai nấm hương 500g</v>
      </c>
      <c r="K822" s="6" t="str">
        <f>VLOOKUP(J822,'[1]Mã Misa'!$B$2:$D$74,2,0)</f>
        <v>Giò tai nấm hương 500g</v>
      </c>
      <c r="L822" s="6" t="str">
        <f>VLOOKUP(K822,'[1]Mã Misa'!$C$2:$D$74,2,0)</f>
        <v>GTNH500</v>
      </c>
      <c r="M822" s="2">
        <v>101989</v>
      </c>
      <c r="N822" t="s">
        <v>1224</v>
      </c>
      <c r="O822" t="str">
        <f t="shared" si="56"/>
        <v>0001195</v>
      </c>
      <c r="P822" t="str">
        <f t="shared" si="56"/>
        <v>0001195</v>
      </c>
      <c r="Q822" s="3">
        <f>VLOOKUP(B822,[2]Sheet1!$A:$J,10,0)</f>
        <v>44610</v>
      </c>
      <c r="R822" t="s">
        <v>1225</v>
      </c>
      <c r="S822" t="str">
        <f t="shared" si="58"/>
        <v xml:space="preserve">WM+ QNM </v>
      </c>
      <c r="T822" s="11" t="s">
        <v>5979</v>
      </c>
      <c r="V822" t="e">
        <f>VLOOKUP(T822,[3]Sheet1!$B$4:$C$1093,2,0)</f>
        <v>#N/A</v>
      </c>
      <c r="X822" t="str">
        <f t="shared" si="57"/>
        <v>WINCOMQUANGNAM</v>
      </c>
    </row>
    <row r="823" spans="1:24" x14ac:dyDescent="0.2">
      <c r="A823" t="s">
        <v>0</v>
      </c>
      <c r="B823" t="s">
        <v>1223</v>
      </c>
      <c r="C823" t="s">
        <v>8</v>
      </c>
      <c r="D823" t="s">
        <v>18</v>
      </c>
      <c r="E823" s="2">
        <v>100364</v>
      </c>
      <c r="F823" s="5">
        <v>108393.12000000001</v>
      </c>
      <c r="G823" s="2">
        <v>2</v>
      </c>
      <c r="H823" t="s">
        <v>4</v>
      </c>
      <c r="I823" t="s">
        <v>9</v>
      </c>
      <c r="J823" t="str">
        <f t="shared" si="55"/>
        <v>Giò tai lưỡi xào gói 250g</v>
      </c>
      <c r="K823" s="6" t="str">
        <f>VLOOKUP(J823,'[1]Mã Misa'!$B$2:$D$74,2,0)</f>
        <v>Giò Tai Lưỡi Xào 250g</v>
      </c>
      <c r="L823" s="6" t="str">
        <f>VLOOKUP(K823,'[1]Mã Misa'!$C$2:$D$74,2,0)</f>
        <v>GTLX250G</v>
      </c>
      <c r="M823" s="2">
        <v>50182</v>
      </c>
      <c r="N823" t="s">
        <v>1224</v>
      </c>
      <c r="O823" t="str">
        <f t="shared" si="56"/>
        <v>0001195</v>
      </c>
      <c r="P823" t="str">
        <f t="shared" si="56"/>
        <v>0001195</v>
      </c>
      <c r="Q823" s="3">
        <f>VLOOKUP(B823,[2]Sheet1!$A:$J,10,0)</f>
        <v>44610</v>
      </c>
      <c r="R823" t="s">
        <v>1225</v>
      </c>
      <c r="S823" t="str">
        <f t="shared" si="58"/>
        <v xml:space="preserve">WM+ QNM </v>
      </c>
      <c r="T823" s="11" t="s">
        <v>5979</v>
      </c>
      <c r="V823" t="e">
        <f>VLOOKUP(T823,[3]Sheet1!$B$4:$C$1093,2,0)</f>
        <v>#N/A</v>
      </c>
      <c r="X823" t="str">
        <f t="shared" si="57"/>
        <v>WINCOMQUANGNAM</v>
      </c>
    </row>
    <row r="824" spans="1:24" x14ac:dyDescent="0.2">
      <c r="A824" t="s">
        <v>0</v>
      </c>
      <c r="B824" t="s">
        <v>1226</v>
      </c>
      <c r="C824" t="s">
        <v>29</v>
      </c>
      <c r="D824" t="s">
        <v>18</v>
      </c>
      <c r="E824" s="2">
        <v>611934</v>
      </c>
      <c r="F824" s="5">
        <v>660888.72000000009</v>
      </c>
      <c r="G824" s="2">
        <v>6</v>
      </c>
      <c r="H824" t="s">
        <v>4</v>
      </c>
      <c r="I824" t="s">
        <v>30</v>
      </c>
      <c r="J824" t="str">
        <f t="shared" si="55"/>
        <v>Giò tai nấm hương 500g</v>
      </c>
      <c r="K824" s="6" t="str">
        <f>VLOOKUP(J824,'[1]Mã Misa'!$B$2:$D$74,2,0)</f>
        <v>Giò tai nấm hương 500g</v>
      </c>
      <c r="L824" s="6" t="str">
        <f>VLOOKUP(K824,'[1]Mã Misa'!$C$2:$D$74,2,0)</f>
        <v>GTNH500</v>
      </c>
      <c r="M824" s="2">
        <v>101989</v>
      </c>
      <c r="N824" t="s">
        <v>1227</v>
      </c>
      <c r="O824" t="str">
        <f t="shared" si="56"/>
        <v>0003911</v>
      </c>
      <c r="P824" t="str">
        <f t="shared" si="56"/>
        <v>0003911</v>
      </c>
      <c r="Q824" s="3">
        <f>VLOOKUP(B824,[2]Sheet1!$A:$J,10,0)</f>
        <v>44610</v>
      </c>
      <c r="R824" t="s">
        <v>1228</v>
      </c>
      <c r="S824" t="str">
        <f t="shared" si="58"/>
        <v xml:space="preserve">WM+ NAN </v>
      </c>
      <c r="T824" s="11" t="s">
        <v>5980</v>
      </c>
      <c r="V824" t="e">
        <f>VLOOKUP(T824,[3]Sheet1!$B$4:$C$1093,2,0)</f>
        <v>#N/A</v>
      </c>
      <c r="X824" t="str">
        <f t="shared" si="57"/>
        <v>WINCOMNGHEAN</v>
      </c>
    </row>
    <row r="825" spans="1:24" x14ac:dyDescent="0.2">
      <c r="A825" t="s">
        <v>0</v>
      </c>
      <c r="B825" t="s">
        <v>1229</v>
      </c>
      <c r="C825" t="s">
        <v>17</v>
      </c>
      <c r="D825" t="s">
        <v>18</v>
      </c>
      <c r="E825" s="2">
        <v>210800</v>
      </c>
      <c r="F825" s="5">
        <v>227664.00000000003</v>
      </c>
      <c r="G825" s="2">
        <v>2</v>
      </c>
      <c r="H825" t="s">
        <v>4</v>
      </c>
      <c r="I825" t="s">
        <v>19</v>
      </c>
      <c r="J825" t="str">
        <f t="shared" si="55"/>
        <v>_Đùi gà sốt cay 500g</v>
      </c>
      <c r="K825" s="6" t="str">
        <f>VLOOKUP(J825,'[1]Mã Misa'!$B$2:$D$74,2,0)</f>
        <v>Đùi gà sốt cay 500g</v>
      </c>
      <c r="L825" s="6" t="str">
        <f>VLOOKUP(K825,'[1]Mã Misa'!$C$2:$D$74,2,0)</f>
        <v>DGSC500</v>
      </c>
      <c r="M825" s="2">
        <v>105400</v>
      </c>
      <c r="N825" t="s">
        <v>1230</v>
      </c>
      <c r="O825" t="str">
        <f t="shared" si="56"/>
        <v>0185903</v>
      </c>
      <c r="P825" t="str">
        <f t="shared" si="56"/>
        <v>0185903</v>
      </c>
      <c r="Q825" s="3">
        <f>VLOOKUP(B825,[2]Sheet1!$A:$J,10,0)</f>
        <v>44610</v>
      </c>
      <c r="R825" t="s">
        <v>1231</v>
      </c>
      <c r="S825" t="str">
        <f t="shared" si="58"/>
        <v xml:space="preserve">WM+ HNI </v>
      </c>
      <c r="T825" s="11" t="s">
        <v>5981</v>
      </c>
      <c r="V825" t="e">
        <f>VLOOKUP(T825,[3]Sheet1!$B$4:$C$1093,2,0)</f>
        <v>#N/A</v>
      </c>
      <c r="X825" t="str">
        <f t="shared" si="57"/>
        <v>WINCOMHANOI</v>
      </c>
    </row>
    <row r="826" spans="1:24" x14ac:dyDescent="0.2">
      <c r="A826" t="s">
        <v>0</v>
      </c>
      <c r="B826" t="s">
        <v>1229</v>
      </c>
      <c r="C826" t="s">
        <v>34</v>
      </c>
      <c r="D826" t="s">
        <v>18</v>
      </c>
      <c r="E826" s="2">
        <v>73431</v>
      </c>
      <c r="F826" s="5">
        <v>79305.48000000001</v>
      </c>
      <c r="G826" s="2">
        <v>1</v>
      </c>
      <c r="H826" t="s">
        <v>4</v>
      </c>
      <c r="I826" t="s">
        <v>35</v>
      </c>
      <c r="J826" t="str">
        <f t="shared" si="55"/>
        <v>Chân giò heo muối gói 300g</v>
      </c>
      <c r="K826" s="6" t="str">
        <f>VLOOKUP(J826,'[1]Mã Misa'!$B$2:$D$74,2,0)</f>
        <v>Chân giò heo muối 300g</v>
      </c>
      <c r="L826" s="6" t="str">
        <f>VLOOKUP(K826,'[1]Mã Misa'!$C$2:$D$74,2,0)</f>
        <v>CGM300</v>
      </c>
      <c r="M826" s="2">
        <v>73431</v>
      </c>
      <c r="N826" t="s">
        <v>1230</v>
      </c>
      <c r="O826" t="str">
        <f t="shared" si="56"/>
        <v>0185903</v>
      </c>
      <c r="P826" t="str">
        <f t="shared" si="56"/>
        <v>0185903</v>
      </c>
      <c r="Q826" s="3">
        <f>VLOOKUP(B826,[2]Sheet1!$A:$J,10,0)</f>
        <v>44610</v>
      </c>
      <c r="R826" t="s">
        <v>1231</v>
      </c>
      <c r="S826" t="str">
        <f t="shared" si="58"/>
        <v xml:space="preserve">WM+ HNI </v>
      </c>
      <c r="T826" s="11" t="s">
        <v>5981</v>
      </c>
      <c r="V826" t="e">
        <f>VLOOKUP(T826,[3]Sheet1!$B$4:$C$1093,2,0)</f>
        <v>#N/A</v>
      </c>
      <c r="X826" t="str">
        <f t="shared" si="57"/>
        <v>WINCOMHANOI</v>
      </c>
    </row>
    <row r="827" spans="1:24" x14ac:dyDescent="0.2">
      <c r="A827" t="s">
        <v>0</v>
      </c>
      <c r="B827" t="s">
        <v>1232</v>
      </c>
      <c r="C827" t="s">
        <v>34</v>
      </c>
      <c r="D827" t="s">
        <v>18</v>
      </c>
      <c r="E827" s="2">
        <v>73431</v>
      </c>
      <c r="F827" s="5">
        <v>79305.48000000001</v>
      </c>
      <c r="G827" s="2">
        <v>1</v>
      </c>
      <c r="H827" t="s">
        <v>4</v>
      </c>
      <c r="I827" t="s">
        <v>35</v>
      </c>
      <c r="J827" t="str">
        <f t="shared" si="55"/>
        <v>Chân giò heo muối gói 300g</v>
      </c>
      <c r="K827" s="6" t="str">
        <f>VLOOKUP(J827,'[1]Mã Misa'!$B$2:$D$74,2,0)</f>
        <v>Chân giò heo muối 300g</v>
      </c>
      <c r="L827" s="6" t="str">
        <f>VLOOKUP(K827,'[1]Mã Misa'!$C$2:$D$74,2,0)</f>
        <v>CGM300</v>
      </c>
      <c r="M827" s="2">
        <v>73431</v>
      </c>
      <c r="N827" t="s">
        <v>1233</v>
      </c>
      <c r="O827" t="str">
        <f t="shared" si="56"/>
        <v>0185904</v>
      </c>
      <c r="P827" t="str">
        <f t="shared" si="56"/>
        <v>0185904</v>
      </c>
      <c r="Q827" s="3">
        <f>VLOOKUP(B827,[2]Sheet1!$A:$J,10,0)</f>
        <v>44610</v>
      </c>
      <c r="R827" t="s">
        <v>870</v>
      </c>
      <c r="S827" t="str">
        <f t="shared" si="58"/>
        <v xml:space="preserve">WM+ HNI </v>
      </c>
      <c r="T827" s="11" t="s">
        <v>5866</v>
      </c>
      <c r="V827" t="e">
        <f>VLOOKUP(T827,[3]Sheet1!$B$4:$C$1093,2,0)</f>
        <v>#N/A</v>
      </c>
      <c r="X827" t="str">
        <f t="shared" si="57"/>
        <v>WINCOMHANOI</v>
      </c>
    </row>
    <row r="828" spans="1:24" x14ac:dyDescent="0.2">
      <c r="A828" t="s">
        <v>0</v>
      </c>
      <c r="B828" t="s">
        <v>1232</v>
      </c>
      <c r="C828" t="s">
        <v>13</v>
      </c>
      <c r="D828" t="s">
        <v>18</v>
      </c>
      <c r="E828" s="2">
        <v>59400</v>
      </c>
      <c r="F828" s="5">
        <v>64152.000000000007</v>
      </c>
      <c r="G828" s="2">
        <v>1</v>
      </c>
      <c r="H828" t="s">
        <v>4</v>
      </c>
      <c r="I828" t="s">
        <v>14</v>
      </c>
      <c r="J828" t="str">
        <f t="shared" si="55"/>
        <v>_Giò lụa 250g</v>
      </c>
      <c r="K828" s="6" t="str">
        <f>VLOOKUP(J828,'[1]Mã Misa'!$B$2:$D$74,2,0)</f>
        <v>Giò lụa 250g</v>
      </c>
      <c r="L828" s="6" t="str">
        <f>VLOOKUP(K828,'[1]Mã Misa'!$C$2:$D$74,2,0)</f>
        <v>GL250</v>
      </c>
      <c r="M828" s="2">
        <v>59400</v>
      </c>
      <c r="N828" t="s">
        <v>1233</v>
      </c>
      <c r="O828" t="str">
        <f t="shared" si="56"/>
        <v>0185904</v>
      </c>
      <c r="P828" t="str">
        <f t="shared" si="56"/>
        <v>0185904</v>
      </c>
      <c r="Q828" s="3">
        <f>VLOOKUP(B828,[2]Sheet1!$A:$J,10,0)</f>
        <v>44610</v>
      </c>
      <c r="R828" t="s">
        <v>870</v>
      </c>
      <c r="S828" t="str">
        <f t="shared" si="58"/>
        <v xml:space="preserve">WM+ HNI </v>
      </c>
      <c r="T828" s="11" t="s">
        <v>5866</v>
      </c>
      <c r="V828" t="e">
        <f>VLOOKUP(T828,[3]Sheet1!$B$4:$C$1093,2,0)</f>
        <v>#N/A</v>
      </c>
      <c r="X828" t="str">
        <f t="shared" si="57"/>
        <v>WINCOMHANOI</v>
      </c>
    </row>
    <row r="829" spans="1:24" x14ac:dyDescent="0.2">
      <c r="A829" t="s">
        <v>0</v>
      </c>
      <c r="B829" t="s">
        <v>1234</v>
      </c>
      <c r="C829" t="s">
        <v>13</v>
      </c>
      <c r="D829" t="s">
        <v>18</v>
      </c>
      <c r="E829" s="2">
        <v>59400</v>
      </c>
      <c r="F829" s="5">
        <v>64152.000000000007</v>
      </c>
      <c r="G829" s="2">
        <v>1</v>
      </c>
      <c r="H829" t="s">
        <v>4</v>
      </c>
      <c r="I829" t="s">
        <v>14</v>
      </c>
      <c r="J829" t="str">
        <f t="shared" si="55"/>
        <v>_Giò lụa 250g</v>
      </c>
      <c r="K829" s="6" t="str">
        <f>VLOOKUP(J829,'[1]Mã Misa'!$B$2:$D$74,2,0)</f>
        <v>Giò lụa 250g</v>
      </c>
      <c r="L829" s="6" t="str">
        <f>VLOOKUP(K829,'[1]Mã Misa'!$C$2:$D$74,2,0)</f>
        <v>GL250</v>
      </c>
      <c r="M829" s="2">
        <v>59400</v>
      </c>
      <c r="N829" t="s">
        <v>1235</v>
      </c>
      <c r="O829" t="str">
        <f t="shared" si="56"/>
        <v>0185905</v>
      </c>
      <c r="P829" t="str">
        <f t="shared" si="56"/>
        <v>0185905</v>
      </c>
      <c r="Q829" s="3">
        <f>VLOOKUP(B829,[2]Sheet1!$A:$J,10,0)</f>
        <v>44610</v>
      </c>
      <c r="R829" t="s">
        <v>1236</v>
      </c>
      <c r="S829" t="str">
        <f t="shared" si="58"/>
        <v xml:space="preserve">WM+ HNI </v>
      </c>
      <c r="T829" s="11" t="s">
        <v>5982</v>
      </c>
      <c r="V829" t="e">
        <f>VLOOKUP(T829,[3]Sheet1!$B$4:$C$1093,2,0)</f>
        <v>#N/A</v>
      </c>
      <c r="X829" t="str">
        <f t="shared" si="57"/>
        <v>WINCOMHANOI</v>
      </c>
    </row>
    <row r="830" spans="1:24" x14ac:dyDescent="0.2">
      <c r="A830" t="s">
        <v>0</v>
      </c>
      <c r="B830" t="s">
        <v>1237</v>
      </c>
      <c r="C830" t="s">
        <v>23</v>
      </c>
      <c r="D830" t="s">
        <v>18</v>
      </c>
      <c r="E830" s="2">
        <v>283800</v>
      </c>
      <c r="F830" s="5">
        <v>306504</v>
      </c>
      <c r="G830" s="2">
        <v>4</v>
      </c>
      <c r="H830" t="s">
        <v>4</v>
      </c>
      <c r="I830" t="s">
        <v>24</v>
      </c>
      <c r="J830" t="str">
        <f t="shared" si="55"/>
        <v>_Chả nướng 300g</v>
      </c>
      <c r="K830" s="6" t="str">
        <f>VLOOKUP(J830,'[1]Mã Misa'!$B$2:$D$74,2,0)</f>
        <v>Chả nướng 300g</v>
      </c>
      <c r="L830" s="6" t="str">
        <f>VLOOKUP(K830,'[1]Mã Misa'!$C$2:$D$74,2,0)</f>
        <v>CN300</v>
      </c>
      <c r="M830" s="2">
        <v>70950</v>
      </c>
      <c r="N830" t="s">
        <v>1238</v>
      </c>
      <c r="O830" t="str">
        <f t="shared" si="56"/>
        <v>0001478</v>
      </c>
      <c r="P830" t="str">
        <f t="shared" si="56"/>
        <v>0001478</v>
      </c>
      <c r="Q830" s="3">
        <f>VLOOKUP(B830,[2]Sheet1!$A:$J,10,0)</f>
        <v>44610</v>
      </c>
      <c r="R830" t="s">
        <v>699</v>
      </c>
      <c r="S830" t="str">
        <f t="shared" si="58"/>
        <v xml:space="preserve">WM+ HNM </v>
      </c>
      <c r="T830" s="11" t="s">
        <v>5813</v>
      </c>
      <c r="V830" t="e">
        <f>VLOOKUP(T830,[3]Sheet1!$B$4:$C$1093,2,0)</f>
        <v>#N/A</v>
      </c>
      <c r="X830" t="str">
        <f t="shared" si="57"/>
        <v>WINCOMHANAM</v>
      </c>
    </row>
    <row r="831" spans="1:24" x14ac:dyDescent="0.2">
      <c r="A831" t="s">
        <v>0</v>
      </c>
      <c r="B831" t="s">
        <v>1239</v>
      </c>
      <c r="C831" t="s">
        <v>74</v>
      </c>
      <c r="D831" t="s">
        <v>18</v>
      </c>
      <c r="E831" s="2">
        <v>222116</v>
      </c>
      <c r="F831" s="5">
        <v>239885.28000000003</v>
      </c>
      <c r="G831" s="2">
        <v>2</v>
      </c>
      <c r="H831" t="s">
        <v>4</v>
      </c>
      <c r="I831" t="s">
        <v>75</v>
      </c>
      <c r="J831" t="str">
        <f t="shared" si="55"/>
        <v>Gà muối gói 500g</v>
      </c>
      <c r="K831" s="6" t="str">
        <f>VLOOKUP(J831,'[1]Mã Misa'!$B$2:$D$74,2,0)</f>
        <v>Gà muối 500g</v>
      </c>
      <c r="L831" s="6" t="str">
        <f>VLOOKUP(K831,'[1]Mã Misa'!$C$2:$D$74,2,0)</f>
        <v>GM500</v>
      </c>
      <c r="M831" s="2">
        <v>111058</v>
      </c>
      <c r="N831" t="s">
        <v>1240</v>
      </c>
      <c r="O831" t="str">
        <f t="shared" si="56"/>
        <v>0006841</v>
      </c>
      <c r="P831" t="str">
        <f t="shared" si="56"/>
        <v>0006841</v>
      </c>
      <c r="Q831" s="3">
        <f>VLOOKUP(B831,[2]Sheet1!$A:$J,10,0)</f>
        <v>44610</v>
      </c>
      <c r="R831" t="s">
        <v>1241</v>
      </c>
      <c r="S831" t="str">
        <f t="shared" si="58"/>
        <v xml:space="preserve">WM+ THA </v>
      </c>
      <c r="T831" s="11" t="s">
        <v>5983</v>
      </c>
      <c r="V831" t="e">
        <f>VLOOKUP(T831,[3]Sheet1!$B$4:$C$1093,2,0)</f>
        <v>#N/A</v>
      </c>
      <c r="X831" t="str">
        <f t="shared" si="57"/>
        <v>WINCOMTHANHHOA</v>
      </c>
    </row>
    <row r="832" spans="1:24" x14ac:dyDescent="0.2">
      <c r="A832" t="s">
        <v>0</v>
      </c>
      <c r="B832" t="s">
        <v>1242</v>
      </c>
      <c r="C832" t="s">
        <v>41</v>
      </c>
      <c r="D832" t="s">
        <v>18</v>
      </c>
      <c r="E832" s="2">
        <v>90750</v>
      </c>
      <c r="F832" s="5">
        <v>98010</v>
      </c>
      <c r="G832" s="2">
        <v>1</v>
      </c>
      <c r="H832" t="s">
        <v>4</v>
      </c>
      <c r="I832" t="s">
        <v>42</v>
      </c>
      <c r="J832" t="str">
        <f t="shared" si="55"/>
        <v>_Chân gà sốt cay 400g</v>
      </c>
      <c r="K832" s="6" t="str">
        <f>VLOOKUP(J832,'[1]Mã Misa'!$B$2:$D$74,2,0)</f>
        <v>Chân gà sốt cay 400g</v>
      </c>
      <c r="L832" s="6" t="str">
        <f>VLOOKUP(K832,'[1]Mã Misa'!$C$2:$D$74,2,0)</f>
        <v>CGSC400</v>
      </c>
      <c r="M832" s="2">
        <v>90750</v>
      </c>
      <c r="N832" t="s">
        <v>1243</v>
      </c>
      <c r="O832" t="str">
        <f t="shared" si="56"/>
        <v>0185911</v>
      </c>
      <c r="P832" t="str">
        <f t="shared" si="56"/>
        <v>0185911</v>
      </c>
      <c r="Q832" s="3">
        <f>VLOOKUP(B832,[2]Sheet1!$A:$J,10,0)</f>
        <v>44610</v>
      </c>
      <c r="R832" t="s">
        <v>1244</v>
      </c>
      <c r="S832" t="str">
        <f t="shared" si="58"/>
        <v xml:space="preserve">WM+ HNI </v>
      </c>
      <c r="T832" s="11" t="s">
        <v>5984</v>
      </c>
      <c r="V832" t="e">
        <f>VLOOKUP(T832,[3]Sheet1!$B$4:$C$1093,2,0)</f>
        <v>#N/A</v>
      </c>
      <c r="X832" t="str">
        <f t="shared" si="57"/>
        <v>WINCOMHANOI</v>
      </c>
    </row>
    <row r="833" spans="1:24" x14ac:dyDescent="0.2">
      <c r="A833" t="s">
        <v>0</v>
      </c>
      <c r="B833" t="s">
        <v>1245</v>
      </c>
      <c r="C833" t="s">
        <v>74</v>
      </c>
      <c r="D833" t="s">
        <v>18</v>
      </c>
      <c r="E833" s="2">
        <v>111058</v>
      </c>
      <c r="F833" s="5">
        <v>119942.64000000001</v>
      </c>
      <c r="G833" s="2">
        <v>1</v>
      </c>
      <c r="H833" t="s">
        <v>4</v>
      </c>
      <c r="I833" t="s">
        <v>75</v>
      </c>
      <c r="J833" t="str">
        <f t="shared" si="55"/>
        <v>Gà muối gói 500g</v>
      </c>
      <c r="K833" s="6" t="str">
        <f>VLOOKUP(J833,'[1]Mã Misa'!$B$2:$D$74,2,0)</f>
        <v>Gà muối 500g</v>
      </c>
      <c r="L833" s="6" t="str">
        <f>VLOOKUP(K833,'[1]Mã Misa'!$C$2:$D$74,2,0)</f>
        <v>GM500</v>
      </c>
      <c r="M833" s="2">
        <v>111058</v>
      </c>
      <c r="N833" t="s">
        <v>1246</v>
      </c>
      <c r="O833" t="str">
        <f t="shared" si="56"/>
        <v>0054779</v>
      </c>
      <c r="P833" t="str">
        <f t="shared" si="56"/>
        <v>0054779</v>
      </c>
      <c r="Q833" s="3">
        <f>VLOOKUP(B833,[2]Sheet1!$A:$J,10,0)</f>
        <v>44610</v>
      </c>
      <c r="R833" t="s">
        <v>1247</v>
      </c>
      <c r="S833" t="str">
        <f t="shared" si="58"/>
        <v xml:space="preserve">WM+ HCM </v>
      </c>
      <c r="T833" s="11" t="s">
        <v>5985</v>
      </c>
      <c r="V833" t="e">
        <f>VLOOKUP(T833,[3]Sheet1!$B$4:$C$1093,2,0)</f>
        <v>#N/A</v>
      </c>
      <c r="X833" t="str">
        <f t="shared" si="57"/>
        <v>WINCOMHOCHIMINH</v>
      </c>
    </row>
    <row r="834" spans="1:24" x14ac:dyDescent="0.2">
      <c r="A834" t="s">
        <v>0</v>
      </c>
      <c r="B834" t="s">
        <v>1248</v>
      </c>
      <c r="C834" t="s">
        <v>74</v>
      </c>
      <c r="D834" t="s">
        <v>18</v>
      </c>
      <c r="E834" s="2">
        <v>555290</v>
      </c>
      <c r="F834" s="5">
        <v>599713.20000000007</v>
      </c>
      <c r="G834" s="2">
        <v>5</v>
      </c>
      <c r="H834" t="s">
        <v>4</v>
      </c>
      <c r="I834" t="s">
        <v>75</v>
      </c>
      <c r="J834" t="str">
        <f t="shared" si="55"/>
        <v>Gà muối gói 500g</v>
      </c>
      <c r="K834" s="6" t="str">
        <f>VLOOKUP(J834,'[1]Mã Misa'!$B$2:$D$74,2,0)</f>
        <v>Gà muối 500g</v>
      </c>
      <c r="L834" s="6" t="str">
        <f>VLOOKUP(K834,'[1]Mã Misa'!$C$2:$D$74,2,0)</f>
        <v>GM500</v>
      </c>
      <c r="M834" s="2">
        <v>111058</v>
      </c>
      <c r="N834" t="s">
        <v>1249</v>
      </c>
      <c r="O834" t="str">
        <f t="shared" si="56"/>
        <v>0024420</v>
      </c>
      <c r="P834" t="str">
        <f t="shared" si="56"/>
        <v>0024420</v>
      </c>
      <c r="Q834" s="3">
        <f>VLOOKUP(B834,[2]Sheet1!$A:$J,10,0)</f>
        <v>44610</v>
      </c>
      <c r="R834" t="s">
        <v>1250</v>
      </c>
      <c r="S834" t="str">
        <f t="shared" si="58"/>
        <v xml:space="preserve">WM+ DNG </v>
      </c>
      <c r="T834" s="11" t="s">
        <v>5986</v>
      </c>
      <c r="V834" t="e">
        <f>VLOOKUP(T834,[3]Sheet1!$B$4:$C$1093,2,0)</f>
        <v>#N/A</v>
      </c>
      <c r="X834" t="str">
        <f t="shared" si="57"/>
        <v>WINCOMDANANG</v>
      </c>
    </row>
    <row r="835" spans="1:24" x14ac:dyDescent="0.2">
      <c r="A835" t="s">
        <v>0</v>
      </c>
      <c r="B835" t="s">
        <v>1251</v>
      </c>
      <c r="C835" t="s">
        <v>41</v>
      </c>
      <c r="D835" t="s">
        <v>18</v>
      </c>
      <c r="E835" s="2">
        <v>363000</v>
      </c>
      <c r="F835" s="5">
        <v>392040</v>
      </c>
      <c r="G835" s="2">
        <v>4</v>
      </c>
      <c r="H835" t="s">
        <v>4</v>
      </c>
      <c r="I835" t="s">
        <v>42</v>
      </c>
      <c r="J835" t="str">
        <f t="shared" si="55"/>
        <v>_Chân gà sốt cay 400g</v>
      </c>
      <c r="K835" s="6" t="str">
        <f>VLOOKUP(J835,'[1]Mã Misa'!$B$2:$D$74,2,0)</f>
        <v>Chân gà sốt cay 400g</v>
      </c>
      <c r="L835" s="6" t="str">
        <f>VLOOKUP(K835,'[1]Mã Misa'!$C$2:$D$74,2,0)</f>
        <v>CGSC400</v>
      </c>
      <c r="M835" s="2">
        <v>90750</v>
      </c>
      <c r="N835" t="s">
        <v>1252</v>
      </c>
      <c r="O835" t="str">
        <f t="shared" si="56"/>
        <v>0003912</v>
      </c>
      <c r="P835" t="str">
        <f t="shared" si="56"/>
        <v>0003912</v>
      </c>
      <c r="Q835" s="3">
        <f>VLOOKUP(B835,[2]Sheet1!$A:$J,10,0)</f>
        <v>44610</v>
      </c>
      <c r="R835" t="s">
        <v>1253</v>
      </c>
      <c r="S835" t="str">
        <f t="shared" si="58"/>
        <v xml:space="preserve">WM+ NAN </v>
      </c>
      <c r="T835" s="11" t="s">
        <v>5987</v>
      </c>
      <c r="V835" t="e">
        <f>VLOOKUP(T835,[3]Sheet1!$B$4:$C$1093,2,0)</f>
        <v>#N/A</v>
      </c>
      <c r="X835" t="str">
        <f t="shared" si="57"/>
        <v>WINCOMNGHEAN</v>
      </c>
    </row>
    <row r="836" spans="1:24" x14ac:dyDescent="0.2">
      <c r="A836" t="s">
        <v>0</v>
      </c>
      <c r="B836" t="s">
        <v>1254</v>
      </c>
      <c r="C836" t="s">
        <v>59</v>
      </c>
      <c r="D836" t="s">
        <v>18</v>
      </c>
      <c r="E836" s="2">
        <v>87787</v>
      </c>
      <c r="F836" s="5">
        <v>94809.96</v>
      </c>
      <c r="G836" s="2">
        <v>1</v>
      </c>
      <c r="H836" t="s">
        <v>4</v>
      </c>
      <c r="I836" t="s">
        <v>60</v>
      </c>
      <c r="J836" t="str">
        <f t="shared" ref="J836:J899" si="59">MID(I836,10,26)</f>
        <v>Bắp bò muối gói 200g</v>
      </c>
      <c r="K836" s="6" t="str">
        <f>VLOOKUP(J836,'[1]Mã Misa'!$B$2:$D$74,2,0)</f>
        <v>Bắp bò muối 200g</v>
      </c>
      <c r="L836" s="6" t="str">
        <f>VLOOKUP(K836,'[1]Mã Misa'!$C$2:$D$74,2,0)</f>
        <v>BBM200</v>
      </c>
      <c r="M836" s="2">
        <v>87787</v>
      </c>
      <c r="N836" t="s">
        <v>1255</v>
      </c>
      <c r="O836" t="str">
        <f t="shared" ref="O836:P899" si="60">RIGHT(N836,7)</f>
        <v>0054781</v>
      </c>
      <c r="P836" t="str">
        <f t="shared" si="60"/>
        <v>0054781</v>
      </c>
      <c r="Q836" s="3">
        <f>VLOOKUP(B836,[2]Sheet1!$A:$J,10,0)</f>
        <v>44610</v>
      </c>
      <c r="R836" t="s">
        <v>1256</v>
      </c>
      <c r="S836" t="str">
        <f t="shared" si="58"/>
        <v xml:space="preserve">WM+ HCM </v>
      </c>
      <c r="T836" s="11" t="s">
        <v>5988</v>
      </c>
      <c r="V836" t="e">
        <f>VLOOKUP(T836,[3]Sheet1!$B$4:$C$1093,2,0)</f>
        <v>#N/A</v>
      </c>
      <c r="X836" t="str">
        <f t="shared" ref="X836:X899" si="61">IF(ISNUMBER(SEARCH($U$3,S836)),"WINCOMHANOI",IF(ISNUMBER(SEARCH($U$4,S836)),"WINCOMHOCHIMINH",IF(ISNUMBER(SEARCH($U$5,S836)),"WINCOMDANANG",IF(ISNUMBER(SEARCH($U$6,S836)),"WINCOMHAIDUONG",IF(ISNUMBER(SEARCH($U$7,S836)),"WINCOMQUANGNINH",IF(ISNUMBER(SEARCH($U$8,S836)),"WINCOMHAIPHONG",IF(ISNUMBER(SEARCH($U$9,S836)),"WINCOMBACGIANG",IF(ISNUMBER(SEARCH($U$10,S836)),"WINCOMBACNINH",IF(ISNUMBER(SEARCH($U$11,S836)),"WINCOMPHUTHO",IF(ISNUMBER(SEARCH($U$12,S836)),"WINCOMHATINH",IF(ISNUMBER(SEARCH($U$13,S836)),"WINCOMTHAINGUYEN",IF(ISNUMBER(SEARCH($U$14,S836)),"WINCOMKHANHHOA",IF(ISNUMBER(SEARCH($U$15,S836)),"WINCOMHUNGYEN",IF(ISNUMBER(SEARCH($U$16,S836)),"WINCOMNGHEAN",IF(ISNUMBER(SEARCH($U$17,S836)),"WINCOMLAOCAI",IF(ISNUMBER(SEARCH($U$18,S836)),"WINCOMVUNGTAU",IF(ISNUMBER(SEARCH($U$19,S836)),"WINCOMBINHDUONG",IF(ISNUMBER(SEARCH($U$20,S836)),"WINCOMKIENGIANG",IF(ISNUMBER(SEARCH($U$21,S836)),"WINCOMHANAM",IF(ISNUMBER(SEARCH($U$22,S836)),"WINCOMNAMDINH",IF(ISNUMBER(SEARCH($U$23,S836)),"WINCOMLANGSON",IF(ISNUMBER(SEARCH($U$24,S836)),"WINCOMTHANHHOA",IF(ISNUMBER(SEARCH($U$25,S836)),"WINCOMYENBAI",IF(ISNUMBER(SEARCH($U$26,S836)),"WINCOMTUYENQUANG",IF(ISNUMBER(SEARCH($U$27,S836)),"WINCOMHUE",IF(ISNUMBER(SEARCH($U$28,S836)),"WINCOMQUANGNAM",IF(ISNUMBER(SEARCH($U$29,S836)),"WINCOMVINHPHUC",IF(ISNUMBER(SEARCH($U$30,S836)),"WINCOMHAGIANG",IF(ISNUMBER(SEARCH($U$31,S836)),"WINCOMNINHBINH",IF(ISNUMBER(SEARCH($U$32,S836)),"WINCOMTRAVINH",IF(ISNUMBER(SEARCH($U$33,S836)),"WINCOMCANTHO",IF(ISNUMBER(SEARCH($U$34,S836)),"WINCOMBENTRE",IF(ISNUMBER(SEARCH($U$35,S836)),"WINCOMCAMAU",IF(ISNUMBER(SEARCH($U$36,S836)),"WINCOMANGIANG",IF(ISNUMBER(SEARCH($U$37,S836)),"WINCOMNINHTHUAN",IF(ISNUMBER(SEARCH($U$38,S836)),"WINCOMTHAIBINH",IF(ISNUMBER(SEARCH($U$39,S836)),"WINCOMGIALAI",IF(ISNUMBER(SEARCH($U$40,S836)),"WINCOMHOABINH",IF(ISNUMBER(SEARCH($U$41,S836)),"WINCOMQUANGNGAI",IF(ISNUMBER(SEARCH($U$42,S836)),"WINCOMBINHTHUAN",IF(ISNUMBER(SEARCH($U$43,S836)),"WINCOMDAKLAK",IF(ISNUMBER(SEARCH($U$44,S836)),"WINCOMSOCTRANG",IF(ISNUMBER(SEARCH($U$45,S836)),"WINCOMSONLA",IF(ISNUMBER(SEARCH($U$46,S836)),"WINCOMKONTUM",IF(ISNUMBER(SEARCH($U$47,S836)),"WINCOMPHUYEN",IF(ISNUMBER(SEARCH($U$48,S836)),"WINCOMQUANGTRI",IF(ISNUMBER(SEARCH($U$49,S836)),"WINCOMBINHDINH",IF(ISNUMBER(SEARCH($U$50,S836)),"WINCOMCAOBANG",IF(ISNUMBER(SEARCH($U$51,S836)),"WINCOMQUANGBINH",IF(ISNUMBER(SEARCH($U$52,S836)),"WINCOMLAMDONG",IF(ISNUMBER(SEARCH($U$53,S836)),"WINCOMVINHLONG",IF(ISNUMBER(SEARCH($U$54,S836)),"WINCOMDONGTHAP",IF(ISNUMBER(SEARCH($U$55,S836)),"WINCOMTIENGIANG",IF(ISNUMBER(SEARCH($U$56,S836)),"WINCOMQUANGNINH",IF(ISNUMBER(SEARCH($U$57,S836)),"WINCOMDONGNAI",IF(ISNUMBER(SEARCH($U$58,S836)),"WINCOMTUYHOA",IF(ISNUMBER(SEARCH($U$59,S836)),"WINCOMLONGAN",IF(ISNUMBER(SEARCH($U$60,S836)),"WINCOMBACLIEU",IF(ISNUMBER(SEARCH($U$61,S836)),0)))))))))))))))))))))))))))))))))))))))))))))))))))))))))))</f>
        <v>WINCOMHOCHIMINH</v>
      </c>
    </row>
    <row r="837" spans="1:24" x14ac:dyDescent="0.2">
      <c r="A837" t="s">
        <v>0</v>
      </c>
      <c r="B837" t="s">
        <v>1257</v>
      </c>
      <c r="C837" t="s">
        <v>29</v>
      </c>
      <c r="D837" t="s">
        <v>18</v>
      </c>
      <c r="E837" s="2">
        <v>407956</v>
      </c>
      <c r="F837" s="5">
        <v>440592.48000000004</v>
      </c>
      <c r="G837" s="2">
        <v>4</v>
      </c>
      <c r="H837" t="s">
        <v>4</v>
      </c>
      <c r="I837" t="s">
        <v>30</v>
      </c>
      <c r="J837" t="str">
        <f t="shared" si="59"/>
        <v>Giò tai nấm hương 500g</v>
      </c>
      <c r="K837" s="6" t="str">
        <f>VLOOKUP(J837,'[1]Mã Misa'!$B$2:$D$74,2,0)</f>
        <v>Giò tai nấm hương 500g</v>
      </c>
      <c r="L837" s="6" t="str">
        <f>VLOOKUP(K837,'[1]Mã Misa'!$C$2:$D$74,2,0)</f>
        <v>GTNH500</v>
      </c>
      <c r="M837" s="2">
        <v>101989</v>
      </c>
      <c r="N837" t="s">
        <v>1258</v>
      </c>
      <c r="O837" t="str">
        <f t="shared" si="60"/>
        <v>0003065</v>
      </c>
      <c r="P837" t="str">
        <f t="shared" si="60"/>
        <v>0003065</v>
      </c>
      <c r="Q837" s="3">
        <f>VLOOKUP(B837,[2]Sheet1!$A:$J,10,0)</f>
        <v>44610</v>
      </c>
      <c r="R837" t="s">
        <v>1259</v>
      </c>
      <c r="S837" t="str">
        <f t="shared" si="58"/>
        <v xml:space="preserve">WM+ BGG </v>
      </c>
      <c r="T837" s="11" t="s">
        <v>5989</v>
      </c>
      <c r="V837" t="e">
        <f>VLOOKUP(T837,[3]Sheet1!$B$4:$C$1093,2,0)</f>
        <v>#N/A</v>
      </c>
      <c r="X837" t="str">
        <f t="shared" si="61"/>
        <v>WINCOMBACGIANG</v>
      </c>
    </row>
    <row r="838" spans="1:24" x14ac:dyDescent="0.2">
      <c r="A838" t="s">
        <v>0</v>
      </c>
      <c r="B838" t="s">
        <v>1260</v>
      </c>
      <c r="C838" t="s">
        <v>74</v>
      </c>
      <c r="D838" t="s">
        <v>18</v>
      </c>
      <c r="E838" s="2">
        <v>222116</v>
      </c>
      <c r="F838" s="5">
        <v>239885.28000000003</v>
      </c>
      <c r="G838" s="2">
        <v>2</v>
      </c>
      <c r="H838" t="s">
        <v>4</v>
      </c>
      <c r="I838" t="s">
        <v>75</v>
      </c>
      <c r="J838" t="str">
        <f t="shared" si="59"/>
        <v>Gà muối gói 500g</v>
      </c>
      <c r="K838" s="6" t="str">
        <f>VLOOKUP(J838,'[1]Mã Misa'!$B$2:$D$74,2,0)</f>
        <v>Gà muối 500g</v>
      </c>
      <c r="L838" s="6" t="str">
        <f>VLOOKUP(K838,'[1]Mã Misa'!$C$2:$D$74,2,0)</f>
        <v>GM500</v>
      </c>
      <c r="M838" s="2">
        <v>111058</v>
      </c>
      <c r="N838" t="s">
        <v>1261</v>
      </c>
      <c r="O838" t="str">
        <f t="shared" si="60"/>
        <v>0004235</v>
      </c>
      <c r="P838" t="str">
        <f t="shared" si="60"/>
        <v>0004235</v>
      </c>
      <c r="Q838" s="3">
        <f>VLOOKUP(B838,[2]Sheet1!$A:$J,10,0)</f>
        <v>44610</v>
      </c>
      <c r="R838" t="s">
        <v>1262</v>
      </c>
      <c r="S838" t="str">
        <f t="shared" si="58"/>
        <v xml:space="preserve">WM+ HDG </v>
      </c>
      <c r="T838" s="11" t="s">
        <v>5990</v>
      </c>
      <c r="V838" t="e">
        <f>VLOOKUP(T838,[3]Sheet1!$B$4:$C$1093,2,0)</f>
        <v>#N/A</v>
      </c>
      <c r="X838" t="str">
        <f t="shared" si="61"/>
        <v>WINCOMHAIDUONG</v>
      </c>
    </row>
    <row r="839" spans="1:24" x14ac:dyDescent="0.2">
      <c r="A839" t="s">
        <v>0</v>
      </c>
      <c r="B839" t="s">
        <v>1263</v>
      </c>
      <c r="C839" t="s">
        <v>34</v>
      </c>
      <c r="D839" t="s">
        <v>18</v>
      </c>
      <c r="E839" s="2">
        <v>220293</v>
      </c>
      <c r="F839" s="5">
        <v>237916.44</v>
      </c>
      <c r="G839" s="2">
        <v>3</v>
      </c>
      <c r="H839" t="s">
        <v>4</v>
      </c>
      <c r="I839" t="s">
        <v>35</v>
      </c>
      <c r="J839" t="str">
        <f t="shared" si="59"/>
        <v>Chân giò heo muối gói 300g</v>
      </c>
      <c r="K839" s="6" t="str">
        <f>VLOOKUP(J839,'[1]Mã Misa'!$B$2:$D$74,2,0)</f>
        <v>Chân giò heo muối 300g</v>
      </c>
      <c r="L839" s="6" t="str">
        <f>VLOOKUP(K839,'[1]Mã Misa'!$C$2:$D$74,2,0)</f>
        <v>CGM300</v>
      </c>
      <c r="M839" s="2">
        <v>73431</v>
      </c>
      <c r="N839" t="s">
        <v>1264</v>
      </c>
      <c r="O839" t="str">
        <f t="shared" si="60"/>
        <v>0006844</v>
      </c>
      <c r="P839" t="str">
        <f t="shared" si="60"/>
        <v>0006844</v>
      </c>
      <c r="Q839" s="3">
        <f>VLOOKUP(B839,[2]Sheet1!$A:$J,10,0)</f>
        <v>44610</v>
      </c>
      <c r="R839" t="s">
        <v>1265</v>
      </c>
      <c r="S839" t="str">
        <f t="shared" si="58"/>
        <v xml:space="preserve">WM+ THA </v>
      </c>
      <c r="T839" s="11" t="s">
        <v>5991</v>
      </c>
      <c r="V839" t="e">
        <f>VLOOKUP(T839,[3]Sheet1!$B$4:$C$1093,2,0)</f>
        <v>#N/A</v>
      </c>
      <c r="X839" t="str">
        <f t="shared" si="61"/>
        <v>WINCOMTHANHHOA</v>
      </c>
    </row>
    <row r="840" spans="1:24" x14ac:dyDescent="0.2">
      <c r="A840" t="s">
        <v>0</v>
      </c>
      <c r="B840" t="s">
        <v>1263</v>
      </c>
      <c r="C840" t="s">
        <v>74</v>
      </c>
      <c r="D840" t="s">
        <v>18</v>
      </c>
      <c r="E840" s="2">
        <v>222116</v>
      </c>
      <c r="F840" s="5">
        <v>239885.28000000003</v>
      </c>
      <c r="G840" s="2">
        <v>2</v>
      </c>
      <c r="H840" t="s">
        <v>4</v>
      </c>
      <c r="I840" t="s">
        <v>75</v>
      </c>
      <c r="J840" t="str">
        <f t="shared" si="59"/>
        <v>Gà muối gói 500g</v>
      </c>
      <c r="K840" s="6" t="str">
        <f>VLOOKUP(J840,'[1]Mã Misa'!$B$2:$D$74,2,0)</f>
        <v>Gà muối 500g</v>
      </c>
      <c r="L840" s="6" t="str">
        <f>VLOOKUP(K840,'[1]Mã Misa'!$C$2:$D$74,2,0)</f>
        <v>GM500</v>
      </c>
      <c r="M840" s="2">
        <v>111058</v>
      </c>
      <c r="N840" t="s">
        <v>1264</v>
      </c>
      <c r="O840" t="str">
        <f t="shared" si="60"/>
        <v>0006844</v>
      </c>
      <c r="P840" t="str">
        <f t="shared" si="60"/>
        <v>0006844</v>
      </c>
      <c r="Q840" s="3">
        <f>VLOOKUP(B840,[2]Sheet1!$A:$J,10,0)</f>
        <v>44610</v>
      </c>
      <c r="R840" t="s">
        <v>1265</v>
      </c>
      <c r="S840" t="str">
        <f t="shared" si="58"/>
        <v xml:space="preserve">WM+ THA </v>
      </c>
      <c r="T840" s="11" t="s">
        <v>5991</v>
      </c>
      <c r="V840" t="e">
        <f>VLOOKUP(T840,[3]Sheet1!$B$4:$C$1093,2,0)</f>
        <v>#N/A</v>
      </c>
      <c r="X840" t="str">
        <f t="shared" si="61"/>
        <v>WINCOMTHANHHOA</v>
      </c>
    </row>
    <row r="841" spans="1:24" x14ac:dyDescent="0.2">
      <c r="A841" t="s">
        <v>0</v>
      </c>
      <c r="B841" t="s">
        <v>1263</v>
      </c>
      <c r="C841" t="s">
        <v>8</v>
      </c>
      <c r="D841" t="s">
        <v>18</v>
      </c>
      <c r="E841" s="2">
        <v>100364</v>
      </c>
      <c r="F841" s="5">
        <v>108393.12000000001</v>
      </c>
      <c r="G841" s="2">
        <v>2</v>
      </c>
      <c r="H841" t="s">
        <v>4</v>
      </c>
      <c r="I841" t="s">
        <v>9</v>
      </c>
      <c r="J841" t="str">
        <f t="shared" si="59"/>
        <v>Giò tai lưỡi xào gói 250g</v>
      </c>
      <c r="K841" s="6" t="str">
        <f>VLOOKUP(J841,'[1]Mã Misa'!$B$2:$D$74,2,0)</f>
        <v>Giò Tai Lưỡi Xào 250g</v>
      </c>
      <c r="L841" s="6" t="str">
        <f>VLOOKUP(K841,'[1]Mã Misa'!$C$2:$D$74,2,0)</f>
        <v>GTLX250G</v>
      </c>
      <c r="M841" s="2">
        <v>50182</v>
      </c>
      <c r="N841" t="s">
        <v>1264</v>
      </c>
      <c r="O841" t="str">
        <f t="shared" si="60"/>
        <v>0006844</v>
      </c>
      <c r="P841" t="str">
        <f t="shared" si="60"/>
        <v>0006844</v>
      </c>
      <c r="Q841" s="3">
        <f>VLOOKUP(B841,[2]Sheet1!$A:$J,10,0)</f>
        <v>44610</v>
      </c>
      <c r="R841" t="s">
        <v>1265</v>
      </c>
      <c r="S841" t="str">
        <f t="shared" si="58"/>
        <v xml:space="preserve">WM+ THA </v>
      </c>
      <c r="T841" s="11" t="s">
        <v>5991</v>
      </c>
      <c r="V841" t="e">
        <f>VLOOKUP(T841,[3]Sheet1!$B$4:$C$1093,2,0)</f>
        <v>#N/A</v>
      </c>
      <c r="X841" t="str">
        <f t="shared" si="61"/>
        <v>WINCOMTHANHHOA</v>
      </c>
    </row>
    <row r="842" spans="1:24" x14ac:dyDescent="0.2">
      <c r="A842" t="s">
        <v>0</v>
      </c>
      <c r="B842" t="s">
        <v>1266</v>
      </c>
      <c r="C842" t="s">
        <v>17</v>
      </c>
      <c r="D842" t="s">
        <v>18</v>
      </c>
      <c r="E842" s="2">
        <v>105400</v>
      </c>
      <c r="F842" s="5">
        <v>113832.00000000001</v>
      </c>
      <c r="G842" s="2">
        <v>1</v>
      </c>
      <c r="H842" t="s">
        <v>4</v>
      </c>
      <c r="I842" t="s">
        <v>19</v>
      </c>
      <c r="J842" t="str">
        <f t="shared" si="59"/>
        <v>_Đùi gà sốt cay 500g</v>
      </c>
      <c r="K842" s="6" t="str">
        <f>VLOOKUP(J842,'[1]Mã Misa'!$B$2:$D$74,2,0)</f>
        <v>Đùi gà sốt cay 500g</v>
      </c>
      <c r="L842" s="6" t="str">
        <f>VLOOKUP(K842,'[1]Mã Misa'!$C$2:$D$74,2,0)</f>
        <v>DGSC500</v>
      </c>
      <c r="M842" s="2">
        <v>105400</v>
      </c>
      <c r="N842" t="s">
        <v>1267</v>
      </c>
      <c r="O842" t="str">
        <f t="shared" si="60"/>
        <v>0185930</v>
      </c>
      <c r="P842" t="str">
        <f t="shared" si="60"/>
        <v>0185930</v>
      </c>
      <c r="Q842" s="3">
        <f>VLOOKUP(B842,[2]Sheet1!$A:$J,10,0)</f>
        <v>44610</v>
      </c>
      <c r="R842" t="s">
        <v>1268</v>
      </c>
      <c r="S842" t="str">
        <f t="shared" si="58"/>
        <v xml:space="preserve">WM+ HNI </v>
      </c>
      <c r="T842" s="11" t="s">
        <v>5992</v>
      </c>
      <c r="V842" t="e">
        <f>VLOOKUP(T842,[3]Sheet1!$B$4:$C$1093,2,0)</f>
        <v>#N/A</v>
      </c>
      <c r="X842" t="str">
        <f t="shared" si="61"/>
        <v>WINCOMHANOI</v>
      </c>
    </row>
    <row r="843" spans="1:24" x14ac:dyDescent="0.2">
      <c r="A843" t="s">
        <v>0</v>
      </c>
      <c r="B843" t="s">
        <v>1266</v>
      </c>
      <c r="C843" t="s">
        <v>41</v>
      </c>
      <c r="D843" t="s">
        <v>18</v>
      </c>
      <c r="E843" s="2">
        <v>90750</v>
      </c>
      <c r="F843" s="5">
        <v>98010</v>
      </c>
      <c r="G843" s="2">
        <v>1</v>
      </c>
      <c r="H843" t="s">
        <v>4</v>
      </c>
      <c r="I843" t="s">
        <v>42</v>
      </c>
      <c r="J843" t="str">
        <f t="shared" si="59"/>
        <v>_Chân gà sốt cay 400g</v>
      </c>
      <c r="K843" s="6" t="str">
        <f>VLOOKUP(J843,'[1]Mã Misa'!$B$2:$D$74,2,0)</f>
        <v>Chân gà sốt cay 400g</v>
      </c>
      <c r="L843" s="6" t="str">
        <f>VLOOKUP(K843,'[1]Mã Misa'!$C$2:$D$74,2,0)</f>
        <v>CGSC400</v>
      </c>
      <c r="M843" s="2">
        <v>90750</v>
      </c>
      <c r="N843" t="s">
        <v>1267</v>
      </c>
      <c r="O843" t="str">
        <f t="shared" si="60"/>
        <v>0185930</v>
      </c>
      <c r="P843" t="str">
        <f t="shared" si="60"/>
        <v>0185930</v>
      </c>
      <c r="Q843" s="3">
        <f>VLOOKUP(B843,[2]Sheet1!$A:$J,10,0)</f>
        <v>44610</v>
      </c>
      <c r="R843" t="s">
        <v>1268</v>
      </c>
      <c r="S843" t="str">
        <f t="shared" si="58"/>
        <v xml:space="preserve">WM+ HNI </v>
      </c>
      <c r="T843" s="11" t="s">
        <v>5992</v>
      </c>
      <c r="V843" t="e">
        <f>VLOOKUP(T843,[3]Sheet1!$B$4:$C$1093,2,0)</f>
        <v>#N/A</v>
      </c>
      <c r="X843" t="str">
        <f t="shared" si="61"/>
        <v>WINCOMHANOI</v>
      </c>
    </row>
    <row r="844" spans="1:24" x14ac:dyDescent="0.2">
      <c r="A844" t="s">
        <v>0</v>
      </c>
      <c r="B844" t="s">
        <v>1266</v>
      </c>
      <c r="C844" t="s">
        <v>29</v>
      </c>
      <c r="D844" t="s">
        <v>18</v>
      </c>
      <c r="E844" s="2">
        <v>203978</v>
      </c>
      <c r="F844" s="5">
        <v>220296.24000000002</v>
      </c>
      <c r="G844" s="2">
        <v>2</v>
      </c>
      <c r="H844" t="s">
        <v>4</v>
      </c>
      <c r="I844" t="s">
        <v>30</v>
      </c>
      <c r="J844" t="str">
        <f t="shared" si="59"/>
        <v>Giò tai nấm hương 500g</v>
      </c>
      <c r="K844" s="6" t="str">
        <f>VLOOKUP(J844,'[1]Mã Misa'!$B$2:$D$74,2,0)</f>
        <v>Giò tai nấm hương 500g</v>
      </c>
      <c r="L844" s="6" t="str">
        <f>VLOOKUP(K844,'[1]Mã Misa'!$C$2:$D$74,2,0)</f>
        <v>GTNH500</v>
      </c>
      <c r="M844" s="2">
        <v>101989</v>
      </c>
      <c r="N844" t="s">
        <v>1267</v>
      </c>
      <c r="O844" t="str">
        <f t="shared" si="60"/>
        <v>0185930</v>
      </c>
      <c r="P844" t="str">
        <f t="shared" si="60"/>
        <v>0185930</v>
      </c>
      <c r="Q844" s="3">
        <f>VLOOKUP(B844,[2]Sheet1!$A:$J,10,0)</f>
        <v>44610</v>
      </c>
      <c r="R844" t="s">
        <v>1268</v>
      </c>
      <c r="S844" t="str">
        <f t="shared" si="58"/>
        <v xml:space="preserve">WM+ HNI </v>
      </c>
      <c r="T844" s="11" t="s">
        <v>5992</v>
      </c>
      <c r="V844" t="e">
        <f>VLOOKUP(T844,[3]Sheet1!$B$4:$C$1093,2,0)</f>
        <v>#N/A</v>
      </c>
      <c r="X844" t="str">
        <f t="shared" si="61"/>
        <v>WINCOMHANOI</v>
      </c>
    </row>
    <row r="845" spans="1:24" x14ac:dyDescent="0.2">
      <c r="A845" t="s">
        <v>0</v>
      </c>
      <c r="B845" t="s">
        <v>1266</v>
      </c>
      <c r="C845" t="s">
        <v>8</v>
      </c>
      <c r="D845" t="s">
        <v>18</v>
      </c>
      <c r="E845" s="2">
        <v>150546</v>
      </c>
      <c r="F845" s="5">
        <v>162589.68000000002</v>
      </c>
      <c r="G845" s="2">
        <v>3</v>
      </c>
      <c r="H845" t="s">
        <v>4</v>
      </c>
      <c r="I845" t="s">
        <v>9</v>
      </c>
      <c r="J845" t="str">
        <f t="shared" si="59"/>
        <v>Giò tai lưỡi xào gói 250g</v>
      </c>
      <c r="K845" s="6" t="str">
        <f>VLOOKUP(J845,'[1]Mã Misa'!$B$2:$D$74,2,0)</f>
        <v>Giò Tai Lưỡi Xào 250g</v>
      </c>
      <c r="L845" s="6" t="str">
        <f>VLOOKUP(K845,'[1]Mã Misa'!$C$2:$D$74,2,0)</f>
        <v>GTLX250G</v>
      </c>
      <c r="M845" s="2">
        <v>50182</v>
      </c>
      <c r="N845" t="s">
        <v>1267</v>
      </c>
      <c r="O845" t="str">
        <f t="shared" si="60"/>
        <v>0185930</v>
      </c>
      <c r="P845" t="str">
        <f t="shared" si="60"/>
        <v>0185930</v>
      </c>
      <c r="Q845" s="3">
        <f>VLOOKUP(B845,[2]Sheet1!$A:$J,10,0)</f>
        <v>44610</v>
      </c>
      <c r="R845" t="s">
        <v>1268</v>
      </c>
      <c r="S845" t="str">
        <f t="shared" si="58"/>
        <v xml:space="preserve">WM+ HNI </v>
      </c>
      <c r="T845" s="11" t="s">
        <v>5992</v>
      </c>
      <c r="V845" t="e">
        <f>VLOOKUP(T845,[3]Sheet1!$B$4:$C$1093,2,0)</f>
        <v>#N/A</v>
      </c>
      <c r="X845" t="str">
        <f t="shared" si="61"/>
        <v>WINCOMHANOI</v>
      </c>
    </row>
    <row r="846" spans="1:24" x14ac:dyDescent="0.2">
      <c r="A846" t="s">
        <v>0</v>
      </c>
      <c r="B846" t="s">
        <v>1269</v>
      </c>
      <c r="C846" t="s">
        <v>44</v>
      </c>
      <c r="D846" t="s">
        <v>18</v>
      </c>
      <c r="E846" s="2">
        <v>305250</v>
      </c>
      <c r="F846" s="5">
        <v>329670</v>
      </c>
      <c r="G846" s="2">
        <v>5</v>
      </c>
      <c r="H846" t="s">
        <v>4</v>
      </c>
      <c r="I846" t="s">
        <v>45</v>
      </c>
      <c r="J846" t="str">
        <f t="shared" si="59"/>
        <v>_Giò sụn gà 250g</v>
      </c>
      <c r="K846" s="6" t="str">
        <f>VLOOKUP(J846,'[1]Mã Misa'!$B$2:$D$74,2,0)</f>
        <v>Giò sụn gà 250g</v>
      </c>
      <c r="L846" s="6" t="str">
        <f>VLOOKUP(K846,'[1]Mã Misa'!$C$2:$D$74,2,0)</f>
        <v>GSG250</v>
      </c>
      <c r="M846" s="2">
        <v>61050</v>
      </c>
      <c r="N846" t="s">
        <v>1270</v>
      </c>
      <c r="O846" t="str">
        <f t="shared" si="60"/>
        <v>0000920</v>
      </c>
      <c r="P846" t="str">
        <f t="shared" si="60"/>
        <v>0000920</v>
      </c>
      <c r="Q846" s="3">
        <f>VLOOKUP(B846,[2]Sheet1!$A:$J,10,0)</f>
        <v>44610</v>
      </c>
      <c r="R846" t="s">
        <v>1271</v>
      </c>
      <c r="S846" t="str">
        <f t="shared" si="58"/>
        <v xml:space="preserve">WM+ VPC </v>
      </c>
      <c r="T846" s="11" t="s">
        <v>5993</v>
      </c>
      <c r="V846" t="e">
        <f>VLOOKUP(T846,[3]Sheet1!$B$4:$C$1093,2,0)</f>
        <v>#N/A</v>
      </c>
      <c r="X846" t="str">
        <f t="shared" si="61"/>
        <v>WINCOMVINHPHUC</v>
      </c>
    </row>
    <row r="847" spans="1:24" x14ac:dyDescent="0.2">
      <c r="A847" t="s">
        <v>0</v>
      </c>
      <c r="B847" t="s">
        <v>1269</v>
      </c>
      <c r="C847" t="s">
        <v>51</v>
      </c>
      <c r="D847" t="s">
        <v>18</v>
      </c>
      <c r="E847" s="2">
        <v>277975</v>
      </c>
      <c r="F847" s="5">
        <v>300213</v>
      </c>
      <c r="G847" s="2">
        <v>5</v>
      </c>
      <c r="H847" t="s">
        <v>4</v>
      </c>
      <c r="I847" t="s">
        <v>52</v>
      </c>
      <c r="J847" t="str">
        <f t="shared" si="59"/>
        <v>Tai heo muối gói 200g</v>
      </c>
      <c r="K847" s="6" t="str">
        <f>VLOOKUP(J847,'[1]Mã Misa'!$B$2:$D$74,2,0)</f>
        <v>Tai heo muối 200g</v>
      </c>
      <c r="L847" s="6" t="str">
        <f>VLOOKUP(K847,'[1]Mã Misa'!$C$2:$D$74,2,0)</f>
        <v>TH200</v>
      </c>
      <c r="M847" s="2">
        <v>55595</v>
      </c>
      <c r="N847" t="s">
        <v>1270</v>
      </c>
      <c r="O847" t="str">
        <f t="shared" si="60"/>
        <v>0000920</v>
      </c>
      <c r="P847" t="str">
        <f t="shared" si="60"/>
        <v>0000920</v>
      </c>
      <c r="Q847" s="3">
        <f>VLOOKUP(B847,[2]Sheet1!$A:$J,10,0)</f>
        <v>44610</v>
      </c>
      <c r="R847" t="s">
        <v>1271</v>
      </c>
      <c r="S847" t="str">
        <f t="shared" si="58"/>
        <v xml:space="preserve">WM+ VPC </v>
      </c>
      <c r="T847" s="11" t="s">
        <v>5993</v>
      </c>
      <c r="V847" t="e">
        <f>VLOOKUP(T847,[3]Sheet1!$B$4:$C$1093,2,0)</f>
        <v>#N/A</v>
      </c>
      <c r="X847" t="str">
        <f t="shared" si="61"/>
        <v>WINCOMVINHPHUC</v>
      </c>
    </row>
    <row r="848" spans="1:24" x14ac:dyDescent="0.2">
      <c r="A848" t="s">
        <v>0</v>
      </c>
      <c r="B848" t="s">
        <v>1269</v>
      </c>
      <c r="C848" t="s">
        <v>8</v>
      </c>
      <c r="D848" t="s">
        <v>18</v>
      </c>
      <c r="E848" s="2">
        <v>100364</v>
      </c>
      <c r="F848" s="5">
        <v>108393.12000000001</v>
      </c>
      <c r="G848" s="2">
        <v>2</v>
      </c>
      <c r="H848" t="s">
        <v>4</v>
      </c>
      <c r="I848" t="s">
        <v>9</v>
      </c>
      <c r="J848" t="str">
        <f t="shared" si="59"/>
        <v>Giò tai lưỡi xào gói 250g</v>
      </c>
      <c r="K848" s="6" t="str">
        <f>VLOOKUP(J848,'[1]Mã Misa'!$B$2:$D$74,2,0)</f>
        <v>Giò Tai Lưỡi Xào 250g</v>
      </c>
      <c r="L848" s="6" t="str">
        <f>VLOOKUP(K848,'[1]Mã Misa'!$C$2:$D$74,2,0)</f>
        <v>GTLX250G</v>
      </c>
      <c r="M848" s="2">
        <v>50182</v>
      </c>
      <c r="N848" t="s">
        <v>1270</v>
      </c>
      <c r="O848" t="str">
        <f t="shared" si="60"/>
        <v>0000920</v>
      </c>
      <c r="P848" t="str">
        <f t="shared" si="60"/>
        <v>0000920</v>
      </c>
      <c r="Q848" s="3">
        <f>VLOOKUP(B848,[2]Sheet1!$A:$J,10,0)</f>
        <v>44610</v>
      </c>
      <c r="R848" t="s">
        <v>1271</v>
      </c>
      <c r="S848" t="str">
        <f t="shared" ref="S848:S911" si="62">LEFT(T848,8)</f>
        <v xml:space="preserve">WM+ VPC </v>
      </c>
      <c r="T848" s="11" t="s">
        <v>5993</v>
      </c>
      <c r="V848" t="e">
        <f>VLOOKUP(T848,[3]Sheet1!$B$4:$C$1093,2,0)</f>
        <v>#N/A</v>
      </c>
      <c r="X848" t="str">
        <f t="shared" si="61"/>
        <v>WINCOMVINHPHUC</v>
      </c>
    </row>
    <row r="849" spans="1:24" x14ac:dyDescent="0.2">
      <c r="A849" t="s">
        <v>0</v>
      </c>
      <c r="B849" t="s">
        <v>1269</v>
      </c>
      <c r="C849" t="s">
        <v>23</v>
      </c>
      <c r="D849" t="s">
        <v>18</v>
      </c>
      <c r="E849" s="2">
        <v>425700</v>
      </c>
      <c r="F849" s="5">
        <v>459756.00000000006</v>
      </c>
      <c r="G849" s="2">
        <v>6</v>
      </c>
      <c r="H849" t="s">
        <v>4</v>
      </c>
      <c r="I849" t="s">
        <v>24</v>
      </c>
      <c r="J849" t="str">
        <f t="shared" si="59"/>
        <v>_Chả nướng 300g</v>
      </c>
      <c r="K849" s="6" t="str">
        <f>VLOOKUP(J849,'[1]Mã Misa'!$B$2:$D$74,2,0)</f>
        <v>Chả nướng 300g</v>
      </c>
      <c r="L849" s="6" t="str">
        <f>VLOOKUP(K849,'[1]Mã Misa'!$C$2:$D$74,2,0)</f>
        <v>CN300</v>
      </c>
      <c r="M849" s="2">
        <v>70950</v>
      </c>
      <c r="N849" t="s">
        <v>1270</v>
      </c>
      <c r="O849" t="str">
        <f t="shared" si="60"/>
        <v>0000920</v>
      </c>
      <c r="P849" t="str">
        <f t="shared" si="60"/>
        <v>0000920</v>
      </c>
      <c r="Q849" s="3">
        <f>VLOOKUP(B849,[2]Sheet1!$A:$J,10,0)</f>
        <v>44610</v>
      </c>
      <c r="R849" t="s">
        <v>1271</v>
      </c>
      <c r="S849" t="str">
        <f t="shared" si="62"/>
        <v xml:space="preserve">WM+ VPC </v>
      </c>
      <c r="T849" s="11" t="s">
        <v>5993</v>
      </c>
      <c r="V849" t="e">
        <f>VLOOKUP(T849,[3]Sheet1!$B$4:$C$1093,2,0)</f>
        <v>#N/A</v>
      </c>
      <c r="X849" t="str">
        <f t="shared" si="61"/>
        <v>WINCOMVINHPHUC</v>
      </c>
    </row>
    <row r="850" spans="1:24" x14ac:dyDescent="0.2">
      <c r="A850" t="s">
        <v>0</v>
      </c>
      <c r="B850" t="s">
        <v>1272</v>
      </c>
      <c r="C850" t="s">
        <v>17</v>
      </c>
      <c r="D850" t="s">
        <v>18</v>
      </c>
      <c r="E850" s="2">
        <v>527000</v>
      </c>
      <c r="F850" s="5">
        <v>569160</v>
      </c>
      <c r="G850" s="2">
        <v>5</v>
      </c>
      <c r="H850" t="s">
        <v>4</v>
      </c>
      <c r="I850" t="s">
        <v>19</v>
      </c>
      <c r="J850" t="str">
        <f t="shared" si="59"/>
        <v>_Đùi gà sốt cay 500g</v>
      </c>
      <c r="K850" s="6" t="str">
        <f>VLOOKUP(J850,'[1]Mã Misa'!$B$2:$D$74,2,0)</f>
        <v>Đùi gà sốt cay 500g</v>
      </c>
      <c r="L850" s="6" t="str">
        <f>VLOOKUP(K850,'[1]Mã Misa'!$C$2:$D$74,2,0)</f>
        <v>DGSC500</v>
      </c>
      <c r="M850" s="2">
        <v>105400</v>
      </c>
      <c r="N850" t="s">
        <v>1273</v>
      </c>
      <c r="O850" t="str">
        <f t="shared" si="60"/>
        <v>0185939</v>
      </c>
      <c r="P850" t="str">
        <f t="shared" si="60"/>
        <v>0185939</v>
      </c>
      <c r="Q850" s="3">
        <f>VLOOKUP(B850,[2]Sheet1!$A:$J,10,0)</f>
        <v>44610</v>
      </c>
      <c r="R850" t="s">
        <v>1274</v>
      </c>
      <c r="S850" t="str">
        <f t="shared" si="62"/>
        <v xml:space="preserve">WM+ HNI </v>
      </c>
      <c r="T850" s="11" t="s">
        <v>5994</v>
      </c>
      <c r="V850" t="e">
        <f>VLOOKUP(T850,[3]Sheet1!$B$4:$C$1093,2,0)</f>
        <v>#N/A</v>
      </c>
      <c r="X850" t="str">
        <f t="shared" si="61"/>
        <v>WINCOMHANOI</v>
      </c>
    </row>
    <row r="851" spans="1:24" x14ac:dyDescent="0.2">
      <c r="A851" t="s">
        <v>0</v>
      </c>
      <c r="B851" t="s">
        <v>1275</v>
      </c>
      <c r="C851" t="s">
        <v>41</v>
      </c>
      <c r="D851" t="s">
        <v>18</v>
      </c>
      <c r="E851" s="2">
        <v>272250</v>
      </c>
      <c r="F851" s="5">
        <v>294030</v>
      </c>
      <c r="G851" s="2">
        <v>3</v>
      </c>
      <c r="H851" t="s">
        <v>4</v>
      </c>
      <c r="I851" t="s">
        <v>42</v>
      </c>
      <c r="J851" t="str">
        <f t="shared" si="59"/>
        <v>_Chân gà sốt cay 400g</v>
      </c>
      <c r="K851" s="6" t="str">
        <f>VLOOKUP(J851,'[1]Mã Misa'!$B$2:$D$74,2,0)</f>
        <v>Chân gà sốt cay 400g</v>
      </c>
      <c r="L851" s="6" t="str">
        <f>VLOOKUP(K851,'[1]Mã Misa'!$C$2:$D$74,2,0)</f>
        <v>CGSC400</v>
      </c>
      <c r="M851" s="2">
        <v>90750</v>
      </c>
      <c r="N851" t="s">
        <v>1276</v>
      </c>
      <c r="O851" t="str">
        <f t="shared" si="60"/>
        <v>0054785</v>
      </c>
      <c r="P851" t="str">
        <f t="shared" si="60"/>
        <v>0054785</v>
      </c>
      <c r="Q851" s="3">
        <f>VLOOKUP(B851,[2]Sheet1!$A:$J,10,0)</f>
        <v>44610</v>
      </c>
      <c r="R851" t="s">
        <v>1277</v>
      </c>
      <c r="S851" t="str">
        <f t="shared" si="62"/>
        <v xml:space="preserve">WM+ HCM </v>
      </c>
      <c r="T851" s="11" t="s">
        <v>5995</v>
      </c>
      <c r="V851" t="e">
        <f>VLOOKUP(T851,[3]Sheet1!$B$4:$C$1093,2,0)</f>
        <v>#N/A</v>
      </c>
      <c r="X851" t="str">
        <f t="shared" si="61"/>
        <v>WINCOMHOCHIMINH</v>
      </c>
    </row>
    <row r="852" spans="1:24" x14ac:dyDescent="0.2">
      <c r="A852" t="s">
        <v>0</v>
      </c>
      <c r="B852" t="s">
        <v>1275</v>
      </c>
      <c r="C852" t="s">
        <v>48</v>
      </c>
      <c r="D852" t="s">
        <v>18</v>
      </c>
      <c r="E852" s="2">
        <v>74250</v>
      </c>
      <c r="F852" s="5">
        <v>80190</v>
      </c>
      <c r="G852" s="2">
        <v>1</v>
      </c>
      <c r="H852" t="s">
        <v>4</v>
      </c>
      <c r="I852" t="s">
        <v>49</v>
      </c>
      <c r="J852" t="str">
        <f t="shared" si="59"/>
        <v>_Chả cốm 300g</v>
      </c>
      <c r="K852" s="6" t="str">
        <f>VLOOKUP(J852,'[1]Mã Misa'!$B$2:$D$74,2,0)</f>
        <v>Chả cốm 300g</v>
      </c>
      <c r="L852" s="6" t="str">
        <f>VLOOKUP(K852,'[1]Mã Misa'!$C$2:$D$74,2,0)</f>
        <v>CC300</v>
      </c>
      <c r="M852" s="2">
        <v>74250</v>
      </c>
      <c r="N852" t="s">
        <v>1276</v>
      </c>
      <c r="O852" t="str">
        <f t="shared" si="60"/>
        <v>0054785</v>
      </c>
      <c r="P852" t="str">
        <f t="shared" si="60"/>
        <v>0054785</v>
      </c>
      <c r="Q852" s="3">
        <f>VLOOKUP(B852,[2]Sheet1!$A:$J,10,0)</f>
        <v>44610</v>
      </c>
      <c r="R852" t="s">
        <v>1277</v>
      </c>
      <c r="S852" t="str">
        <f t="shared" si="62"/>
        <v xml:space="preserve">WM+ HCM </v>
      </c>
      <c r="T852" s="11" t="s">
        <v>5995</v>
      </c>
      <c r="V852" t="e">
        <f>VLOOKUP(T852,[3]Sheet1!$B$4:$C$1093,2,0)</f>
        <v>#N/A</v>
      </c>
      <c r="X852" t="str">
        <f t="shared" si="61"/>
        <v>WINCOMHOCHIMINH</v>
      </c>
    </row>
    <row r="853" spans="1:24" x14ac:dyDescent="0.2">
      <c r="A853" t="s">
        <v>0</v>
      </c>
      <c r="B853" t="s">
        <v>1278</v>
      </c>
      <c r="C853" t="s">
        <v>17</v>
      </c>
      <c r="D853" t="s">
        <v>18</v>
      </c>
      <c r="E853" s="2">
        <v>210800</v>
      </c>
      <c r="F853" s="5">
        <v>227664.00000000003</v>
      </c>
      <c r="G853" s="2">
        <v>2</v>
      </c>
      <c r="H853" t="s">
        <v>4</v>
      </c>
      <c r="I853" t="s">
        <v>19</v>
      </c>
      <c r="J853" t="str">
        <f t="shared" si="59"/>
        <v>_Đùi gà sốt cay 500g</v>
      </c>
      <c r="K853" s="6" t="str">
        <f>VLOOKUP(J853,'[1]Mã Misa'!$B$2:$D$74,2,0)</f>
        <v>Đùi gà sốt cay 500g</v>
      </c>
      <c r="L853" s="6" t="str">
        <f>VLOOKUP(K853,'[1]Mã Misa'!$C$2:$D$74,2,0)</f>
        <v>DGSC500</v>
      </c>
      <c r="M853" s="2">
        <v>105400</v>
      </c>
      <c r="N853" t="s">
        <v>1279</v>
      </c>
      <c r="O853" t="str">
        <f t="shared" si="60"/>
        <v>0185944</v>
      </c>
      <c r="P853" t="str">
        <f t="shared" si="60"/>
        <v>0185944</v>
      </c>
      <c r="Q853" s="3">
        <f>VLOOKUP(B853,[2]Sheet1!$A:$J,10,0)</f>
        <v>44610</v>
      </c>
      <c r="R853" t="s">
        <v>1280</v>
      </c>
      <c r="S853" t="str">
        <f t="shared" si="62"/>
        <v xml:space="preserve">WM+ HNI </v>
      </c>
      <c r="T853" s="11" t="s">
        <v>5996</v>
      </c>
      <c r="V853" t="e">
        <f>VLOOKUP(T853,[3]Sheet1!$B$4:$C$1093,2,0)</f>
        <v>#N/A</v>
      </c>
      <c r="X853" t="str">
        <f t="shared" si="61"/>
        <v>WINCOMHANOI</v>
      </c>
    </row>
    <row r="854" spans="1:24" x14ac:dyDescent="0.2">
      <c r="A854" t="s">
        <v>0</v>
      </c>
      <c r="B854" t="s">
        <v>1281</v>
      </c>
      <c r="C854" t="s">
        <v>17</v>
      </c>
      <c r="D854" t="s">
        <v>18</v>
      </c>
      <c r="E854" s="2">
        <v>105400</v>
      </c>
      <c r="F854" s="5">
        <v>113832.00000000001</v>
      </c>
      <c r="G854" s="2">
        <v>1</v>
      </c>
      <c r="H854" t="s">
        <v>4</v>
      </c>
      <c r="I854" t="s">
        <v>19</v>
      </c>
      <c r="J854" t="str">
        <f t="shared" si="59"/>
        <v>_Đùi gà sốt cay 500g</v>
      </c>
      <c r="K854" s="6" t="str">
        <f>VLOOKUP(J854,'[1]Mã Misa'!$B$2:$D$74,2,0)</f>
        <v>Đùi gà sốt cay 500g</v>
      </c>
      <c r="L854" s="6" t="str">
        <f>VLOOKUP(K854,'[1]Mã Misa'!$C$2:$D$74,2,0)</f>
        <v>DGSC500</v>
      </c>
      <c r="M854" s="2">
        <v>105400</v>
      </c>
      <c r="N854" t="s">
        <v>1282</v>
      </c>
      <c r="O854" t="str">
        <f t="shared" si="60"/>
        <v>0054786</v>
      </c>
      <c r="P854" t="str">
        <f t="shared" si="60"/>
        <v>0054786</v>
      </c>
      <c r="Q854" s="3">
        <f>VLOOKUP(B854,[2]Sheet1!$A:$J,10,0)</f>
        <v>44610</v>
      </c>
      <c r="R854" t="s">
        <v>1283</v>
      </c>
      <c r="S854" t="str">
        <f t="shared" si="62"/>
        <v xml:space="preserve">WM+ HCM </v>
      </c>
      <c r="T854" s="11" t="s">
        <v>5997</v>
      </c>
      <c r="V854" t="e">
        <f>VLOOKUP(T854,[3]Sheet1!$B$4:$C$1093,2,0)</f>
        <v>#N/A</v>
      </c>
      <c r="X854" t="str">
        <f t="shared" si="61"/>
        <v>WINCOMHOCHIMINH</v>
      </c>
    </row>
    <row r="855" spans="1:24" x14ac:dyDescent="0.2">
      <c r="A855" t="s">
        <v>0</v>
      </c>
      <c r="B855" t="s">
        <v>1281</v>
      </c>
      <c r="C855" t="s">
        <v>15</v>
      </c>
      <c r="D855" t="s">
        <v>18</v>
      </c>
      <c r="E855" s="2">
        <v>46000</v>
      </c>
      <c r="F855" s="5">
        <v>49680</v>
      </c>
      <c r="G855" s="2">
        <v>1</v>
      </c>
      <c r="H855" t="s">
        <v>4</v>
      </c>
      <c r="I855" t="s">
        <v>16</v>
      </c>
      <c r="J855" t="str">
        <f t="shared" si="59"/>
        <v>Mộc nấm hương gói 250g</v>
      </c>
      <c r="K855" s="6" t="str">
        <f>VLOOKUP(J855,'[1]Mã Misa'!$B$2:$D$74,2,0)</f>
        <v>Mộc Nấm Hương 250g</v>
      </c>
      <c r="L855" s="6" t="str">
        <f>VLOOKUP(K855,'[1]Mã Misa'!$C$2:$D$74,2,0)</f>
        <v>MNH250</v>
      </c>
      <c r="M855" s="2">
        <v>46000</v>
      </c>
      <c r="N855" t="s">
        <v>1282</v>
      </c>
      <c r="O855" t="str">
        <f t="shared" si="60"/>
        <v>0054786</v>
      </c>
      <c r="P855" t="str">
        <f t="shared" si="60"/>
        <v>0054786</v>
      </c>
      <c r="Q855" s="3">
        <f>VLOOKUP(B855,[2]Sheet1!$A:$J,10,0)</f>
        <v>44610</v>
      </c>
      <c r="R855" t="s">
        <v>1283</v>
      </c>
      <c r="S855" t="str">
        <f t="shared" si="62"/>
        <v xml:space="preserve">WM+ HCM </v>
      </c>
      <c r="T855" s="11" t="s">
        <v>5997</v>
      </c>
      <c r="V855" t="e">
        <f>VLOOKUP(T855,[3]Sheet1!$B$4:$C$1093,2,0)</f>
        <v>#N/A</v>
      </c>
      <c r="X855" t="str">
        <f t="shared" si="61"/>
        <v>WINCOMHOCHIMINH</v>
      </c>
    </row>
    <row r="856" spans="1:24" x14ac:dyDescent="0.2">
      <c r="A856" t="s">
        <v>0</v>
      </c>
      <c r="B856" t="s">
        <v>1281</v>
      </c>
      <c r="C856" t="s">
        <v>8</v>
      </c>
      <c r="D856" t="s">
        <v>18</v>
      </c>
      <c r="E856" s="2">
        <v>200728</v>
      </c>
      <c r="F856" s="5">
        <v>216786.24000000002</v>
      </c>
      <c r="G856" s="2">
        <v>4</v>
      </c>
      <c r="H856" t="s">
        <v>4</v>
      </c>
      <c r="I856" t="s">
        <v>9</v>
      </c>
      <c r="J856" t="str">
        <f t="shared" si="59"/>
        <v>Giò tai lưỡi xào gói 250g</v>
      </c>
      <c r="K856" s="6" t="str">
        <f>VLOOKUP(J856,'[1]Mã Misa'!$B$2:$D$74,2,0)</f>
        <v>Giò Tai Lưỡi Xào 250g</v>
      </c>
      <c r="L856" s="6" t="str">
        <f>VLOOKUP(K856,'[1]Mã Misa'!$C$2:$D$74,2,0)</f>
        <v>GTLX250G</v>
      </c>
      <c r="M856" s="2">
        <v>50182</v>
      </c>
      <c r="N856" t="s">
        <v>1282</v>
      </c>
      <c r="O856" t="str">
        <f t="shared" si="60"/>
        <v>0054786</v>
      </c>
      <c r="P856" t="str">
        <f t="shared" si="60"/>
        <v>0054786</v>
      </c>
      <c r="Q856" s="3">
        <f>VLOOKUP(B856,[2]Sheet1!$A:$J,10,0)</f>
        <v>44610</v>
      </c>
      <c r="R856" t="s">
        <v>1283</v>
      </c>
      <c r="S856" t="str">
        <f t="shared" si="62"/>
        <v xml:space="preserve">WM+ HCM </v>
      </c>
      <c r="T856" s="11" t="s">
        <v>5997</v>
      </c>
      <c r="V856" t="e">
        <f>VLOOKUP(T856,[3]Sheet1!$B$4:$C$1093,2,0)</f>
        <v>#N/A</v>
      </c>
      <c r="X856" t="str">
        <f t="shared" si="61"/>
        <v>WINCOMHOCHIMINH</v>
      </c>
    </row>
    <row r="857" spans="1:24" x14ac:dyDescent="0.2">
      <c r="A857" t="s">
        <v>0</v>
      </c>
      <c r="B857" t="s">
        <v>1281</v>
      </c>
      <c r="C857" t="s">
        <v>34</v>
      </c>
      <c r="D857" t="s">
        <v>18</v>
      </c>
      <c r="E857" s="2">
        <v>73431</v>
      </c>
      <c r="F857" s="5">
        <v>79305.48000000001</v>
      </c>
      <c r="G857" s="2">
        <v>1</v>
      </c>
      <c r="H857" t="s">
        <v>4</v>
      </c>
      <c r="I857" t="s">
        <v>35</v>
      </c>
      <c r="J857" t="str">
        <f t="shared" si="59"/>
        <v>Chân giò heo muối gói 300g</v>
      </c>
      <c r="K857" s="6" t="str">
        <f>VLOOKUP(J857,'[1]Mã Misa'!$B$2:$D$74,2,0)</f>
        <v>Chân giò heo muối 300g</v>
      </c>
      <c r="L857" s="6" t="str">
        <f>VLOOKUP(K857,'[1]Mã Misa'!$C$2:$D$74,2,0)</f>
        <v>CGM300</v>
      </c>
      <c r="M857" s="2">
        <v>73431</v>
      </c>
      <c r="N857" t="s">
        <v>1282</v>
      </c>
      <c r="O857" t="str">
        <f t="shared" si="60"/>
        <v>0054786</v>
      </c>
      <c r="P857" t="str">
        <f t="shared" si="60"/>
        <v>0054786</v>
      </c>
      <c r="Q857" s="3">
        <f>VLOOKUP(B857,[2]Sheet1!$A:$J,10,0)</f>
        <v>44610</v>
      </c>
      <c r="R857" t="s">
        <v>1283</v>
      </c>
      <c r="S857" t="str">
        <f t="shared" si="62"/>
        <v xml:space="preserve">WM+ HCM </v>
      </c>
      <c r="T857" s="11" t="s">
        <v>5997</v>
      </c>
      <c r="V857" t="e">
        <f>VLOOKUP(T857,[3]Sheet1!$B$4:$C$1093,2,0)</f>
        <v>#N/A</v>
      </c>
      <c r="X857" t="str">
        <f t="shared" si="61"/>
        <v>WINCOMHOCHIMINH</v>
      </c>
    </row>
    <row r="858" spans="1:24" x14ac:dyDescent="0.2">
      <c r="A858" t="s">
        <v>0</v>
      </c>
      <c r="B858" t="s">
        <v>1284</v>
      </c>
      <c r="C858" t="s">
        <v>74</v>
      </c>
      <c r="D858" t="s">
        <v>18</v>
      </c>
      <c r="E858" s="2">
        <v>222116</v>
      </c>
      <c r="F858" s="5">
        <v>239885.28000000003</v>
      </c>
      <c r="G858" s="2">
        <v>2</v>
      </c>
      <c r="H858" t="s">
        <v>4</v>
      </c>
      <c r="I858" t="s">
        <v>75</v>
      </c>
      <c r="J858" t="str">
        <f t="shared" si="59"/>
        <v>Gà muối gói 500g</v>
      </c>
      <c r="K858" s="6" t="str">
        <f>VLOOKUP(J858,'[1]Mã Misa'!$B$2:$D$74,2,0)</f>
        <v>Gà muối 500g</v>
      </c>
      <c r="L858" s="6" t="str">
        <f>VLOOKUP(K858,'[1]Mã Misa'!$C$2:$D$74,2,0)</f>
        <v>GM500</v>
      </c>
      <c r="M858" s="2">
        <v>111058</v>
      </c>
      <c r="N858" t="s">
        <v>1285</v>
      </c>
      <c r="O858" t="str">
        <f t="shared" si="60"/>
        <v>0002198</v>
      </c>
      <c r="P858" t="str">
        <f t="shared" si="60"/>
        <v>0002198</v>
      </c>
      <c r="Q858" s="3">
        <f>VLOOKUP(B858,[2]Sheet1!$A:$J,10,0)</f>
        <v>44610</v>
      </c>
      <c r="R858" t="s">
        <v>1286</v>
      </c>
      <c r="S858" t="str">
        <f t="shared" si="62"/>
        <v xml:space="preserve">WM+ NBH </v>
      </c>
      <c r="T858" s="11" t="s">
        <v>5998</v>
      </c>
      <c r="V858" t="e">
        <f>VLOOKUP(T858,[3]Sheet1!$B$4:$C$1093,2,0)</f>
        <v>#N/A</v>
      </c>
      <c r="X858" t="str">
        <f t="shared" si="61"/>
        <v>WINCOMNINHBINH</v>
      </c>
    </row>
    <row r="859" spans="1:24" x14ac:dyDescent="0.2">
      <c r="A859" t="s">
        <v>0</v>
      </c>
      <c r="B859" t="s">
        <v>1284</v>
      </c>
      <c r="C859" t="s">
        <v>44</v>
      </c>
      <c r="D859" t="s">
        <v>18</v>
      </c>
      <c r="E859" s="2">
        <v>305250</v>
      </c>
      <c r="F859" s="5">
        <v>329670</v>
      </c>
      <c r="G859" s="2">
        <v>5</v>
      </c>
      <c r="H859" t="s">
        <v>4</v>
      </c>
      <c r="I859" t="s">
        <v>45</v>
      </c>
      <c r="J859" t="str">
        <f t="shared" si="59"/>
        <v>_Giò sụn gà 250g</v>
      </c>
      <c r="K859" s="6" t="str">
        <f>VLOOKUP(J859,'[1]Mã Misa'!$B$2:$D$74,2,0)</f>
        <v>Giò sụn gà 250g</v>
      </c>
      <c r="L859" s="6" t="str">
        <f>VLOOKUP(K859,'[1]Mã Misa'!$C$2:$D$74,2,0)</f>
        <v>GSG250</v>
      </c>
      <c r="M859" s="2">
        <v>61050</v>
      </c>
      <c r="N859" t="s">
        <v>1285</v>
      </c>
      <c r="O859" t="str">
        <f t="shared" si="60"/>
        <v>0002198</v>
      </c>
      <c r="P859" t="str">
        <f t="shared" si="60"/>
        <v>0002198</v>
      </c>
      <c r="Q859" s="3">
        <f>VLOOKUP(B859,[2]Sheet1!$A:$J,10,0)</f>
        <v>44610</v>
      </c>
      <c r="R859" t="s">
        <v>1286</v>
      </c>
      <c r="S859" t="str">
        <f t="shared" si="62"/>
        <v xml:space="preserve">WM+ NBH </v>
      </c>
      <c r="T859" s="11" t="s">
        <v>5998</v>
      </c>
      <c r="V859" t="e">
        <f>VLOOKUP(T859,[3]Sheet1!$B$4:$C$1093,2,0)</f>
        <v>#N/A</v>
      </c>
      <c r="X859" t="str">
        <f t="shared" si="61"/>
        <v>WINCOMNINHBINH</v>
      </c>
    </row>
    <row r="860" spans="1:24" x14ac:dyDescent="0.2">
      <c r="A860" t="s">
        <v>0</v>
      </c>
      <c r="B860" t="s">
        <v>1284</v>
      </c>
      <c r="C860" t="s">
        <v>41</v>
      </c>
      <c r="D860" t="s">
        <v>18</v>
      </c>
      <c r="E860" s="2">
        <v>90750</v>
      </c>
      <c r="F860" s="5">
        <v>98010</v>
      </c>
      <c r="G860" s="2">
        <v>1</v>
      </c>
      <c r="H860" t="s">
        <v>4</v>
      </c>
      <c r="I860" t="s">
        <v>42</v>
      </c>
      <c r="J860" t="str">
        <f t="shared" si="59"/>
        <v>_Chân gà sốt cay 400g</v>
      </c>
      <c r="K860" s="6" t="str">
        <f>VLOOKUP(J860,'[1]Mã Misa'!$B$2:$D$74,2,0)</f>
        <v>Chân gà sốt cay 400g</v>
      </c>
      <c r="L860" s="6" t="str">
        <f>VLOOKUP(K860,'[1]Mã Misa'!$C$2:$D$74,2,0)</f>
        <v>CGSC400</v>
      </c>
      <c r="M860" s="2">
        <v>90750</v>
      </c>
      <c r="N860" t="s">
        <v>1285</v>
      </c>
      <c r="O860" t="str">
        <f t="shared" si="60"/>
        <v>0002198</v>
      </c>
      <c r="P860" t="str">
        <f t="shared" si="60"/>
        <v>0002198</v>
      </c>
      <c r="Q860" s="3">
        <f>VLOOKUP(B860,[2]Sheet1!$A:$J,10,0)</f>
        <v>44610</v>
      </c>
      <c r="R860" t="s">
        <v>1286</v>
      </c>
      <c r="S860" t="str">
        <f t="shared" si="62"/>
        <v xml:space="preserve">WM+ NBH </v>
      </c>
      <c r="T860" s="11" t="s">
        <v>5998</v>
      </c>
      <c r="V860" t="e">
        <f>VLOOKUP(T860,[3]Sheet1!$B$4:$C$1093,2,0)</f>
        <v>#N/A</v>
      </c>
      <c r="X860" t="str">
        <f t="shared" si="61"/>
        <v>WINCOMNINHBINH</v>
      </c>
    </row>
    <row r="861" spans="1:24" x14ac:dyDescent="0.2">
      <c r="A861" t="s">
        <v>0</v>
      </c>
      <c r="B861" t="s">
        <v>1287</v>
      </c>
      <c r="C861" t="s">
        <v>74</v>
      </c>
      <c r="D861" t="s">
        <v>18</v>
      </c>
      <c r="E861" s="2">
        <v>222116</v>
      </c>
      <c r="F861" s="5">
        <v>239885.28000000003</v>
      </c>
      <c r="G861" s="2">
        <v>2</v>
      </c>
      <c r="H861" t="s">
        <v>4</v>
      </c>
      <c r="I861" t="s">
        <v>75</v>
      </c>
      <c r="J861" t="str">
        <f t="shared" si="59"/>
        <v>Gà muối gói 500g</v>
      </c>
      <c r="K861" s="6" t="str">
        <f>VLOOKUP(J861,'[1]Mã Misa'!$B$2:$D$74,2,0)</f>
        <v>Gà muối 500g</v>
      </c>
      <c r="L861" s="6" t="str">
        <f>VLOOKUP(K861,'[1]Mã Misa'!$C$2:$D$74,2,0)</f>
        <v>GM500</v>
      </c>
      <c r="M861" s="2">
        <v>111058</v>
      </c>
      <c r="N861" t="s">
        <v>1288</v>
      </c>
      <c r="O861" t="str">
        <f t="shared" si="60"/>
        <v>0185947</v>
      </c>
      <c r="P861" t="str">
        <f t="shared" si="60"/>
        <v>0185947</v>
      </c>
      <c r="Q861" s="3">
        <f>VLOOKUP(B861,[2]Sheet1!$A:$J,10,0)</f>
        <v>44610</v>
      </c>
      <c r="R861" t="s">
        <v>1289</v>
      </c>
      <c r="S861" t="str">
        <f t="shared" si="62"/>
        <v xml:space="preserve">WM+ HNI </v>
      </c>
      <c r="T861" s="11" t="s">
        <v>5999</v>
      </c>
      <c r="V861" t="e">
        <f>VLOOKUP(T861,[3]Sheet1!$B$4:$C$1093,2,0)</f>
        <v>#N/A</v>
      </c>
      <c r="X861" t="str">
        <f t="shared" si="61"/>
        <v>WINCOMHANOI</v>
      </c>
    </row>
    <row r="862" spans="1:24" x14ac:dyDescent="0.2">
      <c r="A862" t="s">
        <v>0</v>
      </c>
      <c r="B862" t="s">
        <v>1290</v>
      </c>
      <c r="C862" t="s">
        <v>8</v>
      </c>
      <c r="D862" t="s">
        <v>18</v>
      </c>
      <c r="E862" s="2">
        <v>150546</v>
      </c>
      <c r="F862" s="5">
        <v>162589.68000000002</v>
      </c>
      <c r="G862" s="2">
        <v>3</v>
      </c>
      <c r="H862" t="s">
        <v>4</v>
      </c>
      <c r="I862" t="s">
        <v>9</v>
      </c>
      <c r="J862" t="str">
        <f t="shared" si="59"/>
        <v>Giò tai lưỡi xào gói 250g</v>
      </c>
      <c r="K862" s="6" t="str">
        <f>VLOOKUP(J862,'[1]Mã Misa'!$B$2:$D$74,2,0)</f>
        <v>Giò Tai Lưỡi Xào 250g</v>
      </c>
      <c r="L862" s="6" t="str">
        <f>VLOOKUP(K862,'[1]Mã Misa'!$C$2:$D$74,2,0)</f>
        <v>GTLX250G</v>
      </c>
      <c r="M862" s="2">
        <v>50182</v>
      </c>
      <c r="N862" t="s">
        <v>1291</v>
      </c>
      <c r="O862" t="str">
        <f t="shared" si="60"/>
        <v>0006846</v>
      </c>
      <c r="P862" t="str">
        <f t="shared" si="60"/>
        <v>0006846</v>
      </c>
      <c r="Q862" s="3">
        <f>VLOOKUP(B862,[2]Sheet1!$A:$J,10,0)</f>
        <v>44610</v>
      </c>
      <c r="R862" t="s">
        <v>1292</v>
      </c>
      <c r="S862" t="str">
        <f t="shared" si="62"/>
        <v xml:space="preserve">WM+ THA </v>
      </c>
      <c r="T862" s="11" t="s">
        <v>6000</v>
      </c>
      <c r="V862" t="e">
        <f>VLOOKUP(T862,[3]Sheet1!$B$4:$C$1093,2,0)</f>
        <v>#N/A</v>
      </c>
      <c r="X862" t="str">
        <f t="shared" si="61"/>
        <v>WINCOMTHANHHOA</v>
      </c>
    </row>
    <row r="863" spans="1:24" x14ac:dyDescent="0.2">
      <c r="A863" t="s">
        <v>0</v>
      </c>
      <c r="B863" t="s">
        <v>1290</v>
      </c>
      <c r="C863" t="s">
        <v>15</v>
      </c>
      <c r="D863" t="s">
        <v>18</v>
      </c>
      <c r="E863" s="2">
        <v>368000</v>
      </c>
      <c r="F863" s="5">
        <v>397440</v>
      </c>
      <c r="G863" s="2">
        <v>8</v>
      </c>
      <c r="H863" t="s">
        <v>4</v>
      </c>
      <c r="I863" t="s">
        <v>16</v>
      </c>
      <c r="J863" t="str">
        <f t="shared" si="59"/>
        <v>Mộc nấm hương gói 250g</v>
      </c>
      <c r="K863" s="6" t="str">
        <f>VLOOKUP(J863,'[1]Mã Misa'!$B$2:$D$74,2,0)</f>
        <v>Mộc Nấm Hương 250g</v>
      </c>
      <c r="L863" s="6" t="str">
        <f>VLOOKUP(K863,'[1]Mã Misa'!$C$2:$D$74,2,0)</f>
        <v>MNH250</v>
      </c>
      <c r="M863" s="2">
        <v>46000</v>
      </c>
      <c r="N863" t="s">
        <v>1291</v>
      </c>
      <c r="O863" t="str">
        <f t="shared" si="60"/>
        <v>0006846</v>
      </c>
      <c r="P863" t="str">
        <f t="shared" si="60"/>
        <v>0006846</v>
      </c>
      <c r="Q863" s="3">
        <f>VLOOKUP(B863,[2]Sheet1!$A:$J,10,0)</f>
        <v>44610</v>
      </c>
      <c r="R863" t="s">
        <v>1292</v>
      </c>
      <c r="S863" t="str">
        <f t="shared" si="62"/>
        <v xml:space="preserve">WM+ THA </v>
      </c>
      <c r="T863" s="11" t="s">
        <v>6000</v>
      </c>
      <c r="V863" t="e">
        <f>VLOOKUP(T863,[3]Sheet1!$B$4:$C$1093,2,0)</f>
        <v>#N/A</v>
      </c>
      <c r="X863" t="str">
        <f t="shared" si="61"/>
        <v>WINCOMTHANHHOA</v>
      </c>
    </row>
    <row r="864" spans="1:24" x14ac:dyDescent="0.2">
      <c r="A864" t="s">
        <v>0</v>
      </c>
      <c r="B864" t="s">
        <v>1293</v>
      </c>
      <c r="C864" t="s">
        <v>17</v>
      </c>
      <c r="D864" t="s">
        <v>18</v>
      </c>
      <c r="E864" s="2">
        <v>421600</v>
      </c>
      <c r="F864" s="5">
        <v>455328.00000000006</v>
      </c>
      <c r="G864" s="2">
        <v>4</v>
      </c>
      <c r="H864" t="s">
        <v>4</v>
      </c>
      <c r="I864" t="s">
        <v>19</v>
      </c>
      <c r="J864" t="str">
        <f t="shared" si="59"/>
        <v>_Đùi gà sốt cay 500g</v>
      </c>
      <c r="K864" s="6" t="str">
        <f>VLOOKUP(J864,'[1]Mã Misa'!$B$2:$D$74,2,0)</f>
        <v>Đùi gà sốt cay 500g</v>
      </c>
      <c r="L864" s="6" t="str">
        <f>VLOOKUP(K864,'[1]Mã Misa'!$C$2:$D$74,2,0)</f>
        <v>DGSC500</v>
      </c>
      <c r="M864" s="2">
        <v>105400</v>
      </c>
      <c r="N864" t="s">
        <v>1294</v>
      </c>
      <c r="O864" t="str">
        <f t="shared" si="60"/>
        <v>0185955</v>
      </c>
      <c r="P864" t="str">
        <f t="shared" si="60"/>
        <v>0185955</v>
      </c>
      <c r="Q864" s="3">
        <f>VLOOKUP(B864,[2]Sheet1!$A:$J,10,0)</f>
        <v>44610</v>
      </c>
      <c r="R864" t="s">
        <v>1058</v>
      </c>
      <c r="S864" t="str">
        <f t="shared" si="62"/>
        <v xml:space="preserve">WM+ HNI </v>
      </c>
      <c r="T864" s="11" t="s">
        <v>5924</v>
      </c>
      <c r="V864" t="e">
        <f>VLOOKUP(T864,[3]Sheet1!$B$4:$C$1093,2,0)</f>
        <v>#N/A</v>
      </c>
      <c r="X864" t="str">
        <f t="shared" si="61"/>
        <v>WINCOMHANOI</v>
      </c>
    </row>
    <row r="865" spans="1:24" x14ac:dyDescent="0.2">
      <c r="A865" t="s">
        <v>0</v>
      </c>
      <c r="B865" t="s">
        <v>1293</v>
      </c>
      <c r="C865" t="s">
        <v>41</v>
      </c>
      <c r="D865" t="s">
        <v>18</v>
      </c>
      <c r="E865" s="2">
        <v>272250</v>
      </c>
      <c r="F865" s="5">
        <v>294030</v>
      </c>
      <c r="G865" s="2">
        <v>3</v>
      </c>
      <c r="H865" t="s">
        <v>4</v>
      </c>
      <c r="I865" t="s">
        <v>42</v>
      </c>
      <c r="J865" t="str">
        <f t="shared" si="59"/>
        <v>_Chân gà sốt cay 400g</v>
      </c>
      <c r="K865" s="6" t="str">
        <f>VLOOKUP(J865,'[1]Mã Misa'!$B$2:$D$74,2,0)</f>
        <v>Chân gà sốt cay 400g</v>
      </c>
      <c r="L865" s="6" t="str">
        <f>VLOOKUP(K865,'[1]Mã Misa'!$C$2:$D$74,2,0)</f>
        <v>CGSC400</v>
      </c>
      <c r="M865" s="2">
        <v>90750</v>
      </c>
      <c r="N865" t="s">
        <v>1294</v>
      </c>
      <c r="O865" t="str">
        <f t="shared" si="60"/>
        <v>0185955</v>
      </c>
      <c r="P865" t="str">
        <f t="shared" si="60"/>
        <v>0185955</v>
      </c>
      <c r="Q865" s="3">
        <f>VLOOKUP(B865,[2]Sheet1!$A:$J,10,0)</f>
        <v>44610</v>
      </c>
      <c r="R865" t="s">
        <v>1058</v>
      </c>
      <c r="S865" t="str">
        <f t="shared" si="62"/>
        <v xml:space="preserve">WM+ HNI </v>
      </c>
      <c r="T865" s="11" t="s">
        <v>5924</v>
      </c>
      <c r="V865" t="e">
        <f>VLOOKUP(T865,[3]Sheet1!$B$4:$C$1093,2,0)</f>
        <v>#N/A</v>
      </c>
      <c r="X865" t="str">
        <f t="shared" si="61"/>
        <v>WINCOMHANOI</v>
      </c>
    </row>
    <row r="866" spans="1:24" x14ac:dyDescent="0.2">
      <c r="A866" t="s">
        <v>0</v>
      </c>
      <c r="B866" t="s">
        <v>1295</v>
      </c>
      <c r="C866" t="s">
        <v>8</v>
      </c>
      <c r="D866" t="s">
        <v>18</v>
      </c>
      <c r="E866" s="2">
        <v>50182</v>
      </c>
      <c r="F866" s="5">
        <v>54196.560000000005</v>
      </c>
      <c r="G866" s="2">
        <v>1</v>
      </c>
      <c r="H866" t="s">
        <v>4</v>
      </c>
      <c r="I866" t="s">
        <v>9</v>
      </c>
      <c r="J866" t="str">
        <f t="shared" si="59"/>
        <v>Giò tai lưỡi xào gói 250g</v>
      </c>
      <c r="K866" s="6" t="str">
        <f>VLOOKUP(J866,'[1]Mã Misa'!$B$2:$D$74,2,0)</f>
        <v>Giò Tai Lưỡi Xào 250g</v>
      </c>
      <c r="L866" s="6" t="str">
        <f>VLOOKUP(K866,'[1]Mã Misa'!$C$2:$D$74,2,0)</f>
        <v>GTLX250G</v>
      </c>
      <c r="M866" s="2">
        <v>50182</v>
      </c>
      <c r="N866" t="s">
        <v>1296</v>
      </c>
      <c r="O866" t="str">
        <f t="shared" si="60"/>
        <v>0185960</v>
      </c>
      <c r="P866" t="str">
        <f t="shared" si="60"/>
        <v>0185960</v>
      </c>
      <c r="Q866" s="3">
        <f>VLOOKUP(B866,[2]Sheet1!$A:$J,10,0)</f>
        <v>44610</v>
      </c>
      <c r="R866" t="s">
        <v>1297</v>
      </c>
      <c r="S866" t="str">
        <f t="shared" si="62"/>
        <v xml:space="preserve">WM+ HNI </v>
      </c>
      <c r="T866" s="11" t="s">
        <v>6001</v>
      </c>
      <c r="V866" t="e">
        <f>VLOOKUP(T866,[3]Sheet1!$B$4:$C$1093,2,0)</f>
        <v>#N/A</v>
      </c>
      <c r="X866" t="str">
        <f t="shared" si="61"/>
        <v>WINCOMHANOI</v>
      </c>
    </row>
    <row r="867" spans="1:24" x14ac:dyDescent="0.2">
      <c r="A867" t="s">
        <v>0</v>
      </c>
      <c r="B867" t="s">
        <v>1298</v>
      </c>
      <c r="C867" t="s">
        <v>23</v>
      </c>
      <c r="D867" t="s">
        <v>18</v>
      </c>
      <c r="E867" s="2">
        <v>283800</v>
      </c>
      <c r="F867" s="5">
        <v>306504</v>
      </c>
      <c r="G867" s="2">
        <v>4</v>
      </c>
      <c r="H867" t="s">
        <v>4</v>
      </c>
      <c r="I867" t="s">
        <v>24</v>
      </c>
      <c r="J867" t="str">
        <f t="shared" si="59"/>
        <v>_Chả nướng 300g</v>
      </c>
      <c r="K867" s="6" t="str">
        <f>VLOOKUP(J867,'[1]Mã Misa'!$B$2:$D$74,2,0)</f>
        <v>Chả nướng 300g</v>
      </c>
      <c r="L867" s="6" t="str">
        <f>VLOOKUP(K867,'[1]Mã Misa'!$C$2:$D$74,2,0)</f>
        <v>CN300</v>
      </c>
      <c r="M867" s="2">
        <v>70950</v>
      </c>
      <c r="N867" t="s">
        <v>1299</v>
      </c>
      <c r="O867" t="str">
        <f t="shared" si="60"/>
        <v>0054791</v>
      </c>
      <c r="P867" t="str">
        <f t="shared" si="60"/>
        <v>0054791</v>
      </c>
      <c r="Q867" s="3">
        <f>VLOOKUP(B867,[2]Sheet1!$A:$J,10,0)</f>
        <v>44610</v>
      </c>
      <c r="R867" t="s">
        <v>1300</v>
      </c>
      <c r="S867" t="str">
        <f t="shared" si="62"/>
        <v xml:space="preserve">WM+ HCM </v>
      </c>
      <c r="T867" s="11" t="s">
        <v>6002</v>
      </c>
      <c r="V867" t="e">
        <f>VLOOKUP(T867,[3]Sheet1!$B$4:$C$1093,2,0)</f>
        <v>#N/A</v>
      </c>
      <c r="X867" t="str">
        <f t="shared" si="61"/>
        <v>WINCOMHOCHIMINH</v>
      </c>
    </row>
    <row r="868" spans="1:24" x14ac:dyDescent="0.2">
      <c r="A868" t="s">
        <v>0</v>
      </c>
      <c r="B868" t="s">
        <v>1298</v>
      </c>
      <c r="C868" t="s">
        <v>44</v>
      </c>
      <c r="D868" t="s">
        <v>18</v>
      </c>
      <c r="E868" s="2">
        <v>366300</v>
      </c>
      <c r="F868" s="5">
        <v>395604</v>
      </c>
      <c r="G868" s="2">
        <v>6</v>
      </c>
      <c r="H868" t="s">
        <v>4</v>
      </c>
      <c r="I868" t="s">
        <v>45</v>
      </c>
      <c r="J868" t="str">
        <f t="shared" si="59"/>
        <v>_Giò sụn gà 250g</v>
      </c>
      <c r="K868" s="6" t="str">
        <f>VLOOKUP(J868,'[1]Mã Misa'!$B$2:$D$74,2,0)</f>
        <v>Giò sụn gà 250g</v>
      </c>
      <c r="L868" s="6" t="str">
        <f>VLOOKUP(K868,'[1]Mã Misa'!$C$2:$D$74,2,0)</f>
        <v>GSG250</v>
      </c>
      <c r="M868" s="2">
        <v>61050</v>
      </c>
      <c r="N868" t="s">
        <v>1299</v>
      </c>
      <c r="O868" t="str">
        <f t="shared" si="60"/>
        <v>0054791</v>
      </c>
      <c r="P868" t="str">
        <f t="shared" si="60"/>
        <v>0054791</v>
      </c>
      <c r="Q868" s="3">
        <f>VLOOKUP(B868,[2]Sheet1!$A:$J,10,0)</f>
        <v>44610</v>
      </c>
      <c r="R868" t="s">
        <v>1300</v>
      </c>
      <c r="S868" t="str">
        <f t="shared" si="62"/>
        <v xml:space="preserve">WM+ HCM </v>
      </c>
      <c r="T868" s="11" t="s">
        <v>6002</v>
      </c>
      <c r="V868" t="e">
        <f>VLOOKUP(T868,[3]Sheet1!$B$4:$C$1093,2,0)</f>
        <v>#N/A</v>
      </c>
      <c r="X868" t="str">
        <f t="shared" si="61"/>
        <v>WINCOMHOCHIMINH</v>
      </c>
    </row>
    <row r="869" spans="1:24" x14ac:dyDescent="0.2">
      <c r="A869" t="s">
        <v>0</v>
      </c>
      <c r="B869" t="s">
        <v>1298</v>
      </c>
      <c r="C869" t="s">
        <v>13</v>
      </c>
      <c r="D869" t="s">
        <v>18</v>
      </c>
      <c r="E869" s="2">
        <v>118800</v>
      </c>
      <c r="F869" s="5">
        <v>128304.00000000001</v>
      </c>
      <c r="G869" s="2">
        <v>2</v>
      </c>
      <c r="H869" t="s">
        <v>4</v>
      </c>
      <c r="I869" t="s">
        <v>14</v>
      </c>
      <c r="J869" t="str">
        <f t="shared" si="59"/>
        <v>_Giò lụa 250g</v>
      </c>
      <c r="K869" s="6" t="str">
        <f>VLOOKUP(J869,'[1]Mã Misa'!$B$2:$D$74,2,0)</f>
        <v>Giò lụa 250g</v>
      </c>
      <c r="L869" s="6" t="str">
        <f>VLOOKUP(K869,'[1]Mã Misa'!$C$2:$D$74,2,0)</f>
        <v>GL250</v>
      </c>
      <c r="M869" s="2">
        <v>59400</v>
      </c>
      <c r="N869" t="s">
        <v>1299</v>
      </c>
      <c r="O869" t="str">
        <f t="shared" si="60"/>
        <v>0054791</v>
      </c>
      <c r="P869" t="str">
        <f t="shared" si="60"/>
        <v>0054791</v>
      </c>
      <c r="Q869" s="3">
        <f>VLOOKUP(B869,[2]Sheet1!$A:$J,10,0)</f>
        <v>44610</v>
      </c>
      <c r="R869" t="s">
        <v>1300</v>
      </c>
      <c r="S869" t="str">
        <f t="shared" si="62"/>
        <v xml:space="preserve">WM+ HCM </v>
      </c>
      <c r="T869" s="11" t="s">
        <v>6002</v>
      </c>
      <c r="V869" t="e">
        <f>VLOOKUP(T869,[3]Sheet1!$B$4:$C$1093,2,0)</f>
        <v>#N/A</v>
      </c>
      <c r="X869" t="str">
        <f t="shared" si="61"/>
        <v>WINCOMHOCHIMINH</v>
      </c>
    </row>
    <row r="870" spans="1:24" x14ac:dyDescent="0.2">
      <c r="A870" t="s">
        <v>0</v>
      </c>
      <c r="B870" t="s">
        <v>1298</v>
      </c>
      <c r="C870" t="s">
        <v>17</v>
      </c>
      <c r="D870" t="s">
        <v>18</v>
      </c>
      <c r="E870" s="2">
        <v>316200</v>
      </c>
      <c r="F870" s="5">
        <v>341496</v>
      </c>
      <c r="G870" s="2">
        <v>3</v>
      </c>
      <c r="H870" t="s">
        <v>4</v>
      </c>
      <c r="I870" t="s">
        <v>19</v>
      </c>
      <c r="J870" t="str">
        <f t="shared" si="59"/>
        <v>_Đùi gà sốt cay 500g</v>
      </c>
      <c r="K870" s="6" t="str">
        <f>VLOOKUP(J870,'[1]Mã Misa'!$B$2:$D$74,2,0)</f>
        <v>Đùi gà sốt cay 500g</v>
      </c>
      <c r="L870" s="6" t="str">
        <f>VLOOKUP(K870,'[1]Mã Misa'!$C$2:$D$74,2,0)</f>
        <v>DGSC500</v>
      </c>
      <c r="M870" s="2">
        <v>105400</v>
      </c>
      <c r="N870" t="s">
        <v>1299</v>
      </c>
      <c r="O870" t="str">
        <f t="shared" si="60"/>
        <v>0054791</v>
      </c>
      <c r="P870" t="str">
        <f t="shared" si="60"/>
        <v>0054791</v>
      </c>
      <c r="Q870" s="3">
        <f>VLOOKUP(B870,[2]Sheet1!$A:$J,10,0)</f>
        <v>44610</v>
      </c>
      <c r="R870" t="s">
        <v>1300</v>
      </c>
      <c r="S870" t="str">
        <f t="shared" si="62"/>
        <v xml:space="preserve">WM+ HCM </v>
      </c>
      <c r="T870" s="11" t="s">
        <v>6002</v>
      </c>
      <c r="V870" t="e">
        <f>VLOOKUP(T870,[3]Sheet1!$B$4:$C$1093,2,0)</f>
        <v>#N/A</v>
      </c>
      <c r="X870" t="str">
        <f t="shared" si="61"/>
        <v>WINCOMHOCHIMINH</v>
      </c>
    </row>
    <row r="871" spans="1:24" x14ac:dyDescent="0.2">
      <c r="A871" t="s">
        <v>0</v>
      </c>
      <c r="B871" t="s">
        <v>1301</v>
      </c>
      <c r="C871" t="s">
        <v>13</v>
      </c>
      <c r="D871" t="s">
        <v>18</v>
      </c>
      <c r="E871" s="2">
        <v>415800</v>
      </c>
      <c r="F871" s="5">
        <v>449064.00000000006</v>
      </c>
      <c r="G871" s="2">
        <v>7</v>
      </c>
      <c r="H871" t="s">
        <v>4</v>
      </c>
      <c r="I871" t="s">
        <v>14</v>
      </c>
      <c r="J871" t="str">
        <f t="shared" si="59"/>
        <v>_Giò lụa 250g</v>
      </c>
      <c r="K871" s="6" t="str">
        <f>VLOOKUP(J871,'[1]Mã Misa'!$B$2:$D$74,2,0)</f>
        <v>Giò lụa 250g</v>
      </c>
      <c r="L871" s="6" t="str">
        <f>VLOOKUP(K871,'[1]Mã Misa'!$C$2:$D$74,2,0)</f>
        <v>GL250</v>
      </c>
      <c r="M871" s="2">
        <v>59400</v>
      </c>
      <c r="N871" t="s">
        <v>1302</v>
      </c>
      <c r="O871" t="str">
        <f t="shared" si="60"/>
        <v>0002666</v>
      </c>
      <c r="P871" t="str">
        <f t="shared" si="60"/>
        <v>0002666</v>
      </c>
      <c r="Q871" s="3">
        <f>VLOOKUP(B871,[2]Sheet1!$A:$J,10,0)</f>
        <v>44610</v>
      </c>
      <c r="R871" t="s">
        <v>1303</v>
      </c>
      <c r="S871" t="str">
        <f t="shared" si="62"/>
        <v xml:space="preserve">WM+ HYN </v>
      </c>
      <c r="T871" s="11" t="s">
        <v>6003</v>
      </c>
      <c r="V871" t="e">
        <f>VLOOKUP(T871,[3]Sheet1!$B$4:$C$1093,2,0)</f>
        <v>#N/A</v>
      </c>
      <c r="X871" t="str">
        <f t="shared" si="61"/>
        <v>WINCOMHUNGYEN</v>
      </c>
    </row>
    <row r="872" spans="1:24" x14ac:dyDescent="0.2">
      <c r="A872" t="s">
        <v>0</v>
      </c>
      <c r="B872" t="s">
        <v>1301</v>
      </c>
      <c r="C872" t="s">
        <v>48</v>
      </c>
      <c r="D872" t="s">
        <v>18</v>
      </c>
      <c r="E872" s="2">
        <v>74250</v>
      </c>
      <c r="F872" s="5">
        <v>80190</v>
      </c>
      <c r="G872" s="2">
        <v>1</v>
      </c>
      <c r="H872" t="s">
        <v>4</v>
      </c>
      <c r="I872" t="s">
        <v>49</v>
      </c>
      <c r="J872" t="str">
        <f t="shared" si="59"/>
        <v>_Chả cốm 300g</v>
      </c>
      <c r="K872" s="6" t="str">
        <f>VLOOKUP(J872,'[1]Mã Misa'!$B$2:$D$74,2,0)</f>
        <v>Chả cốm 300g</v>
      </c>
      <c r="L872" s="6" t="str">
        <f>VLOOKUP(K872,'[1]Mã Misa'!$C$2:$D$74,2,0)</f>
        <v>CC300</v>
      </c>
      <c r="M872" s="2">
        <v>74250</v>
      </c>
      <c r="N872" t="s">
        <v>1302</v>
      </c>
      <c r="O872" t="str">
        <f t="shared" si="60"/>
        <v>0002666</v>
      </c>
      <c r="P872" t="str">
        <f t="shared" si="60"/>
        <v>0002666</v>
      </c>
      <c r="Q872" s="3">
        <f>VLOOKUP(B872,[2]Sheet1!$A:$J,10,0)</f>
        <v>44610</v>
      </c>
      <c r="R872" t="s">
        <v>1303</v>
      </c>
      <c r="S872" t="str">
        <f t="shared" si="62"/>
        <v xml:space="preserve">WM+ HYN </v>
      </c>
      <c r="T872" s="11" t="s">
        <v>6003</v>
      </c>
      <c r="V872" t="e">
        <f>VLOOKUP(T872,[3]Sheet1!$B$4:$C$1093,2,0)</f>
        <v>#N/A</v>
      </c>
      <c r="X872" t="str">
        <f t="shared" si="61"/>
        <v>WINCOMHUNGYEN</v>
      </c>
    </row>
    <row r="873" spans="1:24" x14ac:dyDescent="0.2">
      <c r="A873" t="s">
        <v>0</v>
      </c>
      <c r="B873" t="s">
        <v>1301</v>
      </c>
      <c r="C873" t="s">
        <v>17</v>
      </c>
      <c r="D873" t="s">
        <v>18</v>
      </c>
      <c r="E873" s="2">
        <v>843200</v>
      </c>
      <c r="F873" s="5">
        <v>910656.00000000012</v>
      </c>
      <c r="G873" s="2">
        <v>8</v>
      </c>
      <c r="H873" t="s">
        <v>4</v>
      </c>
      <c r="I873" t="s">
        <v>19</v>
      </c>
      <c r="J873" t="str">
        <f t="shared" si="59"/>
        <v>_Đùi gà sốt cay 500g</v>
      </c>
      <c r="K873" s="6" t="str">
        <f>VLOOKUP(J873,'[1]Mã Misa'!$B$2:$D$74,2,0)</f>
        <v>Đùi gà sốt cay 500g</v>
      </c>
      <c r="L873" s="6" t="str">
        <f>VLOOKUP(K873,'[1]Mã Misa'!$C$2:$D$74,2,0)</f>
        <v>DGSC500</v>
      </c>
      <c r="M873" s="2">
        <v>105400</v>
      </c>
      <c r="N873" t="s">
        <v>1302</v>
      </c>
      <c r="O873" t="str">
        <f t="shared" si="60"/>
        <v>0002666</v>
      </c>
      <c r="P873" t="str">
        <f t="shared" si="60"/>
        <v>0002666</v>
      </c>
      <c r="Q873" s="3">
        <f>VLOOKUP(B873,[2]Sheet1!$A:$J,10,0)</f>
        <v>44610</v>
      </c>
      <c r="R873" t="s">
        <v>1303</v>
      </c>
      <c r="S873" t="str">
        <f t="shared" si="62"/>
        <v xml:space="preserve">WM+ HYN </v>
      </c>
      <c r="T873" s="11" t="s">
        <v>6003</v>
      </c>
      <c r="V873" t="e">
        <f>VLOOKUP(T873,[3]Sheet1!$B$4:$C$1093,2,0)</f>
        <v>#N/A</v>
      </c>
      <c r="X873" t="str">
        <f t="shared" si="61"/>
        <v>WINCOMHUNGYEN</v>
      </c>
    </row>
    <row r="874" spans="1:24" x14ac:dyDescent="0.2">
      <c r="A874" t="s">
        <v>0</v>
      </c>
      <c r="B874" t="s">
        <v>1301</v>
      </c>
      <c r="C874" t="s">
        <v>41</v>
      </c>
      <c r="D874" t="s">
        <v>18</v>
      </c>
      <c r="E874" s="2">
        <v>726000</v>
      </c>
      <c r="F874" s="5">
        <v>784080</v>
      </c>
      <c r="G874" s="2">
        <v>8</v>
      </c>
      <c r="H874" t="s">
        <v>4</v>
      </c>
      <c r="I874" t="s">
        <v>42</v>
      </c>
      <c r="J874" t="str">
        <f t="shared" si="59"/>
        <v>_Chân gà sốt cay 400g</v>
      </c>
      <c r="K874" s="6" t="str">
        <f>VLOOKUP(J874,'[1]Mã Misa'!$B$2:$D$74,2,0)</f>
        <v>Chân gà sốt cay 400g</v>
      </c>
      <c r="L874" s="6" t="str">
        <f>VLOOKUP(K874,'[1]Mã Misa'!$C$2:$D$74,2,0)</f>
        <v>CGSC400</v>
      </c>
      <c r="M874" s="2">
        <v>90750</v>
      </c>
      <c r="N874" t="s">
        <v>1302</v>
      </c>
      <c r="O874" t="str">
        <f t="shared" si="60"/>
        <v>0002666</v>
      </c>
      <c r="P874" t="str">
        <f t="shared" si="60"/>
        <v>0002666</v>
      </c>
      <c r="Q874" s="3">
        <f>VLOOKUP(B874,[2]Sheet1!$A:$J,10,0)</f>
        <v>44610</v>
      </c>
      <c r="R874" t="s">
        <v>1303</v>
      </c>
      <c r="S874" t="str">
        <f t="shared" si="62"/>
        <v xml:space="preserve">WM+ HYN </v>
      </c>
      <c r="T874" s="11" t="s">
        <v>6003</v>
      </c>
      <c r="V874" t="e">
        <f>VLOOKUP(T874,[3]Sheet1!$B$4:$C$1093,2,0)</f>
        <v>#N/A</v>
      </c>
      <c r="X874" t="str">
        <f t="shared" si="61"/>
        <v>WINCOMHUNGYEN</v>
      </c>
    </row>
    <row r="875" spans="1:24" x14ac:dyDescent="0.2">
      <c r="A875" t="s">
        <v>0</v>
      </c>
      <c r="B875" t="s">
        <v>1304</v>
      </c>
      <c r="C875" t="s">
        <v>74</v>
      </c>
      <c r="D875" t="s">
        <v>18</v>
      </c>
      <c r="E875" s="2">
        <v>444232</v>
      </c>
      <c r="F875" s="5">
        <v>479770.56000000006</v>
      </c>
      <c r="G875" s="2">
        <v>4</v>
      </c>
      <c r="H875" t="s">
        <v>4</v>
      </c>
      <c r="I875" t="s">
        <v>75</v>
      </c>
      <c r="J875" t="str">
        <f t="shared" si="59"/>
        <v>Gà muối gói 500g</v>
      </c>
      <c r="K875" s="6" t="str">
        <f>VLOOKUP(J875,'[1]Mã Misa'!$B$2:$D$74,2,0)</f>
        <v>Gà muối 500g</v>
      </c>
      <c r="L875" s="6" t="str">
        <f>VLOOKUP(K875,'[1]Mã Misa'!$C$2:$D$74,2,0)</f>
        <v>GM500</v>
      </c>
      <c r="M875" s="2">
        <v>111058</v>
      </c>
      <c r="N875" t="s">
        <v>1305</v>
      </c>
      <c r="O875" t="str">
        <f t="shared" si="60"/>
        <v>0008235</v>
      </c>
      <c r="P875" t="str">
        <f t="shared" si="60"/>
        <v>0008235</v>
      </c>
      <c r="Q875" s="3">
        <f>VLOOKUP(B875,[2]Sheet1!$A:$J,10,0)</f>
        <v>44610</v>
      </c>
      <c r="R875" t="s">
        <v>1306</v>
      </c>
      <c r="S875" t="str">
        <f t="shared" si="62"/>
        <v xml:space="preserve">WM+ CTO </v>
      </c>
      <c r="T875" s="11" t="s">
        <v>6004</v>
      </c>
      <c r="V875" t="e">
        <f>VLOOKUP(T875,[3]Sheet1!$B$4:$C$1093,2,0)</f>
        <v>#N/A</v>
      </c>
      <c r="X875" t="str">
        <f t="shared" si="61"/>
        <v>WINCOMCANTHO</v>
      </c>
    </row>
    <row r="876" spans="1:24" x14ac:dyDescent="0.2">
      <c r="A876" t="s">
        <v>0</v>
      </c>
      <c r="B876" t="s">
        <v>1307</v>
      </c>
      <c r="C876" t="s">
        <v>29</v>
      </c>
      <c r="D876" t="s">
        <v>18</v>
      </c>
      <c r="E876" s="2">
        <v>101989</v>
      </c>
      <c r="F876" s="5">
        <v>110148.12000000001</v>
      </c>
      <c r="G876" s="2">
        <v>1</v>
      </c>
      <c r="H876" t="s">
        <v>4</v>
      </c>
      <c r="I876" t="s">
        <v>30</v>
      </c>
      <c r="J876" t="str">
        <f t="shared" si="59"/>
        <v>Giò tai nấm hương 500g</v>
      </c>
      <c r="K876" s="6" t="str">
        <f>VLOOKUP(J876,'[1]Mã Misa'!$B$2:$D$74,2,0)</f>
        <v>Giò tai nấm hương 500g</v>
      </c>
      <c r="L876" s="6" t="str">
        <f>VLOOKUP(K876,'[1]Mã Misa'!$C$2:$D$74,2,0)</f>
        <v>GTNH500</v>
      </c>
      <c r="M876" s="2">
        <v>101989</v>
      </c>
      <c r="N876" t="s">
        <v>1308</v>
      </c>
      <c r="O876" t="str">
        <f t="shared" si="60"/>
        <v>0024422</v>
      </c>
      <c r="P876" t="str">
        <f t="shared" si="60"/>
        <v>0024422</v>
      </c>
      <c r="Q876" s="3">
        <f>VLOOKUP(B876,[2]Sheet1!$A:$J,10,0)</f>
        <v>44610</v>
      </c>
      <c r="R876" t="s">
        <v>1309</v>
      </c>
      <c r="S876" t="str">
        <f t="shared" si="62"/>
        <v xml:space="preserve">WM+ DNG </v>
      </c>
      <c r="T876" s="11" t="s">
        <v>6005</v>
      </c>
      <c r="V876" t="e">
        <f>VLOOKUP(T876,[3]Sheet1!$B$4:$C$1093,2,0)</f>
        <v>#N/A</v>
      </c>
      <c r="X876" t="str">
        <f t="shared" si="61"/>
        <v>WINCOMDANANG</v>
      </c>
    </row>
    <row r="877" spans="1:24" x14ac:dyDescent="0.2">
      <c r="A877" t="s">
        <v>0</v>
      </c>
      <c r="B877" t="s">
        <v>1310</v>
      </c>
      <c r="C877" t="s">
        <v>29</v>
      </c>
      <c r="D877" t="s">
        <v>18</v>
      </c>
      <c r="E877" s="2">
        <v>713923</v>
      </c>
      <c r="F877" s="5">
        <v>771036.84000000008</v>
      </c>
      <c r="G877" s="2">
        <v>7</v>
      </c>
      <c r="H877" t="s">
        <v>4</v>
      </c>
      <c r="I877" t="s">
        <v>30</v>
      </c>
      <c r="J877" t="str">
        <f t="shared" si="59"/>
        <v>Giò tai nấm hương 500g</v>
      </c>
      <c r="K877" s="6" t="str">
        <f>VLOOKUP(J877,'[1]Mã Misa'!$B$2:$D$74,2,0)</f>
        <v>Giò tai nấm hương 500g</v>
      </c>
      <c r="L877" s="6" t="str">
        <f>VLOOKUP(K877,'[1]Mã Misa'!$C$2:$D$74,2,0)</f>
        <v>GTNH500</v>
      </c>
      <c r="M877" s="2">
        <v>101989</v>
      </c>
      <c r="N877" t="s">
        <v>1311</v>
      </c>
      <c r="O877" t="str">
        <f t="shared" si="60"/>
        <v>0185983</v>
      </c>
      <c r="P877" t="str">
        <f t="shared" si="60"/>
        <v>0185983</v>
      </c>
      <c r="Q877" s="3">
        <f>VLOOKUP(B877,[2]Sheet1!$A:$J,10,0)</f>
        <v>44610</v>
      </c>
      <c r="R877" t="s">
        <v>543</v>
      </c>
      <c r="S877" t="str">
        <f t="shared" si="62"/>
        <v xml:space="preserve">WM+ HNI </v>
      </c>
      <c r="T877" s="11" t="s">
        <v>5764</v>
      </c>
      <c r="V877" t="e">
        <f>VLOOKUP(T877,[3]Sheet1!$B$4:$C$1093,2,0)</f>
        <v>#N/A</v>
      </c>
      <c r="X877" t="str">
        <f t="shared" si="61"/>
        <v>WINCOMHANOI</v>
      </c>
    </row>
    <row r="878" spans="1:24" x14ac:dyDescent="0.2">
      <c r="A878" t="s">
        <v>0</v>
      </c>
      <c r="B878" t="s">
        <v>1312</v>
      </c>
      <c r="C878" t="s">
        <v>23</v>
      </c>
      <c r="D878" t="s">
        <v>18</v>
      </c>
      <c r="E878" s="2">
        <v>141900</v>
      </c>
      <c r="F878" s="5">
        <v>153252</v>
      </c>
      <c r="G878" s="2">
        <v>2</v>
      </c>
      <c r="H878" t="s">
        <v>4</v>
      </c>
      <c r="I878" t="s">
        <v>24</v>
      </c>
      <c r="J878" t="str">
        <f t="shared" si="59"/>
        <v>_Chả nướng 300g</v>
      </c>
      <c r="K878" s="6" t="str">
        <f>VLOOKUP(J878,'[1]Mã Misa'!$B$2:$D$74,2,0)</f>
        <v>Chả nướng 300g</v>
      </c>
      <c r="L878" s="6" t="str">
        <f>VLOOKUP(K878,'[1]Mã Misa'!$C$2:$D$74,2,0)</f>
        <v>CN300</v>
      </c>
      <c r="M878" s="2">
        <v>70950</v>
      </c>
      <c r="N878" t="s">
        <v>1313</v>
      </c>
      <c r="O878" t="str">
        <f t="shared" si="60"/>
        <v>0003358</v>
      </c>
      <c r="P878" t="str">
        <f t="shared" si="60"/>
        <v>0003358</v>
      </c>
      <c r="Q878" s="3">
        <f>VLOOKUP(B878,[2]Sheet1!$A:$J,10,0)</f>
        <v>44610</v>
      </c>
      <c r="R878" t="s">
        <v>1314</v>
      </c>
      <c r="S878" t="str">
        <f t="shared" si="62"/>
        <v xml:space="preserve">WM+ PTO </v>
      </c>
      <c r="T878" s="11" t="s">
        <v>6006</v>
      </c>
      <c r="V878" t="e">
        <f>VLOOKUP(T878,[3]Sheet1!$B$4:$C$1093,2,0)</f>
        <v>#N/A</v>
      </c>
      <c r="X878" t="str">
        <f t="shared" si="61"/>
        <v>WINCOMPHUTHO</v>
      </c>
    </row>
    <row r="879" spans="1:24" x14ac:dyDescent="0.2">
      <c r="A879" t="s">
        <v>0</v>
      </c>
      <c r="B879" t="s">
        <v>1315</v>
      </c>
      <c r="C879" t="s">
        <v>862</v>
      </c>
      <c r="D879" t="s">
        <v>107</v>
      </c>
      <c r="E879" s="2">
        <v>1063128</v>
      </c>
      <c r="F879" s="5">
        <v>1063128</v>
      </c>
      <c r="G879" s="2">
        <v>6</v>
      </c>
      <c r="H879" t="s">
        <v>108</v>
      </c>
      <c r="I879" t="s">
        <v>863</v>
      </c>
      <c r="J879" t="str">
        <f t="shared" si="59"/>
        <v xml:space="preserve"> Mực lá câu làm sạch 450g</v>
      </c>
      <c r="K879" s="6" t="str">
        <f>VLOOKUP(J879,'[1]Mã Misa'!$B$2:$D$74,2,0)</f>
        <v>Mực lá câu làm sạch 450g</v>
      </c>
      <c r="L879" s="6" t="str">
        <f>VLOOKUP(K879,'[1]Mã Misa'!$C$2:$D$74,2,0)</f>
        <v>ML450</v>
      </c>
      <c r="M879" s="2">
        <v>177188</v>
      </c>
      <c r="N879" t="s">
        <v>1316</v>
      </c>
      <c r="O879" t="str">
        <f t="shared" si="60"/>
        <v>0185989</v>
      </c>
      <c r="P879" t="str">
        <f t="shared" si="60"/>
        <v>0185989</v>
      </c>
      <c r="Q879" s="3">
        <f>VLOOKUP(B879,[2]Sheet1!$A:$J,10,0)</f>
        <v>44610</v>
      </c>
      <c r="R879" t="s">
        <v>1317</v>
      </c>
      <c r="S879" t="str">
        <f t="shared" si="62"/>
        <v xml:space="preserve">WM+ HNI </v>
      </c>
      <c r="T879" s="11" t="s">
        <v>6007</v>
      </c>
      <c r="V879" t="e">
        <f>VLOOKUP(T879,[3]Sheet1!$B$4:$C$1093,2,0)</f>
        <v>#N/A</v>
      </c>
      <c r="X879" t="str">
        <f t="shared" si="61"/>
        <v>WINCOMHANOI</v>
      </c>
    </row>
    <row r="880" spans="1:24" x14ac:dyDescent="0.2">
      <c r="A880" t="s">
        <v>0</v>
      </c>
      <c r="B880" t="s">
        <v>1318</v>
      </c>
      <c r="C880" t="s">
        <v>74</v>
      </c>
      <c r="D880" t="s">
        <v>18</v>
      </c>
      <c r="E880" s="2">
        <v>111058</v>
      </c>
      <c r="F880" s="5">
        <v>119942.64000000001</v>
      </c>
      <c r="G880" s="2">
        <v>1</v>
      </c>
      <c r="H880" t="s">
        <v>4</v>
      </c>
      <c r="I880" t="s">
        <v>75</v>
      </c>
      <c r="J880" t="str">
        <f t="shared" si="59"/>
        <v>Gà muối gói 500g</v>
      </c>
      <c r="K880" s="6" t="str">
        <f>VLOOKUP(J880,'[1]Mã Misa'!$B$2:$D$74,2,0)</f>
        <v>Gà muối 500g</v>
      </c>
      <c r="L880" s="6" t="str">
        <f>VLOOKUP(K880,'[1]Mã Misa'!$C$2:$D$74,2,0)</f>
        <v>GM500</v>
      </c>
      <c r="M880" s="2">
        <v>111058</v>
      </c>
      <c r="N880" t="s">
        <v>1319</v>
      </c>
      <c r="O880" t="str">
        <f t="shared" si="60"/>
        <v>0185994</v>
      </c>
      <c r="P880" t="str">
        <f t="shared" si="60"/>
        <v>0185994</v>
      </c>
      <c r="Q880" s="3">
        <f>VLOOKUP(B880,[2]Sheet1!$A:$J,10,0)</f>
        <v>44610</v>
      </c>
      <c r="R880" t="s">
        <v>1320</v>
      </c>
      <c r="S880" t="str">
        <f t="shared" si="62"/>
        <v xml:space="preserve">WM+ HNI </v>
      </c>
      <c r="T880" s="11" t="s">
        <v>6008</v>
      </c>
      <c r="V880" t="e">
        <f>VLOOKUP(T880,[3]Sheet1!$B$4:$C$1093,2,0)</f>
        <v>#N/A</v>
      </c>
      <c r="X880" t="str">
        <f t="shared" si="61"/>
        <v>WINCOMHANOI</v>
      </c>
    </row>
    <row r="881" spans="1:24" x14ac:dyDescent="0.2">
      <c r="A881" t="s">
        <v>0</v>
      </c>
      <c r="B881" t="s">
        <v>1321</v>
      </c>
      <c r="C881" t="s">
        <v>17</v>
      </c>
      <c r="D881" t="s">
        <v>18</v>
      </c>
      <c r="E881" s="2">
        <v>105400</v>
      </c>
      <c r="F881" s="5">
        <v>113832.00000000001</v>
      </c>
      <c r="G881" s="2">
        <v>1</v>
      </c>
      <c r="H881" t="s">
        <v>4</v>
      </c>
      <c r="I881" t="s">
        <v>19</v>
      </c>
      <c r="J881" t="str">
        <f t="shared" si="59"/>
        <v>_Đùi gà sốt cay 500g</v>
      </c>
      <c r="K881" s="6" t="str">
        <f>VLOOKUP(J881,'[1]Mã Misa'!$B$2:$D$74,2,0)</f>
        <v>Đùi gà sốt cay 500g</v>
      </c>
      <c r="L881" s="6" t="str">
        <f>VLOOKUP(K881,'[1]Mã Misa'!$C$2:$D$74,2,0)</f>
        <v>DGSC500</v>
      </c>
      <c r="M881" s="2">
        <v>105400</v>
      </c>
      <c r="N881" t="s">
        <v>1322</v>
      </c>
      <c r="O881" t="str">
        <f t="shared" si="60"/>
        <v>0185995</v>
      </c>
      <c r="P881" t="str">
        <f t="shared" si="60"/>
        <v>0185995</v>
      </c>
      <c r="Q881" s="3">
        <f>VLOOKUP(B881,[2]Sheet1!$A:$J,10,0)</f>
        <v>44610</v>
      </c>
      <c r="R881" t="s">
        <v>1323</v>
      </c>
      <c r="S881" t="str">
        <f t="shared" si="62"/>
        <v xml:space="preserve">WM+ HNI </v>
      </c>
      <c r="T881" s="11" t="s">
        <v>6009</v>
      </c>
      <c r="V881" t="e">
        <f>VLOOKUP(T881,[3]Sheet1!$B$4:$C$1093,2,0)</f>
        <v>#N/A</v>
      </c>
      <c r="X881" t="str">
        <f t="shared" si="61"/>
        <v>WINCOMHANOI</v>
      </c>
    </row>
    <row r="882" spans="1:24" x14ac:dyDescent="0.2">
      <c r="A882" t="s">
        <v>0</v>
      </c>
      <c r="B882" t="s">
        <v>1321</v>
      </c>
      <c r="C882" t="s">
        <v>41</v>
      </c>
      <c r="D882" t="s">
        <v>18</v>
      </c>
      <c r="E882" s="2">
        <v>181500</v>
      </c>
      <c r="F882" s="5">
        <v>196020</v>
      </c>
      <c r="G882" s="2">
        <v>2</v>
      </c>
      <c r="H882" t="s">
        <v>4</v>
      </c>
      <c r="I882" t="s">
        <v>42</v>
      </c>
      <c r="J882" t="str">
        <f t="shared" si="59"/>
        <v>_Chân gà sốt cay 400g</v>
      </c>
      <c r="K882" s="6" t="str">
        <f>VLOOKUP(J882,'[1]Mã Misa'!$B$2:$D$74,2,0)</f>
        <v>Chân gà sốt cay 400g</v>
      </c>
      <c r="L882" s="6" t="str">
        <f>VLOOKUP(K882,'[1]Mã Misa'!$C$2:$D$74,2,0)</f>
        <v>CGSC400</v>
      </c>
      <c r="M882" s="2">
        <v>90750</v>
      </c>
      <c r="N882" t="s">
        <v>1322</v>
      </c>
      <c r="O882" t="str">
        <f t="shared" si="60"/>
        <v>0185995</v>
      </c>
      <c r="P882" t="str">
        <f t="shared" si="60"/>
        <v>0185995</v>
      </c>
      <c r="Q882" s="3">
        <f>VLOOKUP(B882,[2]Sheet1!$A:$J,10,0)</f>
        <v>44610</v>
      </c>
      <c r="R882" t="s">
        <v>1323</v>
      </c>
      <c r="S882" t="str">
        <f t="shared" si="62"/>
        <v xml:space="preserve">WM+ HNI </v>
      </c>
      <c r="T882" s="11" t="s">
        <v>6009</v>
      </c>
      <c r="V882" t="e">
        <f>VLOOKUP(T882,[3]Sheet1!$B$4:$C$1093,2,0)</f>
        <v>#N/A</v>
      </c>
      <c r="X882" t="str">
        <f t="shared" si="61"/>
        <v>WINCOMHANOI</v>
      </c>
    </row>
    <row r="883" spans="1:24" x14ac:dyDescent="0.2">
      <c r="A883" t="s">
        <v>0</v>
      </c>
      <c r="B883" t="s">
        <v>1324</v>
      </c>
      <c r="C883" t="s">
        <v>41</v>
      </c>
      <c r="D883" t="s">
        <v>18</v>
      </c>
      <c r="E883" s="2">
        <v>363000</v>
      </c>
      <c r="F883" s="5">
        <v>392040</v>
      </c>
      <c r="G883" s="2">
        <v>4</v>
      </c>
      <c r="H883" t="s">
        <v>4</v>
      </c>
      <c r="I883" t="s">
        <v>42</v>
      </c>
      <c r="J883" t="str">
        <f t="shared" si="59"/>
        <v>_Chân gà sốt cay 400g</v>
      </c>
      <c r="K883" s="6" t="str">
        <f>VLOOKUP(J883,'[1]Mã Misa'!$B$2:$D$74,2,0)</f>
        <v>Chân gà sốt cay 400g</v>
      </c>
      <c r="L883" s="6" t="str">
        <f>VLOOKUP(K883,'[1]Mã Misa'!$C$2:$D$74,2,0)</f>
        <v>CGSC400</v>
      </c>
      <c r="M883" s="2">
        <v>90750</v>
      </c>
      <c r="N883" t="s">
        <v>1325</v>
      </c>
      <c r="O883" t="str">
        <f t="shared" si="60"/>
        <v>0185997</v>
      </c>
      <c r="P883" t="str">
        <f t="shared" si="60"/>
        <v>0185997</v>
      </c>
      <c r="Q883" s="3">
        <f>VLOOKUP(B883,[2]Sheet1!$A:$J,10,0)</f>
        <v>44610</v>
      </c>
      <c r="R883" t="s">
        <v>1326</v>
      </c>
      <c r="S883" t="str">
        <f t="shared" si="62"/>
        <v xml:space="preserve">WM+ HNI </v>
      </c>
      <c r="T883" s="11" t="s">
        <v>6010</v>
      </c>
      <c r="V883" t="e">
        <f>VLOOKUP(T883,[3]Sheet1!$B$4:$C$1093,2,0)</f>
        <v>#N/A</v>
      </c>
      <c r="X883" t="str">
        <f t="shared" si="61"/>
        <v>WINCOMHANOI</v>
      </c>
    </row>
    <row r="884" spans="1:24" x14ac:dyDescent="0.2">
      <c r="A884" t="s">
        <v>0</v>
      </c>
      <c r="B884" t="s">
        <v>1324</v>
      </c>
      <c r="C884" t="s">
        <v>17</v>
      </c>
      <c r="D884" t="s">
        <v>18</v>
      </c>
      <c r="E884" s="2">
        <v>527000</v>
      </c>
      <c r="F884" s="5">
        <v>569160</v>
      </c>
      <c r="G884" s="2">
        <v>5</v>
      </c>
      <c r="H884" t="s">
        <v>4</v>
      </c>
      <c r="I884" t="s">
        <v>19</v>
      </c>
      <c r="J884" t="str">
        <f t="shared" si="59"/>
        <v>_Đùi gà sốt cay 500g</v>
      </c>
      <c r="K884" s="6" t="str">
        <f>VLOOKUP(J884,'[1]Mã Misa'!$B$2:$D$74,2,0)</f>
        <v>Đùi gà sốt cay 500g</v>
      </c>
      <c r="L884" s="6" t="str">
        <f>VLOOKUP(K884,'[1]Mã Misa'!$C$2:$D$74,2,0)</f>
        <v>DGSC500</v>
      </c>
      <c r="M884" s="2">
        <v>105400</v>
      </c>
      <c r="N884" t="s">
        <v>1325</v>
      </c>
      <c r="O884" t="str">
        <f t="shared" si="60"/>
        <v>0185997</v>
      </c>
      <c r="P884" t="str">
        <f t="shared" si="60"/>
        <v>0185997</v>
      </c>
      <c r="Q884" s="3">
        <f>VLOOKUP(B884,[2]Sheet1!$A:$J,10,0)</f>
        <v>44610</v>
      </c>
      <c r="R884" t="s">
        <v>1326</v>
      </c>
      <c r="S884" t="str">
        <f t="shared" si="62"/>
        <v xml:space="preserve">WM+ HNI </v>
      </c>
      <c r="T884" s="11" t="s">
        <v>6010</v>
      </c>
      <c r="V884" t="e">
        <f>VLOOKUP(T884,[3]Sheet1!$B$4:$C$1093,2,0)</f>
        <v>#N/A</v>
      </c>
      <c r="X884" t="str">
        <f t="shared" si="61"/>
        <v>WINCOMHANOI</v>
      </c>
    </row>
    <row r="885" spans="1:24" x14ac:dyDescent="0.2">
      <c r="A885" t="s">
        <v>0</v>
      </c>
      <c r="B885" t="s">
        <v>1327</v>
      </c>
      <c r="C885" t="s">
        <v>8</v>
      </c>
      <c r="D885" t="s">
        <v>18</v>
      </c>
      <c r="E885" s="2">
        <v>50182</v>
      </c>
      <c r="F885" s="5">
        <v>54196.560000000005</v>
      </c>
      <c r="G885" s="2">
        <v>1</v>
      </c>
      <c r="H885" t="s">
        <v>4</v>
      </c>
      <c r="I885" t="s">
        <v>9</v>
      </c>
      <c r="J885" t="str">
        <f t="shared" si="59"/>
        <v>Giò tai lưỡi xào gói 250g</v>
      </c>
      <c r="K885" s="6" t="str">
        <f>VLOOKUP(J885,'[1]Mã Misa'!$B$2:$D$74,2,0)</f>
        <v>Giò Tai Lưỡi Xào 250g</v>
      </c>
      <c r="L885" s="6" t="str">
        <f>VLOOKUP(K885,'[1]Mã Misa'!$C$2:$D$74,2,0)</f>
        <v>GTLX250G</v>
      </c>
      <c r="M885" s="2">
        <v>50182</v>
      </c>
      <c r="N885" t="s">
        <v>1328</v>
      </c>
      <c r="O885" t="str">
        <f t="shared" si="60"/>
        <v>0185998</v>
      </c>
      <c r="P885" t="str">
        <f t="shared" si="60"/>
        <v>0185998</v>
      </c>
      <c r="Q885" s="3">
        <f>VLOOKUP(B885,[2]Sheet1!$A:$J,10,0)</f>
        <v>44610</v>
      </c>
      <c r="R885" t="s">
        <v>1329</v>
      </c>
      <c r="S885" t="str">
        <f t="shared" si="62"/>
        <v xml:space="preserve">WM+ HNI </v>
      </c>
      <c r="T885" s="11" t="s">
        <v>6011</v>
      </c>
      <c r="V885" t="e">
        <f>VLOOKUP(T885,[3]Sheet1!$B$4:$C$1093,2,0)</f>
        <v>#N/A</v>
      </c>
      <c r="X885" t="str">
        <f t="shared" si="61"/>
        <v>WINCOMHANOI</v>
      </c>
    </row>
    <row r="886" spans="1:24" x14ac:dyDescent="0.2">
      <c r="A886" t="s">
        <v>0</v>
      </c>
      <c r="B886" t="s">
        <v>1330</v>
      </c>
      <c r="C886" t="s">
        <v>74</v>
      </c>
      <c r="D886" t="s">
        <v>18</v>
      </c>
      <c r="E886" s="2">
        <v>111058</v>
      </c>
      <c r="F886" s="5">
        <v>119942.64000000001</v>
      </c>
      <c r="G886" s="2">
        <v>1</v>
      </c>
      <c r="H886" t="s">
        <v>4</v>
      </c>
      <c r="I886" t="s">
        <v>75</v>
      </c>
      <c r="J886" t="str">
        <f t="shared" si="59"/>
        <v>Gà muối gói 500g</v>
      </c>
      <c r="K886" s="6" t="str">
        <f>VLOOKUP(J886,'[1]Mã Misa'!$B$2:$D$74,2,0)</f>
        <v>Gà muối 500g</v>
      </c>
      <c r="L886" s="6" t="str">
        <f>VLOOKUP(K886,'[1]Mã Misa'!$C$2:$D$74,2,0)</f>
        <v>GM500</v>
      </c>
      <c r="M886" s="2">
        <v>111058</v>
      </c>
      <c r="N886" t="s">
        <v>1331</v>
      </c>
      <c r="O886" t="str">
        <f t="shared" si="60"/>
        <v>0186002</v>
      </c>
      <c r="P886" t="str">
        <f t="shared" si="60"/>
        <v>0186002</v>
      </c>
      <c r="Q886" s="3">
        <f>VLOOKUP(B886,[2]Sheet1!$A:$J,10,0)</f>
        <v>44610</v>
      </c>
      <c r="R886" t="s">
        <v>1332</v>
      </c>
      <c r="S886" t="str">
        <f t="shared" si="62"/>
        <v xml:space="preserve">WM+ HNI </v>
      </c>
      <c r="T886" s="11" t="s">
        <v>6012</v>
      </c>
      <c r="V886" t="e">
        <f>VLOOKUP(T886,[3]Sheet1!$B$4:$C$1093,2,0)</f>
        <v>#N/A</v>
      </c>
      <c r="X886" t="str">
        <f t="shared" si="61"/>
        <v>WINCOMHANOI</v>
      </c>
    </row>
    <row r="887" spans="1:24" x14ac:dyDescent="0.2">
      <c r="A887" t="s">
        <v>0</v>
      </c>
      <c r="B887" t="s">
        <v>1333</v>
      </c>
      <c r="C887" t="s">
        <v>13</v>
      </c>
      <c r="D887" t="s">
        <v>18</v>
      </c>
      <c r="E887" s="2">
        <v>237600</v>
      </c>
      <c r="F887" s="5">
        <v>256608.00000000003</v>
      </c>
      <c r="G887" s="2">
        <v>4</v>
      </c>
      <c r="H887" t="s">
        <v>4</v>
      </c>
      <c r="I887" t="s">
        <v>14</v>
      </c>
      <c r="J887" t="str">
        <f t="shared" si="59"/>
        <v>_Giò lụa 250g</v>
      </c>
      <c r="K887" s="6" t="str">
        <f>VLOOKUP(J887,'[1]Mã Misa'!$B$2:$D$74,2,0)</f>
        <v>Giò lụa 250g</v>
      </c>
      <c r="L887" s="6" t="str">
        <f>VLOOKUP(K887,'[1]Mã Misa'!$C$2:$D$74,2,0)</f>
        <v>GL250</v>
      </c>
      <c r="M887" s="2">
        <v>59400</v>
      </c>
      <c r="N887" t="s">
        <v>1334</v>
      </c>
      <c r="O887" t="str">
        <f t="shared" si="60"/>
        <v>0186007</v>
      </c>
      <c r="P887" t="str">
        <f t="shared" si="60"/>
        <v>0186007</v>
      </c>
      <c r="Q887" s="3">
        <f>VLOOKUP(B887,[2]Sheet1!$A:$J,10,0)</f>
        <v>44610</v>
      </c>
      <c r="R887" t="s">
        <v>1335</v>
      </c>
      <c r="S887" t="str">
        <f t="shared" si="62"/>
        <v xml:space="preserve">WM+ HNI </v>
      </c>
      <c r="T887" s="11" t="s">
        <v>6013</v>
      </c>
      <c r="V887" t="e">
        <f>VLOOKUP(T887,[3]Sheet1!$B$4:$C$1093,2,0)</f>
        <v>#N/A</v>
      </c>
      <c r="X887" t="str">
        <f t="shared" si="61"/>
        <v>WINCOMHANOI</v>
      </c>
    </row>
    <row r="888" spans="1:24" x14ac:dyDescent="0.2">
      <c r="A888" t="s">
        <v>0</v>
      </c>
      <c r="B888" t="s">
        <v>1333</v>
      </c>
      <c r="C888" t="s">
        <v>74</v>
      </c>
      <c r="D888" t="s">
        <v>18</v>
      </c>
      <c r="E888" s="2">
        <v>333174</v>
      </c>
      <c r="F888" s="5">
        <v>359827.92000000004</v>
      </c>
      <c r="G888" s="2">
        <v>3</v>
      </c>
      <c r="H888" t="s">
        <v>4</v>
      </c>
      <c r="I888" t="s">
        <v>75</v>
      </c>
      <c r="J888" t="str">
        <f t="shared" si="59"/>
        <v>Gà muối gói 500g</v>
      </c>
      <c r="K888" s="6" t="str">
        <f>VLOOKUP(J888,'[1]Mã Misa'!$B$2:$D$74,2,0)</f>
        <v>Gà muối 500g</v>
      </c>
      <c r="L888" s="6" t="str">
        <f>VLOOKUP(K888,'[1]Mã Misa'!$C$2:$D$74,2,0)</f>
        <v>GM500</v>
      </c>
      <c r="M888" s="2">
        <v>111058</v>
      </c>
      <c r="N888" t="s">
        <v>1334</v>
      </c>
      <c r="O888" t="str">
        <f t="shared" si="60"/>
        <v>0186007</v>
      </c>
      <c r="P888" t="str">
        <f t="shared" si="60"/>
        <v>0186007</v>
      </c>
      <c r="Q888" s="3">
        <f>VLOOKUP(B888,[2]Sheet1!$A:$J,10,0)</f>
        <v>44610</v>
      </c>
      <c r="R888" t="s">
        <v>1335</v>
      </c>
      <c r="S888" t="str">
        <f t="shared" si="62"/>
        <v xml:space="preserve">WM+ HNI </v>
      </c>
      <c r="T888" s="11" t="s">
        <v>6013</v>
      </c>
      <c r="V888" t="e">
        <f>VLOOKUP(T888,[3]Sheet1!$B$4:$C$1093,2,0)</f>
        <v>#N/A</v>
      </c>
      <c r="X888" t="str">
        <f t="shared" si="61"/>
        <v>WINCOMHANOI</v>
      </c>
    </row>
    <row r="889" spans="1:24" x14ac:dyDescent="0.2">
      <c r="A889" t="s">
        <v>0</v>
      </c>
      <c r="B889" t="s">
        <v>1336</v>
      </c>
      <c r="C889" t="s">
        <v>13</v>
      </c>
      <c r="D889" t="s">
        <v>18</v>
      </c>
      <c r="E889" s="2">
        <v>475200</v>
      </c>
      <c r="F889" s="5">
        <v>513216.00000000006</v>
      </c>
      <c r="G889" s="2">
        <v>8</v>
      </c>
      <c r="H889" t="s">
        <v>4</v>
      </c>
      <c r="I889" t="s">
        <v>14</v>
      </c>
      <c r="J889" t="str">
        <f t="shared" si="59"/>
        <v>_Giò lụa 250g</v>
      </c>
      <c r="K889" s="6" t="str">
        <f>VLOOKUP(J889,'[1]Mã Misa'!$B$2:$D$74,2,0)</f>
        <v>Giò lụa 250g</v>
      </c>
      <c r="L889" s="6" t="str">
        <f>VLOOKUP(K889,'[1]Mã Misa'!$C$2:$D$74,2,0)</f>
        <v>GL250</v>
      </c>
      <c r="M889" s="2">
        <v>59400</v>
      </c>
      <c r="N889" t="s">
        <v>1337</v>
      </c>
      <c r="O889" t="str">
        <f t="shared" si="60"/>
        <v>0000680</v>
      </c>
      <c r="P889" t="str">
        <f t="shared" si="60"/>
        <v>0000680</v>
      </c>
      <c r="Q889" s="3">
        <f>VLOOKUP(B889,[2]Sheet1!$A:$J,10,0)</f>
        <v>44610</v>
      </c>
      <c r="R889" t="s">
        <v>1338</v>
      </c>
      <c r="S889" t="str">
        <f t="shared" si="62"/>
        <v xml:space="preserve">WM+ HGG </v>
      </c>
      <c r="T889" s="11" t="s">
        <v>6014</v>
      </c>
      <c r="V889" t="e">
        <f>VLOOKUP(T889,[3]Sheet1!$B$4:$C$1093,2,0)</f>
        <v>#N/A</v>
      </c>
      <c r="X889" t="str">
        <f t="shared" si="61"/>
        <v>WINCOMHAGIANG</v>
      </c>
    </row>
    <row r="890" spans="1:24" x14ac:dyDescent="0.2">
      <c r="A890" t="s">
        <v>0</v>
      </c>
      <c r="B890" t="s">
        <v>1336</v>
      </c>
      <c r="C890" t="s">
        <v>44</v>
      </c>
      <c r="D890" t="s">
        <v>18</v>
      </c>
      <c r="E890" s="2">
        <v>549450</v>
      </c>
      <c r="F890" s="5">
        <v>593406</v>
      </c>
      <c r="G890" s="2">
        <v>9</v>
      </c>
      <c r="H890" t="s">
        <v>4</v>
      </c>
      <c r="I890" t="s">
        <v>45</v>
      </c>
      <c r="J890" t="str">
        <f t="shared" si="59"/>
        <v>_Giò sụn gà 250g</v>
      </c>
      <c r="K890" s="6" t="str">
        <f>VLOOKUP(J890,'[1]Mã Misa'!$B$2:$D$74,2,0)</f>
        <v>Giò sụn gà 250g</v>
      </c>
      <c r="L890" s="6" t="str">
        <f>VLOOKUP(K890,'[1]Mã Misa'!$C$2:$D$74,2,0)</f>
        <v>GSG250</v>
      </c>
      <c r="M890" s="2">
        <v>61050</v>
      </c>
      <c r="N890" t="s">
        <v>1337</v>
      </c>
      <c r="O890" t="str">
        <f t="shared" si="60"/>
        <v>0000680</v>
      </c>
      <c r="P890" t="str">
        <f t="shared" si="60"/>
        <v>0000680</v>
      </c>
      <c r="Q890" s="3">
        <f>VLOOKUP(B890,[2]Sheet1!$A:$J,10,0)</f>
        <v>44610</v>
      </c>
      <c r="R890" t="s">
        <v>1338</v>
      </c>
      <c r="S890" t="str">
        <f t="shared" si="62"/>
        <v xml:space="preserve">WM+ HGG </v>
      </c>
      <c r="T890" s="11" t="s">
        <v>6014</v>
      </c>
      <c r="V890" t="e">
        <f>VLOOKUP(T890,[3]Sheet1!$B$4:$C$1093,2,0)</f>
        <v>#N/A</v>
      </c>
      <c r="X890" t="str">
        <f t="shared" si="61"/>
        <v>WINCOMHAGIANG</v>
      </c>
    </row>
    <row r="891" spans="1:24" x14ac:dyDescent="0.2">
      <c r="A891" t="s">
        <v>0</v>
      </c>
      <c r="B891" t="s">
        <v>1336</v>
      </c>
      <c r="C891" t="s">
        <v>23</v>
      </c>
      <c r="D891" t="s">
        <v>18</v>
      </c>
      <c r="E891" s="2">
        <v>425700</v>
      </c>
      <c r="F891" s="5">
        <v>459756.00000000006</v>
      </c>
      <c r="G891" s="2">
        <v>6</v>
      </c>
      <c r="H891" t="s">
        <v>4</v>
      </c>
      <c r="I891" t="s">
        <v>24</v>
      </c>
      <c r="J891" t="str">
        <f t="shared" si="59"/>
        <v>_Chả nướng 300g</v>
      </c>
      <c r="K891" s="6" t="str">
        <f>VLOOKUP(J891,'[1]Mã Misa'!$B$2:$D$74,2,0)</f>
        <v>Chả nướng 300g</v>
      </c>
      <c r="L891" s="6" t="str">
        <f>VLOOKUP(K891,'[1]Mã Misa'!$C$2:$D$74,2,0)</f>
        <v>CN300</v>
      </c>
      <c r="M891" s="2">
        <v>70950</v>
      </c>
      <c r="N891" t="s">
        <v>1337</v>
      </c>
      <c r="O891" t="str">
        <f t="shared" si="60"/>
        <v>0000680</v>
      </c>
      <c r="P891" t="str">
        <f t="shared" si="60"/>
        <v>0000680</v>
      </c>
      <c r="Q891" s="3">
        <f>VLOOKUP(B891,[2]Sheet1!$A:$J,10,0)</f>
        <v>44610</v>
      </c>
      <c r="R891" t="s">
        <v>1338</v>
      </c>
      <c r="S891" t="str">
        <f t="shared" si="62"/>
        <v xml:space="preserve">WM+ HGG </v>
      </c>
      <c r="T891" s="11" t="s">
        <v>6014</v>
      </c>
      <c r="V891" t="e">
        <f>VLOOKUP(T891,[3]Sheet1!$B$4:$C$1093,2,0)</f>
        <v>#N/A</v>
      </c>
      <c r="X891" t="str">
        <f t="shared" si="61"/>
        <v>WINCOMHAGIANG</v>
      </c>
    </row>
    <row r="892" spans="1:24" x14ac:dyDescent="0.2">
      <c r="A892" t="s">
        <v>0</v>
      </c>
      <c r="B892" t="s">
        <v>1336</v>
      </c>
      <c r="C892" t="s">
        <v>48</v>
      </c>
      <c r="D892" t="s">
        <v>18</v>
      </c>
      <c r="E892" s="2">
        <v>445500</v>
      </c>
      <c r="F892" s="5">
        <v>481140.00000000006</v>
      </c>
      <c r="G892" s="2">
        <v>6</v>
      </c>
      <c r="H892" t="s">
        <v>4</v>
      </c>
      <c r="I892" t="s">
        <v>49</v>
      </c>
      <c r="J892" t="str">
        <f t="shared" si="59"/>
        <v>_Chả cốm 300g</v>
      </c>
      <c r="K892" s="6" t="str">
        <f>VLOOKUP(J892,'[1]Mã Misa'!$B$2:$D$74,2,0)</f>
        <v>Chả cốm 300g</v>
      </c>
      <c r="L892" s="6" t="str">
        <f>VLOOKUP(K892,'[1]Mã Misa'!$C$2:$D$74,2,0)</f>
        <v>CC300</v>
      </c>
      <c r="M892" s="2">
        <v>74250</v>
      </c>
      <c r="N892" t="s">
        <v>1337</v>
      </c>
      <c r="O892" t="str">
        <f t="shared" si="60"/>
        <v>0000680</v>
      </c>
      <c r="P892" t="str">
        <f t="shared" si="60"/>
        <v>0000680</v>
      </c>
      <c r="Q892" s="3">
        <f>VLOOKUP(B892,[2]Sheet1!$A:$J,10,0)</f>
        <v>44610</v>
      </c>
      <c r="R892" t="s">
        <v>1338</v>
      </c>
      <c r="S892" t="str">
        <f t="shared" si="62"/>
        <v xml:space="preserve">WM+ HGG </v>
      </c>
      <c r="T892" s="11" t="s">
        <v>6014</v>
      </c>
      <c r="V892" t="e">
        <f>VLOOKUP(T892,[3]Sheet1!$B$4:$C$1093,2,0)</f>
        <v>#N/A</v>
      </c>
      <c r="X892" t="str">
        <f t="shared" si="61"/>
        <v>WINCOMHAGIANG</v>
      </c>
    </row>
    <row r="893" spans="1:24" x14ac:dyDescent="0.2">
      <c r="A893" t="s">
        <v>0</v>
      </c>
      <c r="B893" t="s">
        <v>1336</v>
      </c>
      <c r="C893" t="s">
        <v>17</v>
      </c>
      <c r="D893" t="s">
        <v>18</v>
      </c>
      <c r="E893" s="2">
        <v>632400</v>
      </c>
      <c r="F893" s="5">
        <v>682992</v>
      </c>
      <c r="G893" s="2">
        <v>6</v>
      </c>
      <c r="H893" t="s">
        <v>4</v>
      </c>
      <c r="I893" t="s">
        <v>19</v>
      </c>
      <c r="J893" t="str">
        <f t="shared" si="59"/>
        <v>_Đùi gà sốt cay 500g</v>
      </c>
      <c r="K893" s="6" t="str">
        <f>VLOOKUP(J893,'[1]Mã Misa'!$B$2:$D$74,2,0)</f>
        <v>Đùi gà sốt cay 500g</v>
      </c>
      <c r="L893" s="6" t="str">
        <f>VLOOKUP(K893,'[1]Mã Misa'!$C$2:$D$74,2,0)</f>
        <v>DGSC500</v>
      </c>
      <c r="M893" s="2">
        <v>105400</v>
      </c>
      <c r="N893" t="s">
        <v>1337</v>
      </c>
      <c r="O893" t="str">
        <f t="shared" si="60"/>
        <v>0000680</v>
      </c>
      <c r="P893" t="str">
        <f t="shared" si="60"/>
        <v>0000680</v>
      </c>
      <c r="Q893" s="3">
        <f>VLOOKUP(B893,[2]Sheet1!$A:$J,10,0)</f>
        <v>44610</v>
      </c>
      <c r="R893" t="s">
        <v>1338</v>
      </c>
      <c r="S893" t="str">
        <f t="shared" si="62"/>
        <v xml:space="preserve">WM+ HGG </v>
      </c>
      <c r="T893" s="11" t="s">
        <v>6014</v>
      </c>
      <c r="V893" t="e">
        <f>VLOOKUP(T893,[3]Sheet1!$B$4:$C$1093,2,0)</f>
        <v>#N/A</v>
      </c>
      <c r="X893" t="str">
        <f t="shared" si="61"/>
        <v>WINCOMHAGIANG</v>
      </c>
    </row>
    <row r="894" spans="1:24" x14ac:dyDescent="0.2">
      <c r="A894" t="s">
        <v>0</v>
      </c>
      <c r="B894" t="s">
        <v>1339</v>
      </c>
      <c r="C894" t="s">
        <v>34</v>
      </c>
      <c r="D894" t="s">
        <v>18</v>
      </c>
      <c r="E894" s="2">
        <v>73431</v>
      </c>
      <c r="F894" s="5">
        <v>79305.48000000001</v>
      </c>
      <c r="G894" s="2">
        <v>1</v>
      </c>
      <c r="H894" t="s">
        <v>4</v>
      </c>
      <c r="I894" t="s">
        <v>35</v>
      </c>
      <c r="J894" t="str">
        <f t="shared" si="59"/>
        <v>Chân giò heo muối gói 300g</v>
      </c>
      <c r="K894" s="6" t="str">
        <f>VLOOKUP(J894,'[1]Mã Misa'!$B$2:$D$74,2,0)</f>
        <v>Chân giò heo muối 300g</v>
      </c>
      <c r="L894" s="6" t="str">
        <f>VLOOKUP(K894,'[1]Mã Misa'!$C$2:$D$74,2,0)</f>
        <v>CGM300</v>
      </c>
      <c r="M894" s="2">
        <v>73431</v>
      </c>
      <c r="N894" t="s">
        <v>1340</v>
      </c>
      <c r="O894" t="str">
        <f t="shared" si="60"/>
        <v>0008237</v>
      </c>
      <c r="P894" t="str">
        <f t="shared" si="60"/>
        <v>0008237</v>
      </c>
      <c r="Q894" s="3">
        <f>VLOOKUP(B894,[2]Sheet1!$A:$J,10,0)</f>
        <v>44610</v>
      </c>
      <c r="R894" t="s">
        <v>1341</v>
      </c>
      <c r="S894" t="str">
        <f t="shared" si="62"/>
        <v xml:space="preserve">WM+ CTO </v>
      </c>
      <c r="T894" s="11" t="s">
        <v>6015</v>
      </c>
      <c r="V894" t="e">
        <f>VLOOKUP(T894,[3]Sheet1!$B$4:$C$1093,2,0)</f>
        <v>#N/A</v>
      </c>
      <c r="X894" t="str">
        <f t="shared" si="61"/>
        <v>WINCOMCANTHO</v>
      </c>
    </row>
    <row r="895" spans="1:24" x14ac:dyDescent="0.2">
      <c r="A895" t="s">
        <v>0</v>
      </c>
      <c r="B895" t="s">
        <v>1339</v>
      </c>
      <c r="C895" t="s">
        <v>74</v>
      </c>
      <c r="D895" t="s">
        <v>18</v>
      </c>
      <c r="E895" s="2">
        <v>111058</v>
      </c>
      <c r="F895" s="5">
        <v>119942.64000000001</v>
      </c>
      <c r="G895" s="2">
        <v>1</v>
      </c>
      <c r="H895" t="s">
        <v>4</v>
      </c>
      <c r="I895" t="s">
        <v>75</v>
      </c>
      <c r="J895" t="str">
        <f t="shared" si="59"/>
        <v>Gà muối gói 500g</v>
      </c>
      <c r="K895" s="6" t="str">
        <f>VLOOKUP(J895,'[1]Mã Misa'!$B$2:$D$74,2,0)</f>
        <v>Gà muối 500g</v>
      </c>
      <c r="L895" s="6" t="str">
        <f>VLOOKUP(K895,'[1]Mã Misa'!$C$2:$D$74,2,0)</f>
        <v>GM500</v>
      </c>
      <c r="M895" s="2">
        <v>111058</v>
      </c>
      <c r="N895" t="s">
        <v>1340</v>
      </c>
      <c r="O895" t="str">
        <f t="shared" si="60"/>
        <v>0008237</v>
      </c>
      <c r="P895" t="str">
        <f t="shared" si="60"/>
        <v>0008237</v>
      </c>
      <c r="Q895" s="3">
        <f>VLOOKUP(B895,[2]Sheet1!$A:$J,10,0)</f>
        <v>44610</v>
      </c>
      <c r="R895" t="s">
        <v>1341</v>
      </c>
      <c r="S895" t="str">
        <f t="shared" si="62"/>
        <v xml:space="preserve">WM+ CTO </v>
      </c>
      <c r="T895" s="11" t="s">
        <v>6015</v>
      </c>
      <c r="V895" t="e">
        <f>VLOOKUP(T895,[3]Sheet1!$B$4:$C$1093,2,0)</f>
        <v>#N/A</v>
      </c>
      <c r="X895" t="str">
        <f t="shared" si="61"/>
        <v>WINCOMCANTHO</v>
      </c>
    </row>
    <row r="896" spans="1:24" x14ac:dyDescent="0.2">
      <c r="A896" t="s">
        <v>0</v>
      </c>
      <c r="B896" t="s">
        <v>1342</v>
      </c>
      <c r="C896" t="s">
        <v>51</v>
      </c>
      <c r="D896" t="s">
        <v>18</v>
      </c>
      <c r="E896" s="2">
        <v>277975</v>
      </c>
      <c r="F896" s="5">
        <v>300213</v>
      </c>
      <c r="G896" s="2">
        <v>5</v>
      </c>
      <c r="H896" t="s">
        <v>4</v>
      </c>
      <c r="I896" t="s">
        <v>52</v>
      </c>
      <c r="J896" t="str">
        <f t="shared" si="59"/>
        <v>Tai heo muối gói 200g</v>
      </c>
      <c r="K896" s="6" t="str">
        <f>VLOOKUP(J896,'[1]Mã Misa'!$B$2:$D$74,2,0)</f>
        <v>Tai heo muối 200g</v>
      </c>
      <c r="L896" s="6" t="str">
        <f>VLOOKUP(K896,'[1]Mã Misa'!$C$2:$D$74,2,0)</f>
        <v>TH200</v>
      </c>
      <c r="M896" s="2">
        <v>55595</v>
      </c>
      <c r="N896" t="s">
        <v>1343</v>
      </c>
      <c r="O896" t="str">
        <f t="shared" si="60"/>
        <v>0014008</v>
      </c>
      <c r="P896" t="str">
        <f t="shared" si="60"/>
        <v>0014008</v>
      </c>
      <c r="Q896" s="3">
        <f>VLOOKUP(B896,[2]Sheet1!$A:$J,10,0)</f>
        <v>44610</v>
      </c>
      <c r="R896" t="s">
        <v>1344</v>
      </c>
      <c r="S896" t="str">
        <f t="shared" si="62"/>
        <v xml:space="preserve">WM+ HPG </v>
      </c>
      <c r="T896" s="11" t="s">
        <v>6016</v>
      </c>
      <c r="V896" t="e">
        <f>VLOOKUP(T896,[3]Sheet1!$B$4:$C$1093,2,0)</f>
        <v>#N/A</v>
      </c>
      <c r="X896" t="str">
        <f t="shared" si="61"/>
        <v>WINCOMHAIPHONG</v>
      </c>
    </row>
    <row r="897" spans="1:24" x14ac:dyDescent="0.2">
      <c r="A897" t="s">
        <v>0</v>
      </c>
      <c r="B897" t="s">
        <v>1345</v>
      </c>
      <c r="C897" t="s">
        <v>74</v>
      </c>
      <c r="D897" t="s">
        <v>18</v>
      </c>
      <c r="E897" s="2">
        <v>111058</v>
      </c>
      <c r="F897" s="5">
        <v>119942.64000000001</v>
      </c>
      <c r="G897" s="2">
        <v>1</v>
      </c>
      <c r="H897" t="s">
        <v>4</v>
      </c>
      <c r="I897" t="s">
        <v>75</v>
      </c>
      <c r="J897" t="str">
        <f t="shared" si="59"/>
        <v>Gà muối gói 500g</v>
      </c>
      <c r="K897" s="6" t="str">
        <f>VLOOKUP(J897,'[1]Mã Misa'!$B$2:$D$74,2,0)</f>
        <v>Gà muối 500g</v>
      </c>
      <c r="L897" s="6" t="str">
        <f>VLOOKUP(K897,'[1]Mã Misa'!$C$2:$D$74,2,0)</f>
        <v>GM500</v>
      </c>
      <c r="M897" s="2">
        <v>111058</v>
      </c>
      <c r="N897" t="s">
        <v>1346</v>
      </c>
      <c r="O897" t="str">
        <f t="shared" si="60"/>
        <v>0186014</v>
      </c>
      <c r="P897" t="str">
        <f t="shared" si="60"/>
        <v>0186014</v>
      </c>
      <c r="Q897" s="3">
        <f>VLOOKUP(B897,[2]Sheet1!$A:$J,10,0)</f>
        <v>44610</v>
      </c>
      <c r="R897" t="s">
        <v>101</v>
      </c>
      <c r="S897" t="str">
        <f t="shared" si="62"/>
        <v xml:space="preserve">WM+ HNI </v>
      </c>
      <c r="T897" s="11" t="s">
        <v>5628</v>
      </c>
      <c r="V897" t="e">
        <f>VLOOKUP(T897,[3]Sheet1!$B$4:$C$1093,2,0)</f>
        <v>#N/A</v>
      </c>
      <c r="X897" t="str">
        <f t="shared" si="61"/>
        <v>WINCOMHANOI</v>
      </c>
    </row>
    <row r="898" spans="1:24" x14ac:dyDescent="0.2">
      <c r="A898" t="s">
        <v>0</v>
      </c>
      <c r="B898" t="s">
        <v>1347</v>
      </c>
      <c r="C898" t="s">
        <v>15</v>
      </c>
      <c r="D898" t="s">
        <v>18</v>
      </c>
      <c r="E898" s="2">
        <v>46000</v>
      </c>
      <c r="F898" s="5">
        <v>49680</v>
      </c>
      <c r="G898" s="2">
        <v>1</v>
      </c>
      <c r="H898" t="s">
        <v>4</v>
      </c>
      <c r="I898" t="s">
        <v>16</v>
      </c>
      <c r="J898" t="str">
        <f t="shared" si="59"/>
        <v>Mộc nấm hương gói 250g</v>
      </c>
      <c r="K898" s="6" t="str">
        <f>VLOOKUP(J898,'[1]Mã Misa'!$B$2:$D$74,2,0)</f>
        <v>Mộc Nấm Hương 250g</v>
      </c>
      <c r="L898" s="6" t="str">
        <f>VLOOKUP(K898,'[1]Mã Misa'!$C$2:$D$74,2,0)</f>
        <v>MNH250</v>
      </c>
      <c r="M898" s="2">
        <v>46000</v>
      </c>
      <c r="N898" t="s">
        <v>1348</v>
      </c>
      <c r="O898" t="str">
        <f t="shared" si="60"/>
        <v>0186016</v>
      </c>
      <c r="P898" t="str">
        <f t="shared" si="60"/>
        <v>0186016</v>
      </c>
      <c r="Q898" s="3">
        <f>VLOOKUP(B898,[2]Sheet1!$A:$J,10,0)</f>
        <v>44610</v>
      </c>
      <c r="R898" t="s">
        <v>1349</v>
      </c>
      <c r="S898" t="str">
        <f t="shared" si="62"/>
        <v>WM HNI L</v>
      </c>
      <c r="T898" s="11" t="s">
        <v>6017</v>
      </c>
      <c r="V898" t="e">
        <f>VLOOKUP(T898,[3]Sheet1!$B$4:$C$1093,2,0)</f>
        <v>#N/A</v>
      </c>
      <c r="X898" t="str">
        <f t="shared" si="61"/>
        <v>WINCOMHANOI</v>
      </c>
    </row>
    <row r="899" spans="1:24" x14ac:dyDescent="0.2">
      <c r="A899" t="s">
        <v>0</v>
      </c>
      <c r="B899" t="s">
        <v>1350</v>
      </c>
      <c r="C899" t="s">
        <v>29</v>
      </c>
      <c r="D899" t="s">
        <v>18</v>
      </c>
      <c r="E899" s="2">
        <v>101989</v>
      </c>
      <c r="F899" s="5">
        <v>110148.12000000001</v>
      </c>
      <c r="G899" s="2">
        <v>1</v>
      </c>
      <c r="H899" t="s">
        <v>4</v>
      </c>
      <c r="I899" t="s">
        <v>30</v>
      </c>
      <c r="J899" t="str">
        <f t="shared" si="59"/>
        <v>Giò tai nấm hương 500g</v>
      </c>
      <c r="K899" s="6" t="str">
        <f>VLOOKUP(J899,'[1]Mã Misa'!$B$2:$D$74,2,0)</f>
        <v>Giò tai nấm hương 500g</v>
      </c>
      <c r="L899" s="6" t="str">
        <f>VLOOKUP(K899,'[1]Mã Misa'!$C$2:$D$74,2,0)</f>
        <v>GTNH500</v>
      </c>
      <c r="M899" s="2">
        <v>101989</v>
      </c>
      <c r="N899" t="s">
        <v>1351</v>
      </c>
      <c r="O899" t="str">
        <f t="shared" si="60"/>
        <v>0186018</v>
      </c>
      <c r="P899" t="str">
        <f t="shared" si="60"/>
        <v>0186018</v>
      </c>
      <c r="Q899" s="3">
        <f>VLOOKUP(B899,[2]Sheet1!$A:$J,10,0)</f>
        <v>44610</v>
      </c>
      <c r="R899" t="s">
        <v>1352</v>
      </c>
      <c r="S899" t="str">
        <f t="shared" si="62"/>
        <v xml:space="preserve">WM+ HNI </v>
      </c>
      <c r="T899" s="11" t="s">
        <v>6018</v>
      </c>
      <c r="V899" t="e">
        <f>VLOOKUP(T899,[3]Sheet1!$B$4:$C$1093,2,0)</f>
        <v>#N/A</v>
      </c>
      <c r="X899" t="str">
        <f t="shared" si="61"/>
        <v>WINCOMHANOI</v>
      </c>
    </row>
    <row r="900" spans="1:24" x14ac:dyDescent="0.2">
      <c r="A900" t="s">
        <v>0</v>
      </c>
      <c r="B900" t="s">
        <v>1353</v>
      </c>
      <c r="C900" t="s">
        <v>15</v>
      </c>
      <c r="D900" t="s">
        <v>18</v>
      </c>
      <c r="E900" s="2">
        <v>276000</v>
      </c>
      <c r="F900" s="5">
        <v>298080</v>
      </c>
      <c r="G900" s="2">
        <v>6</v>
      </c>
      <c r="H900" t="s">
        <v>4</v>
      </c>
      <c r="I900" t="s">
        <v>16</v>
      </c>
      <c r="J900" t="str">
        <f t="shared" ref="J900:J963" si="63">MID(I900,10,26)</f>
        <v>Mộc nấm hương gói 250g</v>
      </c>
      <c r="K900" s="6" t="str">
        <f>VLOOKUP(J900,'[1]Mã Misa'!$B$2:$D$74,2,0)</f>
        <v>Mộc Nấm Hương 250g</v>
      </c>
      <c r="L900" s="6" t="str">
        <f>VLOOKUP(K900,'[1]Mã Misa'!$C$2:$D$74,2,0)</f>
        <v>MNH250</v>
      </c>
      <c r="M900" s="2">
        <v>46000</v>
      </c>
      <c r="N900" t="s">
        <v>1354</v>
      </c>
      <c r="O900" t="str">
        <f t="shared" ref="O900:P963" si="64">RIGHT(N900,7)</f>
        <v>0186019</v>
      </c>
      <c r="P900" t="str">
        <f t="shared" si="64"/>
        <v>0186019</v>
      </c>
      <c r="Q900" s="3">
        <f>VLOOKUP(B900,[2]Sheet1!$A:$J,10,0)</f>
        <v>44610</v>
      </c>
      <c r="R900" t="s">
        <v>1355</v>
      </c>
      <c r="S900" t="str">
        <f t="shared" si="62"/>
        <v xml:space="preserve">WM+ HNI </v>
      </c>
      <c r="T900" s="11" t="s">
        <v>6019</v>
      </c>
      <c r="V900" t="e">
        <f>VLOOKUP(T900,[3]Sheet1!$B$4:$C$1093,2,0)</f>
        <v>#N/A</v>
      </c>
      <c r="X900" t="str">
        <f t="shared" ref="X900:X963" si="65">IF(ISNUMBER(SEARCH($U$3,S900)),"WINCOMHANOI",IF(ISNUMBER(SEARCH($U$4,S900)),"WINCOMHOCHIMINH",IF(ISNUMBER(SEARCH($U$5,S900)),"WINCOMDANANG",IF(ISNUMBER(SEARCH($U$6,S900)),"WINCOMHAIDUONG",IF(ISNUMBER(SEARCH($U$7,S900)),"WINCOMQUANGNINH",IF(ISNUMBER(SEARCH($U$8,S900)),"WINCOMHAIPHONG",IF(ISNUMBER(SEARCH($U$9,S900)),"WINCOMBACGIANG",IF(ISNUMBER(SEARCH($U$10,S900)),"WINCOMBACNINH",IF(ISNUMBER(SEARCH($U$11,S900)),"WINCOMPHUTHO",IF(ISNUMBER(SEARCH($U$12,S900)),"WINCOMHATINH",IF(ISNUMBER(SEARCH($U$13,S900)),"WINCOMTHAINGUYEN",IF(ISNUMBER(SEARCH($U$14,S900)),"WINCOMKHANHHOA",IF(ISNUMBER(SEARCH($U$15,S900)),"WINCOMHUNGYEN",IF(ISNUMBER(SEARCH($U$16,S900)),"WINCOMNGHEAN",IF(ISNUMBER(SEARCH($U$17,S900)),"WINCOMLAOCAI",IF(ISNUMBER(SEARCH($U$18,S900)),"WINCOMVUNGTAU",IF(ISNUMBER(SEARCH($U$19,S900)),"WINCOMBINHDUONG",IF(ISNUMBER(SEARCH($U$20,S900)),"WINCOMKIENGIANG",IF(ISNUMBER(SEARCH($U$21,S900)),"WINCOMHANAM",IF(ISNUMBER(SEARCH($U$22,S900)),"WINCOMNAMDINH",IF(ISNUMBER(SEARCH($U$23,S900)),"WINCOMLANGSON",IF(ISNUMBER(SEARCH($U$24,S900)),"WINCOMTHANHHOA",IF(ISNUMBER(SEARCH($U$25,S900)),"WINCOMYENBAI",IF(ISNUMBER(SEARCH($U$26,S900)),"WINCOMTUYENQUANG",IF(ISNUMBER(SEARCH($U$27,S900)),"WINCOMHUE",IF(ISNUMBER(SEARCH($U$28,S900)),"WINCOMQUANGNAM",IF(ISNUMBER(SEARCH($U$29,S900)),"WINCOMVINHPHUC",IF(ISNUMBER(SEARCH($U$30,S900)),"WINCOMHAGIANG",IF(ISNUMBER(SEARCH($U$31,S900)),"WINCOMNINHBINH",IF(ISNUMBER(SEARCH($U$32,S900)),"WINCOMTRAVINH",IF(ISNUMBER(SEARCH($U$33,S900)),"WINCOMCANTHO",IF(ISNUMBER(SEARCH($U$34,S900)),"WINCOMBENTRE",IF(ISNUMBER(SEARCH($U$35,S900)),"WINCOMCAMAU",IF(ISNUMBER(SEARCH($U$36,S900)),"WINCOMANGIANG",IF(ISNUMBER(SEARCH($U$37,S900)),"WINCOMNINHTHUAN",IF(ISNUMBER(SEARCH($U$38,S900)),"WINCOMTHAIBINH",IF(ISNUMBER(SEARCH($U$39,S900)),"WINCOMGIALAI",IF(ISNUMBER(SEARCH($U$40,S900)),"WINCOMHOABINH",IF(ISNUMBER(SEARCH($U$41,S900)),"WINCOMQUANGNGAI",IF(ISNUMBER(SEARCH($U$42,S900)),"WINCOMBINHTHUAN",IF(ISNUMBER(SEARCH($U$43,S900)),"WINCOMDAKLAK",IF(ISNUMBER(SEARCH($U$44,S900)),"WINCOMSOCTRANG",IF(ISNUMBER(SEARCH($U$45,S900)),"WINCOMSONLA",IF(ISNUMBER(SEARCH($U$46,S900)),"WINCOMKONTUM",IF(ISNUMBER(SEARCH($U$47,S900)),"WINCOMPHUYEN",IF(ISNUMBER(SEARCH($U$48,S900)),"WINCOMQUANGTRI",IF(ISNUMBER(SEARCH($U$49,S900)),"WINCOMBINHDINH",IF(ISNUMBER(SEARCH($U$50,S900)),"WINCOMCAOBANG",IF(ISNUMBER(SEARCH($U$51,S900)),"WINCOMQUANGBINH",IF(ISNUMBER(SEARCH($U$52,S900)),"WINCOMLAMDONG",IF(ISNUMBER(SEARCH($U$53,S900)),"WINCOMVINHLONG",IF(ISNUMBER(SEARCH($U$54,S900)),"WINCOMDONGTHAP",IF(ISNUMBER(SEARCH($U$55,S900)),"WINCOMTIENGIANG",IF(ISNUMBER(SEARCH($U$56,S900)),"WINCOMQUANGNINH",IF(ISNUMBER(SEARCH($U$57,S900)),"WINCOMDONGNAI",IF(ISNUMBER(SEARCH($U$58,S900)),"WINCOMTUYHOA",IF(ISNUMBER(SEARCH($U$59,S900)),"WINCOMLONGAN",IF(ISNUMBER(SEARCH($U$60,S900)),"WINCOMBACLIEU",IF(ISNUMBER(SEARCH($U$61,S900)),0)))))))))))))))))))))))))))))))))))))))))))))))))))))))))))</f>
        <v>WINCOMHANOI</v>
      </c>
    </row>
    <row r="901" spans="1:24" x14ac:dyDescent="0.2">
      <c r="A901" t="s">
        <v>0</v>
      </c>
      <c r="B901" t="s">
        <v>1356</v>
      </c>
      <c r="C901" t="s">
        <v>34</v>
      </c>
      <c r="D901" t="s">
        <v>18</v>
      </c>
      <c r="E901" s="2">
        <v>367155</v>
      </c>
      <c r="F901" s="5">
        <v>396527.4</v>
      </c>
      <c r="G901" s="2">
        <v>5</v>
      </c>
      <c r="H901" t="s">
        <v>4</v>
      </c>
      <c r="I901" t="s">
        <v>35</v>
      </c>
      <c r="J901" t="str">
        <f t="shared" si="63"/>
        <v>Chân giò heo muối gói 300g</v>
      </c>
      <c r="K901" s="6" t="str">
        <f>VLOOKUP(J901,'[1]Mã Misa'!$B$2:$D$74,2,0)</f>
        <v>Chân giò heo muối 300g</v>
      </c>
      <c r="L901" s="6" t="str">
        <f>VLOOKUP(K901,'[1]Mã Misa'!$C$2:$D$74,2,0)</f>
        <v>CGM300</v>
      </c>
      <c r="M901" s="2">
        <v>73431</v>
      </c>
      <c r="N901" t="s">
        <v>1357</v>
      </c>
      <c r="O901" t="str">
        <f t="shared" si="64"/>
        <v>0008238</v>
      </c>
      <c r="P901" t="str">
        <f t="shared" si="64"/>
        <v>0008238</v>
      </c>
      <c r="Q901" s="3">
        <f>VLOOKUP(B901,[2]Sheet1!$A:$J,10,0)</f>
        <v>44610</v>
      </c>
      <c r="R901" t="s">
        <v>1358</v>
      </c>
      <c r="S901" t="str">
        <f t="shared" si="62"/>
        <v xml:space="preserve">WM+ CTO </v>
      </c>
      <c r="T901" s="11" t="s">
        <v>6020</v>
      </c>
      <c r="V901" t="e">
        <f>VLOOKUP(T901,[3]Sheet1!$B$4:$C$1093,2,0)</f>
        <v>#N/A</v>
      </c>
      <c r="X901" t="str">
        <f t="shared" si="65"/>
        <v>WINCOMCANTHO</v>
      </c>
    </row>
    <row r="902" spans="1:24" x14ac:dyDescent="0.2">
      <c r="A902" t="s">
        <v>0</v>
      </c>
      <c r="B902" t="s">
        <v>1356</v>
      </c>
      <c r="C902" t="s">
        <v>51</v>
      </c>
      <c r="D902" t="s">
        <v>18</v>
      </c>
      <c r="E902" s="2">
        <v>55595</v>
      </c>
      <c r="F902" s="5">
        <v>60042.600000000006</v>
      </c>
      <c r="G902" s="2">
        <v>1</v>
      </c>
      <c r="H902" t="s">
        <v>4</v>
      </c>
      <c r="I902" t="s">
        <v>52</v>
      </c>
      <c r="J902" t="str">
        <f t="shared" si="63"/>
        <v>Tai heo muối gói 200g</v>
      </c>
      <c r="K902" s="6" t="str">
        <f>VLOOKUP(J902,'[1]Mã Misa'!$B$2:$D$74,2,0)</f>
        <v>Tai heo muối 200g</v>
      </c>
      <c r="L902" s="6" t="str">
        <f>VLOOKUP(K902,'[1]Mã Misa'!$C$2:$D$74,2,0)</f>
        <v>TH200</v>
      </c>
      <c r="M902" s="2">
        <v>55595</v>
      </c>
      <c r="N902" t="s">
        <v>1357</v>
      </c>
      <c r="O902" t="str">
        <f t="shared" si="64"/>
        <v>0008238</v>
      </c>
      <c r="P902" t="str">
        <f t="shared" si="64"/>
        <v>0008238</v>
      </c>
      <c r="Q902" s="3">
        <f>VLOOKUP(B902,[2]Sheet1!$A:$J,10,0)</f>
        <v>44610</v>
      </c>
      <c r="R902" t="s">
        <v>1358</v>
      </c>
      <c r="S902" t="str">
        <f t="shared" si="62"/>
        <v xml:space="preserve">WM+ CTO </v>
      </c>
      <c r="T902" s="11" t="s">
        <v>6020</v>
      </c>
      <c r="V902" t="e">
        <f>VLOOKUP(T902,[3]Sheet1!$B$4:$C$1093,2,0)</f>
        <v>#N/A</v>
      </c>
      <c r="X902" t="str">
        <f t="shared" si="65"/>
        <v>WINCOMCANTHO</v>
      </c>
    </row>
    <row r="903" spans="1:24" x14ac:dyDescent="0.2">
      <c r="A903" t="s">
        <v>0</v>
      </c>
      <c r="B903" t="s">
        <v>1359</v>
      </c>
      <c r="C903" t="s">
        <v>48</v>
      </c>
      <c r="D903" t="s">
        <v>18</v>
      </c>
      <c r="E903" s="2">
        <v>148500</v>
      </c>
      <c r="F903" s="5">
        <v>160380</v>
      </c>
      <c r="G903" s="2">
        <v>2</v>
      </c>
      <c r="H903" t="s">
        <v>4</v>
      </c>
      <c r="I903" t="s">
        <v>49</v>
      </c>
      <c r="J903" t="str">
        <f t="shared" si="63"/>
        <v>_Chả cốm 300g</v>
      </c>
      <c r="K903" s="6" t="str">
        <f>VLOOKUP(J903,'[1]Mã Misa'!$B$2:$D$74,2,0)</f>
        <v>Chả cốm 300g</v>
      </c>
      <c r="L903" s="6" t="str">
        <f>VLOOKUP(K903,'[1]Mã Misa'!$C$2:$D$74,2,0)</f>
        <v>CC300</v>
      </c>
      <c r="M903" s="2">
        <v>74250</v>
      </c>
      <c r="N903" t="s">
        <v>1360</v>
      </c>
      <c r="O903" t="str">
        <f t="shared" si="64"/>
        <v>0000959</v>
      </c>
      <c r="P903" t="str">
        <f t="shared" si="64"/>
        <v>0000959</v>
      </c>
      <c r="Q903" s="3">
        <f>VLOOKUP(B903,[2]Sheet1!$A:$J,10,0)</f>
        <v>44610</v>
      </c>
      <c r="R903" t="s">
        <v>513</v>
      </c>
      <c r="S903" t="str">
        <f t="shared" si="62"/>
        <v xml:space="preserve">WM+ SLA </v>
      </c>
      <c r="T903" s="11" t="s">
        <v>5756</v>
      </c>
      <c r="V903" t="e">
        <f>VLOOKUP(T903,[3]Sheet1!$B$4:$C$1093,2,0)</f>
        <v>#N/A</v>
      </c>
      <c r="X903" t="str">
        <f t="shared" si="65"/>
        <v>WINCOMSONLA</v>
      </c>
    </row>
    <row r="904" spans="1:24" x14ac:dyDescent="0.2">
      <c r="A904" t="s">
        <v>0</v>
      </c>
      <c r="B904" t="s">
        <v>1361</v>
      </c>
      <c r="C904" t="s">
        <v>2</v>
      </c>
      <c r="D904" t="s">
        <v>18</v>
      </c>
      <c r="E904" s="2">
        <v>376052</v>
      </c>
      <c r="F904" s="5">
        <v>406136.16000000003</v>
      </c>
      <c r="G904" s="2">
        <v>4</v>
      </c>
      <c r="H904" t="s">
        <v>4</v>
      </c>
      <c r="I904" t="s">
        <v>5</v>
      </c>
      <c r="J904" t="str">
        <f t="shared" si="63"/>
        <v xml:space="preserve"> Giò lụa 500g</v>
      </c>
      <c r="K904" s="6" t="str">
        <f>VLOOKUP(J904,'[1]Mã Misa'!$B$2:$D$74,2,0)</f>
        <v>Giò lụa 500g</v>
      </c>
      <c r="L904" s="6" t="str">
        <f>VLOOKUP(K904,'[1]Mã Misa'!$C$2:$D$74,2,0)</f>
        <v>GL500</v>
      </c>
      <c r="M904" s="2">
        <v>94013</v>
      </c>
      <c r="N904" t="s">
        <v>1362</v>
      </c>
      <c r="O904" t="str">
        <f t="shared" si="64"/>
        <v>0008239</v>
      </c>
      <c r="P904" t="str">
        <f t="shared" si="64"/>
        <v>0008239</v>
      </c>
      <c r="Q904" s="3">
        <f>VLOOKUP(B904,[2]Sheet1!$A:$J,10,0)</f>
        <v>44610</v>
      </c>
      <c r="R904" t="s">
        <v>1363</v>
      </c>
      <c r="S904" t="str">
        <f t="shared" si="62"/>
        <v xml:space="preserve">WM+ CTO </v>
      </c>
      <c r="T904" s="11" t="s">
        <v>6021</v>
      </c>
      <c r="V904" t="e">
        <f>VLOOKUP(T904,[3]Sheet1!$B$4:$C$1093,2,0)</f>
        <v>#N/A</v>
      </c>
      <c r="X904" t="str">
        <f t="shared" si="65"/>
        <v>WINCOMCANTHO</v>
      </c>
    </row>
    <row r="905" spans="1:24" x14ac:dyDescent="0.2">
      <c r="A905" t="s">
        <v>0</v>
      </c>
      <c r="B905" t="s">
        <v>1361</v>
      </c>
      <c r="C905" t="s">
        <v>29</v>
      </c>
      <c r="D905" t="s">
        <v>18</v>
      </c>
      <c r="E905" s="2">
        <v>203978</v>
      </c>
      <c r="F905" s="5">
        <v>220296.24000000002</v>
      </c>
      <c r="G905" s="2">
        <v>2</v>
      </c>
      <c r="H905" t="s">
        <v>4</v>
      </c>
      <c r="I905" t="s">
        <v>30</v>
      </c>
      <c r="J905" t="str">
        <f t="shared" si="63"/>
        <v>Giò tai nấm hương 500g</v>
      </c>
      <c r="K905" s="6" t="str">
        <f>VLOOKUP(J905,'[1]Mã Misa'!$B$2:$D$74,2,0)</f>
        <v>Giò tai nấm hương 500g</v>
      </c>
      <c r="L905" s="6" t="str">
        <f>VLOOKUP(K905,'[1]Mã Misa'!$C$2:$D$74,2,0)</f>
        <v>GTNH500</v>
      </c>
      <c r="M905" s="2">
        <v>101989</v>
      </c>
      <c r="N905" t="s">
        <v>1362</v>
      </c>
      <c r="O905" t="str">
        <f t="shared" si="64"/>
        <v>0008239</v>
      </c>
      <c r="P905" t="str">
        <f t="shared" si="64"/>
        <v>0008239</v>
      </c>
      <c r="Q905" s="3">
        <f>VLOOKUP(B905,[2]Sheet1!$A:$J,10,0)</f>
        <v>44610</v>
      </c>
      <c r="R905" t="s">
        <v>1363</v>
      </c>
      <c r="S905" t="str">
        <f t="shared" si="62"/>
        <v xml:space="preserve">WM+ CTO </v>
      </c>
      <c r="T905" s="11" t="s">
        <v>6021</v>
      </c>
      <c r="V905" t="e">
        <f>VLOOKUP(T905,[3]Sheet1!$B$4:$C$1093,2,0)</f>
        <v>#N/A</v>
      </c>
      <c r="X905" t="str">
        <f t="shared" si="65"/>
        <v>WINCOMCANTHO</v>
      </c>
    </row>
    <row r="906" spans="1:24" x14ac:dyDescent="0.2">
      <c r="A906" t="s">
        <v>0</v>
      </c>
      <c r="B906" t="s">
        <v>1364</v>
      </c>
      <c r="C906" t="s">
        <v>34</v>
      </c>
      <c r="D906" t="s">
        <v>18</v>
      </c>
      <c r="E906" s="2">
        <v>146862</v>
      </c>
      <c r="F906" s="5">
        <v>158610.96000000002</v>
      </c>
      <c r="G906" s="2">
        <v>2</v>
      </c>
      <c r="H906" t="s">
        <v>4</v>
      </c>
      <c r="I906" t="s">
        <v>35</v>
      </c>
      <c r="J906" t="str">
        <f t="shared" si="63"/>
        <v>Chân giò heo muối gói 300g</v>
      </c>
      <c r="K906" s="6" t="str">
        <f>VLOOKUP(J906,'[1]Mã Misa'!$B$2:$D$74,2,0)</f>
        <v>Chân giò heo muối 300g</v>
      </c>
      <c r="L906" s="6" t="str">
        <f>VLOOKUP(K906,'[1]Mã Misa'!$C$2:$D$74,2,0)</f>
        <v>CGM300</v>
      </c>
      <c r="M906" s="2">
        <v>73431</v>
      </c>
      <c r="N906" t="s">
        <v>1365</v>
      </c>
      <c r="O906" t="str">
        <f t="shared" si="64"/>
        <v>0001313</v>
      </c>
      <c r="P906" t="str">
        <f t="shared" si="64"/>
        <v>0001313</v>
      </c>
      <c r="Q906" s="3">
        <f>VLOOKUP(B906,[2]Sheet1!$A:$J,10,0)</f>
        <v>44610</v>
      </c>
      <c r="R906" t="s">
        <v>1366</v>
      </c>
      <c r="S906" t="str">
        <f t="shared" si="62"/>
        <v xml:space="preserve">WM+ STG </v>
      </c>
      <c r="T906" s="11" t="s">
        <v>6022</v>
      </c>
      <c r="V906" t="e">
        <f>VLOOKUP(T906,[3]Sheet1!$B$4:$C$1093,2,0)</f>
        <v>#N/A</v>
      </c>
      <c r="X906" t="str">
        <f t="shared" si="65"/>
        <v>WINCOMSOCTRANG</v>
      </c>
    </row>
    <row r="907" spans="1:24" x14ac:dyDescent="0.2">
      <c r="A907" t="s">
        <v>0</v>
      </c>
      <c r="B907" t="s">
        <v>1364</v>
      </c>
      <c r="C907" t="s">
        <v>51</v>
      </c>
      <c r="D907" t="s">
        <v>18</v>
      </c>
      <c r="E907" s="2">
        <v>389165</v>
      </c>
      <c r="F907" s="5">
        <v>420298.2</v>
      </c>
      <c r="G907" s="2">
        <v>7</v>
      </c>
      <c r="H907" t="s">
        <v>4</v>
      </c>
      <c r="I907" t="s">
        <v>52</v>
      </c>
      <c r="J907" t="str">
        <f t="shared" si="63"/>
        <v>Tai heo muối gói 200g</v>
      </c>
      <c r="K907" s="6" t="str">
        <f>VLOOKUP(J907,'[1]Mã Misa'!$B$2:$D$74,2,0)</f>
        <v>Tai heo muối 200g</v>
      </c>
      <c r="L907" s="6" t="str">
        <f>VLOOKUP(K907,'[1]Mã Misa'!$C$2:$D$74,2,0)</f>
        <v>TH200</v>
      </c>
      <c r="M907" s="2">
        <v>55595</v>
      </c>
      <c r="N907" t="s">
        <v>1365</v>
      </c>
      <c r="O907" t="str">
        <f t="shared" si="64"/>
        <v>0001313</v>
      </c>
      <c r="P907" t="str">
        <f t="shared" si="64"/>
        <v>0001313</v>
      </c>
      <c r="Q907" s="3">
        <f>VLOOKUP(B907,[2]Sheet1!$A:$J,10,0)</f>
        <v>44610</v>
      </c>
      <c r="R907" t="s">
        <v>1366</v>
      </c>
      <c r="S907" t="str">
        <f t="shared" si="62"/>
        <v xml:space="preserve">WM+ STG </v>
      </c>
      <c r="T907" s="11" t="s">
        <v>6022</v>
      </c>
      <c r="V907" t="e">
        <f>VLOOKUP(T907,[3]Sheet1!$B$4:$C$1093,2,0)</f>
        <v>#N/A</v>
      </c>
      <c r="X907" t="str">
        <f t="shared" si="65"/>
        <v>WINCOMSOCTRANG</v>
      </c>
    </row>
    <row r="908" spans="1:24" x14ac:dyDescent="0.2">
      <c r="A908" t="s">
        <v>0</v>
      </c>
      <c r="B908" t="s">
        <v>1367</v>
      </c>
      <c r="C908" t="s">
        <v>13</v>
      </c>
      <c r="D908" t="s">
        <v>18</v>
      </c>
      <c r="E908" s="2">
        <v>237600</v>
      </c>
      <c r="F908" s="5">
        <v>256608.00000000003</v>
      </c>
      <c r="G908" s="2">
        <v>4</v>
      </c>
      <c r="H908" t="s">
        <v>4</v>
      </c>
      <c r="I908" t="s">
        <v>14</v>
      </c>
      <c r="J908" t="str">
        <f t="shared" si="63"/>
        <v>_Giò lụa 250g</v>
      </c>
      <c r="K908" s="6" t="str">
        <f>VLOOKUP(J908,'[1]Mã Misa'!$B$2:$D$74,2,0)</f>
        <v>Giò lụa 250g</v>
      </c>
      <c r="L908" s="6" t="str">
        <f>VLOOKUP(K908,'[1]Mã Misa'!$C$2:$D$74,2,0)</f>
        <v>GL250</v>
      </c>
      <c r="M908" s="2">
        <v>59400</v>
      </c>
      <c r="N908" t="s">
        <v>1368</v>
      </c>
      <c r="O908" t="str">
        <f t="shared" si="64"/>
        <v>0000921</v>
      </c>
      <c r="P908" t="str">
        <f t="shared" si="64"/>
        <v>0000921</v>
      </c>
      <c r="Q908" s="3">
        <f>VLOOKUP(B908,[2]Sheet1!$A:$J,10,0)</f>
        <v>44610</v>
      </c>
      <c r="R908" t="s">
        <v>1369</v>
      </c>
      <c r="S908" t="str">
        <f t="shared" si="62"/>
        <v xml:space="preserve">WM+ VPC </v>
      </c>
      <c r="T908" s="11" t="s">
        <v>6023</v>
      </c>
      <c r="V908" t="e">
        <f>VLOOKUP(T908,[3]Sheet1!$B$4:$C$1093,2,0)</f>
        <v>#N/A</v>
      </c>
      <c r="X908" t="str">
        <f t="shared" si="65"/>
        <v>WINCOMVINHPHUC</v>
      </c>
    </row>
    <row r="909" spans="1:24" x14ac:dyDescent="0.2">
      <c r="A909" t="s">
        <v>0</v>
      </c>
      <c r="B909" t="s">
        <v>1367</v>
      </c>
      <c r="C909" t="s">
        <v>44</v>
      </c>
      <c r="D909" t="s">
        <v>18</v>
      </c>
      <c r="E909" s="2">
        <v>305250</v>
      </c>
      <c r="F909" s="5">
        <v>329670</v>
      </c>
      <c r="G909" s="2">
        <v>5</v>
      </c>
      <c r="H909" t="s">
        <v>4</v>
      </c>
      <c r="I909" t="s">
        <v>45</v>
      </c>
      <c r="J909" t="str">
        <f t="shared" si="63"/>
        <v>_Giò sụn gà 250g</v>
      </c>
      <c r="K909" s="6" t="str">
        <f>VLOOKUP(J909,'[1]Mã Misa'!$B$2:$D$74,2,0)</f>
        <v>Giò sụn gà 250g</v>
      </c>
      <c r="L909" s="6" t="str">
        <f>VLOOKUP(K909,'[1]Mã Misa'!$C$2:$D$74,2,0)</f>
        <v>GSG250</v>
      </c>
      <c r="M909" s="2">
        <v>61050</v>
      </c>
      <c r="N909" t="s">
        <v>1368</v>
      </c>
      <c r="O909" t="str">
        <f t="shared" si="64"/>
        <v>0000921</v>
      </c>
      <c r="P909" t="str">
        <f t="shared" si="64"/>
        <v>0000921</v>
      </c>
      <c r="Q909" s="3">
        <f>VLOOKUP(B909,[2]Sheet1!$A:$J,10,0)</f>
        <v>44610</v>
      </c>
      <c r="R909" t="s">
        <v>1369</v>
      </c>
      <c r="S909" t="str">
        <f t="shared" si="62"/>
        <v xml:space="preserve">WM+ VPC </v>
      </c>
      <c r="T909" s="11" t="s">
        <v>6023</v>
      </c>
      <c r="V909" t="e">
        <f>VLOOKUP(T909,[3]Sheet1!$B$4:$C$1093,2,0)</f>
        <v>#N/A</v>
      </c>
      <c r="X909" t="str">
        <f t="shared" si="65"/>
        <v>WINCOMVINHPHUC</v>
      </c>
    </row>
    <row r="910" spans="1:24" x14ac:dyDescent="0.2">
      <c r="A910" t="s">
        <v>0</v>
      </c>
      <c r="B910" t="s">
        <v>1367</v>
      </c>
      <c r="C910" t="s">
        <v>23</v>
      </c>
      <c r="D910" t="s">
        <v>18</v>
      </c>
      <c r="E910" s="2">
        <v>354750</v>
      </c>
      <c r="F910" s="5">
        <v>383130</v>
      </c>
      <c r="G910" s="2">
        <v>5</v>
      </c>
      <c r="H910" t="s">
        <v>4</v>
      </c>
      <c r="I910" t="s">
        <v>24</v>
      </c>
      <c r="J910" t="str">
        <f t="shared" si="63"/>
        <v>_Chả nướng 300g</v>
      </c>
      <c r="K910" s="6" t="str">
        <f>VLOOKUP(J910,'[1]Mã Misa'!$B$2:$D$74,2,0)</f>
        <v>Chả nướng 300g</v>
      </c>
      <c r="L910" s="6" t="str">
        <f>VLOOKUP(K910,'[1]Mã Misa'!$C$2:$D$74,2,0)</f>
        <v>CN300</v>
      </c>
      <c r="M910" s="2">
        <v>70950</v>
      </c>
      <c r="N910" t="s">
        <v>1368</v>
      </c>
      <c r="O910" t="str">
        <f t="shared" si="64"/>
        <v>0000921</v>
      </c>
      <c r="P910" t="str">
        <f t="shared" si="64"/>
        <v>0000921</v>
      </c>
      <c r="Q910" s="3">
        <f>VLOOKUP(B910,[2]Sheet1!$A:$J,10,0)</f>
        <v>44610</v>
      </c>
      <c r="R910" t="s">
        <v>1369</v>
      </c>
      <c r="S910" t="str">
        <f t="shared" si="62"/>
        <v xml:space="preserve">WM+ VPC </v>
      </c>
      <c r="T910" s="11" t="s">
        <v>6023</v>
      </c>
      <c r="V910" t="e">
        <f>VLOOKUP(T910,[3]Sheet1!$B$4:$C$1093,2,0)</f>
        <v>#N/A</v>
      </c>
      <c r="X910" t="str">
        <f t="shared" si="65"/>
        <v>WINCOMVINHPHUC</v>
      </c>
    </row>
    <row r="911" spans="1:24" x14ac:dyDescent="0.2">
      <c r="A911" t="s">
        <v>0</v>
      </c>
      <c r="B911" t="s">
        <v>1367</v>
      </c>
      <c r="C911" t="s">
        <v>48</v>
      </c>
      <c r="D911" t="s">
        <v>18</v>
      </c>
      <c r="E911" s="2">
        <v>297000</v>
      </c>
      <c r="F911" s="5">
        <v>320760</v>
      </c>
      <c r="G911" s="2">
        <v>4</v>
      </c>
      <c r="H911" t="s">
        <v>4</v>
      </c>
      <c r="I911" t="s">
        <v>49</v>
      </c>
      <c r="J911" t="str">
        <f t="shared" si="63"/>
        <v>_Chả cốm 300g</v>
      </c>
      <c r="K911" s="6" t="str">
        <f>VLOOKUP(J911,'[1]Mã Misa'!$B$2:$D$74,2,0)</f>
        <v>Chả cốm 300g</v>
      </c>
      <c r="L911" s="6" t="str">
        <f>VLOOKUP(K911,'[1]Mã Misa'!$C$2:$D$74,2,0)</f>
        <v>CC300</v>
      </c>
      <c r="M911" s="2">
        <v>74250</v>
      </c>
      <c r="N911" t="s">
        <v>1368</v>
      </c>
      <c r="O911" t="str">
        <f t="shared" si="64"/>
        <v>0000921</v>
      </c>
      <c r="P911" t="str">
        <f t="shared" si="64"/>
        <v>0000921</v>
      </c>
      <c r="Q911" s="3">
        <f>VLOOKUP(B911,[2]Sheet1!$A:$J,10,0)</f>
        <v>44610</v>
      </c>
      <c r="R911" t="s">
        <v>1369</v>
      </c>
      <c r="S911" t="str">
        <f t="shared" si="62"/>
        <v xml:space="preserve">WM+ VPC </v>
      </c>
      <c r="T911" s="11" t="s">
        <v>6023</v>
      </c>
      <c r="V911" t="e">
        <f>VLOOKUP(T911,[3]Sheet1!$B$4:$C$1093,2,0)</f>
        <v>#N/A</v>
      </c>
      <c r="X911" t="str">
        <f t="shared" si="65"/>
        <v>WINCOMVINHPHUC</v>
      </c>
    </row>
    <row r="912" spans="1:24" x14ac:dyDescent="0.2">
      <c r="A912" t="s">
        <v>0</v>
      </c>
      <c r="B912" t="s">
        <v>1367</v>
      </c>
      <c r="C912" t="s">
        <v>17</v>
      </c>
      <c r="D912" t="s">
        <v>18</v>
      </c>
      <c r="E912" s="2">
        <v>843200</v>
      </c>
      <c r="F912" s="5">
        <v>910656.00000000012</v>
      </c>
      <c r="G912" s="2">
        <v>8</v>
      </c>
      <c r="H912" t="s">
        <v>4</v>
      </c>
      <c r="I912" t="s">
        <v>19</v>
      </c>
      <c r="J912" t="str">
        <f t="shared" si="63"/>
        <v>_Đùi gà sốt cay 500g</v>
      </c>
      <c r="K912" s="6" t="str">
        <f>VLOOKUP(J912,'[1]Mã Misa'!$B$2:$D$74,2,0)</f>
        <v>Đùi gà sốt cay 500g</v>
      </c>
      <c r="L912" s="6" t="str">
        <f>VLOOKUP(K912,'[1]Mã Misa'!$C$2:$D$74,2,0)</f>
        <v>DGSC500</v>
      </c>
      <c r="M912" s="2">
        <v>105400</v>
      </c>
      <c r="N912" t="s">
        <v>1368</v>
      </c>
      <c r="O912" t="str">
        <f t="shared" si="64"/>
        <v>0000921</v>
      </c>
      <c r="P912" t="str">
        <f t="shared" si="64"/>
        <v>0000921</v>
      </c>
      <c r="Q912" s="3">
        <f>VLOOKUP(B912,[2]Sheet1!$A:$J,10,0)</f>
        <v>44610</v>
      </c>
      <c r="R912" t="s">
        <v>1369</v>
      </c>
      <c r="S912" t="str">
        <f t="shared" ref="S912:S975" si="66">LEFT(T912,8)</f>
        <v xml:space="preserve">WM+ VPC </v>
      </c>
      <c r="T912" s="11" t="s">
        <v>6023</v>
      </c>
      <c r="V912" t="e">
        <f>VLOOKUP(T912,[3]Sheet1!$B$4:$C$1093,2,0)</f>
        <v>#N/A</v>
      </c>
      <c r="X912" t="str">
        <f t="shared" si="65"/>
        <v>WINCOMVINHPHUC</v>
      </c>
    </row>
    <row r="913" spans="1:24" x14ac:dyDescent="0.2">
      <c r="A913" t="s">
        <v>0</v>
      </c>
      <c r="B913" t="s">
        <v>1367</v>
      </c>
      <c r="C913" t="s">
        <v>41</v>
      </c>
      <c r="D913" t="s">
        <v>18</v>
      </c>
      <c r="E913" s="2">
        <v>272250</v>
      </c>
      <c r="F913" s="5">
        <v>294030</v>
      </c>
      <c r="G913" s="2">
        <v>3</v>
      </c>
      <c r="H913" t="s">
        <v>4</v>
      </c>
      <c r="I913" t="s">
        <v>42</v>
      </c>
      <c r="J913" t="str">
        <f t="shared" si="63"/>
        <v>_Chân gà sốt cay 400g</v>
      </c>
      <c r="K913" s="6" t="str">
        <f>VLOOKUP(J913,'[1]Mã Misa'!$B$2:$D$74,2,0)</f>
        <v>Chân gà sốt cay 400g</v>
      </c>
      <c r="L913" s="6" t="str">
        <f>VLOOKUP(K913,'[1]Mã Misa'!$C$2:$D$74,2,0)</f>
        <v>CGSC400</v>
      </c>
      <c r="M913" s="2">
        <v>90750</v>
      </c>
      <c r="N913" t="s">
        <v>1368</v>
      </c>
      <c r="O913" t="str">
        <f t="shared" si="64"/>
        <v>0000921</v>
      </c>
      <c r="P913" t="str">
        <f t="shared" si="64"/>
        <v>0000921</v>
      </c>
      <c r="Q913" s="3">
        <f>VLOOKUP(B913,[2]Sheet1!$A:$J,10,0)</f>
        <v>44610</v>
      </c>
      <c r="R913" t="s">
        <v>1369</v>
      </c>
      <c r="S913" t="str">
        <f t="shared" si="66"/>
        <v xml:space="preserve">WM+ VPC </v>
      </c>
      <c r="T913" s="11" t="s">
        <v>6023</v>
      </c>
      <c r="V913" t="e">
        <f>VLOOKUP(T913,[3]Sheet1!$B$4:$C$1093,2,0)</f>
        <v>#N/A</v>
      </c>
      <c r="X913" t="str">
        <f t="shared" si="65"/>
        <v>WINCOMVINHPHUC</v>
      </c>
    </row>
    <row r="914" spans="1:24" x14ac:dyDescent="0.2">
      <c r="A914" t="s">
        <v>0</v>
      </c>
      <c r="B914" t="s">
        <v>1367</v>
      </c>
      <c r="C914" t="s">
        <v>15</v>
      </c>
      <c r="D914" t="s">
        <v>18</v>
      </c>
      <c r="E914" s="2">
        <v>138000</v>
      </c>
      <c r="F914" s="5">
        <v>149040</v>
      </c>
      <c r="G914" s="2">
        <v>3</v>
      </c>
      <c r="H914" t="s">
        <v>4</v>
      </c>
      <c r="I914" t="s">
        <v>16</v>
      </c>
      <c r="J914" t="str">
        <f t="shared" si="63"/>
        <v>Mộc nấm hương gói 250g</v>
      </c>
      <c r="K914" s="6" t="str">
        <f>VLOOKUP(J914,'[1]Mã Misa'!$B$2:$D$74,2,0)</f>
        <v>Mộc Nấm Hương 250g</v>
      </c>
      <c r="L914" s="6" t="str">
        <f>VLOOKUP(K914,'[1]Mã Misa'!$C$2:$D$74,2,0)</f>
        <v>MNH250</v>
      </c>
      <c r="M914" s="2">
        <v>46000</v>
      </c>
      <c r="N914" t="s">
        <v>1368</v>
      </c>
      <c r="O914" t="str">
        <f t="shared" si="64"/>
        <v>0000921</v>
      </c>
      <c r="P914" t="str">
        <f t="shared" si="64"/>
        <v>0000921</v>
      </c>
      <c r="Q914" s="3">
        <f>VLOOKUP(B914,[2]Sheet1!$A:$J,10,0)</f>
        <v>44610</v>
      </c>
      <c r="R914" t="s">
        <v>1369</v>
      </c>
      <c r="S914" t="str">
        <f t="shared" si="66"/>
        <v xml:space="preserve">WM+ VPC </v>
      </c>
      <c r="T914" s="11" t="s">
        <v>6023</v>
      </c>
      <c r="V914" t="e">
        <f>VLOOKUP(T914,[3]Sheet1!$B$4:$C$1093,2,0)</f>
        <v>#N/A</v>
      </c>
      <c r="X914" t="str">
        <f t="shared" si="65"/>
        <v>WINCOMVINHPHUC</v>
      </c>
    </row>
    <row r="915" spans="1:24" x14ac:dyDescent="0.2">
      <c r="A915" t="s">
        <v>0</v>
      </c>
      <c r="B915" t="s">
        <v>1370</v>
      </c>
      <c r="C915" t="s">
        <v>41</v>
      </c>
      <c r="D915" t="s">
        <v>18</v>
      </c>
      <c r="E915" s="2">
        <v>181500</v>
      </c>
      <c r="F915" s="5">
        <v>196020</v>
      </c>
      <c r="G915" s="2">
        <v>2</v>
      </c>
      <c r="H915" t="s">
        <v>4</v>
      </c>
      <c r="I915" t="s">
        <v>42</v>
      </c>
      <c r="J915" t="str">
        <f t="shared" si="63"/>
        <v>_Chân gà sốt cay 400g</v>
      </c>
      <c r="K915" s="6" t="str">
        <f>VLOOKUP(J915,'[1]Mã Misa'!$B$2:$D$74,2,0)</f>
        <v>Chân gà sốt cay 400g</v>
      </c>
      <c r="L915" s="6" t="str">
        <f>VLOOKUP(K915,'[1]Mã Misa'!$C$2:$D$74,2,0)</f>
        <v>CGSC400</v>
      </c>
      <c r="M915" s="2">
        <v>90750</v>
      </c>
      <c r="N915" t="s">
        <v>1371</v>
      </c>
      <c r="O915" t="str">
        <f t="shared" si="64"/>
        <v>0054806</v>
      </c>
      <c r="P915" t="str">
        <f t="shared" si="64"/>
        <v>0054806</v>
      </c>
      <c r="Q915" s="3">
        <f>VLOOKUP(B915,[2]Sheet1!$A:$J,10,0)</f>
        <v>44610</v>
      </c>
      <c r="R915" t="s">
        <v>1372</v>
      </c>
      <c r="S915" t="str">
        <f t="shared" si="66"/>
        <v xml:space="preserve">WM+ HCM </v>
      </c>
      <c r="T915" s="11" t="s">
        <v>6024</v>
      </c>
      <c r="V915" t="e">
        <f>VLOOKUP(T915,[3]Sheet1!$B$4:$C$1093,2,0)</f>
        <v>#N/A</v>
      </c>
      <c r="X915" t="str">
        <f t="shared" si="65"/>
        <v>WINCOMHOCHIMINH</v>
      </c>
    </row>
    <row r="916" spans="1:24" x14ac:dyDescent="0.2">
      <c r="A916" t="s">
        <v>0</v>
      </c>
      <c r="B916" t="s">
        <v>1370</v>
      </c>
      <c r="C916" t="s">
        <v>23</v>
      </c>
      <c r="D916" t="s">
        <v>18</v>
      </c>
      <c r="E916" s="2">
        <v>70950</v>
      </c>
      <c r="F916" s="5">
        <v>76626</v>
      </c>
      <c r="G916" s="2">
        <v>1</v>
      </c>
      <c r="H916" t="s">
        <v>4</v>
      </c>
      <c r="I916" t="s">
        <v>24</v>
      </c>
      <c r="J916" t="str">
        <f t="shared" si="63"/>
        <v>_Chả nướng 300g</v>
      </c>
      <c r="K916" s="6" t="str">
        <f>VLOOKUP(J916,'[1]Mã Misa'!$B$2:$D$74,2,0)</f>
        <v>Chả nướng 300g</v>
      </c>
      <c r="L916" s="6" t="str">
        <f>VLOOKUP(K916,'[1]Mã Misa'!$C$2:$D$74,2,0)</f>
        <v>CN300</v>
      </c>
      <c r="M916" s="2">
        <v>70950</v>
      </c>
      <c r="N916" t="s">
        <v>1371</v>
      </c>
      <c r="O916" t="str">
        <f t="shared" si="64"/>
        <v>0054806</v>
      </c>
      <c r="P916" t="str">
        <f t="shared" si="64"/>
        <v>0054806</v>
      </c>
      <c r="Q916" s="3">
        <f>VLOOKUP(B916,[2]Sheet1!$A:$J,10,0)</f>
        <v>44610</v>
      </c>
      <c r="R916" t="s">
        <v>1372</v>
      </c>
      <c r="S916" t="str">
        <f t="shared" si="66"/>
        <v xml:space="preserve">WM+ HCM </v>
      </c>
      <c r="T916" s="11" t="s">
        <v>6024</v>
      </c>
      <c r="V916" t="e">
        <f>VLOOKUP(T916,[3]Sheet1!$B$4:$C$1093,2,0)</f>
        <v>#N/A</v>
      </c>
      <c r="X916" t="str">
        <f t="shared" si="65"/>
        <v>WINCOMHOCHIMINH</v>
      </c>
    </row>
    <row r="917" spans="1:24" x14ac:dyDescent="0.2">
      <c r="A917" t="s">
        <v>0</v>
      </c>
      <c r="B917" t="s">
        <v>1370</v>
      </c>
      <c r="C917" t="s">
        <v>15</v>
      </c>
      <c r="D917" t="s">
        <v>18</v>
      </c>
      <c r="E917" s="2">
        <v>92000</v>
      </c>
      <c r="F917" s="5">
        <v>99360</v>
      </c>
      <c r="G917" s="2">
        <v>2</v>
      </c>
      <c r="H917" t="s">
        <v>4</v>
      </c>
      <c r="I917" t="s">
        <v>16</v>
      </c>
      <c r="J917" t="str">
        <f t="shared" si="63"/>
        <v>Mộc nấm hương gói 250g</v>
      </c>
      <c r="K917" s="6" t="str">
        <f>VLOOKUP(J917,'[1]Mã Misa'!$B$2:$D$74,2,0)</f>
        <v>Mộc Nấm Hương 250g</v>
      </c>
      <c r="L917" s="6" t="str">
        <f>VLOOKUP(K917,'[1]Mã Misa'!$C$2:$D$74,2,0)</f>
        <v>MNH250</v>
      </c>
      <c r="M917" s="2">
        <v>46000</v>
      </c>
      <c r="N917" t="s">
        <v>1371</v>
      </c>
      <c r="O917" t="str">
        <f t="shared" si="64"/>
        <v>0054806</v>
      </c>
      <c r="P917" t="str">
        <f t="shared" si="64"/>
        <v>0054806</v>
      </c>
      <c r="Q917" s="3">
        <f>VLOOKUP(B917,[2]Sheet1!$A:$J,10,0)</f>
        <v>44610</v>
      </c>
      <c r="R917" t="s">
        <v>1372</v>
      </c>
      <c r="S917" t="str">
        <f t="shared" si="66"/>
        <v xml:space="preserve">WM+ HCM </v>
      </c>
      <c r="T917" s="11" t="s">
        <v>6024</v>
      </c>
      <c r="V917" t="e">
        <f>VLOOKUP(T917,[3]Sheet1!$B$4:$C$1093,2,0)</f>
        <v>#N/A</v>
      </c>
      <c r="X917" t="str">
        <f t="shared" si="65"/>
        <v>WINCOMHOCHIMINH</v>
      </c>
    </row>
    <row r="918" spans="1:24" x14ac:dyDescent="0.2">
      <c r="A918" t="s">
        <v>0</v>
      </c>
      <c r="B918" t="s">
        <v>1370</v>
      </c>
      <c r="C918" t="s">
        <v>8</v>
      </c>
      <c r="D918" t="s">
        <v>18</v>
      </c>
      <c r="E918" s="2">
        <v>50182</v>
      </c>
      <c r="F918" s="5">
        <v>54196.560000000005</v>
      </c>
      <c r="G918" s="2">
        <v>1</v>
      </c>
      <c r="H918" t="s">
        <v>4</v>
      </c>
      <c r="I918" t="s">
        <v>9</v>
      </c>
      <c r="J918" t="str">
        <f t="shared" si="63"/>
        <v>Giò tai lưỡi xào gói 250g</v>
      </c>
      <c r="K918" s="6" t="str">
        <f>VLOOKUP(J918,'[1]Mã Misa'!$B$2:$D$74,2,0)</f>
        <v>Giò Tai Lưỡi Xào 250g</v>
      </c>
      <c r="L918" s="6" t="str">
        <f>VLOOKUP(K918,'[1]Mã Misa'!$C$2:$D$74,2,0)</f>
        <v>GTLX250G</v>
      </c>
      <c r="M918" s="2">
        <v>50182</v>
      </c>
      <c r="N918" t="s">
        <v>1371</v>
      </c>
      <c r="O918" t="str">
        <f t="shared" si="64"/>
        <v>0054806</v>
      </c>
      <c r="P918" t="str">
        <f t="shared" si="64"/>
        <v>0054806</v>
      </c>
      <c r="Q918" s="3">
        <f>VLOOKUP(B918,[2]Sheet1!$A:$J,10,0)</f>
        <v>44610</v>
      </c>
      <c r="R918" t="s">
        <v>1372</v>
      </c>
      <c r="S918" t="str">
        <f t="shared" si="66"/>
        <v xml:space="preserve">WM+ HCM </v>
      </c>
      <c r="T918" s="11" t="s">
        <v>6024</v>
      </c>
      <c r="V918" t="e">
        <f>VLOOKUP(T918,[3]Sheet1!$B$4:$C$1093,2,0)</f>
        <v>#N/A</v>
      </c>
      <c r="X918" t="str">
        <f t="shared" si="65"/>
        <v>WINCOMHOCHIMINH</v>
      </c>
    </row>
    <row r="919" spans="1:24" x14ac:dyDescent="0.2">
      <c r="A919" t="s">
        <v>0</v>
      </c>
      <c r="B919" t="s">
        <v>1370</v>
      </c>
      <c r="C919" t="s">
        <v>51</v>
      </c>
      <c r="D919" t="s">
        <v>18</v>
      </c>
      <c r="E919" s="2">
        <v>55595</v>
      </c>
      <c r="F919" s="5">
        <v>60042.600000000006</v>
      </c>
      <c r="G919" s="2">
        <v>1</v>
      </c>
      <c r="H919" t="s">
        <v>4</v>
      </c>
      <c r="I919" t="s">
        <v>52</v>
      </c>
      <c r="J919" t="str">
        <f t="shared" si="63"/>
        <v>Tai heo muối gói 200g</v>
      </c>
      <c r="K919" s="6" t="str">
        <f>VLOOKUP(J919,'[1]Mã Misa'!$B$2:$D$74,2,0)</f>
        <v>Tai heo muối 200g</v>
      </c>
      <c r="L919" s="6" t="str">
        <f>VLOOKUP(K919,'[1]Mã Misa'!$C$2:$D$74,2,0)</f>
        <v>TH200</v>
      </c>
      <c r="M919" s="2">
        <v>55595</v>
      </c>
      <c r="N919" t="s">
        <v>1371</v>
      </c>
      <c r="O919" t="str">
        <f t="shared" si="64"/>
        <v>0054806</v>
      </c>
      <c r="P919" t="str">
        <f t="shared" si="64"/>
        <v>0054806</v>
      </c>
      <c r="Q919" s="3">
        <f>VLOOKUP(B919,[2]Sheet1!$A:$J,10,0)</f>
        <v>44610</v>
      </c>
      <c r="R919" t="s">
        <v>1372</v>
      </c>
      <c r="S919" t="str">
        <f t="shared" si="66"/>
        <v xml:space="preserve">WM+ HCM </v>
      </c>
      <c r="T919" s="11" t="s">
        <v>6024</v>
      </c>
      <c r="V919" t="e">
        <f>VLOOKUP(T919,[3]Sheet1!$B$4:$C$1093,2,0)</f>
        <v>#N/A</v>
      </c>
      <c r="X919" t="str">
        <f t="shared" si="65"/>
        <v>WINCOMHOCHIMINH</v>
      </c>
    </row>
    <row r="920" spans="1:24" x14ac:dyDescent="0.2">
      <c r="A920" t="s">
        <v>0</v>
      </c>
      <c r="B920" t="s">
        <v>1370</v>
      </c>
      <c r="C920" t="s">
        <v>13</v>
      </c>
      <c r="D920" t="s">
        <v>18</v>
      </c>
      <c r="E920" s="2">
        <v>59400</v>
      </c>
      <c r="F920" s="5">
        <v>64152.000000000007</v>
      </c>
      <c r="G920" s="2">
        <v>1</v>
      </c>
      <c r="H920" t="s">
        <v>4</v>
      </c>
      <c r="I920" t="s">
        <v>14</v>
      </c>
      <c r="J920" t="str">
        <f t="shared" si="63"/>
        <v>_Giò lụa 250g</v>
      </c>
      <c r="K920" s="6" t="str">
        <f>VLOOKUP(J920,'[1]Mã Misa'!$B$2:$D$74,2,0)</f>
        <v>Giò lụa 250g</v>
      </c>
      <c r="L920" s="6" t="str">
        <f>VLOOKUP(K920,'[1]Mã Misa'!$C$2:$D$74,2,0)</f>
        <v>GL250</v>
      </c>
      <c r="M920" s="2">
        <v>59400</v>
      </c>
      <c r="N920" t="s">
        <v>1371</v>
      </c>
      <c r="O920" t="str">
        <f t="shared" si="64"/>
        <v>0054806</v>
      </c>
      <c r="P920" t="str">
        <f t="shared" si="64"/>
        <v>0054806</v>
      </c>
      <c r="Q920" s="3">
        <f>VLOOKUP(B920,[2]Sheet1!$A:$J,10,0)</f>
        <v>44610</v>
      </c>
      <c r="R920" t="s">
        <v>1372</v>
      </c>
      <c r="S920" t="str">
        <f t="shared" si="66"/>
        <v xml:space="preserve">WM+ HCM </v>
      </c>
      <c r="T920" s="11" t="s">
        <v>6024</v>
      </c>
      <c r="V920" t="e">
        <f>VLOOKUP(T920,[3]Sheet1!$B$4:$C$1093,2,0)</f>
        <v>#N/A</v>
      </c>
      <c r="X920" t="str">
        <f t="shared" si="65"/>
        <v>WINCOMHOCHIMINH</v>
      </c>
    </row>
    <row r="921" spans="1:24" x14ac:dyDescent="0.2">
      <c r="A921" t="s">
        <v>0</v>
      </c>
      <c r="B921" t="s">
        <v>1370</v>
      </c>
      <c r="C921" t="s">
        <v>48</v>
      </c>
      <c r="D921" t="s">
        <v>18</v>
      </c>
      <c r="E921" s="2">
        <v>74250</v>
      </c>
      <c r="F921" s="5">
        <v>80190</v>
      </c>
      <c r="G921" s="2">
        <v>1</v>
      </c>
      <c r="H921" t="s">
        <v>4</v>
      </c>
      <c r="I921" t="s">
        <v>49</v>
      </c>
      <c r="J921" t="str">
        <f t="shared" si="63"/>
        <v>_Chả cốm 300g</v>
      </c>
      <c r="K921" s="6" t="str">
        <f>VLOOKUP(J921,'[1]Mã Misa'!$B$2:$D$74,2,0)</f>
        <v>Chả cốm 300g</v>
      </c>
      <c r="L921" s="6" t="str">
        <f>VLOOKUP(K921,'[1]Mã Misa'!$C$2:$D$74,2,0)</f>
        <v>CC300</v>
      </c>
      <c r="M921" s="2">
        <v>74250</v>
      </c>
      <c r="N921" t="s">
        <v>1371</v>
      </c>
      <c r="O921" t="str">
        <f t="shared" si="64"/>
        <v>0054806</v>
      </c>
      <c r="P921" t="str">
        <f t="shared" si="64"/>
        <v>0054806</v>
      </c>
      <c r="Q921" s="3">
        <f>VLOOKUP(B921,[2]Sheet1!$A:$J,10,0)</f>
        <v>44610</v>
      </c>
      <c r="R921" t="s">
        <v>1372</v>
      </c>
      <c r="S921" t="str">
        <f t="shared" si="66"/>
        <v xml:space="preserve">WM+ HCM </v>
      </c>
      <c r="T921" s="11" t="s">
        <v>6024</v>
      </c>
      <c r="V921" t="e">
        <f>VLOOKUP(T921,[3]Sheet1!$B$4:$C$1093,2,0)</f>
        <v>#N/A</v>
      </c>
      <c r="X921" t="str">
        <f t="shared" si="65"/>
        <v>WINCOMHOCHIMINH</v>
      </c>
    </row>
    <row r="922" spans="1:24" x14ac:dyDescent="0.2">
      <c r="A922" t="s">
        <v>0</v>
      </c>
      <c r="B922" t="s">
        <v>1373</v>
      </c>
      <c r="C922" t="s">
        <v>17</v>
      </c>
      <c r="D922" t="s">
        <v>18</v>
      </c>
      <c r="E922" s="2">
        <v>316200</v>
      </c>
      <c r="F922" s="5">
        <v>341496</v>
      </c>
      <c r="G922" s="2">
        <v>3</v>
      </c>
      <c r="H922" t="s">
        <v>4</v>
      </c>
      <c r="I922" t="s">
        <v>19</v>
      </c>
      <c r="J922" t="str">
        <f t="shared" si="63"/>
        <v>_Đùi gà sốt cay 500g</v>
      </c>
      <c r="K922" s="6" t="str">
        <f>VLOOKUP(J922,'[1]Mã Misa'!$B$2:$D$74,2,0)</f>
        <v>Đùi gà sốt cay 500g</v>
      </c>
      <c r="L922" s="6" t="str">
        <f>VLOOKUP(K922,'[1]Mã Misa'!$C$2:$D$74,2,0)</f>
        <v>DGSC500</v>
      </c>
      <c r="M922" s="2">
        <v>105400</v>
      </c>
      <c r="N922" t="s">
        <v>1374</v>
      </c>
      <c r="O922" t="str">
        <f t="shared" si="64"/>
        <v>0186038</v>
      </c>
      <c r="P922" t="str">
        <f t="shared" si="64"/>
        <v>0186038</v>
      </c>
      <c r="Q922" s="3">
        <f>VLOOKUP(B922,[2]Sheet1!$A:$J,10,0)</f>
        <v>44610</v>
      </c>
      <c r="R922" t="s">
        <v>1375</v>
      </c>
      <c r="S922" t="str">
        <f t="shared" si="66"/>
        <v xml:space="preserve">WM+ HNI </v>
      </c>
      <c r="T922" s="11" t="s">
        <v>6025</v>
      </c>
      <c r="V922" t="e">
        <f>VLOOKUP(T922,[3]Sheet1!$B$4:$C$1093,2,0)</f>
        <v>#N/A</v>
      </c>
      <c r="X922" t="str">
        <f t="shared" si="65"/>
        <v>WINCOMHANOI</v>
      </c>
    </row>
    <row r="923" spans="1:24" x14ac:dyDescent="0.2">
      <c r="A923" t="s">
        <v>0</v>
      </c>
      <c r="B923" t="s">
        <v>1376</v>
      </c>
      <c r="C923" t="s">
        <v>15</v>
      </c>
      <c r="D923" t="s">
        <v>18</v>
      </c>
      <c r="E923" s="2">
        <v>46000</v>
      </c>
      <c r="F923" s="5">
        <v>49680</v>
      </c>
      <c r="G923" s="2">
        <v>1</v>
      </c>
      <c r="H923" t="s">
        <v>4</v>
      </c>
      <c r="I923" t="s">
        <v>16</v>
      </c>
      <c r="J923" t="str">
        <f t="shared" si="63"/>
        <v>Mộc nấm hương gói 250g</v>
      </c>
      <c r="K923" s="6" t="str">
        <f>VLOOKUP(J923,'[1]Mã Misa'!$B$2:$D$74,2,0)</f>
        <v>Mộc Nấm Hương 250g</v>
      </c>
      <c r="L923" s="6" t="str">
        <f>VLOOKUP(K923,'[1]Mã Misa'!$C$2:$D$74,2,0)</f>
        <v>MNH250</v>
      </c>
      <c r="M923" s="2">
        <v>46000</v>
      </c>
      <c r="N923" t="s">
        <v>1377</v>
      </c>
      <c r="O923" t="str">
        <f t="shared" si="64"/>
        <v>0186041</v>
      </c>
      <c r="P923" t="str">
        <f t="shared" si="64"/>
        <v>0186041</v>
      </c>
      <c r="Q923" s="3">
        <f>VLOOKUP(B923,[2]Sheet1!$A:$J,10,0)</f>
        <v>44610</v>
      </c>
      <c r="R923" t="s">
        <v>1378</v>
      </c>
      <c r="S923" t="str">
        <f t="shared" si="66"/>
        <v xml:space="preserve">WM+ HNI </v>
      </c>
      <c r="T923" s="11" t="s">
        <v>6026</v>
      </c>
      <c r="V923" t="e">
        <f>VLOOKUP(T923,[3]Sheet1!$B$4:$C$1093,2,0)</f>
        <v>#N/A</v>
      </c>
      <c r="X923" t="str">
        <f t="shared" si="65"/>
        <v>WINCOMHANOI</v>
      </c>
    </row>
    <row r="924" spans="1:24" x14ac:dyDescent="0.2">
      <c r="A924" t="s">
        <v>0</v>
      </c>
      <c r="B924" t="s">
        <v>1376</v>
      </c>
      <c r="C924" t="s">
        <v>29</v>
      </c>
      <c r="D924" t="s">
        <v>18</v>
      </c>
      <c r="E924" s="2">
        <v>407956</v>
      </c>
      <c r="F924" s="5">
        <v>440592.48000000004</v>
      </c>
      <c r="G924" s="2">
        <v>4</v>
      </c>
      <c r="H924" t="s">
        <v>4</v>
      </c>
      <c r="I924" t="s">
        <v>30</v>
      </c>
      <c r="J924" t="str">
        <f t="shared" si="63"/>
        <v>Giò tai nấm hương 500g</v>
      </c>
      <c r="K924" s="6" t="str">
        <f>VLOOKUP(J924,'[1]Mã Misa'!$B$2:$D$74,2,0)</f>
        <v>Giò tai nấm hương 500g</v>
      </c>
      <c r="L924" s="6" t="str">
        <f>VLOOKUP(K924,'[1]Mã Misa'!$C$2:$D$74,2,0)</f>
        <v>GTNH500</v>
      </c>
      <c r="M924" s="2">
        <v>101989</v>
      </c>
      <c r="N924" t="s">
        <v>1377</v>
      </c>
      <c r="O924" t="str">
        <f t="shared" si="64"/>
        <v>0186041</v>
      </c>
      <c r="P924" t="str">
        <f t="shared" si="64"/>
        <v>0186041</v>
      </c>
      <c r="Q924" s="3">
        <f>VLOOKUP(B924,[2]Sheet1!$A:$J,10,0)</f>
        <v>44610</v>
      </c>
      <c r="R924" t="s">
        <v>1378</v>
      </c>
      <c r="S924" t="str">
        <f t="shared" si="66"/>
        <v xml:space="preserve">WM+ HNI </v>
      </c>
      <c r="T924" s="11" t="s">
        <v>6026</v>
      </c>
      <c r="V924" t="e">
        <f>VLOOKUP(T924,[3]Sheet1!$B$4:$C$1093,2,0)</f>
        <v>#N/A</v>
      </c>
      <c r="X924" t="str">
        <f t="shared" si="65"/>
        <v>WINCOMHANOI</v>
      </c>
    </row>
    <row r="925" spans="1:24" x14ac:dyDescent="0.2">
      <c r="A925" t="s">
        <v>0</v>
      </c>
      <c r="B925" t="s">
        <v>1379</v>
      </c>
      <c r="C925" t="s">
        <v>15</v>
      </c>
      <c r="D925" t="s">
        <v>18</v>
      </c>
      <c r="E925" s="2">
        <v>92000</v>
      </c>
      <c r="F925" s="5">
        <v>99360</v>
      </c>
      <c r="G925" s="2">
        <v>2</v>
      </c>
      <c r="H925" t="s">
        <v>4</v>
      </c>
      <c r="I925" t="s">
        <v>16</v>
      </c>
      <c r="J925" t="str">
        <f t="shared" si="63"/>
        <v>Mộc nấm hương gói 250g</v>
      </c>
      <c r="K925" s="6" t="str">
        <f>VLOOKUP(J925,'[1]Mã Misa'!$B$2:$D$74,2,0)</f>
        <v>Mộc Nấm Hương 250g</v>
      </c>
      <c r="L925" s="6" t="str">
        <f>VLOOKUP(K925,'[1]Mã Misa'!$C$2:$D$74,2,0)</f>
        <v>MNH250</v>
      </c>
      <c r="M925" s="2">
        <v>46000</v>
      </c>
      <c r="N925" t="s">
        <v>1380</v>
      </c>
      <c r="O925" t="str">
        <f t="shared" si="64"/>
        <v>0186043</v>
      </c>
      <c r="P925" t="str">
        <f t="shared" si="64"/>
        <v>0186043</v>
      </c>
      <c r="Q925" s="3">
        <f>VLOOKUP(B925,[2]Sheet1!$A:$J,10,0)</f>
        <v>44610</v>
      </c>
      <c r="R925" t="s">
        <v>1381</v>
      </c>
      <c r="S925" t="str">
        <f t="shared" si="66"/>
        <v xml:space="preserve">WM+ HNI </v>
      </c>
      <c r="T925" s="11" t="s">
        <v>6027</v>
      </c>
      <c r="V925" t="e">
        <f>VLOOKUP(T925,[3]Sheet1!$B$4:$C$1093,2,0)</f>
        <v>#N/A</v>
      </c>
      <c r="X925" t="str">
        <f t="shared" si="65"/>
        <v>WINCOMHANOI</v>
      </c>
    </row>
    <row r="926" spans="1:24" x14ac:dyDescent="0.2">
      <c r="A926" t="s">
        <v>0</v>
      </c>
      <c r="B926" t="s">
        <v>1379</v>
      </c>
      <c r="C926" t="s">
        <v>74</v>
      </c>
      <c r="D926" t="s">
        <v>18</v>
      </c>
      <c r="E926" s="2">
        <v>222116</v>
      </c>
      <c r="F926" s="5">
        <v>239885.28000000003</v>
      </c>
      <c r="G926" s="2">
        <v>2</v>
      </c>
      <c r="H926" t="s">
        <v>4</v>
      </c>
      <c r="I926" t="s">
        <v>75</v>
      </c>
      <c r="J926" t="str">
        <f t="shared" si="63"/>
        <v>Gà muối gói 500g</v>
      </c>
      <c r="K926" s="6" t="str">
        <f>VLOOKUP(J926,'[1]Mã Misa'!$B$2:$D$74,2,0)</f>
        <v>Gà muối 500g</v>
      </c>
      <c r="L926" s="6" t="str">
        <f>VLOOKUP(K926,'[1]Mã Misa'!$C$2:$D$74,2,0)</f>
        <v>GM500</v>
      </c>
      <c r="M926" s="2">
        <v>111058</v>
      </c>
      <c r="N926" t="s">
        <v>1380</v>
      </c>
      <c r="O926" t="str">
        <f t="shared" si="64"/>
        <v>0186043</v>
      </c>
      <c r="P926" t="str">
        <f t="shared" si="64"/>
        <v>0186043</v>
      </c>
      <c r="Q926" s="3">
        <f>VLOOKUP(B926,[2]Sheet1!$A:$J,10,0)</f>
        <v>44610</v>
      </c>
      <c r="R926" t="s">
        <v>1381</v>
      </c>
      <c r="S926" t="str">
        <f t="shared" si="66"/>
        <v xml:space="preserve">WM+ HNI </v>
      </c>
      <c r="T926" s="11" t="s">
        <v>6027</v>
      </c>
      <c r="V926" t="e">
        <f>VLOOKUP(T926,[3]Sheet1!$B$4:$C$1093,2,0)</f>
        <v>#N/A</v>
      </c>
      <c r="X926" t="str">
        <f t="shared" si="65"/>
        <v>WINCOMHANOI</v>
      </c>
    </row>
    <row r="927" spans="1:24" x14ac:dyDescent="0.2">
      <c r="A927" t="s">
        <v>0</v>
      </c>
      <c r="B927" t="s">
        <v>1382</v>
      </c>
      <c r="C927" t="s">
        <v>2</v>
      </c>
      <c r="D927" t="s">
        <v>18</v>
      </c>
      <c r="E927" s="2">
        <v>188026</v>
      </c>
      <c r="F927" s="5">
        <v>203068.08000000002</v>
      </c>
      <c r="G927" s="2">
        <v>2</v>
      </c>
      <c r="H927" t="s">
        <v>4</v>
      </c>
      <c r="I927" t="s">
        <v>5</v>
      </c>
      <c r="J927" t="str">
        <f t="shared" si="63"/>
        <v xml:space="preserve"> Giò lụa 500g</v>
      </c>
      <c r="K927" s="6" t="str">
        <f>VLOOKUP(J927,'[1]Mã Misa'!$B$2:$D$74,2,0)</f>
        <v>Giò lụa 500g</v>
      </c>
      <c r="L927" s="6" t="str">
        <f>VLOOKUP(K927,'[1]Mã Misa'!$C$2:$D$74,2,0)</f>
        <v>GL500</v>
      </c>
      <c r="M927" s="2">
        <v>94013</v>
      </c>
      <c r="N927" t="s">
        <v>1383</v>
      </c>
      <c r="O927" t="str">
        <f t="shared" si="64"/>
        <v>0003945</v>
      </c>
      <c r="P927" t="str">
        <f t="shared" si="64"/>
        <v>0003945</v>
      </c>
      <c r="Q927" s="3">
        <f>VLOOKUP(B927,[2]Sheet1!$A:$J,10,0)</f>
        <v>44610</v>
      </c>
      <c r="R927" t="s">
        <v>1384</v>
      </c>
      <c r="S927" t="str">
        <f t="shared" si="66"/>
        <v xml:space="preserve">WM+ VTU </v>
      </c>
      <c r="T927" s="11" t="s">
        <v>6028</v>
      </c>
      <c r="V927" t="e">
        <f>VLOOKUP(T927,[3]Sheet1!$B$4:$C$1093,2,0)</f>
        <v>#N/A</v>
      </c>
      <c r="X927" t="str">
        <f t="shared" si="65"/>
        <v>WINCOMVUNGTAU</v>
      </c>
    </row>
    <row r="928" spans="1:24" x14ac:dyDescent="0.2">
      <c r="A928" t="s">
        <v>0</v>
      </c>
      <c r="B928" t="s">
        <v>1382</v>
      </c>
      <c r="C928" t="s">
        <v>8</v>
      </c>
      <c r="D928" t="s">
        <v>18</v>
      </c>
      <c r="E928" s="2">
        <v>50182</v>
      </c>
      <c r="F928" s="5">
        <v>54196.560000000005</v>
      </c>
      <c r="G928" s="2">
        <v>1</v>
      </c>
      <c r="H928" t="s">
        <v>4</v>
      </c>
      <c r="I928" t="s">
        <v>9</v>
      </c>
      <c r="J928" t="str">
        <f t="shared" si="63"/>
        <v>Giò tai lưỡi xào gói 250g</v>
      </c>
      <c r="K928" s="6" t="str">
        <f>VLOOKUP(J928,'[1]Mã Misa'!$B$2:$D$74,2,0)</f>
        <v>Giò Tai Lưỡi Xào 250g</v>
      </c>
      <c r="L928" s="6" t="str">
        <f>VLOOKUP(K928,'[1]Mã Misa'!$C$2:$D$74,2,0)</f>
        <v>GTLX250G</v>
      </c>
      <c r="M928" s="2">
        <v>50182</v>
      </c>
      <c r="N928" t="s">
        <v>1383</v>
      </c>
      <c r="O928" t="str">
        <f t="shared" si="64"/>
        <v>0003945</v>
      </c>
      <c r="P928" t="str">
        <f t="shared" si="64"/>
        <v>0003945</v>
      </c>
      <c r="Q928" s="3">
        <f>VLOOKUP(B928,[2]Sheet1!$A:$J,10,0)</f>
        <v>44610</v>
      </c>
      <c r="R928" t="s">
        <v>1384</v>
      </c>
      <c r="S928" t="str">
        <f t="shared" si="66"/>
        <v xml:space="preserve">WM+ VTU </v>
      </c>
      <c r="T928" s="11" t="s">
        <v>6028</v>
      </c>
      <c r="V928" t="e">
        <f>VLOOKUP(T928,[3]Sheet1!$B$4:$C$1093,2,0)</f>
        <v>#N/A</v>
      </c>
      <c r="X928" t="str">
        <f t="shared" si="65"/>
        <v>WINCOMVUNGTAU</v>
      </c>
    </row>
    <row r="929" spans="1:24" x14ac:dyDescent="0.2">
      <c r="A929" t="s">
        <v>0</v>
      </c>
      <c r="B929" t="s">
        <v>1385</v>
      </c>
      <c r="C929" t="s">
        <v>34</v>
      </c>
      <c r="D929" t="s">
        <v>18</v>
      </c>
      <c r="E929" s="2">
        <v>73431</v>
      </c>
      <c r="F929" s="5">
        <v>79305.48000000001</v>
      </c>
      <c r="G929" s="2">
        <v>1</v>
      </c>
      <c r="H929" t="s">
        <v>4</v>
      </c>
      <c r="I929" t="s">
        <v>35</v>
      </c>
      <c r="J929" t="str">
        <f t="shared" si="63"/>
        <v>Chân giò heo muối gói 300g</v>
      </c>
      <c r="K929" s="6" t="str">
        <f>VLOOKUP(J929,'[1]Mã Misa'!$B$2:$D$74,2,0)</f>
        <v>Chân giò heo muối 300g</v>
      </c>
      <c r="L929" s="6" t="str">
        <f>VLOOKUP(K929,'[1]Mã Misa'!$C$2:$D$74,2,0)</f>
        <v>CGM300</v>
      </c>
      <c r="M929" s="2">
        <v>73431</v>
      </c>
      <c r="N929" t="s">
        <v>1386</v>
      </c>
      <c r="O929" t="str">
        <f t="shared" si="64"/>
        <v>0186044</v>
      </c>
      <c r="P929" t="str">
        <f t="shared" si="64"/>
        <v>0186044</v>
      </c>
      <c r="Q929" s="3">
        <f>VLOOKUP(B929,[2]Sheet1!$A:$J,10,0)</f>
        <v>44610</v>
      </c>
      <c r="R929" t="s">
        <v>639</v>
      </c>
      <c r="S929" t="str">
        <f t="shared" si="66"/>
        <v xml:space="preserve">WM+ HNI </v>
      </c>
      <c r="T929" s="11" t="s">
        <v>5795</v>
      </c>
      <c r="V929" t="e">
        <f>VLOOKUP(T929,[3]Sheet1!$B$4:$C$1093,2,0)</f>
        <v>#N/A</v>
      </c>
      <c r="X929" t="str">
        <f t="shared" si="65"/>
        <v>WINCOMHANOI</v>
      </c>
    </row>
    <row r="930" spans="1:24" x14ac:dyDescent="0.2">
      <c r="A930" t="s">
        <v>0</v>
      </c>
      <c r="B930" t="s">
        <v>1385</v>
      </c>
      <c r="C930" t="s">
        <v>15</v>
      </c>
      <c r="D930" t="s">
        <v>18</v>
      </c>
      <c r="E930" s="2">
        <v>92000</v>
      </c>
      <c r="F930" s="5">
        <v>99360</v>
      </c>
      <c r="G930" s="2">
        <v>2</v>
      </c>
      <c r="H930" t="s">
        <v>4</v>
      </c>
      <c r="I930" t="s">
        <v>16</v>
      </c>
      <c r="J930" t="str">
        <f t="shared" si="63"/>
        <v>Mộc nấm hương gói 250g</v>
      </c>
      <c r="K930" s="6" t="str">
        <f>VLOOKUP(J930,'[1]Mã Misa'!$B$2:$D$74,2,0)</f>
        <v>Mộc Nấm Hương 250g</v>
      </c>
      <c r="L930" s="6" t="str">
        <f>VLOOKUP(K930,'[1]Mã Misa'!$C$2:$D$74,2,0)</f>
        <v>MNH250</v>
      </c>
      <c r="M930" s="2">
        <v>46000</v>
      </c>
      <c r="N930" t="s">
        <v>1386</v>
      </c>
      <c r="O930" t="str">
        <f t="shared" si="64"/>
        <v>0186044</v>
      </c>
      <c r="P930" t="str">
        <f t="shared" si="64"/>
        <v>0186044</v>
      </c>
      <c r="Q930" s="3">
        <f>VLOOKUP(B930,[2]Sheet1!$A:$J,10,0)</f>
        <v>44610</v>
      </c>
      <c r="R930" t="s">
        <v>639</v>
      </c>
      <c r="S930" t="str">
        <f t="shared" si="66"/>
        <v xml:space="preserve">WM+ HNI </v>
      </c>
      <c r="T930" s="11" t="s">
        <v>5795</v>
      </c>
      <c r="V930" t="e">
        <f>VLOOKUP(T930,[3]Sheet1!$B$4:$C$1093,2,0)</f>
        <v>#N/A</v>
      </c>
      <c r="X930" t="str">
        <f t="shared" si="65"/>
        <v>WINCOMHANOI</v>
      </c>
    </row>
    <row r="931" spans="1:24" x14ac:dyDescent="0.2">
      <c r="A931" t="s">
        <v>0</v>
      </c>
      <c r="B931" t="s">
        <v>1387</v>
      </c>
      <c r="C931" t="s">
        <v>17</v>
      </c>
      <c r="D931" t="s">
        <v>18</v>
      </c>
      <c r="E931" s="2">
        <v>316200</v>
      </c>
      <c r="F931" s="5">
        <v>341496</v>
      </c>
      <c r="G931" s="2">
        <v>3</v>
      </c>
      <c r="H931" t="s">
        <v>4</v>
      </c>
      <c r="I931" t="s">
        <v>19</v>
      </c>
      <c r="J931" t="str">
        <f t="shared" si="63"/>
        <v>_Đùi gà sốt cay 500g</v>
      </c>
      <c r="K931" s="6" t="str">
        <f>VLOOKUP(J931,'[1]Mã Misa'!$B$2:$D$74,2,0)</f>
        <v>Đùi gà sốt cay 500g</v>
      </c>
      <c r="L931" s="6" t="str">
        <f>VLOOKUP(K931,'[1]Mã Misa'!$C$2:$D$74,2,0)</f>
        <v>DGSC500</v>
      </c>
      <c r="M931" s="2">
        <v>105400</v>
      </c>
      <c r="N931" t="s">
        <v>1388</v>
      </c>
      <c r="O931" t="str">
        <f t="shared" si="64"/>
        <v>0186051</v>
      </c>
      <c r="P931" t="str">
        <f t="shared" si="64"/>
        <v>0186051</v>
      </c>
      <c r="Q931" s="3">
        <f>VLOOKUP(B931,[2]Sheet1!$A:$J,10,0)</f>
        <v>44610</v>
      </c>
      <c r="R931" t="s">
        <v>1389</v>
      </c>
      <c r="S931" t="str">
        <f t="shared" si="66"/>
        <v xml:space="preserve">WM+ HNI </v>
      </c>
      <c r="T931" s="11" t="s">
        <v>6029</v>
      </c>
      <c r="V931" t="e">
        <f>VLOOKUP(T931,[3]Sheet1!$B$4:$C$1093,2,0)</f>
        <v>#N/A</v>
      </c>
      <c r="X931" t="str">
        <f t="shared" si="65"/>
        <v>WINCOMHANOI</v>
      </c>
    </row>
    <row r="932" spans="1:24" x14ac:dyDescent="0.2">
      <c r="A932" t="s">
        <v>0</v>
      </c>
      <c r="B932" t="s">
        <v>1387</v>
      </c>
      <c r="C932" t="s">
        <v>41</v>
      </c>
      <c r="D932" t="s">
        <v>18</v>
      </c>
      <c r="E932" s="2">
        <v>90750</v>
      </c>
      <c r="F932" s="5">
        <v>98010</v>
      </c>
      <c r="G932" s="2">
        <v>1</v>
      </c>
      <c r="H932" t="s">
        <v>4</v>
      </c>
      <c r="I932" t="s">
        <v>42</v>
      </c>
      <c r="J932" t="str">
        <f t="shared" si="63"/>
        <v>_Chân gà sốt cay 400g</v>
      </c>
      <c r="K932" s="6" t="str">
        <f>VLOOKUP(J932,'[1]Mã Misa'!$B$2:$D$74,2,0)</f>
        <v>Chân gà sốt cay 400g</v>
      </c>
      <c r="L932" s="6" t="str">
        <f>VLOOKUP(K932,'[1]Mã Misa'!$C$2:$D$74,2,0)</f>
        <v>CGSC400</v>
      </c>
      <c r="M932" s="2">
        <v>90750</v>
      </c>
      <c r="N932" t="s">
        <v>1388</v>
      </c>
      <c r="O932" t="str">
        <f t="shared" si="64"/>
        <v>0186051</v>
      </c>
      <c r="P932" t="str">
        <f t="shared" si="64"/>
        <v>0186051</v>
      </c>
      <c r="Q932" s="3">
        <f>VLOOKUP(B932,[2]Sheet1!$A:$J,10,0)</f>
        <v>44610</v>
      </c>
      <c r="R932" t="s">
        <v>1389</v>
      </c>
      <c r="S932" t="str">
        <f t="shared" si="66"/>
        <v xml:space="preserve">WM+ HNI </v>
      </c>
      <c r="T932" s="11" t="s">
        <v>6029</v>
      </c>
      <c r="V932" t="e">
        <f>VLOOKUP(T932,[3]Sheet1!$B$4:$C$1093,2,0)</f>
        <v>#N/A</v>
      </c>
      <c r="X932" t="str">
        <f t="shared" si="65"/>
        <v>WINCOMHANOI</v>
      </c>
    </row>
    <row r="933" spans="1:24" x14ac:dyDescent="0.2">
      <c r="A933" t="s">
        <v>0</v>
      </c>
      <c r="B933" t="s">
        <v>1390</v>
      </c>
      <c r="C933" t="s">
        <v>41</v>
      </c>
      <c r="D933" t="s">
        <v>18</v>
      </c>
      <c r="E933" s="2">
        <v>181500</v>
      </c>
      <c r="F933" s="5">
        <v>196020</v>
      </c>
      <c r="G933" s="2">
        <v>2</v>
      </c>
      <c r="H933" t="s">
        <v>4</v>
      </c>
      <c r="I933" t="s">
        <v>42</v>
      </c>
      <c r="J933" t="str">
        <f t="shared" si="63"/>
        <v>_Chân gà sốt cay 400g</v>
      </c>
      <c r="K933" s="6" t="str">
        <f>VLOOKUP(J933,'[1]Mã Misa'!$B$2:$D$74,2,0)</f>
        <v>Chân gà sốt cay 400g</v>
      </c>
      <c r="L933" s="6" t="str">
        <f>VLOOKUP(K933,'[1]Mã Misa'!$C$2:$D$74,2,0)</f>
        <v>CGSC400</v>
      </c>
      <c r="M933" s="2">
        <v>90750</v>
      </c>
      <c r="N933" t="s">
        <v>1391</v>
      </c>
      <c r="O933" t="str">
        <f t="shared" si="64"/>
        <v>0000998</v>
      </c>
      <c r="P933" t="str">
        <f t="shared" si="64"/>
        <v>0000998</v>
      </c>
      <c r="Q933" s="3">
        <f>VLOOKUP(B933,[2]Sheet1!$A:$J,10,0)</f>
        <v>44610</v>
      </c>
      <c r="R933" t="s">
        <v>1392</v>
      </c>
      <c r="S933" t="str">
        <f t="shared" si="66"/>
        <v xml:space="preserve">WM+ HBH </v>
      </c>
      <c r="T933" s="11" t="s">
        <v>6030</v>
      </c>
      <c r="V933" t="e">
        <f>VLOOKUP(T933,[3]Sheet1!$B$4:$C$1093,2,0)</f>
        <v>#N/A</v>
      </c>
      <c r="X933" t="str">
        <f t="shared" si="65"/>
        <v>WINCOMHOABINH</v>
      </c>
    </row>
    <row r="934" spans="1:24" x14ac:dyDescent="0.2">
      <c r="A934" t="s">
        <v>0</v>
      </c>
      <c r="B934" t="s">
        <v>1390</v>
      </c>
      <c r="C934" t="s">
        <v>17</v>
      </c>
      <c r="D934" t="s">
        <v>18</v>
      </c>
      <c r="E934" s="2">
        <v>316200</v>
      </c>
      <c r="F934" s="5">
        <v>341496</v>
      </c>
      <c r="G934" s="2">
        <v>3</v>
      </c>
      <c r="H934" t="s">
        <v>4</v>
      </c>
      <c r="I934" t="s">
        <v>19</v>
      </c>
      <c r="J934" t="str">
        <f t="shared" si="63"/>
        <v>_Đùi gà sốt cay 500g</v>
      </c>
      <c r="K934" s="6" t="str">
        <f>VLOOKUP(J934,'[1]Mã Misa'!$B$2:$D$74,2,0)</f>
        <v>Đùi gà sốt cay 500g</v>
      </c>
      <c r="L934" s="6" t="str">
        <f>VLOOKUP(K934,'[1]Mã Misa'!$C$2:$D$74,2,0)</f>
        <v>DGSC500</v>
      </c>
      <c r="M934" s="2">
        <v>105400</v>
      </c>
      <c r="N934" t="s">
        <v>1391</v>
      </c>
      <c r="O934" t="str">
        <f t="shared" si="64"/>
        <v>0000998</v>
      </c>
      <c r="P934" t="str">
        <f t="shared" si="64"/>
        <v>0000998</v>
      </c>
      <c r="Q934" s="3">
        <f>VLOOKUP(B934,[2]Sheet1!$A:$J,10,0)</f>
        <v>44610</v>
      </c>
      <c r="R934" t="s">
        <v>1392</v>
      </c>
      <c r="S934" t="str">
        <f t="shared" si="66"/>
        <v xml:space="preserve">WM+ HBH </v>
      </c>
      <c r="T934" s="11" t="s">
        <v>6030</v>
      </c>
      <c r="V934" t="e">
        <f>VLOOKUP(T934,[3]Sheet1!$B$4:$C$1093,2,0)</f>
        <v>#N/A</v>
      </c>
      <c r="X934" t="str">
        <f t="shared" si="65"/>
        <v>WINCOMHOABINH</v>
      </c>
    </row>
    <row r="935" spans="1:24" x14ac:dyDescent="0.2">
      <c r="A935" t="s">
        <v>0</v>
      </c>
      <c r="B935" t="s">
        <v>1390</v>
      </c>
      <c r="C935" t="s">
        <v>44</v>
      </c>
      <c r="D935" t="s">
        <v>18</v>
      </c>
      <c r="E935" s="2">
        <v>366300</v>
      </c>
      <c r="F935" s="5">
        <v>395604</v>
      </c>
      <c r="G935" s="2">
        <v>6</v>
      </c>
      <c r="H935" t="s">
        <v>4</v>
      </c>
      <c r="I935" t="s">
        <v>45</v>
      </c>
      <c r="J935" t="str">
        <f t="shared" si="63"/>
        <v>_Giò sụn gà 250g</v>
      </c>
      <c r="K935" s="6" t="str">
        <f>VLOOKUP(J935,'[1]Mã Misa'!$B$2:$D$74,2,0)</f>
        <v>Giò sụn gà 250g</v>
      </c>
      <c r="L935" s="6" t="str">
        <f>VLOOKUP(K935,'[1]Mã Misa'!$C$2:$D$74,2,0)</f>
        <v>GSG250</v>
      </c>
      <c r="M935" s="2">
        <v>61050</v>
      </c>
      <c r="N935" t="s">
        <v>1391</v>
      </c>
      <c r="O935" t="str">
        <f t="shared" si="64"/>
        <v>0000998</v>
      </c>
      <c r="P935" t="str">
        <f t="shared" si="64"/>
        <v>0000998</v>
      </c>
      <c r="Q935" s="3">
        <f>VLOOKUP(B935,[2]Sheet1!$A:$J,10,0)</f>
        <v>44610</v>
      </c>
      <c r="R935" t="s">
        <v>1392</v>
      </c>
      <c r="S935" t="str">
        <f t="shared" si="66"/>
        <v xml:space="preserve">WM+ HBH </v>
      </c>
      <c r="T935" s="11" t="s">
        <v>6030</v>
      </c>
      <c r="V935" t="e">
        <f>VLOOKUP(T935,[3]Sheet1!$B$4:$C$1093,2,0)</f>
        <v>#N/A</v>
      </c>
      <c r="X935" t="str">
        <f t="shared" si="65"/>
        <v>WINCOMHOABINH</v>
      </c>
    </row>
    <row r="936" spans="1:24" x14ac:dyDescent="0.2">
      <c r="A936" t="s">
        <v>0</v>
      </c>
      <c r="B936" t="s">
        <v>1390</v>
      </c>
      <c r="C936" t="s">
        <v>48</v>
      </c>
      <c r="D936" t="s">
        <v>18</v>
      </c>
      <c r="E936" s="2">
        <v>891000</v>
      </c>
      <c r="F936" s="5">
        <v>962280.00000000012</v>
      </c>
      <c r="G936" s="2">
        <v>12</v>
      </c>
      <c r="H936" t="s">
        <v>4</v>
      </c>
      <c r="I936" t="s">
        <v>49</v>
      </c>
      <c r="J936" t="str">
        <f t="shared" si="63"/>
        <v>_Chả cốm 300g</v>
      </c>
      <c r="K936" s="6" t="str">
        <f>VLOOKUP(J936,'[1]Mã Misa'!$B$2:$D$74,2,0)</f>
        <v>Chả cốm 300g</v>
      </c>
      <c r="L936" s="6" t="str">
        <f>VLOOKUP(K936,'[1]Mã Misa'!$C$2:$D$74,2,0)</f>
        <v>CC300</v>
      </c>
      <c r="M936" s="2">
        <v>74250</v>
      </c>
      <c r="N936" t="s">
        <v>1391</v>
      </c>
      <c r="O936" t="str">
        <f t="shared" si="64"/>
        <v>0000998</v>
      </c>
      <c r="P936" t="str">
        <f t="shared" si="64"/>
        <v>0000998</v>
      </c>
      <c r="Q936" s="3">
        <f>VLOOKUP(B936,[2]Sheet1!$A:$J,10,0)</f>
        <v>44610</v>
      </c>
      <c r="R936" t="s">
        <v>1392</v>
      </c>
      <c r="S936" t="str">
        <f t="shared" si="66"/>
        <v xml:space="preserve">WM+ HBH </v>
      </c>
      <c r="T936" s="11" t="s">
        <v>6030</v>
      </c>
      <c r="V936" t="e">
        <f>VLOOKUP(T936,[3]Sheet1!$B$4:$C$1093,2,0)</f>
        <v>#N/A</v>
      </c>
      <c r="X936" t="str">
        <f t="shared" si="65"/>
        <v>WINCOMHOABINH</v>
      </c>
    </row>
    <row r="937" spans="1:24" x14ac:dyDescent="0.2">
      <c r="A937" t="s">
        <v>0</v>
      </c>
      <c r="B937" t="s">
        <v>1393</v>
      </c>
      <c r="C937" t="s">
        <v>13</v>
      </c>
      <c r="D937" t="s">
        <v>18</v>
      </c>
      <c r="E937" s="2">
        <v>118800</v>
      </c>
      <c r="F937" s="5">
        <v>128304.00000000001</v>
      </c>
      <c r="G937" s="2">
        <v>2</v>
      </c>
      <c r="H937" t="s">
        <v>4</v>
      </c>
      <c r="I937" t="s">
        <v>14</v>
      </c>
      <c r="J937" t="str">
        <f t="shared" si="63"/>
        <v>_Giò lụa 250g</v>
      </c>
      <c r="K937" s="6" t="str">
        <f>VLOOKUP(J937,'[1]Mã Misa'!$B$2:$D$74,2,0)</f>
        <v>Giò lụa 250g</v>
      </c>
      <c r="L937" s="6" t="str">
        <f>VLOOKUP(K937,'[1]Mã Misa'!$C$2:$D$74,2,0)</f>
        <v>GL250</v>
      </c>
      <c r="M937" s="2">
        <v>59400</v>
      </c>
      <c r="N937" t="s">
        <v>1394</v>
      </c>
      <c r="O937" t="str">
        <f t="shared" si="64"/>
        <v>0002038</v>
      </c>
      <c r="P937" t="str">
        <f t="shared" si="64"/>
        <v>0002038</v>
      </c>
      <c r="Q937" s="3">
        <f>VLOOKUP(B937,[2]Sheet1!$A:$J,10,0)</f>
        <v>44610</v>
      </c>
      <c r="R937" t="s">
        <v>1395</v>
      </c>
      <c r="S937" t="str">
        <f t="shared" si="66"/>
        <v xml:space="preserve">WM+ TNN </v>
      </c>
      <c r="T937" s="11" t="s">
        <v>6031</v>
      </c>
      <c r="V937" t="e">
        <f>VLOOKUP(T937,[3]Sheet1!$B$4:$C$1093,2,0)</f>
        <v>#N/A</v>
      </c>
      <c r="X937" t="str">
        <f t="shared" si="65"/>
        <v>WINCOMTHAINGUYEN</v>
      </c>
    </row>
    <row r="938" spans="1:24" x14ac:dyDescent="0.2">
      <c r="A938" t="s">
        <v>0</v>
      </c>
      <c r="B938" t="s">
        <v>1396</v>
      </c>
      <c r="C938" t="s">
        <v>74</v>
      </c>
      <c r="D938" t="s">
        <v>18</v>
      </c>
      <c r="E938" s="2">
        <v>111058</v>
      </c>
      <c r="F938" s="5">
        <v>119942.64000000001</v>
      </c>
      <c r="G938" s="2">
        <v>1</v>
      </c>
      <c r="H938" t="s">
        <v>4</v>
      </c>
      <c r="I938" t="s">
        <v>75</v>
      </c>
      <c r="J938" t="str">
        <f t="shared" si="63"/>
        <v>Gà muối gói 500g</v>
      </c>
      <c r="K938" s="6" t="str">
        <f>VLOOKUP(J938,'[1]Mã Misa'!$B$2:$D$74,2,0)</f>
        <v>Gà muối 500g</v>
      </c>
      <c r="L938" s="6" t="str">
        <f>VLOOKUP(K938,'[1]Mã Misa'!$C$2:$D$74,2,0)</f>
        <v>GM500</v>
      </c>
      <c r="M938" s="2">
        <v>111058</v>
      </c>
      <c r="N938" t="s">
        <v>1397</v>
      </c>
      <c r="O938" t="str">
        <f t="shared" si="64"/>
        <v>0004838</v>
      </c>
      <c r="P938" t="str">
        <f t="shared" si="64"/>
        <v>0004838</v>
      </c>
      <c r="Q938" s="3">
        <f>VLOOKUP(B938,[2]Sheet1!$A:$J,10,0)</f>
        <v>44610</v>
      </c>
      <c r="R938" t="s">
        <v>1398</v>
      </c>
      <c r="S938" t="str">
        <f t="shared" si="66"/>
        <v xml:space="preserve">WM+ DNI </v>
      </c>
      <c r="T938" s="11" t="s">
        <v>6032</v>
      </c>
      <c r="V938" t="e">
        <f>VLOOKUP(T938,[3]Sheet1!$B$4:$C$1093,2,0)</f>
        <v>#N/A</v>
      </c>
      <c r="X938" t="str">
        <f t="shared" si="65"/>
        <v>WINCOMDONGNAI</v>
      </c>
    </row>
    <row r="939" spans="1:24" x14ac:dyDescent="0.2">
      <c r="A939" t="s">
        <v>0</v>
      </c>
      <c r="B939" t="s">
        <v>1399</v>
      </c>
      <c r="C939" t="s">
        <v>29</v>
      </c>
      <c r="D939" t="s">
        <v>18</v>
      </c>
      <c r="E939" s="2">
        <v>101989</v>
      </c>
      <c r="F939" s="5">
        <v>110148.12000000001</v>
      </c>
      <c r="G939" s="2">
        <v>1</v>
      </c>
      <c r="H939" t="s">
        <v>4</v>
      </c>
      <c r="I939" t="s">
        <v>30</v>
      </c>
      <c r="J939" t="str">
        <f t="shared" si="63"/>
        <v>Giò tai nấm hương 500g</v>
      </c>
      <c r="K939" s="6" t="str">
        <f>VLOOKUP(J939,'[1]Mã Misa'!$B$2:$D$74,2,0)</f>
        <v>Giò tai nấm hương 500g</v>
      </c>
      <c r="L939" s="6" t="str">
        <f>VLOOKUP(K939,'[1]Mã Misa'!$C$2:$D$74,2,0)</f>
        <v>GTNH500</v>
      </c>
      <c r="M939" s="2">
        <v>101989</v>
      </c>
      <c r="N939" t="s">
        <v>1400</v>
      </c>
      <c r="O939" t="str">
        <f t="shared" si="64"/>
        <v>0024432</v>
      </c>
      <c r="P939" t="str">
        <f t="shared" si="64"/>
        <v>0024432</v>
      </c>
      <c r="Q939" s="3">
        <f>VLOOKUP(B939,[2]Sheet1!$A:$J,10,0)</f>
        <v>44610</v>
      </c>
      <c r="R939" t="s">
        <v>1401</v>
      </c>
      <c r="S939" t="str">
        <f t="shared" si="66"/>
        <v xml:space="preserve">WM+ DNG </v>
      </c>
      <c r="T939" s="11" t="s">
        <v>6033</v>
      </c>
      <c r="V939" t="e">
        <f>VLOOKUP(T939,[3]Sheet1!$B$4:$C$1093,2,0)</f>
        <v>#N/A</v>
      </c>
      <c r="X939" t="str">
        <f t="shared" si="65"/>
        <v>WINCOMDANANG</v>
      </c>
    </row>
    <row r="940" spans="1:24" x14ac:dyDescent="0.2">
      <c r="A940" t="s">
        <v>0</v>
      </c>
      <c r="B940" t="s">
        <v>1402</v>
      </c>
      <c r="C940" t="s">
        <v>34</v>
      </c>
      <c r="D940" t="s">
        <v>18</v>
      </c>
      <c r="E940" s="2">
        <v>73431</v>
      </c>
      <c r="F940" s="5">
        <v>79305.48000000001</v>
      </c>
      <c r="G940" s="2">
        <v>1</v>
      </c>
      <c r="H940" t="s">
        <v>4</v>
      </c>
      <c r="I940" t="s">
        <v>35</v>
      </c>
      <c r="J940" t="str">
        <f t="shared" si="63"/>
        <v>Chân giò heo muối gói 300g</v>
      </c>
      <c r="K940" s="6" t="str">
        <f>VLOOKUP(J940,'[1]Mã Misa'!$B$2:$D$74,2,0)</f>
        <v>Chân giò heo muối 300g</v>
      </c>
      <c r="L940" s="6" t="str">
        <f>VLOOKUP(K940,'[1]Mã Misa'!$C$2:$D$74,2,0)</f>
        <v>CGM300</v>
      </c>
      <c r="M940" s="2">
        <v>73431</v>
      </c>
      <c r="N940" t="s">
        <v>1403</v>
      </c>
      <c r="O940" t="str">
        <f t="shared" si="64"/>
        <v>0024433</v>
      </c>
      <c r="P940" t="str">
        <f t="shared" si="64"/>
        <v>0024433</v>
      </c>
      <c r="Q940" s="3">
        <f>VLOOKUP(B940,[2]Sheet1!$A:$J,10,0)</f>
        <v>44610</v>
      </c>
      <c r="R940" t="s">
        <v>1404</v>
      </c>
      <c r="S940" t="str">
        <f t="shared" si="66"/>
        <v xml:space="preserve">WM+ DNG </v>
      </c>
      <c r="T940" s="11" t="s">
        <v>6034</v>
      </c>
      <c r="V940" t="e">
        <f>VLOOKUP(T940,[3]Sheet1!$B$4:$C$1093,2,0)</f>
        <v>#N/A</v>
      </c>
      <c r="X940" t="str">
        <f t="shared" si="65"/>
        <v>WINCOMDANANG</v>
      </c>
    </row>
    <row r="941" spans="1:24" x14ac:dyDescent="0.2">
      <c r="A941" t="s">
        <v>0</v>
      </c>
      <c r="B941" t="s">
        <v>1402</v>
      </c>
      <c r="C941" t="s">
        <v>29</v>
      </c>
      <c r="D941" t="s">
        <v>18</v>
      </c>
      <c r="E941" s="2">
        <v>101989</v>
      </c>
      <c r="F941" s="5">
        <v>110148.12000000001</v>
      </c>
      <c r="G941" s="2">
        <v>1</v>
      </c>
      <c r="H941" t="s">
        <v>4</v>
      </c>
      <c r="I941" t="s">
        <v>30</v>
      </c>
      <c r="J941" t="str">
        <f t="shared" si="63"/>
        <v>Giò tai nấm hương 500g</v>
      </c>
      <c r="K941" s="6" t="str">
        <f>VLOOKUP(J941,'[1]Mã Misa'!$B$2:$D$74,2,0)</f>
        <v>Giò tai nấm hương 500g</v>
      </c>
      <c r="L941" s="6" t="str">
        <f>VLOOKUP(K941,'[1]Mã Misa'!$C$2:$D$74,2,0)</f>
        <v>GTNH500</v>
      </c>
      <c r="M941" s="2">
        <v>101989</v>
      </c>
      <c r="N941" t="s">
        <v>1403</v>
      </c>
      <c r="O941" t="str">
        <f t="shared" si="64"/>
        <v>0024433</v>
      </c>
      <c r="P941" t="str">
        <f t="shared" si="64"/>
        <v>0024433</v>
      </c>
      <c r="Q941" s="3">
        <f>VLOOKUP(B941,[2]Sheet1!$A:$J,10,0)</f>
        <v>44610</v>
      </c>
      <c r="R941" t="s">
        <v>1404</v>
      </c>
      <c r="S941" t="str">
        <f t="shared" si="66"/>
        <v xml:space="preserve">WM+ DNG </v>
      </c>
      <c r="T941" s="11" t="s">
        <v>6034</v>
      </c>
      <c r="V941" t="e">
        <f>VLOOKUP(T941,[3]Sheet1!$B$4:$C$1093,2,0)</f>
        <v>#N/A</v>
      </c>
      <c r="X941" t="str">
        <f t="shared" si="65"/>
        <v>WINCOMDANANG</v>
      </c>
    </row>
    <row r="942" spans="1:24" x14ac:dyDescent="0.2">
      <c r="A942" t="s">
        <v>0</v>
      </c>
      <c r="B942" t="s">
        <v>1405</v>
      </c>
      <c r="C942" t="s">
        <v>74</v>
      </c>
      <c r="D942" t="s">
        <v>18</v>
      </c>
      <c r="E942" s="2">
        <v>444232</v>
      </c>
      <c r="F942" s="5">
        <v>479770.56000000006</v>
      </c>
      <c r="G942" s="2">
        <v>4</v>
      </c>
      <c r="H942" t="s">
        <v>4</v>
      </c>
      <c r="I942" t="s">
        <v>75</v>
      </c>
      <c r="J942" t="str">
        <f t="shared" si="63"/>
        <v>Gà muối gói 500g</v>
      </c>
      <c r="K942" s="6" t="str">
        <f>VLOOKUP(J942,'[1]Mã Misa'!$B$2:$D$74,2,0)</f>
        <v>Gà muối 500g</v>
      </c>
      <c r="L942" s="6" t="str">
        <f>VLOOKUP(K942,'[1]Mã Misa'!$C$2:$D$74,2,0)</f>
        <v>GM500</v>
      </c>
      <c r="M942" s="2">
        <v>111058</v>
      </c>
      <c r="N942" t="s">
        <v>1406</v>
      </c>
      <c r="O942" t="str">
        <f t="shared" si="64"/>
        <v>0001241</v>
      </c>
      <c r="P942" t="str">
        <f t="shared" si="64"/>
        <v>0001241</v>
      </c>
      <c r="Q942" s="3">
        <f>VLOOKUP(B942,[2]Sheet1!$A:$J,10,0)</f>
        <v>44610</v>
      </c>
      <c r="R942" t="s">
        <v>1407</v>
      </c>
      <c r="S942" t="str">
        <f t="shared" si="66"/>
        <v xml:space="preserve">WM+ DTP </v>
      </c>
      <c r="T942" s="11" t="s">
        <v>6035</v>
      </c>
      <c r="V942" t="e">
        <f>VLOOKUP(T942,[3]Sheet1!$B$4:$C$1093,2,0)</f>
        <v>#N/A</v>
      </c>
      <c r="X942" t="str">
        <f t="shared" si="65"/>
        <v>WINCOMDONGTHAP</v>
      </c>
    </row>
    <row r="943" spans="1:24" x14ac:dyDescent="0.2">
      <c r="A943" t="s">
        <v>0</v>
      </c>
      <c r="B943" t="s">
        <v>1405</v>
      </c>
      <c r="C943" t="s">
        <v>34</v>
      </c>
      <c r="D943" t="s">
        <v>18</v>
      </c>
      <c r="E943" s="2">
        <v>220293</v>
      </c>
      <c r="F943" s="5">
        <v>237916.44</v>
      </c>
      <c r="G943" s="2">
        <v>3</v>
      </c>
      <c r="H943" t="s">
        <v>4</v>
      </c>
      <c r="I943" t="s">
        <v>35</v>
      </c>
      <c r="J943" t="str">
        <f t="shared" si="63"/>
        <v>Chân giò heo muối gói 300g</v>
      </c>
      <c r="K943" s="6" t="str">
        <f>VLOOKUP(J943,'[1]Mã Misa'!$B$2:$D$74,2,0)</f>
        <v>Chân giò heo muối 300g</v>
      </c>
      <c r="L943" s="6" t="str">
        <f>VLOOKUP(K943,'[1]Mã Misa'!$C$2:$D$74,2,0)</f>
        <v>CGM300</v>
      </c>
      <c r="M943" s="2">
        <v>73431</v>
      </c>
      <c r="N943" t="s">
        <v>1406</v>
      </c>
      <c r="O943" t="str">
        <f t="shared" si="64"/>
        <v>0001241</v>
      </c>
      <c r="P943" t="str">
        <f t="shared" si="64"/>
        <v>0001241</v>
      </c>
      <c r="Q943" s="3">
        <f>VLOOKUP(B943,[2]Sheet1!$A:$J,10,0)</f>
        <v>44610</v>
      </c>
      <c r="R943" t="s">
        <v>1407</v>
      </c>
      <c r="S943" t="str">
        <f t="shared" si="66"/>
        <v xml:space="preserve">WM+ DTP </v>
      </c>
      <c r="T943" s="11" t="s">
        <v>6035</v>
      </c>
      <c r="V943" t="e">
        <f>VLOOKUP(T943,[3]Sheet1!$B$4:$C$1093,2,0)</f>
        <v>#N/A</v>
      </c>
      <c r="X943" t="str">
        <f t="shared" si="65"/>
        <v>WINCOMDONGTHAP</v>
      </c>
    </row>
    <row r="944" spans="1:24" x14ac:dyDescent="0.2">
      <c r="A944" t="s">
        <v>0</v>
      </c>
      <c r="B944" t="s">
        <v>1405</v>
      </c>
      <c r="C944" t="s">
        <v>8</v>
      </c>
      <c r="D944" t="s">
        <v>18</v>
      </c>
      <c r="E944" s="2">
        <v>100364</v>
      </c>
      <c r="F944" s="5">
        <v>108393.12000000001</v>
      </c>
      <c r="G944" s="2">
        <v>2</v>
      </c>
      <c r="H944" t="s">
        <v>4</v>
      </c>
      <c r="I944" t="s">
        <v>9</v>
      </c>
      <c r="J944" t="str">
        <f t="shared" si="63"/>
        <v>Giò tai lưỡi xào gói 250g</v>
      </c>
      <c r="K944" s="6" t="str">
        <f>VLOOKUP(J944,'[1]Mã Misa'!$B$2:$D$74,2,0)</f>
        <v>Giò Tai Lưỡi Xào 250g</v>
      </c>
      <c r="L944" s="6" t="str">
        <f>VLOOKUP(K944,'[1]Mã Misa'!$C$2:$D$74,2,0)</f>
        <v>GTLX250G</v>
      </c>
      <c r="M944" s="2">
        <v>50182</v>
      </c>
      <c r="N944" t="s">
        <v>1406</v>
      </c>
      <c r="O944" t="str">
        <f t="shared" si="64"/>
        <v>0001241</v>
      </c>
      <c r="P944" t="str">
        <f t="shared" si="64"/>
        <v>0001241</v>
      </c>
      <c r="Q944" s="3">
        <f>VLOOKUP(B944,[2]Sheet1!$A:$J,10,0)</f>
        <v>44610</v>
      </c>
      <c r="R944" t="s">
        <v>1407</v>
      </c>
      <c r="S944" t="str">
        <f t="shared" si="66"/>
        <v xml:space="preserve">WM+ DTP </v>
      </c>
      <c r="T944" s="11" t="s">
        <v>6035</v>
      </c>
      <c r="V944" t="e">
        <f>VLOOKUP(T944,[3]Sheet1!$B$4:$C$1093,2,0)</f>
        <v>#N/A</v>
      </c>
      <c r="X944" t="str">
        <f t="shared" si="65"/>
        <v>WINCOMDONGTHAP</v>
      </c>
    </row>
    <row r="945" spans="1:24" x14ac:dyDescent="0.2">
      <c r="A945" t="s">
        <v>0</v>
      </c>
      <c r="B945" t="s">
        <v>1405</v>
      </c>
      <c r="C945" t="s">
        <v>29</v>
      </c>
      <c r="D945" t="s">
        <v>18</v>
      </c>
      <c r="E945" s="2">
        <v>509945</v>
      </c>
      <c r="F945" s="5">
        <v>550740.60000000009</v>
      </c>
      <c r="G945" s="2">
        <v>5</v>
      </c>
      <c r="H945" t="s">
        <v>4</v>
      </c>
      <c r="I945" t="s">
        <v>30</v>
      </c>
      <c r="J945" t="str">
        <f t="shared" si="63"/>
        <v>Giò tai nấm hương 500g</v>
      </c>
      <c r="K945" s="6" t="str">
        <f>VLOOKUP(J945,'[1]Mã Misa'!$B$2:$D$74,2,0)</f>
        <v>Giò tai nấm hương 500g</v>
      </c>
      <c r="L945" s="6" t="str">
        <f>VLOOKUP(K945,'[1]Mã Misa'!$C$2:$D$74,2,0)</f>
        <v>GTNH500</v>
      </c>
      <c r="M945" s="2">
        <v>101989</v>
      </c>
      <c r="N945" t="s">
        <v>1406</v>
      </c>
      <c r="O945" t="str">
        <f t="shared" si="64"/>
        <v>0001241</v>
      </c>
      <c r="P945" t="str">
        <f t="shared" si="64"/>
        <v>0001241</v>
      </c>
      <c r="Q945" s="3">
        <f>VLOOKUP(B945,[2]Sheet1!$A:$J,10,0)</f>
        <v>44610</v>
      </c>
      <c r="R945" t="s">
        <v>1407</v>
      </c>
      <c r="S945" t="str">
        <f t="shared" si="66"/>
        <v xml:space="preserve">WM+ DTP </v>
      </c>
      <c r="T945" s="11" t="s">
        <v>6035</v>
      </c>
      <c r="V945" t="e">
        <f>VLOOKUP(T945,[3]Sheet1!$B$4:$C$1093,2,0)</f>
        <v>#N/A</v>
      </c>
      <c r="X945" t="str">
        <f t="shared" si="65"/>
        <v>WINCOMDONGTHAP</v>
      </c>
    </row>
    <row r="946" spans="1:24" x14ac:dyDescent="0.2">
      <c r="A946" t="s">
        <v>0</v>
      </c>
      <c r="B946" t="s">
        <v>1408</v>
      </c>
      <c r="C946" t="s">
        <v>17</v>
      </c>
      <c r="D946" t="s">
        <v>18</v>
      </c>
      <c r="E946" s="2">
        <v>210800</v>
      </c>
      <c r="F946" s="5">
        <v>227664.00000000003</v>
      </c>
      <c r="G946" s="2">
        <v>2</v>
      </c>
      <c r="H946" t="s">
        <v>4</v>
      </c>
      <c r="I946" t="s">
        <v>19</v>
      </c>
      <c r="J946" t="str">
        <f t="shared" si="63"/>
        <v>_Đùi gà sốt cay 500g</v>
      </c>
      <c r="K946" s="6" t="str">
        <f>VLOOKUP(J946,'[1]Mã Misa'!$B$2:$D$74,2,0)</f>
        <v>Đùi gà sốt cay 500g</v>
      </c>
      <c r="L946" s="6" t="str">
        <f>VLOOKUP(K946,'[1]Mã Misa'!$C$2:$D$74,2,0)</f>
        <v>DGSC500</v>
      </c>
      <c r="M946" s="2">
        <v>105400</v>
      </c>
      <c r="N946" t="s">
        <v>1409</v>
      </c>
      <c r="O946" t="str">
        <f t="shared" si="64"/>
        <v>0054812</v>
      </c>
      <c r="P946" t="str">
        <f t="shared" si="64"/>
        <v>0054812</v>
      </c>
      <c r="Q946" s="3">
        <f>VLOOKUP(B946,[2]Sheet1!$A:$J,10,0)</f>
        <v>44610</v>
      </c>
      <c r="R946" t="s">
        <v>1410</v>
      </c>
      <c r="S946" t="str">
        <f t="shared" si="66"/>
        <v xml:space="preserve">WM+ HCM </v>
      </c>
      <c r="T946" s="11" t="s">
        <v>6036</v>
      </c>
      <c r="V946" t="e">
        <f>VLOOKUP(T946,[3]Sheet1!$B$4:$C$1093,2,0)</f>
        <v>#N/A</v>
      </c>
      <c r="X946" t="str">
        <f t="shared" si="65"/>
        <v>WINCOMHOCHIMINH</v>
      </c>
    </row>
    <row r="947" spans="1:24" x14ac:dyDescent="0.2">
      <c r="A947" t="s">
        <v>0</v>
      </c>
      <c r="B947" t="s">
        <v>1408</v>
      </c>
      <c r="C947" t="s">
        <v>41</v>
      </c>
      <c r="D947" t="s">
        <v>18</v>
      </c>
      <c r="E947" s="2">
        <v>363000</v>
      </c>
      <c r="F947" s="5">
        <v>392040</v>
      </c>
      <c r="G947" s="2">
        <v>4</v>
      </c>
      <c r="H947" t="s">
        <v>4</v>
      </c>
      <c r="I947" t="s">
        <v>42</v>
      </c>
      <c r="J947" t="str">
        <f t="shared" si="63"/>
        <v>_Chân gà sốt cay 400g</v>
      </c>
      <c r="K947" s="6" t="str">
        <f>VLOOKUP(J947,'[1]Mã Misa'!$B$2:$D$74,2,0)</f>
        <v>Chân gà sốt cay 400g</v>
      </c>
      <c r="L947" s="6" t="str">
        <f>VLOOKUP(K947,'[1]Mã Misa'!$C$2:$D$74,2,0)</f>
        <v>CGSC400</v>
      </c>
      <c r="M947" s="2">
        <v>90750</v>
      </c>
      <c r="N947" t="s">
        <v>1409</v>
      </c>
      <c r="O947" t="str">
        <f t="shared" si="64"/>
        <v>0054812</v>
      </c>
      <c r="P947" t="str">
        <f t="shared" si="64"/>
        <v>0054812</v>
      </c>
      <c r="Q947" s="3">
        <f>VLOOKUP(B947,[2]Sheet1!$A:$J,10,0)</f>
        <v>44610</v>
      </c>
      <c r="R947" t="s">
        <v>1410</v>
      </c>
      <c r="S947" t="str">
        <f t="shared" si="66"/>
        <v xml:space="preserve">WM+ HCM </v>
      </c>
      <c r="T947" s="11" t="s">
        <v>6036</v>
      </c>
      <c r="V947" t="e">
        <f>VLOOKUP(T947,[3]Sheet1!$B$4:$C$1093,2,0)</f>
        <v>#N/A</v>
      </c>
      <c r="X947" t="str">
        <f t="shared" si="65"/>
        <v>WINCOMHOCHIMINH</v>
      </c>
    </row>
    <row r="948" spans="1:24" x14ac:dyDescent="0.2">
      <c r="A948" t="s">
        <v>0</v>
      </c>
      <c r="B948" t="s">
        <v>1411</v>
      </c>
      <c r="C948" t="s">
        <v>8</v>
      </c>
      <c r="D948" t="s">
        <v>18</v>
      </c>
      <c r="E948" s="2">
        <v>50182</v>
      </c>
      <c r="F948" s="5">
        <v>54196.560000000005</v>
      </c>
      <c r="G948" s="2">
        <v>1</v>
      </c>
      <c r="H948" t="s">
        <v>4</v>
      </c>
      <c r="I948" t="s">
        <v>9</v>
      </c>
      <c r="J948" t="str">
        <f t="shared" si="63"/>
        <v>Giò tai lưỡi xào gói 250g</v>
      </c>
      <c r="K948" s="6" t="str">
        <f>VLOOKUP(J948,'[1]Mã Misa'!$B$2:$D$74,2,0)</f>
        <v>Giò Tai Lưỡi Xào 250g</v>
      </c>
      <c r="L948" s="6" t="str">
        <f>VLOOKUP(K948,'[1]Mã Misa'!$C$2:$D$74,2,0)</f>
        <v>GTLX250G</v>
      </c>
      <c r="M948" s="2">
        <v>50182</v>
      </c>
      <c r="N948" t="s">
        <v>1412</v>
      </c>
      <c r="O948" t="str">
        <f t="shared" si="64"/>
        <v>0054815</v>
      </c>
      <c r="P948" t="str">
        <f t="shared" si="64"/>
        <v>0054815</v>
      </c>
      <c r="Q948" s="3">
        <f>VLOOKUP(B948,[2]Sheet1!$A:$J,10,0)</f>
        <v>44610</v>
      </c>
      <c r="R948" t="s">
        <v>1413</v>
      </c>
      <c r="S948" t="str">
        <f t="shared" si="66"/>
        <v xml:space="preserve">WM+ HCM </v>
      </c>
      <c r="T948" s="11" t="s">
        <v>6037</v>
      </c>
      <c r="V948" t="e">
        <f>VLOOKUP(T948,[3]Sheet1!$B$4:$C$1093,2,0)</f>
        <v>#N/A</v>
      </c>
      <c r="X948" t="str">
        <f t="shared" si="65"/>
        <v>WINCOMHOCHIMINH</v>
      </c>
    </row>
    <row r="949" spans="1:24" x14ac:dyDescent="0.2">
      <c r="A949" t="s">
        <v>0</v>
      </c>
      <c r="B949" t="s">
        <v>1414</v>
      </c>
      <c r="C949" t="s">
        <v>74</v>
      </c>
      <c r="D949" t="s">
        <v>18</v>
      </c>
      <c r="E949" s="2">
        <v>111058</v>
      </c>
      <c r="F949" s="5">
        <v>119942.64000000001</v>
      </c>
      <c r="G949" s="2">
        <v>1</v>
      </c>
      <c r="H949" t="s">
        <v>4</v>
      </c>
      <c r="I949" t="s">
        <v>75</v>
      </c>
      <c r="J949" t="str">
        <f t="shared" si="63"/>
        <v>Gà muối gói 500g</v>
      </c>
      <c r="K949" s="6" t="str">
        <f>VLOOKUP(J949,'[1]Mã Misa'!$B$2:$D$74,2,0)</f>
        <v>Gà muối 500g</v>
      </c>
      <c r="L949" s="6" t="str">
        <f>VLOOKUP(K949,'[1]Mã Misa'!$C$2:$D$74,2,0)</f>
        <v>GM500</v>
      </c>
      <c r="M949" s="2">
        <v>111058</v>
      </c>
      <c r="N949" t="s">
        <v>1415</v>
      </c>
      <c r="O949" t="str">
        <f t="shared" si="64"/>
        <v>0002582</v>
      </c>
      <c r="P949" t="str">
        <f t="shared" si="64"/>
        <v>0002582</v>
      </c>
      <c r="Q949" s="3">
        <f>VLOOKUP(B949,[2]Sheet1!$A:$J,10,0)</f>
        <v>44610</v>
      </c>
      <c r="R949" t="s">
        <v>1416</v>
      </c>
      <c r="S949" t="str">
        <f t="shared" si="66"/>
        <v xml:space="preserve">WM+ BTN </v>
      </c>
      <c r="T949" s="11" t="s">
        <v>6038</v>
      </c>
      <c r="V949" t="e">
        <f>VLOOKUP(T949,[3]Sheet1!$B$4:$C$1093,2,0)</f>
        <v>#N/A</v>
      </c>
      <c r="X949" t="str">
        <f t="shared" si="65"/>
        <v>WINCOMBINHTHUAN</v>
      </c>
    </row>
    <row r="950" spans="1:24" x14ac:dyDescent="0.2">
      <c r="A950" t="s">
        <v>0</v>
      </c>
      <c r="B950" t="s">
        <v>1417</v>
      </c>
      <c r="C950" t="s">
        <v>74</v>
      </c>
      <c r="D950" t="s">
        <v>18</v>
      </c>
      <c r="E950" s="2">
        <v>222116</v>
      </c>
      <c r="F950" s="5">
        <v>239885.28000000003</v>
      </c>
      <c r="G950" s="2">
        <v>2</v>
      </c>
      <c r="H950" t="s">
        <v>4</v>
      </c>
      <c r="I950" t="s">
        <v>75</v>
      </c>
      <c r="J950" t="str">
        <f t="shared" si="63"/>
        <v>Gà muối gói 500g</v>
      </c>
      <c r="K950" s="6" t="str">
        <f>VLOOKUP(J950,'[1]Mã Misa'!$B$2:$D$74,2,0)</f>
        <v>Gà muối 500g</v>
      </c>
      <c r="L950" s="6" t="str">
        <f>VLOOKUP(K950,'[1]Mã Misa'!$C$2:$D$74,2,0)</f>
        <v>GM500</v>
      </c>
      <c r="M950" s="2">
        <v>111058</v>
      </c>
      <c r="N950" t="s">
        <v>1418</v>
      </c>
      <c r="O950" t="str">
        <f t="shared" si="64"/>
        <v>0186068</v>
      </c>
      <c r="P950" t="str">
        <f t="shared" si="64"/>
        <v>0186068</v>
      </c>
      <c r="Q950" s="3">
        <f>VLOOKUP(B950,[2]Sheet1!$A:$J,10,0)</f>
        <v>44610</v>
      </c>
      <c r="R950" t="s">
        <v>1419</v>
      </c>
      <c r="S950" t="str">
        <f t="shared" si="66"/>
        <v xml:space="preserve">WM+ HNI </v>
      </c>
      <c r="T950" s="11" t="s">
        <v>6039</v>
      </c>
      <c r="V950" t="e">
        <f>VLOOKUP(T950,[3]Sheet1!$B$4:$C$1093,2,0)</f>
        <v>#N/A</v>
      </c>
      <c r="X950" t="str">
        <f t="shared" si="65"/>
        <v>WINCOMHANOI</v>
      </c>
    </row>
    <row r="951" spans="1:24" x14ac:dyDescent="0.2">
      <c r="A951" t="s">
        <v>0</v>
      </c>
      <c r="B951" t="s">
        <v>1420</v>
      </c>
      <c r="C951" t="s">
        <v>15</v>
      </c>
      <c r="D951" t="s">
        <v>18</v>
      </c>
      <c r="E951" s="2">
        <v>92000</v>
      </c>
      <c r="F951" s="5">
        <v>99360</v>
      </c>
      <c r="G951" s="2">
        <v>2</v>
      </c>
      <c r="H951" t="s">
        <v>4</v>
      </c>
      <c r="I951" t="s">
        <v>16</v>
      </c>
      <c r="J951" t="str">
        <f t="shared" si="63"/>
        <v>Mộc nấm hương gói 250g</v>
      </c>
      <c r="K951" s="6" t="str">
        <f>VLOOKUP(J951,'[1]Mã Misa'!$B$2:$D$74,2,0)</f>
        <v>Mộc Nấm Hương 250g</v>
      </c>
      <c r="L951" s="6" t="str">
        <f>VLOOKUP(K951,'[1]Mã Misa'!$C$2:$D$74,2,0)</f>
        <v>MNH250</v>
      </c>
      <c r="M951" s="2">
        <v>46000</v>
      </c>
      <c r="N951" t="s">
        <v>1421</v>
      </c>
      <c r="O951" t="str">
        <f t="shared" si="64"/>
        <v>0054817</v>
      </c>
      <c r="P951" t="str">
        <f t="shared" si="64"/>
        <v>0054817</v>
      </c>
      <c r="Q951" s="3">
        <f>VLOOKUP(B951,[2]Sheet1!$A:$J,10,0)</f>
        <v>44610</v>
      </c>
      <c r="R951" t="s">
        <v>1422</v>
      </c>
      <c r="S951" t="str">
        <f t="shared" si="66"/>
        <v xml:space="preserve">WM+ HCM </v>
      </c>
      <c r="T951" s="11" t="s">
        <v>6040</v>
      </c>
      <c r="V951" t="e">
        <f>VLOOKUP(T951,[3]Sheet1!$B$4:$C$1093,2,0)</f>
        <v>#N/A</v>
      </c>
      <c r="X951" t="str">
        <f t="shared" si="65"/>
        <v>WINCOMHOCHIMINH</v>
      </c>
    </row>
    <row r="952" spans="1:24" x14ac:dyDescent="0.2">
      <c r="A952" t="s">
        <v>0</v>
      </c>
      <c r="B952" t="s">
        <v>1420</v>
      </c>
      <c r="C952" t="s">
        <v>13</v>
      </c>
      <c r="D952" t="s">
        <v>18</v>
      </c>
      <c r="E952" s="2">
        <v>415800</v>
      </c>
      <c r="F952" s="5">
        <v>449064.00000000006</v>
      </c>
      <c r="G952" s="2">
        <v>7</v>
      </c>
      <c r="H952" t="s">
        <v>4</v>
      </c>
      <c r="I952" t="s">
        <v>14</v>
      </c>
      <c r="J952" t="str">
        <f t="shared" si="63"/>
        <v>_Giò lụa 250g</v>
      </c>
      <c r="K952" s="6" t="str">
        <f>VLOOKUP(J952,'[1]Mã Misa'!$B$2:$D$74,2,0)</f>
        <v>Giò lụa 250g</v>
      </c>
      <c r="L952" s="6" t="str">
        <f>VLOOKUP(K952,'[1]Mã Misa'!$C$2:$D$74,2,0)</f>
        <v>GL250</v>
      </c>
      <c r="M952" s="2">
        <v>59400</v>
      </c>
      <c r="N952" t="s">
        <v>1421</v>
      </c>
      <c r="O952" t="str">
        <f t="shared" si="64"/>
        <v>0054817</v>
      </c>
      <c r="P952" t="str">
        <f t="shared" si="64"/>
        <v>0054817</v>
      </c>
      <c r="Q952" s="3">
        <f>VLOOKUP(B952,[2]Sheet1!$A:$J,10,0)</f>
        <v>44610</v>
      </c>
      <c r="R952" t="s">
        <v>1422</v>
      </c>
      <c r="S952" t="str">
        <f t="shared" si="66"/>
        <v xml:space="preserve">WM+ HCM </v>
      </c>
      <c r="T952" s="11" t="s">
        <v>6040</v>
      </c>
      <c r="V952" t="e">
        <f>VLOOKUP(T952,[3]Sheet1!$B$4:$C$1093,2,0)</f>
        <v>#N/A</v>
      </c>
      <c r="X952" t="str">
        <f t="shared" si="65"/>
        <v>WINCOMHOCHIMINH</v>
      </c>
    </row>
    <row r="953" spans="1:24" x14ac:dyDescent="0.2">
      <c r="A953" t="s">
        <v>0</v>
      </c>
      <c r="B953" t="s">
        <v>1420</v>
      </c>
      <c r="C953" t="s">
        <v>44</v>
      </c>
      <c r="D953" t="s">
        <v>18</v>
      </c>
      <c r="E953" s="2">
        <v>427350</v>
      </c>
      <c r="F953" s="5">
        <v>461538.00000000006</v>
      </c>
      <c r="G953" s="2">
        <v>7</v>
      </c>
      <c r="H953" t="s">
        <v>4</v>
      </c>
      <c r="I953" t="s">
        <v>45</v>
      </c>
      <c r="J953" t="str">
        <f t="shared" si="63"/>
        <v>_Giò sụn gà 250g</v>
      </c>
      <c r="K953" s="6" t="str">
        <f>VLOOKUP(J953,'[1]Mã Misa'!$B$2:$D$74,2,0)</f>
        <v>Giò sụn gà 250g</v>
      </c>
      <c r="L953" s="6" t="str">
        <f>VLOOKUP(K953,'[1]Mã Misa'!$C$2:$D$74,2,0)</f>
        <v>GSG250</v>
      </c>
      <c r="M953" s="2">
        <v>61050</v>
      </c>
      <c r="N953" t="s">
        <v>1421</v>
      </c>
      <c r="O953" t="str">
        <f t="shared" si="64"/>
        <v>0054817</v>
      </c>
      <c r="P953" t="str">
        <f t="shared" si="64"/>
        <v>0054817</v>
      </c>
      <c r="Q953" s="3">
        <f>VLOOKUP(B953,[2]Sheet1!$A:$J,10,0)</f>
        <v>44610</v>
      </c>
      <c r="R953" t="s">
        <v>1422</v>
      </c>
      <c r="S953" t="str">
        <f t="shared" si="66"/>
        <v xml:space="preserve">WM+ HCM </v>
      </c>
      <c r="T953" s="11" t="s">
        <v>6040</v>
      </c>
      <c r="V953" t="e">
        <f>VLOOKUP(T953,[3]Sheet1!$B$4:$C$1093,2,0)</f>
        <v>#N/A</v>
      </c>
      <c r="X953" t="str">
        <f t="shared" si="65"/>
        <v>WINCOMHOCHIMINH</v>
      </c>
    </row>
    <row r="954" spans="1:24" x14ac:dyDescent="0.2">
      <c r="A954" t="s">
        <v>0</v>
      </c>
      <c r="B954" t="s">
        <v>1423</v>
      </c>
      <c r="C954" t="s">
        <v>74</v>
      </c>
      <c r="D954" t="s">
        <v>18</v>
      </c>
      <c r="E954" s="2">
        <v>555290</v>
      </c>
      <c r="F954" s="5">
        <v>599713.20000000007</v>
      </c>
      <c r="G954" s="2">
        <v>5</v>
      </c>
      <c r="H954" t="s">
        <v>4</v>
      </c>
      <c r="I954" t="s">
        <v>75</v>
      </c>
      <c r="J954" t="str">
        <f t="shared" si="63"/>
        <v>Gà muối gói 500g</v>
      </c>
      <c r="K954" s="6" t="str">
        <f>VLOOKUP(J954,'[1]Mã Misa'!$B$2:$D$74,2,0)</f>
        <v>Gà muối 500g</v>
      </c>
      <c r="L954" s="6" t="str">
        <f>VLOOKUP(K954,'[1]Mã Misa'!$C$2:$D$74,2,0)</f>
        <v>GM500</v>
      </c>
      <c r="M954" s="2">
        <v>111058</v>
      </c>
      <c r="N954" t="s">
        <v>1424</v>
      </c>
      <c r="O954" t="str">
        <f t="shared" si="64"/>
        <v>0003766</v>
      </c>
      <c r="P954" t="str">
        <f t="shared" si="64"/>
        <v>0003766</v>
      </c>
      <c r="Q954" s="3">
        <f>VLOOKUP(B954,[2]Sheet1!$A:$J,10,0)</f>
        <v>44610</v>
      </c>
      <c r="R954" t="s">
        <v>1425</v>
      </c>
      <c r="S954" t="str">
        <f t="shared" si="66"/>
        <v xml:space="preserve">WM+ BDG </v>
      </c>
      <c r="T954" s="11" t="s">
        <v>6041</v>
      </c>
      <c r="V954" t="e">
        <f>VLOOKUP(T954,[3]Sheet1!$B$4:$C$1093,2,0)</f>
        <v>#N/A</v>
      </c>
      <c r="X954" t="str">
        <f t="shared" si="65"/>
        <v>WINCOMBINHDUONG</v>
      </c>
    </row>
    <row r="955" spans="1:24" x14ac:dyDescent="0.2">
      <c r="A955" t="s">
        <v>0</v>
      </c>
      <c r="B955" t="s">
        <v>1423</v>
      </c>
      <c r="C955" t="s">
        <v>8</v>
      </c>
      <c r="D955" t="s">
        <v>18</v>
      </c>
      <c r="E955" s="2">
        <v>50182</v>
      </c>
      <c r="F955" s="5">
        <v>54196.560000000005</v>
      </c>
      <c r="G955" s="2">
        <v>1</v>
      </c>
      <c r="H955" t="s">
        <v>4</v>
      </c>
      <c r="I955" t="s">
        <v>9</v>
      </c>
      <c r="J955" t="str">
        <f t="shared" si="63"/>
        <v>Giò tai lưỡi xào gói 250g</v>
      </c>
      <c r="K955" s="6" t="str">
        <f>VLOOKUP(J955,'[1]Mã Misa'!$B$2:$D$74,2,0)</f>
        <v>Giò Tai Lưỡi Xào 250g</v>
      </c>
      <c r="L955" s="6" t="str">
        <f>VLOOKUP(K955,'[1]Mã Misa'!$C$2:$D$74,2,0)</f>
        <v>GTLX250G</v>
      </c>
      <c r="M955" s="2">
        <v>50182</v>
      </c>
      <c r="N955" t="s">
        <v>1424</v>
      </c>
      <c r="O955" t="str">
        <f t="shared" si="64"/>
        <v>0003766</v>
      </c>
      <c r="P955" t="str">
        <f t="shared" si="64"/>
        <v>0003766</v>
      </c>
      <c r="Q955" s="3">
        <f>VLOOKUP(B955,[2]Sheet1!$A:$J,10,0)</f>
        <v>44610</v>
      </c>
      <c r="R955" t="s">
        <v>1425</v>
      </c>
      <c r="S955" t="str">
        <f t="shared" si="66"/>
        <v xml:space="preserve">WM+ BDG </v>
      </c>
      <c r="T955" s="11" t="s">
        <v>6041</v>
      </c>
      <c r="V955" t="e">
        <f>VLOOKUP(T955,[3]Sheet1!$B$4:$C$1093,2,0)</f>
        <v>#N/A</v>
      </c>
      <c r="X955" t="str">
        <f t="shared" si="65"/>
        <v>WINCOMBINHDUONG</v>
      </c>
    </row>
    <row r="956" spans="1:24" x14ac:dyDescent="0.2">
      <c r="A956" t="s">
        <v>0</v>
      </c>
      <c r="B956" t="s">
        <v>1426</v>
      </c>
      <c r="C956" t="s">
        <v>74</v>
      </c>
      <c r="D956" t="s">
        <v>18</v>
      </c>
      <c r="E956" s="2">
        <v>333174</v>
      </c>
      <c r="F956" s="5">
        <v>359827.92000000004</v>
      </c>
      <c r="G956" s="2">
        <v>3</v>
      </c>
      <c r="H956" t="s">
        <v>4</v>
      </c>
      <c r="I956" t="s">
        <v>75</v>
      </c>
      <c r="J956" t="str">
        <f t="shared" si="63"/>
        <v>Gà muối gói 500g</v>
      </c>
      <c r="K956" s="6" t="str">
        <f>VLOOKUP(J956,'[1]Mã Misa'!$B$2:$D$74,2,0)</f>
        <v>Gà muối 500g</v>
      </c>
      <c r="L956" s="6" t="str">
        <f>VLOOKUP(K956,'[1]Mã Misa'!$C$2:$D$74,2,0)</f>
        <v>GM500</v>
      </c>
      <c r="M956" s="2">
        <v>111058</v>
      </c>
      <c r="N956" t="s">
        <v>1427</v>
      </c>
      <c r="O956" t="str">
        <f t="shared" si="64"/>
        <v>0004243</v>
      </c>
      <c r="P956" t="str">
        <f t="shared" si="64"/>
        <v>0004243</v>
      </c>
      <c r="Q956" s="3">
        <f>VLOOKUP(B956,[2]Sheet1!$A:$J,10,0)</f>
        <v>44610</v>
      </c>
      <c r="R956" t="s">
        <v>1428</v>
      </c>
      <c r="S956" t="str">
        <f t="shared" si="66"/>
        <v xml:space="preserve">WM+ HDG </v>
      </c>
      <c r="T956" s="11" t="s">
        <v>6042</v>
      </c>
      <c r="V956" t="e">
        <f>VLOOKUP(T956,[3]Sheet1!$B$4:$C$1093,2,0)</f>
        <v>#N/A</v>
      </c>
      <c r="X956" t="str">
        <f t="shared" si="65"/>
        <v>WINCOMHAIDUONG</v>
      </c>
    </row>
    <row r="957" spans="1:24" x14ac:dyDescent="0.2">
      <c r="A957" t="s">
        <v>0</v>
      </c>
      <c r="B957" t="s">
        <v>1426</v>
      </c>
      <c r="C957" t="s">
        <v>15</v>
      </c>
      <c r="D957" t="s">
        <v>18</v>
      </c>
      <c r="E957" s="2">
        <v>184000</v>
      </c>
      <c r="F957" s="5">
        <v>198720</v>
      </c>
      <c r="G957" s="2">
        <v>4</v>
      </c>
      <c r="H957" t="s">
        <v>4</v>
      </c>
      <c r="I957" t="s">
        <v>16</v>
      </c>
      <c r="J957" t="str">
        <f t="shared" si="63"/>
        <v>Mộc nấm hương gói 250g</v>
      </c>
      <c r="K957" s="6" t="str">
        <f>VLOOKUP(J957,'[1]Mã Misa'!$B$2:$D$74,2,0)</f>
        <v>Mộc Nấm Hương 250g</v>
      </c>
      <c r="L957" s="6" t="str">
        <f>VLOOKUP(K957,'[1]Mã Misa'!$C$2:$D$74,2,0)</f>
        <v>MNH250</v>
      </c>
      <c r="M957" s="2">
        <v>46000</v>
      </c>
      <c r="N957" t="s">
        <v>1427</v>
      </c>
      <c r="O957" t="str">
        <f t="shared" si="64"/>
        <v>0004243</v>
      </c>
      <c r="P957" t="str">
        <f t="shared" si="64"/>
        <v>0004243</v>
      </c>
      <c r="Q957" s="3">
        <f>VLOOKUP(B957,[2]Sheet1!$A:$J,10,0)</f>
        <v>44610</v>
      </c>
      <c r="R957" t="s">
        <v>1428</v>
      </c>
      <c r="S957" t="str">
        <f t="shared" si="66"/>
        <v xml:space="preserve">WM+ HDG </v>
      </c>
      <c r="T957" s="11" t="s">
        <v>6042</v>
      </c>
      <c r="V957" t="e">
        <f>VLOOKUP(T957,[3]Sheet1!$B$4:$C$1093,2,0)</f>
        <v>#N/A</v>
      </c>
      <c r="X957" t="str">
        <f t="shared" si="65"/>
        <v>WINCOMHAIDUONG</v>
      </c>
    </row>
    <row r="958" spans="1:24" x14ac:dyDescent="0.2">
      <c r="A958" t="s">
        <v>0</v>
      </c>
      <c r="B958" t="s">
        <v>1426</v>
      </c>
      <c r="C958" t="s">
        <v>41</v>
      </c>
      <c r="D958" t="s">
        <v>18</v>
      </c>
      <c r="E958" s="2">
        <v>544500</v>
      </c>
      <c r="F958" s="5">
        <v>588060</v>
      </c>
      <c r="G958" s="2">
        <v>6</v>
      </c>
      <c r="H958" t="s">
        <v>4</v>
      </c>
      <c r="I958" t="s">
        <v>42</v>
      </c>
      <c r="J958" t="str">
        <f t="shared" si="63"/>
        <v>_Chân gà sốt cay 400g</v>
      </c>
      <c r="K958" s="6" t="str">
        <f>VLOOKUP(J958,'[1]Mã Misa'!$B$2:$D$74,2,0)</f>
        <v>Chân gà sốt cay 400g</v>
      </c>
      <c r="L958" s="6" t="str">
        <f>VLOOKUP(K958,'[1]Mã Misa'!$C$2:$D$74,2,0)</f>
        <v>CGSC400</v>
      </c>
      <c r="M958" s="2">
        <v>90750</v>
      </c>
      <c r="N958" t="s">
        <v>1427</v>
      </c>
      <c r="O958" t="str">
        <f t="shared" si="64"/>
        <v>0004243</v>
      </c>
      <c r="P958" t="str">
        <f t="shared" si="64"/>
        <v>0004243</v>
      </c>
      <c r="Q958" s="3">
        <f>VLOOKUP(B958,[2]Sheet1!$A:$J,10,0)</f>
        <v>44610</v>
      </c>
      <c r="R958" t="s">
        <v>1428</v>
      </c>
      <c r="S958" t="str">
        <f t="shared" si="66"/>
        <v xml:space="preserve">WM+ HDG </v>
      </c>
      <c r="T958" s="11" t="s">
        <v>6042</v>
      </c>
      <c r="V958" t="e">
        <f>VLOOKUP(T958,[3]Sheet1!$B$4:$C$1093,2,0)</f>
        <v>#N/A</v>
      </c>
      <c r="X958" t="str">
        <f t="shared" si="65"/>
        <v>WINCOMHAIDUONG</v>
      </c>
    </row>
    <row r="959" spans="1:24" x14ac:dyDescent="0.2">
      <c r="A959" t="s">
        <v>0</v>
      </c>
      <c r="B959" t="s">
        <v>1426</v>
      </c>
      <c r="C959" t="s">
        <v>34</v>
      </c>
      <c r="D959" t="s">
        <v>18</v>
      </c>
      <c r="E959" s="2">
        <v>73431</v>
      </c>
      <c r="F959" s="5">
        <v>79305.48000000001</v>
      </c>
      <c r="G959" s="2">
        <v>1</v>
      </c>
      <c r="H959" t="s">
        <v>4</v>
      </c>
      <c r="I959" t="s">
        <v>35</v>
      </c>
      <c r="J959" t="str">
        <f t="shared" si="63"/>
        <v>Chân giò heo muối gói 300g</v>
      </c>
      <c r="K959" s="6" t="str">
        <f>VLOOKUP(J959,'[1]Mã Misa'!$B$2:$D$74,2,0)</f>
        <v>Chân giò heo muối 300g</v>
      </c>
      <c r="L959" s="6" t="str">
        <f>VLOOKUP(K959,'[1]Mã Misa'!$C$2:$D$74,2,0)</f>
        <v>CGM300</v>
      </c>
      <c r="M959" s="2">
        <v>73431</v>
      </c>
      <c r="N959" t="s">
        <v>1427</v>
      </c>
      <c r="O959" t="str">
        <f t="shared" si="64"/>
        <v>0004243</v>
      </c>
      <c r="P959" t="str">
        <f t="shared" si="64"/>
        <v>0004243</v>
      </c>
      <c r="Q959" s="3">
        <f>VLOOKUP(B959,[2]Sheet1!$A:$J,10,0)</f>
        <v>44610</v>
      </c>
      <c r="R959" t="s">
        <v>1428</v>
      </c>
      <c r="S959" t="str">
        <f t="shared" si="66"/>
        <v xml:space="preserve">WM+ HDG </v>
      </c>
      <c r="T959" s="11" t="s">
        <v>6042</v>
      </c>
      <c r="V959" t="e">
        <f>VLOOKUP(T959,[3]Sheet1!$B$4:$C$1093,2,0)</f>
        <v>#N/A</v>
      </c>
      <c r="X959" t="str">
        <f t="shared" si="65"/>
        <v>WINCOMHAIDUONG</v>
      </c>
    </row>
    <row r="960" spans="1:24" x14ac:dyDescent="0.2">
      <c r="A960" t="s">
        <v>0</v>
      </c>
      <c r="B960" t="s">
        <v>1429</v>
      </c>
      <c r="C960" t="s">
        <v>29</v>
      </c>
      <c r="D960" t="s">
        <v>18</v>
      </c>
      <c r="E960" s="2">
        <v>101989</v>
      </c>
      <c r="F960" s="5">
        <v>110148.12000000001</v>
      </c>
      <c r="G960" s="2">
        <v>1</v>
      </c>
      <c r="H960" t="s">
        <v>4</v>
      </c>
      <c r="I960" t="s">
        <v>30</v>
      </c>
      <c r="J960" t="str">
        <f t="shared" si="63"/>
        <v>Giò tai nấm hương 500g</v>
      </c>
      <c r="K960" s="6" t="str">
        <f>VLOOKUP(J960,'[1]Mã Misa'!$B$2:$D$74,2,0)</f>
        <v>Giò tai nấm hương 500g</v>
      </c>
      <c r="L960" s="6" t="str">
        <f>VLOOKUP(K960,'[1]Mã Misa'!$C$2:$D$74,2,0)</f>
        <v>GTNH500</v>
      </c>
      <c r="M960" s="2">
        <v>101989</v>
      </c>
      <c r="N960" t="s">
        <v>1430</v>
      </c>
      <c r="O960" t="str">
        <f t="shared" si="64"/>
        <v>0024437</v>
      </c>
      <c r="P960" t="str">
        <f t="shared" si="64"/>
        <v>0024437</v>
      </c>
      <c r="Q960" s="3">
        <f>VLOOKUP(B960,[2]Sheet1!$A:$J,10,0)</f>
        <v>44610</v>
      </c>
      <c r="R960" t="s">
        <v>1431</v>
      </c>
      <c r="S960" t="str">
        <f t="shared" si="66"/>
        <v xml:space="preserve">WM+ DNG </v>
      </c>
      <c r="T960" s="11" t="s">
        <v>6043</v>
      </c>
      <c r="V960" t="e">
        <f>VLOOKUP(T960,[3]Sheet1!$B$4:$C$1093,2,0)</f>
        <v>#N/A</v>
      </c>
      <c r="X960" t="str">
        <f t="shared" si="65"/>
        <v>WINCOMDANANG</v>
      </c>
    </row>
    <row r="961" spans="1:24" x14ac:dyDescent="0.2">
      <c r="A961" t="s">
        <v>0</v>
      </c>
      <c r="B961" t="s">
        <v>1432</v>
      </c>
      <c r="C961" t="s">
        <v>41</v>
      </c>
      <c r="D961" t="s">
        <v>18</v>
      </c>
      <c r="E961" s="2">
        <v>635250</v>
      </c>
      <c r="F961" s="5">
        <v>686070</v>
      </c>
      <c r="G961" s="2">
        <v>7</v>
      </c>
      <c r="H961" t="s">
        <v>4</v>
      </c>
      <c r="I961" t="s">
        <v>42</v>
      </c>
      <c r="J961" t="str">
        <f t="shared" si="63"/>
        <v>_Chân gà sốt cay 400g</v>
      </c>
      <c r="K961" s="6" t="str">
        <f>VLOOKUP(J961,'[1]Mã Misa'!$B$2:$D$74,2,0)</f>
        <v>Chân gà sốt cay 400g</v>
      </c>
      <c r="L961" s="6" t="str">
        <f>VLOOKUP(K961,'[1]Mã Misa'!$C$2:$D$74,2,0)</f>
        <v>CGSC400</v>
      </c>
      <c r="M961" s="2">
        <v>90750</v>
      </c>
      <c r="N961" t="s">
        <v>1433</v>
      </c>
      <c r="O961" t="str">
        <f t="shared" si="64"/>
        <v>0186078</v>
      </c>
      <c r="P961" t="str">
        <f t="shared" si="64"/>
        <v>0186078</v>
      </c>
      <c r="Q961" s="3">
        <f>VLOOKUP(B961,[2]Sheet1!$A:$J,10,0)</f>
        <v>44610</v>
      </c>
      <c r="R961" t="s">
        <v>1434</v>
      </c>
      <c r="S961" t="str">
        <f t="shared" si="66"/>
        <v xml:space="preserve">WM+ HNI </v>
      </c>
      <c r="T961" s="11" t="s">
        <v>6044</v>
      </c>
      <c r="V961" t="e">
        <f>VLOOKUP(T961,[3]Sheet1!$B$4:$C$1093,2,0)</f>
        <v>#N/A</v>
      </c>
      <c r="X961" t="str">
        <f t="shared" si="65"/>
        <v>WINCOMHANOI</v>
      </c>
    </row>
    <row r="962" spans="1:24" x14ac:dyDescent="0.2">
      <c r="A962" t="s">
        <v>0</v>
      </c>
      <c r="B962" t="s">
        <v>1435</v>
      </c>
      <c r="C962" t="s">
        <v>74</v>
      </c>
      <c r="D962" t="s">
        <v>18</v>
      </c>
      <c r="E962" s="2">
        <v>111058</v>
      </c>
      <c r="F962" s="5">
        <v>119942.64000000001</v>
      </c>
      <c r="G962" s="2">
        <v>1</v>
      </c>
      <c r="H962" t="s">
        <v>4</v>
      </c>
      <c r="I962" t="s">
        <v>75</v>
      </c>
      <c r="J962" t="str">
        <f t="shared" si="63"/>
        <v>Gà muối gói 500g</v>
      </c>
      <c r="K962" s="6" t="str">
        <f>VLOOKUP(J962,'[1]Mã Misa'!$B$2:$D$74,2,0)</f>
        <v>Gà muối 500g</v>
      </c>
      <c r="L962" s="6" t="str">
        <f>VLOOKUP(K962,'[1]Mã Misa'!$C$2:$D$74,2,0)</f>
        <v>GM500</v>
      </c>
      <c r="M962" s="2">
        <v>111058</v>
      </c>
      <c r="N962" t="s">
        <v>913</v>
      </c>
      <c r="O962" t="str">
        <f t="shared" si="64"/>
        <v>0000957</v>
      </c>
      <c r="P962" t="str">
        <f t="shared" si="64"/>
        <v>0000957</v>
      </c>
      <c r="Q962" s="3">
        <f>VLOOKUP(B962,[2]Sheet1!$A:$J,10,0)</f>
        <v>44610</v>
      </c>
      <c r="R962" t="s">
        <v>1436</v>
      </c>
      <c r="S962" t="str">
        <f t="shared" si="66"/>
        <v xml:space="preserve">WM+ YBI </v>
      </c>
      <c r="T962" s="11" t="s">
        <v>6045</v>
      </c>
      <c r="V962" t="e">
        <f>VLOOKUP(T962,[3]Sheet1!$B$4:$C$1093,2,0)</f>
        <v>#N/A</v>
      </c>
      <c r="X962" t="str">
        <f t="shared" si="65"/>
        <v>WINCOMYENBAI</v>
      </c>
    </row>
    <row r="963" spans="1:24" x14ac:dyDescent="0.2">
      <c r="A963" t="s">
        <v>0</v>
      </c>
      <c r="B963" t="s">
        <v>1437</v>
      </c>
      <c r="C963" t="s">
        <v>29</v>
      </c>
      <c r="D963" t="s">
        <v>18</v>
      </c>
      <c r="E963" s="2">
        <v>305967</v>
      </c>
      <c r="F963" s="5">
        <v>330444.36000000004</v>
      </c>
      <c r="G963" s="2">
        <v>3</v>
      </c>
      <c r="H963" t="s">
        <v>4</v>
      </c>
      <c r="I963" t="s">
        <v>30</v>
      </c>
      <c r="J963" t="str">
        <f t="shared" si="63"/>
        <v>Giò tai nấm hương 500g</v>
      </c>
      <c r="K963" s="6" t="str">
        <f>VLOOKUP(J963,'[1]Mã Misa'!$B$2:$D$74,2,0)</f>
        <v>Giò tai nấm hương 500g</v>
      </c>
      <c r="L963" s="6" t="str">
        <f>VLOOKUP(K963,'[1]Mã Misa'!$C$2:$D$74,2,0)</f>
        <v>GTNH500</v>
      </c>
      <c r="M963" s="2">
        <v>101989</v>
      </c>
      <c r="N963" t="s">
        <v>1438</v>
      </c>
      <c r="O963" t="str">
        <f t="shared" si="64"/>
        <v>0186081</v>
      </c>
      <c r="P963" t="str">
        <f t="shared" si="64"/>
        <v>0186081</v>
      </c>
      <c r="Q963" s="3">
        <f>VLOOKUP(B963,[2]Sheet1!$A:$J,10,0)</f>
        <v>44610</v>
      </c>
      <c r="R963" t="s">
        <v>1434</v>
      </c>
      <c r="S963" t="str">
        <f t="shared" si="66"/>
        <v xml:space="preserve">WM+ HNI </v>
      </c>
      <c r="T963" s="11" t="s">
        <v>6044</v>
      </c>
      <c r="V963" t="e">
        <f>VLOOKUP(T963,[3]Sheet1!$B$4:$C$1093,2,0)</f>
        <v>#N/A</v>
      </c>
      <c r="X963" t="str">
        <f t="shared" si="65"/>
        <v>WINCOMHANOI</v>
      </c>
    </row>
    <row r="964" spans="1:24" x14ac:dyDescent="0.2">
      <c r="A964" t="s">
        <v>0</v>
      </c>
      <c r="B964" t="s">
        <v>1437</v>
      </c>
      <c r="C964" t="s">
        <v>48</v>
      </c>
      <c r="D964" t="s">
        <v>18</v>
      </c>
      <c r="E964" s="2">
        <v>371250</v>
      </c>
      <c r="F964" s="5">
        <v>400950</v>
      </c>
      <c r="G964" s="2">
        <v>5</v>
      </c>
      <c r="H964" t="s">
        <v>4</v>
      </c>
      <c r="I964" t="s">
        <v>49</v>
      </c>
      <c r="J964" t="str">
        <f t="shared" ref="J964:J1027" si="67">MID(I964,10,26)</f>
        <v>_Chả cốm 300g</v>
      </c>
      <c r="K964" s="6" t="str">
        <f>VLOOKUP(J964,'[1]Mã Misa'!$B$2:$D$74,2,0)</f>
        <v>Chả cốm 300g</v>
      </c>
      <c r="L964" s="6" t="str">
        <f>VLOOKUP(K964,'[1]Mã Misa'!$C$2:$D$74,2,0)</f>
        <v>CC300</v>
      </c>
      <c r="M964" s="2">
        <v>74250</v>
      </c>
      <c r="N964" t="s">
        <v>1438</v>
      </c>
      <c r="O964" t="str">
        <f t="shared" ref="O964:P1027" si="68">RIGHT(N964,7)</f>
        <v>0186081</v>
      </c>
      <c r="P964" t="str">
        <f t="shared" si="68"/>
        <v>0186081</v>
      </c>
      <c r="Q964" s="3">
        <f>VLOOKUP(B964,[2]Sheet1!$A:$J,10,0)</f>
        <v>44610</v>
      </c>
      <c r="R964" t="s">
        <v>1434</v>
      </c>
      <c r="S964" t="str">
        <f t="shared" si="66"/>
        <v xml:space="preserve">WM+ HNI </v>
      </c>
      <c r="T964" s="11" t="s">
        <v>6044</v>
      </c>
      <c r="V964" t="e">
        <f>VLOOKUP(T964,[3]Sheet1!$B$4:$C$1093,2,0)</f>
        <v>#N/A</v>
      </c>
      <c r="X964" t="str">
        <f t="shared" ref="X964:X1027" si="69">IF(ISNUMBER(SEARCH($U$3,S964)),"WINCOMHANOI",IF(ISNUMBER(SEARCH($U$4,S964)),"WINCOMHOCHIMINH",IF(ISNUMBER(SEARCH($U$5,S964)),"WINCOMDANANG",IF(ISNUMBER(SEARCH($U$6,S964)),"WINCOMHAIDUONG",IF(ISNUMBER(SEARCH($U$7,S964)),"WINCOMQUANGNINH",IF(ISNUMBER(SEARCH($U$8,S964)),"WINCOMHAIPHONG",IF(ISNUMBER(SEARCH($U$9,S964)),"WINCOMBACGIANG",IF(ISNUMBER(SEARCH($U$10,S964)),"WINCOMBACNINH",IF(ISNUMBER(SEARCH($U$11,S964)),"WINCOMPHUTHO",IF(ISNUMBER(SEARCH($U$12,S964)),"WINCOMHATINH",IF(ISNUMBER(SEARCH($U$13,S964)),"WINCOMTHAINGUYEN",IF(ISNUMBER(SEARCH($U$14,S964)),"WINCOMKHANHHOA",IF(ISNUMBER(SEARCH($U$15,S964)),"WINCOMHUNGYEN",IF(ISNUMBER(SEARCH($U$16,S964)),"WINCOMNGHEAN",IF(ISNUMBER(SEARCH($U$17,S964)),"WINCOMLAOCAI",IF(ISNUMBER(SEARCH($U$18,S964)),"WINCOMVUNGTAU",IF(ISNUMBER(SEARCH($U$19,S964)),"WINCOMBINHDUONG",IF(ISNUMBER(SEARCH($U$20,S964)),"WINCOMKIENGIANG",IF(ISNUMBER(SEARCH($U$21,S964)),"WINCOMHANAM",IF(ISNUMBER(SEARCH($U$22,S964)),"WINCOMNAMDINH",IF(ISNUMBER(SEARCH($U$23,S964)),"WINCOMLANGSON",IF(ISNUMBER(SEARCH($U$24,S964)),"WINCOMTHANHHOA",IF(ISNUMBER(SEARCH($U$25,S964)),"WINCOMYENBAI",IF(ISNUMBER(SEARCH($U$26,S964)),"WINCOMTUYENQUANG",IF(ISNUMBER(SEARCH($U$27,S964)),"WINCOMHUE",IF(ISNUMBER(SEARCH($U$28,S964)),"WINCOMQUANGNAM",IF(ISNUMBER(SEARCH($U$29,S964)),"WINCOMVINHPHUC",IF(ISNUMBER(SEARCH($U$30,S964)),"WINCOMHAGIANG",IF(ISNUMBER(SEARCH($U$31,S964)),"WINCOMNINHBINH",IF(ISNUMBER(SEARCH($U$32,S964)),"WINCOMTRAVINH",IF(ISNUMBER(SEARCH($U$33,S964)),"WINCOMCANTHO",IF(ISNUMBER(SEARCH($U$34,S964)),"WINCOMBENTRE",IF(ISNUMBER(SEARCH($U$35,S964)),"WINCOMCAMAU",IF(ISNUMBER(SEARCH($U$36,S964)),"WINCOMANGIANG",IF(ISNUMBER(SEARCH($U$37,S964)),"WINCOMNINHTHUAN",IF(ISNUMBER(SEARCH($U$38,S964)),"WINCOMTHAIBINH",IF(ISNUMBER(SEARCH($U$39,S964)),"WINCOMGIALAI",IF(ISNUMBER(SEARCH($U$40,S964)),"WINCOMHOABINH",IF(ISNUMBER(SEARCH($U$41,S964)),"WINCOMQUANGNGAI",IF(ISNUMBER(SEARCH($U$42,S964)),"WINCOMBINHTHUAN",IF(ISNUMBER(SEARCH($U$43,S964)),"WINCOMDAKLAK",IF(ISNUMBER(SEARCH($U$44,S964)),"WINCOMSOCTRANG",IF(ISNUMBER(SEARCH($U$45,S964)),"WINCOMSONLA",IF(ISNUMBER(SEARCH($U$46,S964)),"WINCOMKONTUM",IF(ISNUMBER(SEARCH($U$47,S964)),"WINCOMPHUYEN",IF(ISNUMBER(SEARCH($U$48,S964)),"WINCOMQUANGTRI",IF(ISNUMBER(SEARCH($U$49,S964)),"WINCOMBINHDINH",IF(ISNUMBER(SEARCH($U$50,S964)),"WINCOMCAOBANG",IF(ISNUMBER(SEARCH($U$51,S964)),"WINCOMQUANGBINH",IF(ISNUMBER(SEARCH($U$52,S964)),"WINCOMLAMDONG",IF(ISNUMBER(SEARCH($U$53,S964)),"WINCOMVINHLONG",IF(ISNUMBER(SEARCH($U$54,S964)),"WINCOMDONGTHAP",IF(ISNUMBER(SEARCH($U$55,S964)),"WINCOMTIENGIANG",IF(ISNUMBER(SEARCH($U$56,S964)),"WINCOMQUANGNINH",IF(ISNUMBER(SEARCH($U$57,S964)),"WINCOMDONGNAI",IF(ISNUMBER(SEARCH($U$58,S964)),"WINCOMTUYHOA",IF(ISNUMBER(SEARCH($U$59,S964)),"WINCOMLONGAN",IF(ISNUMBER(SEARCH($U$60,S964)),"WINCOMBACLIEU",IF(ISNUMBER(SEARCH($U$61,S964)),0)))))))))))))))))))))))))))))))))))))))))))))))))))))))))))</f>
        <v>WINCOMHANOI</v>
      </c>
    </row>
    <row r="965" spans="1:24" x14ac:dyDescent="0.2">
      <c r="A965" t="s">
        <v>0</v>
      </c>
      <c r="B965" t="s">
        <v>1439</v>
      </c>
      <c r="C965" t="s">
        <v>74</v>
      </c>
      <c r="D965" t="s">
        <v>18</v>
      </c>
      <c r="E965" s="2">
        <v>111058</v>
      </c>
      <c r="F965" s="5">
        <v>119942.64000000001</v>
      </c>
      <c r="G965" s="2">
        <v>1</v>
      </c>
      <c r="H965" t="s">
        <v>4</v>
      </c>
      <c r="I965" t="s">
        <v>75</v>
      </c>
      <c r="J965" t="str">
        <f t="shared" si="67"/>
        <v>Gà muối gói 500g</v>
      </c>
      <c r="K965" s="6" t="str">
        <f>VLOOKUP(J965,'[1]Mã Misa'!$B$2:$D$74,2,0)</f>
        <v>Gà muối 500g</v>
      </c>
      <c r="L965" s="6" t="str">
        <f>VLOOKUP(K965,'[1]Mã Misa'!$C$2:$D$74,2,0)</f>
        <v>GM500</v>
      </c>
      <c r="M965" s="2">
        <v>111058</v>
      </c>
      <c r="N965" t="s">
        <v>1440</v>
      </c>
      <c r="O965" t="str">
        <f t="shared" si="68"/>
        <v>0003947</v>
      </c>
      <c r="P965" t="str">
        <f t="shared" si="68"/>
        <v>0003947</v>
      </c>
      <c r="Q965" s="3">
        <f>VLOOKUP(B965,[2]Sheet1!$A:$J,10,0)</f>
        <v>44610</v>
      </c>
      <c r="R965" t="s">
        <v>1441</v>
      </c>
      <c r="S965" t="str">
        <f t="shared" si="66"/>
        <v xml:space="preserve">WM+ VTU </v>
      </c>
      <c r="T965" s="11" t="s">
        <v>6046</v>
      </c>
      <c r="V965" t="e">
        <f>VLOOKUP(T965,[3]Sheet1!$B$4:$C$1093,2,0)</f>
        <v>#N/A</v>
      </c>
      <c r="X965" t="str">
        <f t="shared" si="69"/>
        <v>WINCOMVUNGTAU</v>
      </c>
    </row>
    <row r="966" spans="1:24" x14ac:dyDescent="0.2">
      <c r="A966" t="s">
        <v>0</v>
      </c>
      <c r="B966" t="s">
        <v>1442</v>
      </c>
      <c r="C966" t="s">
        <v>8</v>
      </c>
      <c r="D966" t="s">
        <v>18</v>
      </c>
      <c r="E966" s="2">
        <v>150546</v>
      </c>
      <c r="F966" s="5">
        <v>162589.68000000002</v>
      </c>
      <c r="G966" s="2">
        <v>3</v>
      </c>
      <c r="H966" t="s">
        <v>4</v>
      </c>
      <c r="I966" t="s">
        <v>9</v>
      </c>
      <c r="J966" t="str">
        <f t="shared" si="67"/>
        <v>Giò tai lưỡi xào gói 250g</v>
      </c>
      <c r="K966" s="6" t="str">
        <f>VLOOKUP(J966,'[1]Mã Misa'!$B$2:$D$74,2,0)</f>
        <v>Giò Tai Lưỡi Xào 250g</v>
      </c>
      <c r="L966" s="6" t="str">
        <f>VLOOKUP(K966,'[1]Mã Misa'!$C$2:$D$74,2,0)</f>
        <v>GTLX250G</v>
      </c>
      <c r="M966" s="2">
        <v>50182</v>
      </c>
      <c r="N966" t="s">
        <v>1443</v>
      </c>
      <c r="O966" t="str">
        <f t="shared" si="68"/>
        <v>0014015</v>
      </c>
      <c r="P966" t="str">
        <f t="shared" si="68"/>
        <v>0014015</v>
      </c>
      <c r="Q966" s="3">
        <f>VLOOKUP(B966,[2]Sheet1!$A:$J,10,0)</f>
        <v>44610</v>
      </c>
      <c r="R966" t="s">
        <v>1444</v>
      </c>
      <c r="S966" t="str">
        <f t="shared" si="66"/>
        <v xml:space="preserve">WM+ HPG </v>
      </c>
      <c r="T966" s="11" t="s">
        <v>6047</v>
      </c>
      <c r="V966" t="e">
        <f>VLOOKUP(T966,[3]Sheet1!$B$4:$C$1093,2,0)</f>
        <v>#N/A</v>
      </c>
      <c r="X966" t="str">
        <f t="shared" si="69"/>
        <v>WINCOMHAIPHONG</v>
      </c>
    </row>
    <row r="967" spans="1:24" x14ac:dyDescent="0.2">
      <c r="A967" t="s">
        <v>0</v>
      </c>
      <c r="B967" t="s">
        <v>1445</v>
      </c>
      <c r="C967" t="s">
        <v>29</v>
      </c>
      <c r="D967" t="s">
        <v>18</v>
      </c>
      <c r="E967" s="2">
        <v>611934</v>
      </c>
      <c r="F967" s="5">
        <v>660888.72000000009</v>
      </c>
      <c r="G967" s="2">
        <v>6</v>
      </c>
      <c r="H967" t="s">
        <v>4</v>
      </c>
      <c r="I967" t="s">
        <v>30</v>
      </c>
      <c r="J967" t="str">
        <f t="shared" si="67"/>
        <v>Giò tai nấm hương 500g</v>
      </c>
      <c r="K967" s="6" t="str">
        <f>VLOOKUP(J967,'[1]Mã Misa'!$B$2:$D$74,2,0)</f>
        <v>Giò tai nấm hương 500g</v>
      </c>
      <c r="L967" s="6" t="str">
        <f>VLOOKUP(K967,'[1]Mã Misa'!$C$2:$D$74,2,0)</f>
        <v>GTNH500</v>
      </c>
      <c r="M967" s="2">
        <v>101989</v>
      </c>
      <c r="N967" t="s">
        <v>1446</v>
      </c>
      <c r="O967" t="str">
        <f t="shared" si="68"/>
        <v>0003914</v>
      </c>
      <c r="P967" t="str">
        <f t="shared" si="68"/>
        <v>0003914</v>
      </c>
      <c r="Q967" s="3">
        <f>VLOOKUP(B967,[2]Sheet1!$A:$J,10,0)</f>
        <v>44610</v>
      </c>
      <c r="R967" t="s">
        <v>1447</v>
      </c>
      <c r="S967" t="str">
        <f t="shared" si="66"/>
        <v xml:space="preserve">WM+ NAN </v>
      </c>
      <c r="T967" s="11" t="s">
        <v>6048</v>
      </c>
      <c r="V967" t="e">
        <f>VLOOKUP(T967,[3]Sheet1!$B$4:$C$1093,2,0)</f>
        <v>#N/A</v>
      </c>
      <c r="X967" t="str">
        <f t="shared" si="69"/>
        <v>WINCOMNGHEAN</v>
      </c>
    </row>
    <row r="968" spans="1:24" x14ac:dyDescent="0.2">
      <c r="A968" t="s">
        <v>0</v>
      </c>
      <c r="B968" t="s">
        <v>1448</v>
      </c>
      <c r="C968" t="s">
        <v>17</v>
      </c>
      <c r="D968" t="s">
        <v>18</v>
      </c>
      <c r="E968" s="2">
        <v>210800</v>
      </c>
      <c r="F968" s="5">
        <v>227664.00000000003</v>
      </c>
      <c r="G968" s="2">
        <v>2</v>
      </c>
      <c r="H968" t="s">
        <v>4</v>
      </c>
      <c r="I968" t="s">
        <v>19</v>
      </c>
      <c r="J968" t="str">
        <f t="shared" si="67"/>
        <v>_Đùi gà sốt cay 500g</v>
      </c>
      <c r="K968" s="6" t="str">
        <f>VLOOKUP(J968,'[1]Mã Misa'!$B$2:$D$74,2,0)</f>
        <v>Đùi gà sốt cay 500g</v>
      </c>
      <c r="L968" s="6" t="str">
        <f>VLOOKUP(K968,'[1]Mã Misa'!$C$2:$D$74,2,0)</f>
        <v>DGSC500</v>
      </c>
      <c r="M968" s="2">
        <v>105400</v>
      </c>
      <c r="N968" t="s">
        <v>1449</v>
      </c>
      <c r="O968" t="str">
        <f t="shared" si="68"/>
        <v>0002670</v>
      </c>
      <c r="P968" t="str">
        <f t="shared" si="68"/>
        <v>0002670</v>
      </c>
      <c r="Q968" s="3">
        <f>VLOOKUP(B968,[2]Sheet1!$A:$J,10,0)</f>
        <v>44610</v>
      </c>
      <c r="R968" t="s">
        <v>1450</v>
      </c>
      <c r="S968" t="str">
        <f t="shared" si="66"/>
        <v xml:space="preserve">WM+ HYN </v>
      </c>
      <c r="T968" s="11" t="s">
        <v>6049</v>
      </c>
      <c r="V968" t="e">
        <f>VLOOKUP(T968,[3]Sheet1!$B$4:$C$1093,2,0)</f>
        <v>#N/A</v>
      </c>
      <c r="X968" t="str">
        <f t="shared" si="69"/>
        <v>WINCOMHUNGYEN</v>
      </c>
    </row>
    <row r="969" spans="1:24" x14ac:dyDescent="0.2">
      <c r="A969" t="s">
        <v>0</v>
      </c>
      <c r="B969" t="s">
        <v>1448</v>
      </c>
      <c r="C969" t="s">
        <v>29</v>
      </c>
      <c r="D969" t="s">
        <v>18</v>
      </c>
      <c r="E969" s="2">
        <v>509945</v>
      </c>
      <c r="F969" s="5">
        <v>550740.60000000009</v>
      </c>
      <c r="G969" s="2">
        <v>5</v>
      </c>
      <c r="H969" t="s">
        <v>4</v>
      </c>
      <c r="I969" t="s">
        <v>30</v>
      </c>
      <c r="J969" t="str">
        <f t="shared" si="67"/>
        <v>Giò tai nấm hương 500g</v>
      </c>
      <c r="K969" s="6" t="str">
        <f>VLOOKUP(J969,'[1]Mã Misa'!$B$2:$D$74,2,0)</f>
        <v>Giò tai nấm hương 500g</v>
      </c>
      <c r="L969" s="6" t="str">
        <f>VLOOKUP(K969,'[1]Mã Misa'!$C$2:$D$74,2,0)</f>
        <v>GTNH500</v>
      </c>
      <c r="M969" s="2">
        <v>101989</v>
      </c>
      <c r="N969" t="s">
        <v>1449</v>
      </c>
      <c r="O969" t="str">
        <f t="shared" si="68"/>
        <v>0002670</v>
      </c>
      <c r="P969" t="str">
        <f t="shared" si="68"/>
        <v>0002670</v>
      </c>
      <c r="Q969" s="3">
        <f>VLOOKUP(B969,[2]Sheet1!$A:$J,10,0)</f>
        <v>44610</v>
      </c>
      <c r="R969" t="s">
        <v>1450</v>
      </c>
      <c r="S969" t="str">
        <f t="shared" si="66"/>
        <v xml:space="preserve">WM+ HYN </v>
      </c>
      <c r="T969" s="11" t="s">
        <v>6049</v>
      </c>
      <c r="V969" t="e">
        <f>VLOOKUP(T969,[3]Sheet1!$B$4:$C$1093,2,0)</f>
        <v>#N/A</v>
      </c>
      <c r="X969" t="str">
        <f t="shared" si="69"/>
        <v>WINCOMHUNGYEN</v>
      </c>
    </row>
    <row r="970" spans="1:24" x14ac:dyDescent="0.2">
      <c r="A970" t="s">
        <v>0</v>
      </c>
      <c r="B970" t="s">
        <v>1451</v>
      </c>
      <c r="C970" t="s">
        <v>2</v>
      </c>
      <c r="D970" t="s">
        <v>18</v>
      </c>
      <c r="E970" s="2">
        <v>94013</v>
      </c>
      <c r="F970" s="5">
        <v>101534.04000000001</v>
      </c>
      <c r="G970" s="2">
        <v>1</v>
      </c>
      <c r="H970" t="s">
        <v>4</v>
      </c>
      <c r="I970" t="s">
        <v>5</v>
      </c>
      <c r="J970" t="str">
        <f t="shared" si="67"/>
        <v xml:space="preserve"> Giò lụa 500g</v>
      </c>
      <c r="K970" s="6" t="str">
        <f>VLOOKUP(J970,'[1]Mã Misa'!$B$2:$D$74,2,0)</f>
        <v>Giò lụa 500g</v>
      </c>
      <c r="L970" s="6" t="str">
        <f>VLOOKUP(K970,'[1]Mã Misa'!$C$2:$D$74,2,0)</f>
        <v>GL500</v>
      </c>
      <c r="M970" s="2">
        <v>94013</v>
      </c>
      <c r="N970" t="s">
        <v>1452</v>
      </c>
      <c r="O970" t="str">
        <f t="shared" si="68"/>
        <v>0008242</v>
      </c>
      <c r="P970" t="str">
        <f t="shared" si="68"/>
        <v>0008242</v>
      </c>
      <c r="Q970" s="3">
        <f>VLOOKUP(B970,[2]Sheet1!$A:$J,10,0)</f>
        <v>44610</v>
      </c>
      <c r="R970" t="s">
        <v>1453</v>
      </c>
      <c r="S970" t="str">
        <f t="shared" si="66"/>
        <v xml:space="preserve">WM+ CTO </v>
      </c>
      <c r="T970" s="11" t="s">
        <v>6050</v>
      </c>
      <c r="V970" t="e">
        <f>VLOOKUP(T970,[3]Sheet1!$B$4:$C$1093,2,0)</f>
        <v>#N/A</v>
      </c>
      <c r="X970" t="str">
        <f t="shared" si="69"/>
        <v>WINCOMCANTHO</v>
      </c>
    </row>
    <row r="971" spans="1:24" x14ac:dyDescent="0.2">
      <c r="A971" t="s">
        <v>0</v>
      </c>
      <c r="B971" t="s">
        <v>1451</v>
      </c>
      <c r="C971" t="s">
        <v>15</v>
      </c>
      <c r="D971" t="s">
        <v>18</v>
      </c>
      <c r="E971" s="2">
        <v>230000</v>
      </c>
      <c r="F971" s="5">
        <v>248400.00000000003</v>
      </c>
      <c r="G971" s="2">
        <v>5</v>
      </c>
      <c r="H971" t="s">
        <v>4</v>
      </c>
      <c r="I971" t="s">
        <v>16</v>
      </c>
      <c r="J971" t="str">
        <f t="shared" si="67"/>
        <v>Mộc nấm hương gói 250g</v>
      </c>
      <c r="K971" s="6" t="str">
        <f>VLOOKUP(J971,'[1]Mã Misa'!$B$2:$D$74,2,0)</f>
        <v>Mộc Nấm Hương 250g</v>
      </c>
      <c r="L971" s="6" t="str">
        <f>VLOOKUP(K971,'[1]Mã Misa'!$C$2:$D$74,2,0)</f>
        <v>MNH250</v>
      </c>
      <c r="M971" s="2">
        <v>46000</v>
      </c>
      <c r="N971" t="s">
        <v>1452</v>
      </c>
      <c r="O971" t="str">
        <f t="shared" si="68"/>
        <v>0008242</v>
      </c>
      <c r="P971" t="str">
        <f t="shared" si="68"/>
        <v>0008242</v>
      </c>
      <c r="Q971" s="3">
        <f>VLOOKUP(B971,[2]Sheet1!$A:$J,10,0)</f>
        <v>44610</v>
      </c>
      <c r="R971" t="s">
        <v>1453</v>
      </c>
      <c r="S971" t="str">
        <f t="shared" si="66"/>
        <v xml:space="preserve">WM+ CTO </v>
      </c>
      <c r="T971" s="11" t="s">
        <v>6050</v>
      </c>
      <c r="V971" t="e">
        <f>VLOOKUP(T971,[3]Sheet1!$B$4:$C$1093,2,0)</f>
        <v>#N/A</v>
      </c>
      <c r="X971" t="str">
        <f t="shared" si="69"/>
        <v>WINCOMCANTHO</v>
      </c>
    </row>
    <row r="972" spans="1:24" x14ac:dyDescent="0.2">
      <c r="A972" t="s">
        <v>0</v>
      </c>
      <c r="B972" t="s">
        <v>1454</v>
      </c>
      <c r="C972" t="s">
        <v>13</v>
      </c>
      <c r="D972" t="s">
        <v>18</v>
      </c>
      <c r="E972" s="2">
        <v>297000</v>
      </c>
      <c r="F972" s="5">
        <v>320760</v>
      </c>
      <c r="G972" s="2">
        <v>5</v>
      </c>
      <c r="H972" t="s">
        <v>4</v>
      </c>
      <c r="I972" t="s">
        <v>14</v>
      </c>
      <c r="J972" t="str">
        <f t="shared" si="67"/>
        <v>_Giò lụa 250g</v>
      </c>
      <c r="K972" s="6" t="str">
        <f>VLOOKUP(J972,'[1]Mã Misa'!$B$2:$D$74,2,0)</f>
        <v>Giò lụa 250g</v>
      </c>
      <c r="L972" s="6" t="str">
        <f>VLOOKUP(K972,'[1]Mã Misa'!$C$2:$D$74,2,0)</f>
        <v>GL250</v>
      </c>
      <c r="M972" s="2">
        <v>59400</v>
      </c>
      <c r="N972" t="s">
        <v>1455</v>
      </c>
      <c r="O972" t="str">
        <f t="shared" si="68"/>
        <v>0004244</v>
      </c>
      <c r="P972" t="str">
        <f t="shared" si="68"/>
        <v>0004244</v>
      </c>
      <c r="Q972" s="3">
        <f>VLOOKUP(B972,[2]Sheet1!$A:$J,10,0)</f>
        <v>44610</v>
      </c>
      <c r="R972" t="s">
        <v>1456</v>
      </c>
      <c r="S972" t="str">
        <f t="shared" si="66"/>
        <v xml:space="preserve">WM+ HDG </v>
      </c>
      <c r="T972" s="11" t="s">
        <v>6051</v>
      </c>
      <c r="V972" t="e">
        <f>VLOOKUP(T972,[3]Sheet1!$B$4:$C$1093,2,0)</f>
        <v>#N/A</v>
      </c>
      <c r="X972" t="str">
        <f t="shared" si="69"/>
        <v>WINCOMHAIDUONG</v>
      </c>
    </row>
    <row r="973" spans="1:24" x14ac:dyDescent="0.2">
      <c r="A973" t="s">
        <v>0</v>
      </c>
      <c r="B973" t="s">
        <v>1454</v>
      </c>
      <c r="C973" t="s">
        <v>44</v>
      </c>
      <c r="D973" t="s">
        <v>18</v>
      </c>
      <c r="E973" s="2">
        <v>305250</v>
      </c>
      <c r="F973" s="5">
        <v>329670</v>
      </c>
      <c r="G973" s="2">
        <v>5</v>
      </c>
      <c r="H973" t="s">
        <v>4</v>
      </c>
      <c r="I973" t="s">
        <v>45</v>
      </c>
      <c r="J973" t="str">
        <f t="shared" si="67"/>
        <v>_Giò sụn gà 250g</v>
      </c>
      <c r="K973" s="6" t="str">
        <f>VLOOKUP(J973,'[1]Mã Misa'!$B$2:$D$74,2,0)</f>
        <v>Giò sụn gà 250g</v>
      </c>
      <c r="L973" s="6" t="str">
        <f>VLOOKUP(K973,'[1]Mã Misa'!$C$2:$D$74,2,0)</f>
        <v>GSG250</v>
      </c>
      <c r="M973" s="2">
        <v>61050</v>
      </c>
      <c r="N973" t="s">
        <v>1455</v>
      </c>
      <c r="O973" t="str">
        <f t="shared" si="68"/>
        <v>0004244</v>
      </c>
      <c r="P973" t="str">
        <f t="shared" si="68"/>
        <v>0004244</v>
      </c>
      <c r="Q973" s="3">
        <f>VLOOKUP(B973,[2]Sheet1!$A:$J,10,0)</f>
        <v>44610</v>
      </c>
      <c r="R973" t="s">
        <v>1456</v>
      </c>
      <c r="S973" t="str">
        <f t="shared" si="66"/>
        <v xml:space="preserve">WM+ HDG </v>
      </c>
      <c r="T973" s="11" t="s">
        <v>6051</v>
      </c>
      <c r="V973" t="e">
        <f>VLOOKUP(T973,[3]Sheet1!$B$4:$C$1093,2,0)</f>
        <v>#N/A</v>
      </c>
      <c r="X973" t="str">
        <f t="shared" si="69"/>
        <v>WINCOMHAIDUONG</v>
      </c>
    </row>
    <row r="974" spans="1:24" x14ac:dyDescent="0.2">
      <c r="A974" t="s">
        <v>0</v>
      </c>
      <c r="B974" t="s">
        <v>1454</v>
      </c>
      <c r="C974" t="s">
        <v>23</v>
      </c>
      <c r="D974" t="s">
        <v>18</v>
      </c>
      <c r="E974" s="2">
        <v>425700</v>
      </c>
      <c r="F974" s="5">
        <v>459756.00000000006</v>
      </c>
      <c r="G974" s="2">
        <v>6</v>
      </c>
      <c r="H974" t="s">
        <v>4</v>
      </c>
      <c r="I974" t="s">
        <v>24</v>
      </c>
      <c r="J974" t="str">
        <f t="shared" si="67"/>
        <v>_Chả nướng 300g</v>
      </c>
      <c r="K974" s="6" t="str">
        <f>VLOOKUP(J974,'[1]Mã Misa'!$B$2:$D$74,2,0)</f>
        <v>Chả nướng 300g</v>
      </c>
      <c r="L974" s="6" t="str">
        <f>VLOOKUP(K974,'[1]Mã Misa'!$C$2:$D$74,2,0)</f>
        <v>CN300</v>
      </c>
      <c r="M974" s="2">
        <v>70950</v>
      </c>
      <c r="N974" t="s">
        <v>1455</v>
      </c>
      <c r="O974" t="str">
        <f t="shared" si="68"/>
        <v>0004244</v>
      </c>
      <c r="P974" t="str">
        <f t="shared" si="68"/>
        <v>0004244</v>
      </c>
      <c r="Q974" s="3">
        <f>VLOOKUP(B974,[2]Sheet1!$A:$J,10,0)</f>
        <v>44610</v>
      </c>
      <c r="R974" t="s">
        <v>1456</v>
      </c>
      <c r="S974" t="str">
        <f t="shared" si="66"/>
        <v xml:space="preserve">WM+ HDG </v>
      </c>
      <c r="T974" s="11" t="s">
        <v>6051</v>
      </c>
      <c r="V974" t="e">
        <f>VLOOKUP(T974,[3]Sheet1!$B$4:$C$1093,2,0)</f>
        <v>#N/A</v>
      </c>
      <c r="X974" t="str">
        <f t="shared" si="69"/>
        <v>WINCOMHAIDUONG</v>
      </c>
    </row>
    <row r="975" spans="1:24" x14ac:dyDescent="0.2">
      <c r="A975" t="s">
        <v>0</v>
      </c>
      <c r="B975" t="s">
        <v>1454</v>
      </c>
      <c r="C975" t="s">
        <v>48</v>
      </c>
      <c r="D975" t="s">
        <v>18</v>
      </c>
      <c r="E975" s="2">
        <v>445500</v>
      </c>
      <c r="F975" s="5">
        <v>481140.00000000006</v>
      </c>
      <c r="G975" s="2">
        <v>6</v>
      </c>
      <c r="H975" t="s">
        <v>4</v>
      </c>
      <c r="I975" t="s">
        <v>49</v>
      </c>
      <c r="J975" t="str">
        <f t="shared" si="67"/>
        <v>_Chả cốm 300g</v>
      </c>
      <c r="K975" s="6" t="str">
        <f>VLOOKUP(J975,'[1]Mã Misa'!$B$2:$D$74,2,0)</f>
        <v>Chả cốm 300g</v>
      </c>
      <c r="L975" s="6" t="str">
        <f>VLOOKUP(K975,'[1]Mã Misa'!$C$2:$D$74,2,0)</f>
        <v>CC300</v>
      </c>
      <c r="M975" s="2">
        <v>74250</v>
      </c>
      <c r="N975" t="s">
        <v>1455</v>
      </c>
      <c r="O975" t="str">
        <f t="shared" si="68"/>
        <v>0004244</v>
      </c>
      <c r="P975" t="str">
        <f t="shared" si="68"/>
        <v>0004244</v>
      </c>
      <c r="Q975" s="3">
        <f>VLOOKUP(B975,[2]Sheet1!$A:$J,10,0)</f>
        <v>44610</v>
      </c>
      <c r="R975" t="s">
        <v>1456</v>
      </c>
      <c r="S975" t="str">
        <f t="shared" si="66"/>
        <v xml:space="preserve">WM+ HDG </v>
      </c>
      <c r="T975" s="11" t="s">
        <v>6051</v>
      </c>
      <c r="V975" t="e">
        <f>VLOOKUP(T975,[3]Sheet1!$B$4:$C$1093,2,0)</f>
        <v>#N/A</v>
      </c>
      <c r="X975" t="str">
        <f t="shared" si="69"/>
        <v>WINCOMHAIDUONG</v>
      </c>
    </row>
    <row r="976" spans="1:24" x14ac:dyDescent="0.2">
      <c r="A976" t="s">
        <v>0</v>
      </c>
      <c r="B976" t="s">
        <v>1454</v>
      </c>
      <c r="C976" t="s">
        <v>17</v>
      </c>
      <c r="D976" t="s">
        <v>18</v>
      </c>
      <c r="E976" s="2">
        <v>316200</v>
      </c>
      <c r="F976" s="5">
        <v>341496</v>
      </c>
      <c r="G976" s="2">
        <v>3</v>
      </c>
      <c r="H976" t="s">
        <v>4</v>
      </c>
      <c r="I976" t="s">
        <v>19</v>
      </c>
      <c r="J976" t="str">
        <f t="shared" si="67"/>
        <v>_Đùi gà sốt cay 500g</v>
      </c>
      <c r="K976" s="6" t="str">
        <f>VLOOKUP(J976,'[1]Mã Misa'!$B$2:$D$74,2,0)</f>
        <v>Đùi gà sốt cay 500g</v>
      </c>
      <c r="L976" s="6" t="str">
        <f>VLOOKUP(K976,'[1]Mã Misa'!$C$2:$D$74,2,0)</f>
        <v>DGSC500</v>
      </c>
      <c r="M976" s="2">
        <v>105400</v>
      </c>
      <c r="N976" t="s">
        <v>1455</v>
      </c>
      <c r="O976" t="str">
        <f t="shared" si="68"/>
        <v>0004244</v>
      </c>
      <c r="P976" t="str">
        <f t="shared" si="68"/>
        <v>0004244</v>
      </c>
      <c r="Q976" s="3">
        <f>VLOOKUP(B976,[2]Sheet1!$A:$J,10,0)</f>
        <v>44610</v>
      </c>
      <c r="R976" t="s">
        <v>1456</v>
      </c>
      <c r="S976" t="str">
        <f t="shared" ref="S976:S1039" si="70">LEFT(T976,8)</f>
        <v xml:space="preserve">WM+ HDG </v>
      </c>
      <c r="T976" s="11" t="s">
        <v>6051</v>
      </c>
      <c r="V976" t="e">
        <f>VLOOKUP(T976,[3]Sheet1!$B$4:$C$1093,2,0)</f>
        <v>#N/A</v>
      </c>
      <c r="X976" t="str">
        <f t="shared" si="69"/>
        <v>WINCOMHAIDUONG</v>
      </c>
    </row>
    <row r="977" spans="1:24" x14ac:dyDescent="0.2">
      <c r="A977" t="s">
        <v>0</v>
      </c>
      <c r="B977" t="s">
        <v>1454</v>
      </c>
      <c r="C977" t="s">
        <v>15</v>
      </c>
      <c r="D977" t="s">
        <v>18</v>
      </c>
      <c r="E977" s="2">
        <v>92000</v>
      </c>
      <c r="F977" s="5">
        <v>99360</v>
      </c>
      <c r="G977" s="2">
        <v>2</v>
      </c>
      <c r="H977" t="s">
        <v>4</v>
      </c>
      <c r="I977" t="s">
        <v>16</v>
      </c>
      <c r="J977" t="str">
        <f t="shared" si="67"/>
        <v>Mộc nấm hương gói 250g</v>
      </c>
      <c r="K977" s="6" t="str">
        <f>VLOOKUP(J977,'[1]Mã Misa'!$B$2:$D$74,2,0)</f>
        <v>Mộc Nấm Hương 250g</v>
      </c>
      <c r="L977" s="6" t="str">
        <f>VLOOKUP(K977,'[1]Mã Misa'!$C$2:$D$74,2,0)</f>
        <v>MNH250</v>
      </c>
      <c r="M977" s="2">
        <v>46000</v>
      </c>
      <c r="N977" t="s">
        <v>1455</v>
      </c>
      <c r="O977" t="str">
        <f t="shared" si="68"/>
        <v>0004244</v>
      </c>
      <c r="P977" t="str">
        <f t="shared" si="68"/>
        <v>0004244</v>
      </c>
      <c r="Q977" s="3">
        <f>VLOOKUP(B977,[2]Sheet1!$A:$J,10,0)</f>
        <v>44610</v>
      </c>
      <c r="R977" t="s">
        <v>1456</v>
      </c>
      <c r="S977" t="str">
        <f t="shared" si="70"/>
        <v xml:space="preserve">WM+ HDG </v>
      </c>
      <c r="T977" s="11" t="s">
        <v>6051</v>
      </c>
      <c r="V977" t="e">
        <f>VLOOKUP(T977,[3]Sheet1!$B$4:$C$1093,2,0)</f>
        <v>#N/A</v>
      </c>
      <c r="X977" t="str">
        <f t="shared" si="69"/>
        <v>WINCOMHAIDUONG</v>
      </c>
    </row>
    <row r="978" spans="1:24" x14ac:dyDescent="0.2">
      <c r="A978" t="s">
        <v>0</v>
      </c>
      <c r="B978" t="s">
        <v>1457</v>
      </c>
      <c r="C978" t="s">
        <v>17</v>
      </c>
      <c r="D978" t="s">
        <v>18</v>
      </c>
      <c r="E978" s="2">
        <v>105400</v>
      </c>
      <c r="F978" s="5">
        <v>113832.00000000001</v>
      </c>
      <c r="G978" s="2">
        <v>1</v>
      </c>
      <c r="H978" t="s">
        <v>4</v>
      </c>
      <c r="I978" t="s">
        <v>19</v>
      </c>
      <c r="J978" t="str">
        <f t="shared" si="67"/>
        <v>_Đùi gà sốt cay 500g</v>
      </c>
      <c r="K978" s="6" t="str">
        <f>VLOOKUP(J978,'[1]Mã Misa'!$B$2:$D$74,2,0)</f>
        <v>Đùi gà sốt cay 500g</v>
      </c>
      <c r="L978" s="6" t="str">
        <f>VLOOKUP(K978,'[1]Mã Misa'!$C$2:$D$74,2,0)</f>
        <v>DGSC500</v>
      </c>
      <c r="M978" s="2">
        <v>105400</v>
      </c>
      <c r="N978" t="s">
        <v>1458</v>
      </c>
      <c r="O978" t="str">
        <f t="shared" si="68"/>
        <v>0004711</v>
      </c>
      <c r="P978" t="str">
        <f t="shared" si="68"/>
        <v>0004711</v>
      </c>
      <c r="Q978" s="3">
        <f>VLOOKUP(B978,[2]Sheet1!$A:$J,10,0)</f>
        <v>44610</v>
      </c>
      <c r="R978" t="s">
        <v>951</v>
      </c>
      <c r="S978" t="str">
        <f t="shared" si="70"/>
        <v xml:space="preserve">WM+ BNH </v>
      </c>
      <c r="T978" s="11" t="s">
        <v>5891</v>
      </c>
      <c r="V978" t="e">
        <f>VLOOKUP(T978,[3]Sheet1!$B$4:$C$1093,2,0)</f>
        <v>#N/A</v>
      </c>
      <c r="X978" t="str">
        <f t="shared" si="69"/>
        <v>WINCOMBACNINH</v>
      </c>
    </row>
    <row r="979" spans="1:24" x14ac:dyDescent="0.2">
      <c r="A979" t="s">
        <v>0</v>
      </c>
      <c r="B979" t="s">
        <v>1457</v>
      </c>
      <c r="C979" t="s">
        <v>29</v>
      </c>
      <c r="D979" t="s">
        <v>18</v>
      </c>
      <c r="E979" s="2">
        <v>101989</v>
      </c>
      <c r="F979" s="5">
        <v>110148.12000000001</v>
      </c>
      <c r="G979" s="2">
        <v>1</v>
      </c>
      <c r="H979" t="s">
        <v>4</v>
      </c>
      <c r="I979" t="s">
        <v>30</v>
      </c>
      <c r="J979" t="str">
        <f t="shared" si="67"/>
        <v>Giò tai nấm hương 500g</v>
      </c>
      <c r="K979" s="6" t="str">
        <f>VLOOKUP(J979,'[1]Mã Misa'!$B$2:$D$74,2,0)</f>
        <v>Giò tai nấm hương 500g</v>
      </c>
      <c r="L979" s="6" t="str">
        <f>VLOOKUP(K979,'[1]Mã Misa'!$C$2:$D$74,2,0)</f>
        <v>GTNH500</v>
      </c>
      <c r="M979" s="2">
        <v>101989</v>
      </c>
      <c r="N979" t="s">
        <v>1458</v>
      </c>
      <c r="O979" t="str">
        <f t="shared" si="68"/>
        <v>0004711</v>
      </c>
      <c r="P979" t="str">
        <f t="shared" si="68"/>
        <v>0004711</v>
      </c>
      <c r="Q979" s="3">
        <f>VLOOKUP(B979,[2]Sheet1!$A:$J,10,0)</f>
        <v>44610</v>
      </c>
      <c r="R979" t="s">
        <v>951</v>
      </c>
      <c r="S979" t="str">
        <f t="shared" si="70"/>
        <v xml:space="preserve">WM+ BNH </v>
      </c>
      <c r="T979" s="11" t="s">
        <v>5891</v>
      </c>
      <c r="V979" t="e">
        <f>VLOOKUP(T979,[3]Sheet1!$B$4:$C$1093,2,0)</f>
        <v>#N/A</v>
      </c>
      <c r="X979" t="str">
        <f t="shared" si="69"/>
        <v>WINCOMBACNINH</v>
      </c>
    </row>
    <row r="980" spans="1:24" x14ac:dyDescent="0.2">
      <c r="A980" t="s">
        <v>0</v>
      </c>
      <c r="B980" t="s">
        <v>1457</v>
      </c>
      <c r="C980" t="s">
        <v>74</v>
      </c>
      <c r="D980" t="s">
        <v>18</v>
      </c>
      <c r="E980" s="2">
        <v>111058</v>
      </c>
      <c r="F980" s="5">
        <v>119942.64000000001</v>
      </c>
      <c r="G980" s="2">
        <v>1</v>
      </c>
      <c r="H980" t="s">
        <v>4</v>
      </c>
      <c r="I980" t="s">
        <v>75</v>
      </c>
      <c r="J980" t="str">
        <f t="shared" si="67"/>
        <v>Gà muối gói 500g</v>
      </c>
      <c r="K980" s="6" t="str">
        <f>VLOOKUP(J980,'[1]Mã Misa'!$B$2:$D$74,2,0)</f>
        <v>Gà muối 500g</v>
      </c>
      <c r="L980" s="6" t="str">
        <f>VLOOKUP(K980,'[1]Mã Misa'!$C$2:$D$74,2,0)</f>
        <v>GM500</v>
      </c>
      <c r="M980" s="2">
        <v>111058</v>
      </c>
      <c r="N980" t="s">
        <v>1458</v>
      </c>
      <c r="O980" t="str">
        <f t="shared" si="68"/>
        <v>0004711</v>
      </c>
      <c r="P980" t="str">
        <f t="shared" si="68"/>
        <v>0004711</v>
      </c>
      <c r="Q980" s="3">
        <f>VLOOKUP(B980,[2]Sheet1!$A:$J,10,0)</f>
        <v>44610</v>
      </c>
      <c r="R980" t="s">
        <v>951</v>
      </c>
      <c r="S980" t="str">
        <f t="shared" si="70"/>
        <v xml:space="preserve">WM+ BNH </v>
      </c>
      <c r="T980" s="11" t="s">
        <v>5891</v>
      </c>
      <c r="V980" t="e">
        <f>VLOOKUP(T980,[3]Sheet1!$B$4:$C$1093,2,0)</f>
        <v>#N/A</v>
      </c>
      <c r="X980" t="str">
        <f t="shared" si="69"/>
        <v>WINCOMBACNINH</v>
      </c>
    </row>
    <row r="981" spans="1:24" x14ac:dyDescent="0.2">
      <c r="A981" t="s">
        <v>0</v>
      </c>
      <c r="B981" t="s">
        <v>1457</v>
      </c>
      <c r="C981" t="s">
        <v>41</v>
      </c>
      <c r="D981" t="s">
        <v>18</v>
      </c>
      <c r="E981" s="2">
        <v>90750</v>
      </c>
      <c r="F981" s="5">
        <v>98010</v>
      </c>
      <c r="G981" s="2">
        <v>1</v>
      </c>
      <c r="H981" t="s">
        <v>4</v>
      </c>
      <c r="I981" t="s">
        <v>42</v>
      </c>
      <c r="J981" t="str">
        <f t="shared" si="67"/>
        <v>_Chân gà sốt cay 400g</v>
      </c>
      <c r="K981" s="6" t="str">
        <f>VLOOKUP(J981,'[1]Mã Misa'!$B$2:$D$74,2,0)</f>
        <v>Chân gà sốt cay 400g</v>
      </c>
      <c r="L981" s="6" t="str">
        <f>VLOOKUP(K981,'[1]Mã Misa'!$C$2:$D$74,2,0)</f>
        <v>CGSC400</v>
      </c>
      <c r="M981" s="2">
        <v>90750</v>
      </c>
      <c r="N981" t="s">
        <v>1458</v>
      </c>
      <c r="O981" t="str">
        <f t="shared" si="68"/>
        <v>0004711</v>
      </c>
      <c r="P981" t="str">
        <f t="shared" si="68"/>
        <v>0004711</v>
      </c>
      <c r="Q981" s="3">
        <f>VLOOKUP(B981,[2]Sheet1!$A:$J,10,0)</f>
        <v>44610</v>
      </c>
      <c r="R981" t="s">
        <v>951</v>
      </c>
      <c r="S981" t="str">
        <f t="shared" si="70"/>
        <v xml:space="preserve">WM+ BNH </v>
      </c>
      <c r="T981" s="11" t="s">
        <v>5891</v>
      </c>
      <c r="V981" t="e">
        <f>VLOOKUP(T981,[3]Sheet1!$B$4:$C$1093,2,0)</f>
        <v>#N/A</v>
      </c>
      <c r="X981" t="str">
        <f t="shared" si="69"/>
        <v>WINCOMBACNINH</v>
      </c>
    </row>
    <row r="982" spans="1:24" x14ac:dyDescent="0.2">
      <c r="A982" t="s">
        <v>0</v>
      </c>
      <c r="B982" t="s">
        <v>1459</v>
      </c>
      <c r="C982" t="s">
        <v>41</v>
      </c>
      <c r="D982" t="s">
        <v>18</v>
      </c>
      <c r="E982" s="2">
        <v>363000</v>
      </c>
      <c r="F982" s="5">
        <v>392040</v>
      </c>
      <c r="G982" s="2">
        <v>4</v>
      </c>
      <c r="H982" t="s">
        <v>4</v>
      </c>
      <c r="I982" t="s">
        <v>42</v>
      </c>
      <c r="J982" t="str">
        <f t="shared" si="67"/>
        <v>_Chân gà sốt cay 400g</v>
      </c>
      <c r="K982" s="6" t="str">
        <f>VLOOKUP(J982,'[1]Mã Misa'!$B$2:$D$74,2,0)</f>
        <v>Chân gà sốt cay 400g</v>
      </c>
      <c r="L982" s="6" t="str">
        <f>VLOOKUP(K982,'[1]Mã Misa'!$C$2:$D$74,2,0)</f>
        <v>CGSC400</v>
      </c>
      <c r="M982" s="2">
        <v>90750</v>
      </c>
      <c r="N982" t="s">
        <v>1460</v>
      </c>
      <c r="O982" t="str">
        <f t="shared" si="68"/>
        <v>0014016</v>
      </c>
      <c r="P982" t="str">
        <f t="shared" si="68"/>
        <v>0014016</v>
      </c>
      <c r="Q982" s="3">
        <f>VLOOKUP(B982,[2]Sheet1!$A:$J,10,0)</f>
        <v>44610</v>
      </c>
      <c r="R982" t="s">
        <v>1461</v>
      </c>
      <c r="S982" t="str">
        <f t="shared" si="70"/>
        <v xml:space="preserve">WM+ HPG </v>
      </c>
      <c r="T982" s="11" t="s">
        <v>6052</v>
      </c>
      <c r="V982" t="e">
        <f>VLOOKUP(T982,[3]Sheet1!$B$4:$C$1093,2,0)</f>
        <v>#N/A</v>
      </c>
      <c r="X982" t="str">
        <f t="shared" si="69"/>
        <v>WINCOMHAIPHONG</v>
      </c>
    </row>
    <row r="983" spans="1:24" x14ac:dyDescent="0.2">
      <c r="A983" t="s">
        <v>0</v>
      </c>
      <c r="B983" t="s">
        <v>1462</v>
      </c>
      <c r="C983" t="s">
        <v>8</v>
      </c>
      <c r="D983" t="s">
        <v>18</v>
      </c>
      <c r="E983" s="2">
        <v>100364</v>
      </c>
      <c r="F983" s="5">
        <v>108393.12000000001</v>
      </c>
      <c r="G983" s="2">
        <v>2</v>
      </c>
      <c r="H983" t="s">
        <v>4</v>
      </c>
      <c r="I983" t="s">
        <v>9</v>
      </c>
      <c r="J983" t="str">
        <f t="shared" si="67"/>
        <v>Giò tai lưỡi xào gói 250g</v>
      </c>
      <c r="K983" s="6" t="str">
        <f>VLOOKUP(J983,'[1]Mã Misa'!$B$2:$D$74,2,0)</f>
        <v>Giò Tai Lưỡi Xào 250g</v>
      </c>
      <c r="L983" s="6" t="str">
        <f>VLOOKUP(K983,'[1]Mã Misa'!$C$2:$D$74,2,0)</f>
        <v>GTLX250G</v>
      </c>
      <c r="M983" s="2">
        <v>50182</v>
      </c>
      <c r="N983" t="s">
        <v>1463</v>
      </c>
      <c r="O983" t="str">
        <f t="shared" si="68"/>
        <v>0002583</v>
      </c>
      <c r="P983" t="str">
        <f t="shared" si="68"/>
        <v>0002583</v>
      </c>
      <c r="Q983" s="3">
        <f>VLOOKUP(B983,[2]Sheet1!$A:$J,10,0)</f>
        <v>44610</v>
      </c>
      <c r="R983" t="s">
        <v>1464</v>
      </c>
      <c r="S983" t="str">
        <f t="shared" si="70"/>
        <v xml:space="preserve">WM+ BTN </v>
      </c>
      <c r="T983" s="11" t="s">
        <v>6053</v>
      </c>
      <c r="V983" t="e">
        <f>VLOOKUP(T983,[3]Sheet1!$B$4:$C$1093,2,0)</f>
        <v>#N/A</v>
      </c>
      <c r="X983" t="str">
        <f t="shared" si="69"/>
        <v>WINCOMBINHTHUAN</v>
      </c>
    </row>
    <row r="984" spans="1:24" x14ac:dyDescent="0.2">
      <c r="A984" t="s">
        <v>0</v>
      </c>
      <c r="B984" t="s">
        <v>1465</v>
      </c>
      <c r="C984" t="s">
        <v>74</v>
      </c>
      <c r="D984" t="s">
        <v>18</v>
      </c>
      <c r="E984" s="2">
        <v>111058</v>
      </c>
      <c r="F984" s="5">
        <v>119942.64000000001</v>
      </c>
      <c r="G984" s="2">
        <v>1</v>
      </c>
      <c r="H984" t="s">
        <v>4</v>
      </c>
      <c r="I984" t="s">
        <v>75</v>
      </c>
      <c r="J984" t="str">
        <f t="shared" si="67"/>
        <v>Gà muối gói 500g</v>
      </c>
      <c r="K984" s="6" t="str">
        <f>VLOOKUP(J984,'[1]Mã Misa'!$B$2:$D$74,2,0)</f>
        <v>Gà muối 500g</v>
      </c>
      <c r="L984" s="6" t="str">
        <f>VLOOKUP(K984,'[1]Mã Misa'!$C$2:$D$74,2,0)</f>
        <v>GM500</v>
      </c>
      <c r="M984" s="2">
        <v>111058</v>
      </c>
      <c r="N984" t="s">
        <v>1466</v>
      </c>
      <c r="O984" t="str">
        <f t="shared" si="68"/>
        <v>0186101</v>
      </c>
      <c r="P984" t="str">
        <f t="shared" si="68"/>
        <v>0186101</v>
      </c>
      <c r="Q984" s="3">
        <f>VLOOKUP(B984,[2]Sheet1!$A:$J,10,0)</f>
        <v>44610</v>
      </c>
      <c r="R984" t="s">
        <v>1467</v>
      </c>
      <c r="S984" t="str">
        <f t="shared" si="70"/>
        <v xml:space="preserve">WM+ HNI </v>
      </c>
      <c r="T984" s="11" t="s">
        <v>6054</v>
      </c>
      <c r="V984" t="e">
        <f>VLOOKUP(T984,[3]Sheet1!$B$4:$C$1093,2,0)</f>
        <v>#N/A</v>
      </c>
      <c r="X984" t="str">
        <f t="shared" si="69"/>
        <v>WINCOMHANOI</v>
      </c>
    </row>
    <row r="985" spans="1:24" x14ac:dyDescent="0.2">
      <c r="A985" t="s">
        <v>0</v>
      </c>
      <c r="B985" t="s">
        <v>1465</v>
      </c>
      <c r="C985" t="s">
        <v>13</v>
      </c>
      <c r="D985" t="s">
        <v>18</v>
      </c>
      <c r="E985" s="2">
        <v>594000</v>
      </c>
      <c r="F985" s="5">
        <v>641520</v>
      </c>
      <c r="G985" s="2">
        <v>10</v>
      </c>
      <c r="H985" t="s">
        <v>4</v>
      </c>
      <c r="I985" t="s">
        <v>14</v>
      </c>
      <c r="J985" t="str">
        <f t="shared" si="67"/>
        <v>_Giò lụa 250g</v>
      </c>
      <c r="K985" s="6" t="str">
        <f>VLOOKUP(J985,'[1]Mã Misa'!$B$2:$D$74,2,0)</f>
        <v>Giò lụa 250g</v>
      </c>
      <c r="L985" s="6" t="str">
        <f>VLOOKUP(K985,'[1]Mã Misa'!$C$2:$D$74,2,0)</f>
        <v>GL250</v>
      </c>
      <c r="M985" s="2">
        <v>59400</v>
      </c>
      <c r="N985" t="s">
        <v>1466</v>
      </c>
      <c r="O985" t="str">
        <f t="shared" si="68"/>
        <v>0186101</v>
      </c>
      <c r="P985" t="str">
        <f t="shared" si="68"/>
        <v>0186101</v>
      </c>
      <c r="Q985" s="3">
        <f>VLOOKUP(B985,[2]Sheet1!$A:$J,10,0)</f>
        <v>44610</v>
      </c>
      <c r="R985" t="s">
        <v>1467</v>
      </c>
      <c r="S985" t="str">
        <f t="shared" si="70"/>
        <v xml:space="preserve">WM+ HNI </v>
      </c>
      <c r="T985" s="11" t="s">
        <v>6054</v>
      </c>
      <c r="V985" t="e">
        <f>VLOOKUP(T985,[3]Sheet1!$B$4:$C$1093,2,0)</f>
        <v>#N/A</v>
      </c>
      <c r="X985" t="str">
        <f t="shared" si="69"/>
        <v>WINCOMHANOI</v>
      </c>
    </row>
    <row r="986" spans="1:24" x14ac:dyDescent="0.2">
      <c r="A986" t="s">
        <v>0</v>
      </c>
      <c r="B986" t="s">
        <v>1465</v>
      </c>
      <c r="C986" t="s">
        <v>48</v>
      </c>
      <c r="D986" t="s">
        <v>18</v>
      </c>
      <c r="E986" s="2">
        <v>519750</v>
      </c>
      <c r="F986" s="5">
        <v>561330</v>
      </c>
      <c r="G986" s="2">
        <v>7</v>
      </c>
      <c r="H986" t="s">
        <v>4</v>
      </c>
      <c r="I986" t="s">
        <v>49</v>
      </c>
      <c r="J986" t="str">
        <f t="shared" si="67"/>
        <v>_Chả cốm 300g</v>
      </c>
      <c r="K986" s="6" t="str">
        <f>VLOOKUP(J986,'[1]Mã Misa'!$B$2:$D$74,2,0)</f>
        <v>Chả cốm 300g</v>
      </c>
      <c r="L986" s="6" t="str">
        <f>VLOOKUP(K986,'[1]Mã Misa'!$C$2:$D$74,2,0)</f>
        <v>CC300</v>
      </c>
      <c r="M986" s="2">
        <v>74250</v>
      </c>
      <c r="N986" t="s">
        <v>1466</v>
      </c>
      <c r="O986" t="str">
        <f t="shared" si="68"/>
        <v>0186101</v>
      </c>
      <c r="P986" t="str">
        <f t="shared" si="68"/>
        <v>0186101</v>
      </c>
      <c r="Q986" s="3">
        <f>VLOOKUP(B986,[2]Sheet1!$A:$J,10,0)</f>
        <v>44610</v>
      </c>
      <c r="R986" t="s">
        <v>1467</v>
      </c>
      <c r="S986" t="str">
        <f t="shared" si="70"/>
        <v xml:space="preserve">WM+ HNI </v>
      </c>
      <c r="T986" s="11" t="s">
        <v>6054</v>
      </c>
      <c r="V986" t="e">
        <f>VLOOKUP(T986,[3]Sheet1!$B$4:$C$1093,2,0)</f>
        <v>#N/A</v>
      </c>
      <c r="X986" t="str">
        <f t="shared" si="69"/>
        <v>WINCOMHANOI</v>
      </c>
    </row>
    <row r="987" spans="1:24" x14ac:dyDescent="0.2">
      <c r="A987" t="s">
        <v>0</v>
      </c>
      <c r="B987" t="s">
        <v>1465</v>
      </c>
      <c r="C987" t="s">
        <v>17</v>
      </c>
      <c r="D987" t="s">
        <v>18</v>
      </c>
      <c r="E987" s="2">
        <v>105400</v>
      </c>
      <c r="F987" s="5">
        <v>113832.00000000001</v>
      </c>
      <c r="G987" s="2">
        <v>1</v>
      </c>
      <c r="H987" t="s">
        <v>4</v>
      </c>
      <c r="I987" t="s">
        <v>19</v>
      </c>
      <c r="J987" t="str">
        <f t="shared" si="67"/>
        <v>_Đùi gà sốt cay 500g</v>
      </c>
      <c r="K987" s="6" t="str">
        <f>VLOOKUP(J987,'[1]Mã Misa'!$B$2:$D$74,2,0)</f>
        <v>Đùi gà sốt cay 500g</v>
      </c>
      <c r="L987" s="6" t="str">
        <f>VLOOKUP(K987,'[1]Mã Misa'!$C$2:$D$74,2,0)</f>
        <v>DGSC500</v>
      </c>
      <c r="M987" s="2">
        <v>105400</v>
      </c>
      <c r="N987" t="s">
        <v>1466</v>
      </c>
      <c r="O987" t="str">
        <f t="shared" si="68"/>
        <v>0186101</v>
      </c>
      <c r="P987" t="str">
        <f t="shared" si="68"/>
        <v>0186101</v>
      </c>
      <c r="Q987" s="3">
        <f>VLOOKUP(B987,[2]Sheet1!$A:$J,10,0)</f>
        <v>44610</v>
      </c>
      <c r="R987" t="s">
        <v>1467</v>
      </c>
      <c r="S987" t="str">
        <f t="shared" si="70"/>
        <v xml:space="preserve">WM+ HNI </v>
      </c>
      <c r="T987" s="11" t="s">
        <v>6054</v>
      </c>
      <c r="V987" t="e">
        <f>VLOOKUP(T987,[3]Sheet1!$B$4:$C$1093,2,0)</f>
        <v>#N/A</v>
      </c>
      <c r="X987" t="str">
        <f t="shared" si="69"/>
        <v>WINCOMHANOI</v>
      </c>
    </row>
    <row r="988" spans="1:24" x14ac:dyDescent="0.2">
      <c r="A988" t="s">
        <v>0</v>
      </c>
      <c r="B988" t="s">
        <v>1465</v>
      </c>
      <c r="C988" t="s">
        <v>41</v>
      </c>
      <c r="D988" t="s">
        <v>18</v>
      </c>
      <c r="E988" s="2">
        <v>90750</v>
      </c>
      <c r="F988" s="5">
        <v>98010</v>
      </c>
      <c r="G988" s="2">
        <v>1</v>
      </c>
      <c r="H988" t="s">
        <v>4</v>
      </c>
      <c r="I988" t="s">
        <v>42</v>
      </c>
      <c r="J988" t="str">
        <f t="shared" si="67"/>
        <v>_Chân gà sốt cay 400g</v>
      </c>
      <c r="K988" s="6" t="str">
        <f>VLOOKUP(J988,'[1]Mã Misa'!$B$2:$D$74,2,0)</f>
        <v>Chân gà sốt cay 400g</v>
      </c>
      <c r="L988" s="6" t="str">
        <f>VLOOKUP(K988,'[1]Mã Misa'!$C$2:$D$74,2,0)</f>
        <v>CGSC400</v>
      </c>
      <c r="M988" s="2">
        <v>90750</v>
      </c>
      <c r="N988" t="s">
        <v>1466</v>
      </c>
      <c r="O988" t="str">
        <f t="shared" si="68"/>
        <v>0186101</v>
      </c>
      <c r="P988" t="str">
        <f t="shared" si="68"/>
        <v>0186101</v>
      </c>
      <c r="Q988" s="3">
        <f>VLOOKUP(B988,[2]Sheet1!$A:$J,10,0)</f>
        <v>44610</v>
      </c>
      <c r="R988" t="s">
        <v>1467</v>
      </c>
      <c r="S988" t="str">
        <f t="shared" si="70"/>
        <v xml:space="preserve">WM+ HNI </v>
      </c>
      <c r="T988" s="11" t="s">
        <v>6054</v>
      </c>
      <c r="V988" t="e">
        <f>VLOOKUP(T988,[3]Sheet1!$B$4:$C$1093,2,0)</f>
        <v>#N/A</v>
      </c>
      <c r="X988" t="str">
        <f t="shared" si="69"/>
        <v>WINCOMHANOI</v>
      </c>
    </row>
    <row r="989" spans="1:24" x14ac:dyDescent="0.2">
      <c r="A989" t="s">
        <v>0</v>
      </c>
      <c r="B989" t="s">
        <v>1465</v>
      </c>
      <c r="C989" t="s">
        <v>8</v>
      </c>
      <c r="D989" t="s">
        <v>18</v>
      </c>
      <c r="E989" s="2">
        <v>100364</v>
      </c>
      <c r="F989" s="5">
        <v>108393.12000000001</v>
      </c>
      <c r="G989" s="2">
        <v>2</v>
      </c>
      <c r="H989" t="s">
        <v>4</v>
      </c>
      <c r="I989" t="s">
        <v>9</v>
      </c>
      <c r="J989" t="str">
        <f t="shared" si="67"/>
        <v>Giò tai lưỡi xào gói 250g</v>
      </c>
      <c r="K989" s="6" t="str">
        <f>VLOOKUP(J989,'[1]Mã Misa'!$B$2:$D$74,2,0)</f>
        <v>Giò Tai Lưỡi Xào 250g</v>
      </c>
      <c r="L989" s="6" t="str">
        <f>VLOOKUP(K989,'[1]Mã Misa'!$C$2:$D$74,2,0)</f>
        <v>GTLX250G</v>
      </c>
      <c r="M989" s="2">
        <v>50182</v>
      </c>
      <c r="N989" t="s">
        <v>1466</v>
      </c>
      <c r="O989" t="str">
        <f t="shared" si="68"/>
        <v>0186101</v>
      </c>
      <c r="P989" t="str">
        <f t="shared" si="68"/>
        <v>0186101</v>
      </c>
      <c r="Q989" s="3">
        <f>VLOOKUP(B989,[2]Sheet1!$A:$J,10,0)</f>
        <v>44610</v>
      </c>
      <c r="R989" t="s">
        <v>1467</v>
      </c>
      <c r="S989" t="str">
        <f t="shared" si="70"/>
        <v xml:space="preserve">WM+ HNI </v>
      </c>
      <c r="T989" s="11" t="s">
        <v>6054</v>
      </c>
      <c r="V989" t="e">
        <f>VLOOKUP(T989,[3]Sheet1!$B$4:$C$1093,2,0)</f>
        <v>#N/A</v>
      </c>
      <c r="X989" t="str">
        <f t="shared" si="69"/>
        <v>WINCOMHANOI</v>
      </c>
    </row>
    <row r="990" spans="1:24" x14ac:dyDescent="0.2">
      <c r="A990" t="s">
        <v>0</v>
      </c>
      <c r="B990" t="s">
        <v>1468</v>
      </c>
      <c r="C990" t="s">
        <v>34</v>
      </c>
      <c r="D990" t="s">
        <v>18</v>
      </c>
      <c r="E990" s="2">
        <v>220293</v>
      </c>
      <c r="F990" s="5">
        <v>237916.44</v>
      </c>
      <c r="G990" s="2">
        <v>3</v>
      </c>
      <c r="H990" t="s">
        <v>4</v>
      </c>
      <c r="I990" t="s">
        <v>35</v>
      </c>
      <c r="J990" t="str">
        <f t="shared" si="67"/>
        <v>Chân giò heo muối gói 300g</v>
      </c>
      <c r="K990" s="6" t="str">
        <f>VLOOKUP(J990,'[1]Mã Misa'!$B$2:$D$74,2,0)</f>
        <v>Chân giò heo muối 300g</v>
      </c>
      <c r="L990" s="6" t="str">
        <f>VLOOKUP(K990,'[1]Mã Misa'!$C$2:$D$74,2,0)</f>
        <v>CGM300</v>
      </c>
      <c r="M990" s="2">
        <v>73431</v>
      </c>
      <c r="N990" t="s">
        <v>1469</v>
      </c>
      <c r="O990" t="str">
        <f t="shared" si="68"/>
        <v>0186103</v>
      </c>
      <c r="P990" t="str">
        <f t="shared" si="68"/>
        <v>0186103</v>
      </c>
      <c r="Q990" s="3">
        <f>VLOOKUP(B990,[2]Sheet1!$A:$J,10,0)</f>
        <v>44610</v>
      </c>
      <c r="R990" t="s">
        <v>1470</v>
      </c>
      <c r="S990" t="str">
        <f t="shared" si="70"/>
        <v xml:space="preserve">WM+ HNI </v>
      </c>
      <c r="T990" s="11" t="s">
        <v>6055</v>
      </c>
      <c r="V990" t="e">
        <f>VLOOKUP(T990,[3]Sheet1!$B$4:$C$1093,2,0)</f>
        <v>#N/A</v>
      </c>
      <c r="X990" t="str">
        <f t="shared" si="69"/>
        <v>WINCOMHANOI</v>
      </c>
    </row>
    <row r="991" spans="1:24" x14ac:dyDescent="0.2">
      <c r="A991" t="s">
        <v>0</v>
      </c>
      <c r="B991" t="s">
        <v>1471</v>
      </c>
      <c r="C991" t="s">
        <v>51</v>
      </c>
      <c r="D991" t="s">
        <v>18</v>
      </c>
      <c r="E991" s="2">
        <v>277975</v>
      </c>
      <c r="F991" s="5">
        <v>300213</v>
      </c>
      <c r="G991" s="2">
        <v>5</v>
      </c>
      <c r="H991" t="s">
        <v>4</v>
      </c>
      <c r="I991" t="s">
        <v>52</v>
      </c>
      <c r="J991" t="str">
        <f t="shared" si="67"/>
        <v>Tai heo muối gói 200g</v>
      </c>
      <c r="K991" s="6" t="str">
        <f>VLOOKUP(J991,'[1]Mã Misa'!$B$2:$D$74,2,0)</f>
        <v>Tai heo muối 200g</v>
      </c>
      <c r="L991" s="6" t="str">
        <f>VLOOKUP(K991,'[1]Mã Misa'!$C$2:$D$74,2,0)</f>
        <v>TH200</v>
      </c>
      <c r="M991" s="2">
        <v>55595</v>
      </c>
      <c r="N991" t="s">
        <v>1472</v>
      </c>
      <c r="O991" t="str">
        <f t="shared" si="68"/>
        <v>0005063</v>
      </c>
      <c r="P991" t="str">
        <f t="shared" si="68"/>
        <v>0005063</v>
      </c>
      <c r="Q991" s="3">
        <f>VLOOKUP(B991,[2]Sheet1!$A:$J,10,0)</f>
        <v>44610</v>
      </c>
      <c r="R991" t="s">
        <v>1473</v>
      </c>
      <c r="S991" t="str">
        <f t="shared" si="70"/>
        <v xml:space="preserve">WM+ KHA </v>
      </c>
      <c r="T991" s="11" t="s">
        <v>6056</v>
      </c>
      <c r="V991" t="e">
        <f>VLOOKUP(T991,[3]Sheet1!$B$4:$C$1093,2,0)</f>
        <v>#N/A</v>
      </c>
      <c r="X991" t="str">
        <f t="shared" si="69"/>
        <v>WINCOMKHANHHOA</v>
      </c>
    </row>
    <row r="992" spans="1:24" x14ac:dyDescent="0.2">
      <c r="A992" t="s">
        <v>0</v>
      </c>
      <c r="B992" t="s">
        <v>1474</v>
      </c>
      <c r="C992" t="s">
        <v>41</v>
      </c>
      <c r="D992" t="s">
        <v>18</v>
      </c>
      <c r="E992" s="2">
        <v>453750</v>
      </c>
      <c r="F992" s="5">
        <v>490050.00000000006</v>
      </c>
      <c r="G992" s="2">
        <v>5</v>
      </c>
      <c r="H992" t="s">
        <v>4</v>
      </c>
      <c r="I992" t="s">
        <v>42</v>
      </c>
      <c r="J992" t="str">
        <f t="shared" si="67"/>
        <v>_Chân gà sốt cay 400g</v>
      </c>
      <c r="K992" s="6" t="str">
        <f>VLOOKUP(J992,'[1]Mã Misa'!$B$2:$D$74,2,0)</f>
        <v>Chân gà sốt cay 400g</v>
      </c>
      <c r="L992" s="6" t="str">
        <f>VLOOKUP(K992,'[1]Mã Misa'!$C$2:$D$74,2,0)</f>
        <v>CGSC400</v>
      </c>
      <c r="M992" s="2">
        <v>90750</v>
      </c>
      <c r="N992" t="s">
        <v>1475</v>
      </c>
      <c r="O992" t="str">
        <f t="shared" si="68"/>
        <v>0000999</v>
      </c>
      <c r="P992" t="str">
        <f t="shared" si="68"/>
        <v>0000999</v>
      </c>
      <c r="Q992" s="3">
        <f>VLOOKUP(B992,[2]Sheet1!$A:$J,10,0)</f>
        <v>44610</v>
      </c>
      <c r="R992" t="s">
        <v>1476</v>
      </c>
      <c r="S992" t="str">
        <f t="shared" si="70"/>
        <v xml:space="preserve">WM+ HBH </v>
      </c>
      <c r="T992" s="11" t="s">
        <v>6057</v>
      </c>
      <c r="V992" t="e">
        <f>VLOOKUP(T992,[3]Sheet1!$B$4:$C$1093,2,0)</f>
        <v>#N/A</v>
      </c>
      <c r="X992" t="str">
        <f t="shared" si="69"/>
        <v>WINCOMHOABINH</v>
      </c>
    </row>
    <row r="993" spans="1:24" x14ac:dyDescent="0.2">
      <c r="A993" t="s">
        <v>0</v>
      </c>
      <c r="B993" t="s">
        <v>1477</v>
      </c>
      <c r="C993" t="s">
        <v>15</v>
      </c>
      <c r="D993" t="s">
        <v>18</v>
      </c>
      <c r="E993" s="2">
        <v>184000</v>
      </c>
      <c r="F993" s="5">
        <v>198720</v>
      </c>
      <c r="G993" s="2">
        <v>4</v>
      </c>
      <c r="H993" t="s">
        <v>4</v>
      </c>
      <c r="I993" t="s">
        <v>16</v>
      </c>
      <c r="J993" t="str">
        <f t="shared" si="67"/>
        <v>Mộc nấm hương gói 250g</v>
      </c>
      <c r="K993" s="6" t="str">
        <f>VLOOKUP(J993,'[1]Mã Misa'!$B$2:$D$74,2,0)</f>
        <v>Mộc Nấm Hương 250g</v>
      </c>
      <c r="L993" s="6" t="str">
        <f>VLOOKUP(K993,'[1]Mã Misa'!$C$2:$D$74,2,0)</f>
        <v>MNH250</v>
      </c>
      <c r="M993" s="2">
        <v>46000</v>
      </c>
      <c r="N993" t="s">
        <v>1478</v>
      </c>
      <c r="O993" t="str">
        <f t="shared" si="68"/>
        <v>0008243</v>
      </c>
      <c r="P993" t="str">
        <f t="shared" si="68"/>
        <v>0008243</v>
      </c>
      <c r="Q993" s="3">
        <f>VLOOKUP(B993,[2]Sheet1!$A:$J,10,0)</f>
        <v>44610</v>
      </c>
      <c r="R993" t="s">
        <v>1479</v>
      </c>
      <c r="S993" t="str">
        <f t="shared" si="70"/>
        <v xml:space="preserve">WM+ CTO </v>
      </c>
      <c r="T993" s="11" t="s">
        <v>6058</v>
      </c>
      <c r="V993" t="e">
        <f>VLOOKUP(T993,[3]Sheet1!$B$4:$C$1093,2,0)</f>
        <v>#N/A</v>
      </c>
      <c r="X993" t="str">
        <f t="shared" si="69"/>
        <v>WINCOMCANTHO</v>
      </c>
    </row>
    <row r="994" spans="1:24" x14ac:dyDescent="0.2">
      <c r="A994" t="s">
        <v>0</v>
      </c>
      <c r="B994" t="s">
        <v>1480</v>
      </c>
      <c r="C994" t="s">
        <v>59</v>
      </c>
      <c r="D994" t="s">
        <v>18</v>
      </c>
      <c r="E994" s="2">
        <v>175574</v>
      </c>
      <c r="F994" s="5">
        <v>189619.92</v>
      </c>
      <c r="G994" s="2">
        <v>2</v>
      </c>
      <c r="H994" t="s">
        <v>4</v>
      </c>
      <c r="I994" t="s">
        <v>60</v>
      </c>
      <c r="J994" t="str">
        <f t="shared" si="67"/>
        <v>Bắp bò muối gói 200g</v>
      </c>
      <c r="K994" s="6" t="str">
        <f>VLOOKUP(J994,'[1]Mã Misa'!$B$2:$D$74,2,0)</f>
        <v>Bắp bò muối 200g</v>
      </c>
      <c r="L994" s="6" t="str">
        <f>VLOOKUP(K994,'[1]Mã Misa'!$C$2:$D$74,2,0)</f>
        <v>BBM200</v>
      </c>
      <c r="M994" s="2">
        <v>87787</v>
      </c>
      <c r="N994" t="s">
        <v>1481</v>
      </c>
      <c r="O994" t="str">
        <f t="shared" si="68"/>
        <v>0008245</v>
      </c>
      <c r="P994" t="str">
        <f t="shared" si="68"/>
        <v>0008245</v>
      </c>
      <c r="Q994" s="3">
        <f>VLOOKUP(B994,[2]Sheet1!$A:$J,10,0)</f>
        <v>44610</v>
      </c>
      <c r="R994" t="s">
        <v>1479</v>
      </c>
      <c r="S994" t="str">
        <f t="shared" si="70"/>
        <v xml:space="preserve">WM+ CTO </v>
      </c>
      <c r="T994" s="11" t="s">
        <v>6058</v>
      </c>
      <c r="V994" t="e">
        <f>VLOOKUP(T994,[3]Sheet1!$B$4:$C$1093,2,0)</f>
        <v>#N/A</v>
      </c>
      <c r="X994" t="str">
        <f t="shared" si="69"/>
        <v>WINCOMCANTHO</v>
      </c>
    </row>
    <row r="995" spans="1:24" x14ac:dyDescent="0.2">
      <c r="A995" t="s">
        <v>0</v>
      </c>
      <c r="B995" t="s">
        <v>1480</v>
      </c>
      <c r="C995" t="s">
        <v>51</v>
      </c>
      <c r="D995" t="s">
        <v>18</v>
      </c>
      <c r="E995" s="2">
        <v>55595</v>
      </c>
      <c r="F995" s="5">
        <v>60042.600000000006</v>
      </c>
      <c r="G995" s="2">
        <v>1</v>
      </c>
      <c r="H995" t="s">
        <v>4</v>
      </c>
      <c r="I995" t="s">
        <v>52</v>
      </c>
      <c r="J995" t="str">
        <f t="shared" si="67"/>
        <v>Tai heo muối gói 200g</v>
      </c>
      <c r="K995" s="6" t="str">
        <f>VLOOKUP(J995,'[1]Mã Misa'!$B$2:$D$74,2,0)</f>
        <v>Tai heo muối 200g</v>
      </c>
      <c r="L995" s="6" t="str">
        <f>VLOOKUP(K995,'[1]Mã Misa'!$C$2:$D$74,2,0)</f>
        <v>TH200</v>
      </c>
      <c r="M995" s="2">
        <v>55595</v>
      </c>
      <c r="N995" t="s">
        <v>1481</v>
      </c>
      <c r="O995" t="str">
        <f t="shared" si="68"/>
        <v>0008245</v>
      </c>
      <c r="P995" t="str">
        <f t="shared" si="68"/>
        <v>0008245</v>
      </c>
      <c r="Q995" s="3">
        <f>VLOOKUP(B995,[2]Sheet1!$A:$J,10,0)</f>
        <v>44610</v>
      </c>
      <c r="R995" t="s">
        <v>1479</v>
      </c>
      <c r="S995" t="str">
        <f t="shared" si="70"/>
        <v xml:space="preserve">WM+ CTO </v>
      </c>
      <c r="T995" s="11" t="s">
        <v>6058</v>
      </c>
      <c r="V995" t="e">
        <f>VLOOKUP(T995,[3]Sheet1!$B$4:$C$1093,2,0)</f>
        <v>#N/A</v>
      </c>
      <c r="X995" t="str">
        <f t="shared" si="69"/>
        <v>WINCOMCANTHO</v>
      </c>
    </row>
    <row r="996" spans="1:24" x14ac:dyDescent="0.2">
      <c r="A996" t="s">
        <v>0</v>
      </c>
      <c r="B996" t="s">
        <v>1482</v>
      </c>
      <c r="C996" t="s">
        <v>13</v>
      </c>
      <c r="D996" t="s">
        <v>18</v>
      </c>
      <c r="E996" s="2">
        <v>178200</v>
      </c>
      <c r="F996" s="5">
        <v>192456</v>
      </c>
      <c r="G996" s="2">
        <v>3</v>
      </c>
      <c r="H996" t="s">
        <v>4</v>
      </c>
      <c r="I996" t="s">
        <v>14</v>
      </c>
      <c r="J996" t="str">
        <f t="shared" si="67"/>
        <v>_Giò lụa 250g</v>
      </c>
      <c r="K996" s="6" t="str">
        <f>VLOOKUP(J996,'[1]Mã Misa'!$B$2:$D$74,2,0)</f>
        <v>Giò lụa 250g</v>
      </c>
      <c r="L996" s="6" t="str">
        <f>VLOOKUP(K996,'[1]Mã Misa'!$C$2:$D$74,2,0)</f>
        <v>GL250</v>
      </c>
      <c r="M996" s="2">
        <v>59400</v>
      </c>
      <c r="N996" t="s">
        <v>1483</v>
      </c>
      <c r="O996" t="str">
        <f t="shared" si="68"/>
        <v>0186112</v>
      </c>
      <c r="P996" t="str">
        <f t="shared" si="68"/>
        <v>0186112</v>
      </c>
      <c r="Q996" s="3">
        <f>VLOOKUP(B996,[2]Sheet1!$A:$J,10,0)</f>
        <v>44610</v>
      </c>
      <c r="R996" t="s">
        <v>1434</v>
      </c>
      <c r="S996" t="str">
        <f t="shared" si="70"/>
        <v xml:space="preserve">WM+ HNI </v>
      </c>
      <c r="T996" s="11" t="s">
        <v>6044</v>
      </c>
      <c r="V996" t="e">
        <f>VLOOKUP(T996,[3]Sheet1!$B$4:$C$1093,2,0)</f>
        <v>#N/A</v>
      </c>
      <c r="X996" t="str">
        <f t="shared" si="69"/>
        <v>WINCOMHANOI</v>
      </c>
    </row>
    <row r="997" spans="1:24" x14ac:dyDescent="0.2">
      <c r="A997" t="s">
        <v>0</v>
      </c>
      <c r="B997" t="s">
        <v>1484</v>
      </c>
      <c r="C997" t="s">
        <v>8</v>
      </c>
      <c r="D997" t="s">
        <v>18</v>
      </c>
      <c r="E997" s="2">
        <v>150546</v>
      </c>
      <c r="F997" s="5">
        <v>162589.68000000002</v>
      </c>
      <c r="G997" s="2">
        <v>3</v>
      </c>
      <c r="H997" t="s">
        <v>4</v>
      </c>
      <c r="I997" t="s">
        <v>9</v>
      </c>
      <c r="J997" t="str">
        <f t="shared" si="67"/>
        <v>Giò tai lưỡi xào gói 250g</v>
      </c>
      <c r="K997" s="6" t="str">
        <f>VLOOKUP(J997,'[1]Mã Misa'!$B$2:$D$74,2,0)</f>
        <v>Giò Tai Lưỡi Xào 250g</v>
      </c>
      <c r="L997" s="6" t="str">
        <f>VLOOKUP(K997,'[1]Mã Misa'!$C$2:$D$74,2,0)</f>
        <v>GTLX250G</v>
      </c>
      <c r="M997" s="2">
        <v>50182</v>
      </c>
      <c r="N997" t="s">
        <v>1485</v>
      </c>
      <c r="O997" t="str">
        <f t="shared" si="68"/>
        <v>0186113</v>
      </c>
      <c r="P997" t="str">
        <f t="shared" si="68"/>
        <v>0186113</v>
      </c>
      <c r="Q997" s="3">
        <f>VLOOKUP(B997,[2]Sheet1!$A:$J,10,0)</f>
        <v>44610</v>
      </c>
      <c r="R997" t="s">
        <v>1486</v>
      </c>
      <c r="S997" t="str">
        <f t="shared" si="70"/>
        <v xml:space="preserve">WM+ HNI </v>
      </c>
      <c r="T997" s="11" t="s">
        <v>6059</v>
      </c>
      <c r="V997" t="e">
        <f>VLOOKUP(T997,[3]Sheet1!$B$4:$C$1093,2,0)</f>
        <v>#N/A</v>
      </c>
      <c r="X997" t="str">
        <f t="shared" si="69"/>
        <v>WINCOMHANOI</v>
      </c>
    </row>
    <row r="998" spans="1:24" x14ac:dyDescent="0.2">
      <c r="A998" t="s">
        <v>0</v>
      </c>
      <c r="B998" t="s">
        <v>1484</v>
      </c>
      <c r="C998" t="s">
        <v>15</v>
      </c>
      <c r="D998" t="s">
        <v>18</v>
      </c>
      <c r="E998" s="2">
        <v>46000</v>
      </c>
      <c r="F998" s="5">
        <v>49680</v>
      </c>
      <c r="G998" s="2">
        <v>1</v>
      </c>
      <c r="H998" t="s">
        <v>4</v>
      </c>
      <c r="I998" t="s">
        <v>16</v>
      </c>
      <c r="J998" t="str">
        <f t="shared" si="67"/>
        <v>Mộc nấm hương gói 250g</v>
      </c>
      <c r="K998" s="6" t="str">
        <f>VLOOKUP(J998,'[1]Mã Misa'!$B$2:$D$74,2,0)</f>
        <v>Mộc Nấm Hương 250g</v>
      </c>
      <c r="L998" s="6" t="str">
        <f>VLOOKUP(K998,'[1]Mã Misa'!$C$2:$D$74,2,0)</f>
        <v>MNH250</v>
      </c>
      <c r="M998" s="2">
        <v>46000</v>
      </c>
      <c r="N998" t="s">
        <v>1485</v>
      </c>
      <c r="O998" t="str">
        <f t="shared" si="68"/>
        <v>0186113</v>
      </c>
      <c r="P998" t="str">
        <f t="shared" si="68"/>
        <v>0186113</v>
      </c>
      <c r="Q998" s="3">
        <f>VLOOKUP(B998,[2]Sheet1!$A:$J,10,0)</f>
        <v>44610</v>
      </c>
      <c r="R998" t="s">
        <v>1486</v>
      </c>
      <c r="S998" t="str">
        <f t="shared" si="70"/>
        <v xml:space="preserve">WM+ HNI </v>
      </c>
      <c r="T998" s="11" t="s">
        <v>6059</v>
      </c>
      <c r="V998" t="e">
        <f>VLOOKUP(T998,[3]Sheet1!$B$4:$C$1093,2,0)</f>
        <v>#N/A</v>
      </c>
      <c r="X998" t="str">
        <f t="shared" si="69"/>
        <v>WINCOMHANOI</v>
      </c>
    </row>
    <row r="999" spans="1:24" x14ac:dyDescent="0.2">
      <c r="A999" t="s">
        <v>0</v>
      </c>
      <c r="B999" t="s">
        <v>1484</v>
      </c>
      <c r="C999" t="s">
        <v>13</v>
      </c>
      <c r="D999" t="s">
        <v>18</v>
      </c>
      <c r="E999" s="2">
        <v>59400</v>
      </c>
      <c r="F999" s="5">
        <v>64152.000000000007</v>
      </c>
      <c r="G999" s="2">
        <v>1</v>
      </c>
      <c r="H999" t="s">
        <v>4</v>
      </c>
      <c r="I999" t="s">
        <v>14</v>
      </c>
      <c r="J999" t="str">
        <f t="shared" si="67"/>
        <v>_Giò lụa 250g</v>
      </c>
      <c r="K999" s="6" t="str">
        <f>VLOOKUP(J999,'[1]Mã Misa'!$B$2:$D$74,2,0)</f>
        <v>Giò lụa 250g</v>
      </c>
      <c r="L999" s="6" t="str">
        <f>VLOOKUP(K999,'[1]Mã Misa'!$C$2:$D$74,2,0)</f>
        <v>GL250</v>
      </c>
      <c r="M999" s="2">
        <v>59400</v>
      </c>
      <c r="N999" t="s">
        <v>1485</v>
      </c>
      <c r="O999" t="str">
        <f t="shared" si="68"/>
        <v>0186113</v>
      </c>
      <c r="P999" t="str">
        <f t="shared" si="68"/>
        <v>0186113</v>
      </c>
      <c r="Q999" s="3">
        <f>VLOOKUP(B999,[2]Sheet1!$A:$J,10,0)</f>
        <v>44610</v>
      </c>
      <c r="R999" t="s">
        <v>1486</v>
      </c>
      <c r="S999" t="str">
        <f t="shared" si="70"/>
        <v xml:space="preserve">WM+ HNI </v>
      </c>
      <c r="T999" s="11" t="s">
        <v>6059</v>
      </c>
      <c r="V999" t="e">
        <f>VLOOKUP(T999,[3]Sheet1!$B$4:$C$1093,2,0)</f>
        <v>#N/A</v>
      </c>
      <c r="X999" t="str">
        <f t="shared" si="69"/>
        <v>WINCOMHANOI</v>
      </c>
    </row>
    <row r="1000" spans="1:24" x14ac:dyDescent="0.2">
      <c r="A1000" t="s">
        <v>0</v>
      </c>
      <c r="B1000" t="s">
        <v>1487</v>
      </c>
      <c r="C1000" t="s">
        <v>17</v>
      </c>
      <c r="D1000" t="s">
        <v>18</v>
      </c>
      <c r="E1000" s="2">
        <v>316200</v>
      </c>
      <c r="F1000" s="5">
        <v>341496</v>
      </c>
      <c r="G1000" s="2">
        <v>3</v>
      </c>
      <c r="H1000" t="s">
        <v>4</v>
      </c>
      <c r="I1000" t="s">
        <v>19</v>
      </c>
      <c r="J1000" t="str">
        <f t="shared" si="67"/>
        <v>_Đùi gà sốt cay 500g</v>
      </c>
      <c r="K1000" s="6" t="str">
        <f>VLOOKUP(J1000,'[1]Mã Misa'!$B$2:$D$74,2,0)</f>
        <v>Đùi gà sốt cay 500g</v>
      </c>
      <c r="L1000" s="6" t="str">
        <f>VLOOKUP(K1000,'[1]Mã Misa'!$C$2:$D$74,2,0)</f>
        <v>DGSC500</v>
      </c>
      <c r="M1000" s="2">
        <v>105400</v>
      </c>
      <c r="N1000" t="s">
        <v>1488</v>
      </c>
      <c r="O1000" t="str">
        <f t="shared" si="68"/>
        <v>0186119</v>
      </c>
      <c r="P1000" t="str">
        <f t="shared" si="68"/>
        <v>0186119</v>
      </c>
      <c r="Q1000" s="3">
        <f>VLOOKUP(B1000,[2]Sheet1!$A:$J,10,0)</f>
        <v>44610</v>
      </c>
      <c r="R1000" t="s">
        <v>1489</v>
      </c>
      <c r="S1000" t="str">
        <f t="shared" si="70"/>
        <v xml:space="preserve">WM+ HNI </v>
      </c>
      <c r="T1000" s="11" t="s">
        <v>6060</v>
      </c>
      <c r="V1000" t="e">
        <f>VLOOKUP(T1000,[3]Sheet1!$B$4:$C$1093,2,0)</f>
        <v>#N/A</v>
      </c>
      <c r="X1000" t="str">
        <f t="shared" si="69"/>
        <v>WINCOMHANOI</v>
      </c>
    </row>
    <row r="1001" spans="1:24" x14ac:dyDescent="0.2">
      <c r="A1001" t="s">
        <v>0</v>
      </c>
      <c r="B1001" t="s">
        <v>1490</v>
      </c>
      <c r="C1001" t="s">
        <v>29</v>
      </c>
      <c r="D1001" t="s">
        <v>18</v>
      </c>
      <c r="E1001" s="2">
        <v>509945</v>
      </c>
      <c r="F1001" s="5">
        <v>550740.60000000009</v>
      </c>
      <c r="G1001" s="2">
        <v>5</v>
      </c>
      <c r="H1001" t="s">
        <v>4</v>
      </c>
      <c r="I1001" t="s">
        <v>30</v>
      </c>
      <c r="J1001" t="str">
        <f t="shared" si="67"/>
        <v>Giò tai nấm hương 500g</v>
      </c>
      <c r="K1001" s="6" t="str">
        <f>VLOOKUP(J1001,'[1]Mã Misa'!$B$2:$D$74,2,0)</f>
        <v>Giò tai nấm hương 500g</v>
      </c>
      <c r="L1001" s="6" t="str">
        <f>VLOOKUP(K1001,'[1]Mã Misa'!$C$2:$D$74,2,0)</f>
        <v>GTNH500</v>
      </c>
      <c r="M1001" s="2">
        <v>101989</v>
      </c>
      <c r="N1001" t="s">
        <v>1491</v>
      </c>
      <c r="O1001" t="str">
        <f t="shared" si="68"/>
        <v>0054823</v>
      </c>
      <c r="P1001" t="str">
        <f t="shared" si="68"/>
        <v>0054823</v>
      </c>
      <c r="Q1001" s="3">
        <f>VLOOKUP(B1001,[2]Sheet1!$A:$J,10,0)</f>
        <v>44610</v>
      </c>
      <c r="R1001" t="s">
        <v>738</v>
      </c>
      <c r="S1001" t="str">
        <f t="shared" si="70"/>
        <v xml:space="preserve">WM+ HCM </v>
      </c>
      <c r="T1001" s="11" t="s">
        <v>5826</v>
      </c>
      <c r="V1001" t="e">
        <f>VLOOKUP(T1001,[3]Sheet1!$B$4:$C$1093,2,0)</f>
        <v>#N/A</v>
      </c>
      <c r="X1001" t="str">
        <f t="shared" si="69"/>
        <v>WINCOMHOCHIMINH</v>
      </c>
    </row>
    <row r="1002" spans="1:24" x14ac:dyDescent="0.2">
      <c r="A1002" t="s">
        <v>0</v>
      </c>
      <c r="B1002" t="s">
        <v>1492</v>
      </c>
      <c r="C1002" t="s">
        <v>13</v>
      </c>
      <c r="D1002" t="s">
        <v>18</v>
      </c>
      <c r="E1002" s="2">
        <v>59400</v>
      </c>
      <c r="F1002" s="5">
        <v>64152.000000000007</v>
      </c>
      <c r="G1002" s="2">
        <v>1</v>
      </c>
      <c r="H1002" t="s">
        <v>4</v>
      </c>
      <c r="I1002" t="s">
        <v>14</v>
      </c>
      <c r="J1002" t="str">
        <f t="shared" si="67"/>
        <v>_Giò lụa 250g</v>
      </c>
      <c r="K1002" s="6" t="str">
        <f>VLOOKUP(J1002,'[1]Mã Misa'!$B$2:$D$74,2,0)</f>
        <v>Giò lụa 250g</v>
      </c>
      <c r="L1002" s="6" t="str">
        <f>VLOOKUP(K1002,'[1]Mã Misa'!$C$2:$D$74,2,0)</f>
        <v>GL250</v>
      </c>
      <c r="M1002" s="2">
        <v>59400</v>
      </c>
      <c r="N1002" t="s">
        <v>1493</v>
      </c>
      <c r="O1002" t="str">
        <f t="shared" si="68"/>
        <v>0001661</v>
      </c>
      <c r="P1002" t="str">
        <f t="shared" si="68"/>
        <v>0001661</v>
      </c>
      <c r="Q1002" s="3">
        <f>VLOOKUP(B1002,[2]Sheet1!$A:$J,10,0)</f>
        <v>44610</v>
      </c>
      <c r="R1002" t="s">
        <v>1494</v>
      </c>
      <c r="S1002" t="str">
        <f t="shared" si="70"/>
        <v xml:space="preserve">WM+ TQG </v>
      </c>
      <c r="T1002" s="11" t="s">
        <v>6061</v>
      </c>
      <c r="V1002" t="e">
        <f>VLOOKUP(T1002,[3]Sheet1!$B$4:$C$1093,2,0)</f>
        <v>#N/A</v>
      </c>
      <c r="X1002" t="str">
        <f t="shared" si="69"/>
        <v>WINCOMTUYENQUANG</v>
      </c>
    </row>
    <row r="1003" spans="1:24" x14ac:dyDescent="0.2">
      <c r="A1003" t="s">
        <v>0</v>
      </c>
      <c r="B1003" t="s">
        <v>1492</v>
      </c>
      <c r="C1003" t="s">
        <v>23</v>
      </c>
      <c r="D1003" t="s">
        <v>18</v>
      </c>
      <c r="E1003" s="2">
        <v>70950</v>
      </c>
      <c r="F1003" s="5">
        <v>76626</v>
      </c>
      <c r="G1003" s="2">
        <v>1</v>
      </c>
      <c r="H1003" t="s">
        <v>4</v>
      </c>
      <c r="I1003" t="s">
        <v>24</v>
      </c>
      <c r="J1003" t="str">
        <f t="shared" si="67"/>
        <v>_Chả nướng 300g</v>
      </c>
      <c r="K1003" s="6" t="str">
        <f>VLOOKUP(J1003,'[1]Mã Misa'!$B$2:$D$74,2,0)</f>
        <v>Chả nướng 300g</v>
      </c>
      <c r="L1003" s="6" t="str">
        <f>VLOOKUP(K1003,'[1]Mã Misa'!$C$2:$D$74,2,0)</f>
        <v>CN300</v>
      </c>
      <c r="M1003" s="2">
        <v>70950</v>
      </c>
      <c r="N1003" t="s">
        <v>1493</v>
      </c>
      <c r="O1003" t="str">
        <f t="shared" si="68"/>
        <v>0001661</v>
      </c>
      <c r="P1003" t="str">
        <f t="shared" si="68"/>
        <v>0001661</v>
      </c>
      <c r="Q1003" s="3">
        <f>VLOOKUP(B1003,[2]Sheet1!$A:$J,10,0)</f>
        <v>44610</v>
      </c>
      <c r="R1003" t="s">
        <v>1494</v>
      </c>
      <c r="S1003" t="str">
        <f t="shared" si="70"/>
        <v xml:space="preserve">WM+ TQG </v>
      </c>
      <c r="T1003" s="11" t="s">
        <v>6061</v>
      </c>
      <c r="V1003" t="e">
        <f>VLOOKUP(T1003,[3]Sheet1!$B$4:$C$1093,2,0)</f>
        <v>#N/A</v>
      </c>
      <c r="X1003" t="str">
        <f t="shared" si="69"/>
        <v>WINCOMTUYENQUANG</v>
      </c>
    </row>
    <row r="1004" spans="1:24" x14ac:dyDescent="0.2">
      <c r="A1004" t="s">
        <v>0</v>
      </c>
      <c r="B1004" t="s">
        <v>1492</v>
      </c>
      <c r="C1004" t="s">
        <v>48</v>
      </c>
      <c r="D1004" t="s">
        <v>18</v>
      </c>
      <c r="E1004" s="2">
        <v>74250</v>
      </c>
      <c r="F1004" s="5">
        <v>80190</v>
      </c>
      <c r="G1004" s="2">
        <v>1</v>
      </c>
      <c r="H1004" t="s">
        <v>4</v>
      </c>
      <c r="I1004" t="s">
        <v>49</v>
      </c>
      <c r="J1004" t="str">
        <f t="shared" si="67"/>
        <v>_Chả cốm 300g</v>
      </c>
      <c r="K1004" s="6" t="str">
        <f>VLOOKUP(J1004,'[1]Mã Misa'!$B$2:$D$74,2,0)</f>
        <v>Chả cốm 300g</v>
      </c>
      <c r="L1004" s="6" t="str">
        <f>VLOOKUP(K1004,'[1]Mã Misa'!$C$2:$D$74,2,0)</f>
        <v>CC300</v>
      </c>
      <c r="M1004" s="2">
        <v>74250</v>
      </c>
      <c r="N1004" t="s">
        <v>1493</v>
      </c>
      <c r="O1004" t="str">
        <f t="shared" si="68"/>
        <v>0001661</v>
      </c>
      <c r="P1004" t="str">
        <f t="shared" si="68"/>
        <v>0001661</v>
      </c>
      <c r="Q1004" s="3">
        <f>VLOOKUP(B1004,[2]Sheet1!$A:$J,10,0)</f>
        <v>44610</v>
      </c>
      <c r="R1004" t="s">
        <v>1494</v>
      </c>
      <c r="S1004" t="str">
        <f t="shared" si="70"/>
        <v xml:space="preserve">WM+ TQG </v>
      </c>
      <c r="T1004" s="11" t="s">
        <v>6061</v>
      </c>
      <c r="V1004" t="e">
        <f>VLOOKUP(T1004,[3]Sheet1!$B$4:$C$1093,2,0)</f>
        <v>#N/A</v>
      </c>
      <c r="X1004" t="str">
        <f t="shared" si="69"/>
        <v>WINCOMTUYENQUANG</v>
      </c>
    </row>
    <row r="1005" spans="1:24" x14ac:dyDescent="0.2">
      <c r="A1005" t="s">
        <v>0</v>
      </c>
      <c r="B1005" t="s">
        <v>1492</v>
      </c>
      <c r="C1005" t="s">
        <v>17</v>
      </c>
      <c r="D1005" t="s">
        <v>18</v>
      </c>
      <c r="E1005" s="2">
        <v>210800</v>
      </c>
      <c r="F1005" s="5">
        <v>227664.00000000003</v>
      </c>
      <c r="G1005" s="2">
        <v>2</v>
      </c>
      <c r="H1005" t="s">
        <v>4</v>
      </c>
      <c r="I1005" t="s">
        <v>19</v>
      </c>
      <c r="J1005" t="str">
        <f t="shared" si="67"/>
        <v>_Đùi gà sốt cay 500g</v>
      </c>
      <c r="K1005" s="6" t="str">
        <f>VLOOKUP(J1005,'[1]Mã Misa'!$B$2:$D$74,2,0)</f>
        <v>Đùi gà sốt cay 500g</v>
      </c>
      <c r="L1005" s="6" t="str">
        <f>VLOOKUP(K1005,'[1]Mã Misa'!$C$2:$D$74,2,0)</f>
        <v>DGSC500</v>
      </c>
      <c r="M1005" s="2">
        <v>105400</v>
      </c>
      <c r="N1005" t="s">
        <v>1493</v>
      </c>
      <c r="O1005" t="str">
        <f t="shared" si="68"/>
        <v>0001661</v>
      </c>
      <c r="P1005" t="str">
        <f t="shared" si="68"/>
        <v>0001661</v>
      </c>
      <c r="Q1005" s="3">
        <f>VLOOKUP(B1005,[2]Sheet1!$A:$J,10,0)</f>
        <v>44610</v>
      </c>
      <c r="R1005" t="s">
        <v>1494</v>
      </c>
      <c r="S1005" t="str">
        <f t="shared" si="70"/>
        <v xml:space="preserve">WM+ TQG </v>
      </c>
      <c r="T1005" s="11" t="s">
        <v>6061</v>
      </c>
      <c r="V1005" t="e">
        <f>VLOOKUP(T1005,[3]Sheet1!$B$4:$C$1093,2,0)</f>
        <v>#N/A</v>
      </c>
      <c r="X1005" t="str">
        <f t="shared" si="69"/>
        <v>WINCOMTUYENQUANG</v>
      </c>
    </row>
    <row r="1006" spans="1:24" x14ac:dyDescent="0.2">
      <c r="A1006" t="s">
        <v>0</v>
      </c>
      <c r="B1006" t="s">
        <v>1492</v>
      </c>
      <c r="C1006" t="s">
        <v>41</v>
      </c>
      <c r="D1006" t="s">
        <v>18</v>
      </c>
      <c r="E1006" s="2">
        <v>90750</v>
      </c>
      <c r="F1006" s="5">
        <v>98010</v>
      </c>
      <c r="G1006" s="2">
        <v>1</v>
      </c>
      <c r="H1006" t="s">
        <v>4</v>
      </c>
      <c r="I1006" t="s">
        <v>42</v>
      </c>
      <c r="J1006" t="str">
        <f t="shared" si="67"/>
        <v>_Chân gà sốt cay 400g</v>
      </c>
      <c r="K1006" s="6" t="str">
        <f>VLOOKUP(J1006,'[1]Mã Misa'!$B$2:$D$74,2,0)</f>
        <v>Chân gà sốt cay 400g</v>
      </c>
      <c r="L1006" s="6" t="str">
        <f>VLOOKUP(K1006,'[1]Mã Misa'!$C$2:$D$74,2,0)</f>
        <v>CGSC400</v>
      </c>
      <c r="M1006" s="2">
        <v>90750</v>
      </c>
      <c r="N1006" t="s">
        <v>1493</v>
      </c>
      <c r="O1006" t="str">
        <f t="shared" si="68"/>
        <v>0001661</v>
      </c>
      <c r="P1006" t="str">
        <f t="shared" si="68"/>
        <v>0001661</v>
      </c>
      <c r="Q1006" s="3">
        <f>VLOOKUP(B1006,[2]Sheet1!$A:$J,10,0)</f>
        <v>44610</v>
      </c>
      <c r="R1006" t="s">
        <v>1494</v>
      </c>
      <c r="S1006" t="str">
        <f t="shared" si="70"/>
        <v xml:space="preserve">WM+ TQG </v>
      </c>
      <c r="T1006" s="11" t="s">
        <v>6061</v>
      </c>
      <c r="V1006" t="e">
        <f>VLOOKUP(T1006,[3]Sheet1!$B$4:$C$1093,2,0)</f>
        <v>#N/A</v>
      </c>
      <c r="X1006" t="str">
        <f t="shared" si="69"/>
        <v>WINCOMTUYENQUANG</v>
      </c>
    </row>
    <row r="1007" spans="1:24" x14ac:dyDescent="0.2">
      <c r="A1007" t="s">
        <v>0</v>
      </c>
      <c r="B1007" t="s">
        <v>1495</v>
      </c>
      <c r="C1007" t="s">
        <v>23</v>
      </c>
      <c r="D1007" t="s">
        <v>18</v>
      </c>
      <c r="E1007" s="2">
        <v>212850</v>
      </c>
      <c r="F1007" s="5">
        <v>229878.00000000003</v>
      </c>
      <c r="G1007" s="2">
        <v>3</v>
      </c>
      <c r="H1007" t="s">
        <v>4</v>
      </c>
      <c r="I1007" t="s">
        <v>24</v>
      </c>
      <c r="J1007" t="str">
        <f t="shared" si="67"/>
        <v>_Chả nướng 300g</v>
      </c>
      <c r="K1007" s="6" t="str">
        <f>VLOOKUP(J1007,'[1]Mã Misa'!$B$2:$D$74,2,0)</f>
        <v>Chả nướng 300g</v>
      </c>
      <c r="L1007" s="6" t="str">
        <f>VLOOKUP(K1007,'[1]Mã Misa'!$C$2:$D$74,2,0)</f>
        <v>CN300</v>
      </c>
      <c r="M1007" s="2">
        <v>70950</v>
      </c>
      <c r="N1007" t="s">
        <v>1496</v>
      </c>
      <c r="O1007" t="str">
        <f t="shared" si="68"/>
        <v>0002008</v>
      </c>
      <c r="P1007" t="str">
        <f t="shared" si="68"/>
        <v>0002008</v>
      </c>
      <c r="Q1007" s="3">
        <f>VLOOKUP(B1007,[2]Sheet1!$A:$J,10,0)</f>
        <v>44610</v>
      </c>
      <c r="R1007" t="s">
        <v>1497</v>
      </c>
      <c r="S1007" t="str">
        <f t="shared" si="70"/>
        <v xml:space="preserve">WM+ TBH </v>
      </c>
      <c r="T1007" s="11" t="s">
        <v>6062</v>
      </c>
      <c r="V1007" t="e">
        <f>VLOOKUP(T1007,[3]Sheet1!$B$4:$C$1093,2,0)</f>
        <v>#N/A</v>
      </c>
      <c r="X1007" t="str">
        <f t="shared" si="69"/>
        <v>WINCOMTHAIBINH</v>
      </c>
    </row>
    <row r="1008" spans="1:24" x14ac:dyDescent="0.2">
      <c r="A1008" t="s">
        <v>0</v>
      </c>
      <c r="B1008" t="s">
        <v>1495</v>
      </c>
      <c r="C1008" t="s">
        <v>17</v>
      </c>
      <c r="D1008" t="s">
        <v>18</v>
      </c>
      <c r="E1008" s="2">
        <v>105400</v>
      </c>
      <c r="F1008" s="5">
        <v>113832.00000000001</v>
      </c>
      <c r="G1008" s="2">
        <v>1</v>
      </c>
      <c r="H1008" t="s">
        <v>4</v>
      </c>
      <c r="I1008" t="s">
        <v>19</v>
      </c>
      <c r="J1008" t="str">
        <f t="shared" si="67"/>
        <v>_Đùi gà sốt cay 500g</v>
      </c>
      <c r="K1008" s="6" t="str">
        <f>VLOOKUP(J1008,'[1]Mã Misa'!$B$2:$D$74,2,0)</f>
        <v>Đùi gà sốt cay 500g</v>
      </c>
      <c r="L1008" s="6" t="str">
        <f>VLOOKUP(K1008,'[1]Mã Misa'!$C$2:$D$74,2,0)</f>
        <v>DGSC500</v>
      </c>
      <c r="M1008" s="2">
        <v>105400</v>
      </c>
      <c r="N1008" t="s">
        <v>1496</v>
      </c>
      <c r="O1008" t="str">
        <f t="shared" si="68"/>
        <v>0002008</v>
      </c>
      <c r="P1008" t="str">
        <f t="shared" si="68"/>
        <v>0002008</v>
      </c>
      <c r="Q1008" s="3">
        <f>VLOOKUP(B1008,[2]Sheet1!$A:$J,10,0)</f>
        <v>44610</v>
      </c>
      <c r="R1008" t="s">
        <v>1497</v>
      </c>
      <c r="S1008" t="str">
        <f t="shared" si="70"/>
        <v xml:space="preserve">WM+ TBH </v>
      </c>
      <c r="T1008" s="11" t="s">
        <v>6062</v>
      </c>
      <c r="V1008" t="e">
        <f>VLOOKUP(T1008,[3]Sheet1!$B$4:$C$1093,2,0)</f>
        <v>#N/A</v>
      </c>
      <c r="X1008" t="str">
        <f t="shared" si="69"/>
        <v>WINCOMTHAIBINH</v>
      </c>
    </row>
    <row r="1009" spans="1:24" x14ac:dyDescent="0.2">
      <c r="A1009" t="s">
        <v>0</v>
      </c>
      <c r="B1009" t="s">
        <v>1495</v>
      </c>
      <c r="C1009" t="s">
        <v>41</v>
      </c>
      <c r="D1009" t="s">
        <v>18</v>
      </c>
      <c r="E1009" s="2">
        <v>181500</v>
      </c>
      <c r="F1009" s="5">
        <v>196020</v>
      </c>
      <c r="G1009" s="2">
        <v>2</v>
      </c>
      <c r="H1009" t="s">
        <v>4</v>
      </c>
      <c r="I1009" t="s">
        <v>42</v>
      </c>
      <c r="J1009" t="str">
        <f t="shared" si="67"/>
        <v>_Chân gà sốt cay 400g</v>
      </c>
      <c r="K1009" s="6" t="str">
        <f>VLOOKUP(J1009,'[1]Mã Misa'!$B$2:$D$74,2,0)</f>
        <v>Chân gà sốt cay 400g</v>
      </c>
      <c r="L1009" s="6" t="str">
        <f>VLOOKUP(K1009,'[1]Mã Misa'!$C$2:$D$74,2,0)</f>
        <v>CGSC400</v>
      </c>
      <c r="M1009" s="2">
        <v>90750</v>
      </c>
      <c r="N1009" t="s">
        <v>1496</v>
      </c>
      <c r="O1009" t="str">
        <f t="shared" si="68"/>
        <v>0002008</v>
      </c>
      <c r="P1009" t="str">
        <f t="shared" si="68"/>
        <v>0002008</v>
      </c>
      <c r="Q1009" s="3">
        <f>VLOOKUP(B1009,[2]Sheet1!$A:$J,10,0)</f>
        <v>44610</v>
      </c>
      <c r="R1009" t="s">
        <v>1497</v>
      </c>
      <c r="S1009" t="str">
        <f t="shared" si="70"/>
        <v xml:space="preserve">WM+ TBH </v>
      </c>
      <c r="T1009" s="11" t="s">
        <v>6062</v>
      </c>
      <c r="V1009" t="e">
        <f>VLOOKUP(T1009,[3]Sheet1!$B$4:$C$1093,2,0)</f>
        <v>#N/A</v>
      </c>
      <c r="X1009" t="str">
        <f t="shared" si="69"/>
        <v>WINCOMTHAIBINH</v>
      </c>
    </row>
    <row r="1010" spans="1:24" x14ac:dyDescent="0.2">
      <c r="A1010" t="s">
        <v>0</v>
      </c>
      <c r="B1010" t="s">
        <v>1498</v>
      </c>
      <c r="C1010" t="s">
        <v>74</v>
      </c>
      <c r="D1010" t="s">
        <v>18</v>
      </c>
      <c r="E1010" s="2">
        <v>777406</v>
      </c>
      <c r="F1010" s="5">
        <v>839598.4800000001</v>
      </c>
      <c r="G1010" s="2">
        <v>7</v>
      </c>
      <c r="H1010" t="s">
        <v>4</v>
      </c>
      <c r="I1010" t="s">
        <v>75</v>
      </c>
      <c r="J1010" t="str">
        <f t="shared" si="67"/>
        <v>Gà muối gói 500g</v>
      </c>
      <c r="K1010" s="6" t="str">
        <f>VLOOKUP(J1010,'[1]Mã Misa'!$B$2:$D$74,2,0)</f>
        <v>Gà muối 500g</v>
      </c>
      <c r="L1010" s="6" t="str">
        <f>VLOOKUP(K1010,'[1]Mã Misa'!$C$2:$D$74,2,0)</f>
        <v>GM500</v>
      </c>
      <c r="M1010" s="2">
        <v>111058</v>
      </c>
      <c r="N1010" t="s">
        <v>1499</v>
      </c>
      <c r="O1010" t="str">
        <f t="shared" si="68"/>
        <v>0003069</v>
      </c>
      <c r="P1010" t="str">
        <f t="shared" si="68"/>
        <v>0003069</v>
      </c>
      <c r="Q1010" s="3">
        <f>VLOOKUP(B1010,[2]Sheet1!$A:$J,10,0)</f>
        <v>44610</v>
      </c>
      <c r="R1010" t="s">
        <v>1500</v>
      </c>
      <c r="S1010" t="str">
        <f t="shared" si="70"/>
        <v xml:space="preserve">WM+ BGG </v>
      </c>
      <c r="T1010" s="11" t="s">
        <v>6063</v>
      </c>
      <c r="V1010" t="e">
        <f>VLOOKUP(T1010,[3]Sheet1!$B$4:$C$1093,2,0)</f>
        <v>#N/A</v>
      </c>
      <c r="X1010" t="str">
        <f t="shared" si="69"/>
        <v>WINCOMBACGIANG</v>
      </c>
    </row>
    <row r="1011" spans="1:24" x14ac:dyDescent="0.2">
      <c r="A1011" t="s">
        <v>0</v>
      </c>
      <c r="B1011" t="s">
        <v>1498</v>
      </c>
      <c r="C1011" t="s">
        <v>48</v>
      </c>
      <c r="D1011" t="s">
        <v>18</v>
      </c>
      <c r="E1011" s="2">
        <v>148500</v>
      </c>
      <c r="F1011" s="5">
        <v>160380</v>
      </c>
      <c r="G1011" s="2">
        <v>2</v>
      </c>
      <c r="H1011" t="s">
        <v>4</v>
      </c>
      <c r="I1011" t="s">
        <v>49</v>
      </c>
      <c r="J1011" t="str">
        <f t="shared" si="67"/>
        <v>_Chả cốm 300g</v>
      </c>
      <c r="K1011" s="6" t="str">
        <f>VLOOKUP(J1011,'[1]Mã Misa'!$B$2:$D$74,2,0)</f>
        <v>Chả cốm 300g</v>
      </c>
      <c r="L1011" s="6" t="str">
        <f>VLOOKUP(K1011,'[1]Mã Misa'!$C$2:$D$74,2,0)</f>
        <v>CC300</v>
      </c>
      <c r="M1011" s="2">
        <v>74250</v>
      </c>
      <c r="N1011" t="s">
        <v>1499</v>
      </c>
      <c r="O1011" t="str">
        <f t="shared" si="68"/>
        <v>0003069</v>
      </c>
      <c r="P1011" t="str">
        <f t="shared" si="68"/>
        <v>0003069</v>
      </c>
      <c r="Q1011" s="3">
        <f>VLOOKUP(B1011,[2]Sheet1!$A:$J,10,0)</f>
        <v>44610</v>
      </c>
      <c r="R1011" t="s">
        <v>1500</v>
      </c>
      <c r="S1011" t="str">
        <f t="shared" si="70"/>
        <v xml:space="preserve">WM+ BGG </v>
      </c>
      <c r="T1011" s="11" t="s">
        <v>6063</v>
      </c>
      <c r="V1011" t="e">
        <f>VLOOKUP(T1011,[3]Sheet1!$B$4:$C$1093,2,0)</f>
        <v>#N/A</v>
      </c>
      <c r="X1011" t="str">
        <f t="shared" si="69"/>
        <v>WINCOMBACGIANG</v>
      </c>
    </row>
    <row r="1012" spans="1:24" x14ac:dyDescent="0.2">
      <c r="A1012" t="s">
        <v>0</v>
      </c>
      <c r="B1012" t="s">
        <v>1498</v>
      </c>
      <c r="C1012" t="s">
        <v>44</v>
      </c>
      <c r="D1012" t="s">
        <v>18</v>
      </c>
      <c r="E1012" s="2">
        <v>366300</v>
      </c>
      <c r="F1012" s="5">
        <v>395604</v>
      </c>
      <c r="G1012" s="2">
        <v>6</v>
      </c>
      <c r="H1012" t="s">
        <v>4</v>
      </c>
      <c r="I1012" t="s">
        <v>45</v>
      </c>
      <c r="J1012" t="str">
        <f t="shared" si="67"/>
        <v>_Giò sụn gà 250g</v>
      </c>
      <c r="K1012" s="6" t="str">
        <f>VLOOKUP(J1012,'[1]Mã Misa'!$B$2:$D$74,2,0)</f>
        <v>Giò sụn gà 250g</v>
      </c>
      <c r="L1012" s="6" t="str">
        <f>VLOOKUP(K1012,'[1]Mã Misa'!$C$2:$D$74,2,0)</f>
        <v>GSG250</v>
      </c>
      <c r="M1012" s="2">
        <v>61050</v>
      </c>
      <c r="N1012" t="s">
        <v>1499</v>
      </c>
      <c r="O1012" t="str">
        <f t="shared" si="68"/>
        <v>0003069</v>
      </c>
      <c r="P1012" t="str">
        <f t="shared" si="68"/>
        <v>0003069</v>
      </c>
      <c r="Q1012" s="3">
        <f>VLOOKUP(B1012,[2]Sheet1!$A:$J,10,0)</f>
        <v>44610</v>
      </c>
      <c r="R1012" t="s">
        <v>1500</v>
      </c>
      <c r="S1012" t="str">
        <f t="shared" si="70"/>
        <v xml:space="preserve">WM+ BGG </v>
      </c>
      <c r="T1012" s="11" t="s">
        <v>6063</v>
      </c>
      <c r="V1012" t="e">
        <f>VLOOKUP(T1012,[3]Sheet1!$B$4:$C$1093,2,0)</f>
        <v>#N/A</v>
      </c>
      <c r="X1012" t="str">
        <f t="shared" si="69"/>
        <v>WINCOMBACGIANG</v>
      </c>
    </row>
    <row r="1013" spans="1:24" x14ac:dyDescent="0.2">
      <c r="A1013" t="s">
        <v>0</v>
      </c>
      <c r="B1013" t="s">
        <v>1498</v>
      </c>
      <c r="C1013" t="s">
        <v>13</v>
      </c>
      <c r="D1013" t="s">
        <v>18</v>
      </c>
      <c r="E1013" s="2">
        <v>237600</v>
      </c>
      <c r="F1013" s="5">
        <v>256608.00000000003</v>
      </c>
      <c r="G1013" s="2">
        <v>4</v>
      </c>
      <c r="H1013" t="s">
        <v>4</v>
      </c>
      <c r="I1013" t="s">
        <v>14</v>
      </c>
      <c r="J1013" t="str">
        <f t="shared" si="67"/>
        <v>_Giò lụa 250g</v>
      </c>
      <c r="K1013" s="6" t="str">
        <f>VLOOKUP(J1013,'[1]Mã Misa'!$B$2:$D$74,2,0)</f>
        <v>Giò lụa 250g</v>
      </c>
      <c r="L1013" s="6" t="str">
        <f>VLOOKUP(K1013,'[1]Mã Misa'!$C$2:$D$74,2,0)</f>
        <v>GL250</v>
      </c>
      <c r="M1013" s="2">
        <v>59400</v>
      </c>
      <c r="N1013" t="s">
        <v>1499</v>
      </c>
      <c r="O1013" t="str">
        <f t="shared" si="68"/>
        <v>0003069</v>
      </c>
      <c r="P1013" t="str">
        <f t="shared" si="68"/>
        <v>0003069</v>
      </c>
      <c r="Q1013" s="3">
        <f>VLOOKUP(B1013,[2]Sheet1!$A:$J,10,0)</f>
        <v>44610</v>
      </c>
      <c r="R1013" t="s">
        <v>1500</v>
      </c>
      <c r="S1013" t="str">
        <f t="shared" si="70"/>
        <v xml:space="preserve">WM+ BGG </v>
      </c>
      <c r="T1013" s="11" t="s">
        <v>6063</v>
      </c>
      <c r="V1013" t="e">
        <f>VLOOKUP(T1013,[3]Sheet1!$B$4:$C$1093,2,0)</f>
        <v>#N/A</v>
      </c>
      <c r="X1013" t="str">
        <f t="shared" si="69"/>
        <v>WINCOMBACGIANG</v>
      </c>
    </row>
    <row r="1014" spans="1:24" x14ac:dyDescent="0.2">
      <c r="A1014" t="s">
        <v>0</v>
      </c>
      <c r="B1014" t="s">
        <v>1498</v>
      </c>
      <c r="C1014" t="s">
        <v>23</v>
      </c>
      <c r="D1014" t="s">
        <v>18</v>
      </c>
      <c r="E1014" s="2">
        <v>638550</v>
      </c>
      <c r="F1014" s="5">
        <v>689634</v>
      </c>
      <c r="G1014" s="2">
        <v>9</v>
      </c>
      <c r="H1014" t="s">
        <v>4</v>
      </c>
      <c r="I1014" t="s">
        <v>24</v>
      </c>
      <c r="J1014" t="str">
        <f t="shared" si="67"/>
        <v>_Chả nướng 300g</v>
      </c>
      <c r="K1014" s="6" t="str">
        <f>VLOOKUP(J1014,'[1]Mã Misa'!$B$2:$D$74,2,0)</f>
        <v>Chả nướng 300g</v>
      </c>
      <c r="L1014" s="6" t="str">
        <f>VLOOKUP(K1014,'[1]Mã Misa'!$C$2:$D$74,2,0)</f>
        <v>CN300</v>
      </c>
      <c r="M1014" s="2">
        <v>70950</v>
      </c>
      <c r="N1014" t="s">
        <v>1499</v>
      </c>
      <c r="O1014" t="str">
        <f t="shared" si="68"/>
        <v>0003069</v>
      </c>
      <c r="P1014" t="str">
        <f t="shared" si="68"/>
        <v>0003069</v>
      </c>
      <c r="Q1014" s="3">
        <f>VLOOKUP(B1014,[2]Sheet1!$A:$J,10,0)</f>
        <v>44610</v>
      </c>
      <c r="R1014" t="s">
        <v>1500</v>
      </c>
      <c r="S1014" t="str">
        <f t="shared" si="70"/>
        <v xml:space="preserve">WM+ BGG </v>
      </c>
      <c r="T1014" s="11" t="s">
        <v>6063</v>
      </c>
      <c r="V1014" t="e">
        <f>VLOOKUP(T1014,[3]Sheet1!$B$4:$C$1093,2,0)</f>
        <v>#N/A</v>
      </c>
      <c r="X1014" t="str">
        <f t="shared" si="69"/>
        <v>WINCOMBACGIANG</v>
      </c>
    </row>
    <row r="1015" spans="1:24" x14ac:dyDescent="0.2">
      <c r="A1015" t="s">
        <v>0</v>
      </c>
      <c r="B1015" t="s">
        <v>1501</v>
      </c>
      <c r="C1015" t="s">
        <v>17</v>
      </c>
      <c r="D1015" t="s">
        <v>18</v>
      </c>
      <c r="E1015" s="2">
        <v>105400</v>
      </c>
      <c r="F1015" s="5">
        <v>113832.00000000001</v>
      </c>
      <c r="G1015" s="2">
        <v>1</v>
      </c>
      <c r="H1015" t="s">
        <v>4</v>
      </c>
      <c r="I1015" t="s">
        <v>19</v>
      </c>
      <c r="J1015" t="str">
        <f t="shared" si="67"/>
        <v>_Đùi gà sốt cay 500g</v>
      </c>
      <c r="K1015" s="6" t="str">
        <f>VLOOKUP(J1015,'[1]Mã Misa'!$B$2:$D$74,2,0)</f>
        <v>Đùi gà sốt cay 500g</v>
      </c>
      <c r="L1015" s="6" t="str">
        <f>VLOOKUP(K1015,'[1]Mã Misa'!$C$2:$D$74,2,0)</f>
        <v>DGSC500</v>
      </c>
      <c r="M1015" s="2">
        <v>105400</v>
      </c>
      <c r="N1015" t="s">
        <v>1502</v>
      </c>
      <c r="O1015" t="str">
        <f t="shared" si="68"/>
        <v>0003916</v>
      </c>
      <c r="P1015" t="str">
        <f t="shared" si="68"/>
        <v>0003916</v>
      </c>
      <c r="Q1015" s="3">
        <f>VLOOKUP(B1015,[2]Sheet1!$A:$J,10,0)</f>
        <v>44610</v>
      </c>
      <c r="R1015" t="s">
        <v>1503</v>
      </c>
      <c r="S1015" t="str">
        <f t="shared" si="70"/>
        <v xml:space="preserve">WM+ NAN </v>
      </c>
      <c r="T1015" s="11" t="s">
        <v>6064</v>
      </c>
      <c r="V1015" t="e">
        <f>VLOOKUP(T1015,[3]Sheet1!$B$4:$C$1093,2,0)</f>
        <v>#N/A</v>
      </c>
      <c r="X1015" t="str">
        <f t="shared" si="69"/>
        <v>WINCOMNGHEAN</v>
      </c>
    </row>
    <row r="1016" spans="1:24" x14ac:dyDescent="0.2">
      <c r="A1016" t="s">
        <v>0</v>
      </c>
      <c r="B1016" t="s">
        <v>1501</v>
      </c>
      <c r="C1016" t="s">
        <v>41</v>
      </c>
      <c r="D1016" t="s">
        <v>18</v>
      </c>
      <c r="E1016" s="2">
        <v>90750</v>
      </c>
      <c r="F1016" s="5">
        <v>98010</v>
      </c>
      <c r="G1016" s="2">
        <v>1</v>
      </c>
      <c r="H1016" t="s">
        <v>4</v>
      </c>
      <c r="I1016" t="s">
        <v>42</v>
      </c>
      <c r="J1016" t="str">
        <f t="shared" si="67"/>
        <v>_Chân gà sốt cay 400g</v>
      </c>
      <c r="K1016" s="6" t="str">
        <f>VLOOKUP(J1016,'[1]Mã Misa'!$B$2:$D$74,2,0)</f>
        <v>Chân gà sốt cay 400g</v>
      </c>
      <c r="L1016" s="6" t="str">
        <f>VLOOKUP(K1016,'[1]Mã Misa'!$C$2:$D$74,2,0)</f>
        <v>CGSC400</v>
      </c>
      <c r="M1016" s="2">
        <v>90750</v>
      </c>
      <c r="N1016" t="s">
        <v>1502</v>
      </c>
      <c r="O1016" t="str">
        <f t="shared" si="68"/>
        <v>0003916</v>
      </c>
      <c r="P1016" t="str">
        <f t="shared" si="68"/>
        <v>0003916</v>
      </c>
      <c r="Q1016" s="3">
        <f>VLOOKUP(B1016,[2]Sheet1!$A:$J,10,0)</f>
        <v>44610</v>
      </c>
      <c r="R1016" t="s">
        <v>1503</v>
      </c>
      <c r="S1016" t="str">
        <f t="shared" si="70"/>
        <v xml:space="preserve">WM+ NAN </v>
      </c>
      <c r="T1016" s="11" t="s">
        <v>6064</v>
      </c>
      <c r="V1016" t="e">
        <f>VLOOKUP(T1016,[3]Sheet1!$B$4:$C$1093,2,0)</f>
        <v>#N/A</v>
      </c>
      <c r="X1016" t="str">
        <f t="shared" si="69"/>
        <v>WINCOMNGHEAN</v>
      </c>
    </row>
    <row r="1017" spans="1:24" x14ac:dyDescent="0.2">
      <c r="A1017" t="s">
        <v>0</v>
      </c>
      <c r="B1017" t="s">
        <v>1504</v>
      </c>
      <c r="C1017" t="s">
        <v>74</v>
      </c>
      <c r="D1017" t="s">
        <v>18</v>
      </c>
      <c r="E1017" s="2">
        <v>222116</v>
      </c>
      <c r="F1017" s="5">
        <v>239885.28000000003</v>
      </c>
      <c r="G1017" s="2">
        <v>2</v>
      </c>
      <c r="H1017" t="s">
        <v>4</v>
      </c>
      <c r="I1017" t="s">
        <v>75</v>
      </c>
      <c r="J1017" t="str">
        <f t="shared" si="67"/>
        <v>Gà muối gói 500g</v>
      </c>
      <c r="K1017" s="6" t="str">
        <f>VLOOKUP(J1017,'[1]Mã Misa'!$B$2:$D$74,2,0)</f>
        <v>Gà muối 500g</v>
      </c>
      <c r="L1017" s="6" t="str">
        <f>VLOOKUP(K1017,'[1]Mã Misa'!$C$2:$D$74,2,0)</f>
        <v>GM500</v>
      </c>
      <c r="M1017" s="2">
        <v>111058</v>
      </c>
      <c r="N1017" t="s">
        <v>1505</v>
      </c>
      <c r="O1017" t="str">
        <f t="shared" si="68"/>
        <v>0024446</v>
      </c>
      <c r="P1017" t="str">
        <f t="shared" si="68"/>
        <v>0024446</v>
      </c>
      <c r="Q1017" s="3">
        <f>VLOOKUP(B1017,[2]Sheet1!$A:$J,10,0)</f>
        <v>44610</v>
      </c>
      <c r="R1017" t="s">
        <v>1506</v>
      </c>
      <c r="S1017" t="str">
        <f t="shared" si="70"/>
        <v xml:space="preserve">WM+ DNG </v>
      </c>
      <c r="T1017" s="11" t="s">
        <v>6065</v>
      </c>
      <c r="V1017" t="e">
        <f>VLOOKUP(T1017,[3]Sheet1!$B$4:$C$1093,2,0)</f>
        <v>#N/A</v>
      </c>
      <c r="X1017" t="str">
        <f t="shared" si="69"/>
        <v>WINCOMDANANG</v>
      </c>
    </row>
    <row r="1018" spans="1:24" x14ac:dyDescent="0.2">
      <c r="A1018" t="s">
        <v>0</v>
      </c>
      <c r="B1018" t="s">
        <v>1507</v>
      </c>
      <c r="C1018" t="s">
        <v>8</v>
      </c>
      <c r="D1018" t="s">
        <v>18</v>
      </c>
      <c r="E1018" s="2">
        <v>100364</v>
      </c>
      <c r="F1018" s="5">
        <v>108393.12000000001</v>
      </c>
      <c r="G1018" s="2">
        <v>2</v>
      </c>
      <c r="H1018" t="s">
        <v>4</v>
      </c>
      <c r="I1018" t="s">
        <v>9</v>
      </c>
      <c r="J1018" t="str">
        <f t="shared" si="67"/>
        <v>Giò tai lưỡi xào gói 250g</v>
      </c>
      <c r="K1018" s="6" t="str">
        <f>VLOOKUP(J1018,'[1]Mã Misa'!$B$2:$D$74,2,0)</f>
        <v>Giò Tai Lưỡi Xào 250g</v>
      </c>
      <c r="L1018" s="6" t="str">
        <f>VLOOKUP(K1018,'[1]Mã Misa'!$C$2:$D$74,2,0)</f>
        <v>GTLX250G</v>
      </c>
      <c r="M1018" s="2">
        <v>50182</v>
      </c>
      <c r="N1018" t="s">
        <v>1508</v>
      </c>
      <c r="O1018" t="str">
        <f t="shared" si="68"/>
        <v>0054827</v>
      </c>
      <c r="P1018" t="str">
        <f t="shared" si="68"/>
        <v>0054827</v>
      </c>
      <c r="Q1018" s="3">
        <f>VLOOKUP(B1018,[2]Sheet1!$A:$J,10,0)</f>
        <v>44610</v>
      </c>
      <c r="R1018" t="s">
        <v>1509</v>
      </c>
      <c r="S1018" t="str">
        <f t="shared" si="70"/>
        <v xml:space="preserve">WM+ HCM </v>
      </c>
      <c r="T1018" s="11" t="s">
        <v>6066</v>
      </c>
      <c r="V1018" t="e">
        <f>VLOOKUP(T1018,[3]Sheet1!$B$4:$C$1093,2,0)</f>
        <v>#N/A</v>
      </c>
      <c r="X1018" t="str">
        <f t="shared" si="69"/>
        <v>WINCOMHOCHIMINH</v>
      </c>
    </row>
    <row r="1019" spans="1:24" x14ac:dyDescent="0.2">
      <c r="A1019" t="s">
        <v>0</v>
      </c>
      <c r="B1019" t="s">
        <v>1510</v>
      </c>
      <c r="C1019" t="s">
        <v>8</v>
      </c>
      <c r="D1019" t="s">
        <v>18</v>
      </c>
      <c r="E1019" s="2">
        <v>150546</v>
      </c>
      <c r="F1019" s="5">
        <v>162589.68000000002</v>
      </c>
      <c r="G1019" s="2">
        <v>3</v>
      </c>
      <c r="H1019" t="s">
        <v>4</v>
      </c>
      <c r="I1019" t="s">
        <v>9</v>
      </c>
      <c r="J1019" t="str">
        <f t="shared" si="67"/>
        <v>Giò tai lưỡi xào gói 250g</v>
      </c>
      <c r="K1019" s="6" t="str">
        <f>VLOOKUP(J1019,'[1]Mã Misa'!$B$2:$D$74,2,0)</f>
        <v>Giò Tai Lưỡi Xào 250g</v>
      </c>
      <c r="L1019" s="6" t="str">
        <f>VLOOKUP(K1019,'[1]Mã Misa'!$C$2:$D$74,2,0)</f>
        <v>GTLX250G</v>
      </c>
      <c r="M1019" s="2">
        <v>50182</v>
      </c>
      <c r="N1019" t="s">
        <v>1511</v>
      </c>
      <c r="O1019" t="str">
        <f t="shared" si="68"/>
        <v>0016116</v>
      </c>
      <c r="P1019" t="str">
        <f t="shared" si="68"/>
        <v>0016116</v>
      </c>
      <c r="Q1019" s="3">
        <f>VLOOKUP(B1019,[2]Sheet1!$A:$J,10,0)</f>
        <v>44610</v>
      </c>
      <c r="R1019" t="s">
        <v>206</v>
      </c>
      <c r="S1019" t="str">
        <f t="shared" si="70"/>
        <v xml:space="preserve">WM+ QNH </v>
      </c>
      <c r="T1019" s="11" t="s">
        <v>5659</v>
      </c>
      <c r="V1019" t="e">
        <f>VLOOKUP(T1019,[3]Sheet1!$B$4:$C$1093,2,0)</f>
        <v>#N/A</v>
      </c>
      <c r="X1019" t="str">
        <f t="shared" si="69"/>
        <v>WINCOMQUANGNINH</v>
      </c>
    </row>
    <row r="1020" spans="1:24" x14ac:dyDescent="0.2">
      <c r="A1020" t="s">
        <v>0</v>
      </c>
      <c r="B1020" t="s">
        <v>1510</v>
      </c>
      <c r="C1020" t="s">
        <v>74</v>
      </c>
      <c r="D1020" t="s">
        <v>18</v>
      </c>
      <c r="E1020" s="2">
        <v>222116</v>
      </c>
      <c r="F1020" s="5">
        <v>239885.28000000003</v>
      </c>
      <c r="G1020" s="2">
        <v>2</v>
      </c>
      <c r="H1020" t="s">
        <v>4</v>
      </c>
      <c r="I1020" t="s">
        <v>75</v>
      </c>
      <c r="J1020" t="str">
        <f t="shared" si="67"/>
        <v>Gà muối gói 500g</v>
      </c>
      <c r="K1020" s="6" t="str">
        <f>VLOOKUP(J1020,'[1]Mã Misa'!$B$2:$D$74,2,0)</f>
        <v>Gà muối 500g</v>
      </c>
      <c r="L1020" s="6" t="str">
        <f>VLOOKUP(K1020,'[1]Mã Misa'!$C$2:$D$74,2,0)</f>
        <v>GM500</v>
      </c>
      <c r="M1020" s="2">
        <v>111058</v>
      </c>
      <c r="N1020" t="s">
        <v>1511</v>
      </c>
      <c r="O1020" t="str">
        <f t="shared" si="68"/>
        <v>0016116</v>
      </c>
      <c r="P1020" t="str">
        <f t="shared" si="68"/>
        <v>0016116</v>
      </c>
      <c r="Q1020" s="3">
        <f>VLOOKUP(B1020,[2]Sheet1!$A:$J,10,0)</f>
        <v>44610</v>
      </c>
      <c r="R1020" t="s">
        <v>206</v>
      </c>
      <c r="S1020" t="str">
        <f t="shared" si="70"/>
        <v xml:space="preserve">WM+ QNH </v>
      </c>
      <c r="T1020" s="11" t="s">
        <v>5659</v>
      </c>
      <c r="V1020" t="e">
        <f>VLOOKUP(T1020,[3]Sheet1!$B$4:$C$1093,2,0)</f>
        <v>#N/A</v>
      </c>
      <c r="X1020" t="str">
        <f t="shared" si="69"/>
        <v>WINCOMQUANGNINH</v>
      </c>
    </row>
    <row r="1021" spans="1:24" x14ac:dyDescent="0.2">
      <c r="A1021" t="s">
        <v>0</v>
      </c>
      <c r="B1021" t="s">
        <v>1512</v>
      </c>
      <c r="C1021" t="s">
        <v>15</v>
      </c>
      <c r="D1021" t="s">
        <v>18</v>
      </c>
      <c r="E1021" s="2">
        <v>46000</v>
      </c>
      <c r="F1021" s="5">
        <v>49680</v>
      </c>
      <c r="G1021" s="2">
        <v>1</v>
      </c>
      <c r="H1021" t="s">
        <v>4</v>
      </c>
      <c r="I1021" t="s">
        <v>16</v>
      </c>
      <c r="J1021" t="str">
        <f t="shared" si="67"/>
        <v>Mộc nấm hương gói 250g</v>
      </c>
      <c r="K1021" s="6" t="str">
        <f>VLOOKUP(J1021,'[1]Mã Misa'!$B$2:$D$74,2,0)</f>
        <v>Mộc Nấm Hương 250g</v>
      </c>
      <c r="L1021" s="6" t="str">
        <f>VLOOKUP(K1021,'[1]Mã Misa'!$C$2:$D$74,2,0)</f>
        <v>MNH250</v>
      </c>
      <c r="M1021" s="2">
        <v>46000</v>
      </c>
      <c r="N1021" t="s">
        <v>1513</v>
      </c>
      <c r="O1021" t="str">
        <f t="shared" si="68"/>
        <v>0004245</v>
      </c>
      <c r="P1021" t="str">
        <f t="shared" si="68"/>
        <v>0004245</v>
      </c>
      <c r="Q1021" s="3">
        <f>VLOOKUP(B1021,[2]Sheet1!$A:$J,10,0)</f>
        <v>44610</v>
      </c>
      <c r="R1021" t="s">
        <v>1514</v>
      </c>
      <c r="S1021" t="str">
        <f t="shared" si="70"/>
        <v xml:space="preserve">WM+ HDG </v>
      </c>
      <c r="T1021" s="11" t="s">
        <v>6067</v>
      </c>
      <c r="V1021" t="e">
        <f>VLOOKUP(T1021,[3]Sheet1!$B$4:$C$1093,2,0)</f>
        <v>#N/A</v>
      </c>
      <c r="X1021" t="str">
        <f t="shared" si="69"/>
        <v>WINCOMHAIDUONG</v>
      </c>
    </row>
    <row r="1022" spans="1:24" x14ac:dyDescent="0.2">
      <c r="A1022" t="s">
        <v>0</v>
      </c>
      <c r="B1022" t="s">
        <v>1512</v>
      </c>
      <c r="C1022" t="s">
        <v>34</v>
      </c>
      <c r="D1022" t="s">
        <v>18</v>
      </c>
      <c r="E1022" s="2">
        <v>73431</v>
      </c>
      <c r="F1022" s="5">
        <v>79305.48000000001</v>
      </c>
      <c r="G1022" s="2">
        <v>1</v>
      </c>
      <c r="H1022" t="s">
        <v>4</v>
      </c>
      <c r="I1022" t="s">
        <v>35</v>
      </c>
      <c r="J1022" t="str">
        <f t="shared" si="67"/>
        <v>Chân giò heo muối gói 300g</v>
      </c>
      <c r="K1022" s="6" t="str">
        <f>VLOOKUP(J1022,'[1]Mã Misa'!$B$2:$D$74,2,0)</f>
        <v>Chân giò heo muối 300g</v>
      </c>
      <c r="L1022" s="6" t="str">
        <f>VLOOKUP(K1022,'[1]Mã Misa'!$C$2:$D$74,2,0)</f>
        <v>CGM300</v>
      </c>
      <c r="M1022" s="2">
        <v>73431</v>
      </c>
      <c r="N1022" t="s">
        <v>1513</v>
      </c>
      <c r="O1022" t="str">
        <f t="shared" si="68"/>
        <v>0004245</v>
      </c>
      <c r="P1022" t="str">
        <f t="shared" si="68"/>
        <v>0004245</v>
      </c>
      <c r="Q1022" s="3">
        <f>VLOOKUP(B1022,[2]Sheet1!$A:$J,10,0)</f>
        <v>44610</v>
      </c>
      <c r="R1022" t="s">
        <v>1514</v>
      </c>
      <c r="S1022" t="str">
        <f t="shared" si="70"/>
        <v xml:space="preserve">WM+ HDG </v>
      </c>
      <c r="T1022" s="11" t="s">
        <v>6067</v>
      </c>
      <c r="V1022" t="e">
        <f>VLOOKUP(T1022,[3]Sheet1!$B$4:$C$1093,2,0)</f>
        <v>#N/A</v>
      </c>
      <c r="X1022" t="str">
        <f t="shared" si="69"/>
        <v>WINCOMHAIDUONG</v>
      </c>
    </row>
    <row r="1023" spans="1:24" x14ac:dyDescent="0.2">
      <c r="A1023" t="s">
        <v>0</v>
      </c>
      <c r="B1023" t="s">
        <v>1515</v>
      </c>
      <c r="C1023" t="s">
        <v>48</v>
      </c>
      <c r="D1023" t="s">
        <v>18</v>
      </c>
      <c r="E1023" s="2">
        <v>74250</v>
      </c>
      <c r="F1023" s="5">
        <v>80190</v>
      </c>
      <c r="G1023" s="2">
        <v>1</v>
      </c>
      <c r="H1023" t="s">
        <v>4</v>
      </c>
      <c r="I1023" t="s">
        <v>49</v>
      </c>
      <c r="J1023" t="str">
        <f t="shared" si="67"/>
        <v>_Chả cốm 300g</v>
      </c>
      <c r="K1023" s="6" t="str">
        <f>VLOOKUP(J1023,'[1]Mã Misa'!$B$2:$D$74,2,0)</f>
        <v>Chả cốm 300g</v>
      </c>
      <c r="L1023" s="6" t="str">
        <f>VLOOKUP(K1023,'[1]Mã Misa'!$C$2:$D$74,2,0)</f>
        <v>CC300</v>
      </c>
      <c r="M1023" s="2">
        <v>74250</v>
      </c>
      <c r="N1023" t="s">
        <v>1516</v>
      </c>
      <c r="O1023" t="str">
        <f t="shared" si="68"/>
        <v>0054830</v>
      </c>
      <c r="P1023" t="str">
        <f t="shared" si="68"/>
        <v>0054830</v>
      </c>
      <c r="Q1023" s="3">
        <f>VLOOKUP(B1023,[2]Sheet1!$A:$J,10,0)</f>
        <v>44610</v>
      </c>
      <c r="R1023" t="s">
        <v>1517</v>
      </c>
      <c r="S1023" t="str">
        <f t="shared" si="70"/>
        <v xml:space="preserve">WM+ HCM </v>
      </c>
      <c r="T1023" s="11" t="s">
        <v>6068</v>
      </c>
      <c r="V1023" t="e">
        <f>VLOOKUP(T1023,[3]Sheet1!$B$4:$C$1093,2,0)</f>
        <v>#N/A</v>
      </c>
      <c r="X1023" t="str">
        <f t="shared" si="69"/>
        <v>WINCOMHOCHIMINH</v>
      </c>
    </row>
    <row r="1024" spans="1:24" x14ac:dyDescent="0.2">
      <c r="A1024" t="s">
        <v>0</v>
      </c>
      <c r="B1024" t="s">
        <v>1515</v>
      </c>
      <c r="C1024" t="s">
        <v>13</v>
      </c>
      <c r="D1024" t="s">
        <v>18</v>
      </c>
      <c r="E1024" s="2">
        <v>178200</v>
      </c>
      <c r="F1024" s="5">
        <v>192456</v>
      </c>
      <c r="G1024" s="2">
        <v>3</v>
      </c>
      <c r="H1024" t="s">
        <v>4</v>
      </c>
      <c r="I1024" t="s">
        <v>14</v>
      </c>
      <c r="J1024" t="str">
        <f t="shared" si="67"/>
        <v>_Giò lụa 250g</v>
      </c>
      <c r="K1024" s="6" t="str">
        <f>VLOOKUP(J1024,'[1]Mã Misa'!$B$2:$D$74,2,0)</f>
        <v>Giò lụa 250g</v>
      </c>
      <c r="L1024" s="6" t="str">
        <f>VLOOKUP(K1024,'[1]Mã Misa'!$C$2:$D$74,2,0)</f>
        <v>GL250</v>
      </c>
      <c r="M1024" s="2">
        <v>59400</v>
      </c>
      <c r="N1024" t="s">
        <v>1516</v>
      </c>
      <c r="O1024" t="str">
        <f t="shared" si="68"/>
        <v>0054830</v>
      </c>
      <c r="P1024" t="str">
        <f t="shared" si="68"/>
        <v>0054830</v>
      </c>
      <c r="Q1024" s="3">
        <f>VLOOKUP(B1024,[2]Sheet1!$A:$J,10,0)</f>
        <v>44610</v>
      </c>
      <c r="R1024" t="s">
        <v>1517</v>
      </c>
      <c r="S1024" t="str">
        <f t="shared" si="70"/>
        <v xml:space="preserve">WM+ HCM </v>
      </c>
      <c r="T1024" s="11" t="s">
        <v>6068</v>
      </c>
      <c r="V1024" t="e">
        <f>VLOOKUP(T1024,[3]Sheet1!$B$4:$C$1093,2,0)</f>
        <v>#N/A</v>
      </c>
      <c r="X1024" t="str">
        <f t="shared" si="69"/>
        <v>WINCOMHOCHIMINH</v>
      </c>
    </row>
    <row r="1025" spans="1:24" x14ac:dyDescent="0.2">
      <c r="A1025" t="s">
        <v>0</v>
      </c>
      <c r="B1025" t="s">
        <v>1515</v>
      </c>
      <c r="C1025" t="s">
        <v>23</v>
      </c>
      <c r="D1025" t="s">
        <v>18</v>
      </c>
      <c r="E1025" s="2">
        <v>212850</v>
      </c>
      <c r="F1025" s="5">
        <v>229878.00000000003</v>
      </c>
      <c r="G1025" s="2">
        <v>3</v>
      </c>
      <c r="H1025" t="s">
        <v>4</v>
      </c>
      <c r="I1025" t="s">
        <v>24</v>
      </c>
      <c r="J1025" t="str">
        <f t="shared" si="67"/>
        <v>_Chả nướng 300g</v>
      </c>
      <c r="K1025" s="6" t="str">
        <f>VLOOKUP(J1025,'[1]Mã Misa'!$B$2:$D$74,2,0)</f>
        <v>Chả nướng 300g</v>
      </c>
      <c r="L1025" s="6" t="str">
        <f>VLOOKUP(K1025,'[1]Mã Misa'!$C$2:$D$74,2,0)</f>
        <v>CN300</v>
      </c>
      <c r="M1025" s="2">
        <v>70950</v>
      </c>
      <c r="N1025" t="s">
        <v>1516</v>
      </c>
      <c r="O1025" t="str">
        <f t="shared" si="68"/>
        <v>0054830</v>
      </c>
      <c r="P1025" t="str">
        <f t="shared" si="68"/>
        <v>0054830</v>
      </c>
      <c r="Q1025" s="3">
        <f>VLOOKUP(B1025,[2]Sheet1!$A:$J,10,0)</f>
        <v>44610</v>
      </c>
      <c r="R1025" t="s">
        <v>1517</v>
      </c>
      <c r="S1025" t="str">
        <f t="shared" si="70"/>
        <v xml:space="preserve">WM+ HCM </v>
      </c>
      <c r="T1025" s="11" t="s">
        <v>6068</v>
      </c>
      <c r="V1025" t="e">
        <f>VLOOKUP(T1025,[3]Sheet1!$B$4:$C$1093,2,0)</f>
        <v>#N/A</v>
      </c>
      <c r="X1025" t="str">
        <f t="shared" si="69"/>
        <v>WINCOMHOCHIMINH</v>
      </c>
    </row>
    <row r="1026" spans="1:24" x14ac:dyDescent="0.2">
      <c r="A1026" t="s">
        <v>0</v>
      </c>
      <c r="B1026" t="s">
        <v>1515</v>
      </c>
      <c r="C1026" t="s">
        <v>44</v>
      </c>
      <c r="D1026" t="s">
        <v>18</v>
      </c>
      <c r="E1026" s="2">
        <v>244200</v>
      </c>
      <c r="F1026" s="5">
        <v>263736</v>
      </c>
      <c r="G1026" s="2">
        <v>4</v>
      </c>
      <c r="H1026" t="s">
        <v>4</v>
      </c>
      <c r="I1026" t="s">
        <v>45</v>
      </c>
      <c r="J1026" t="str">
        <f t="shared" si="67"/>
        <v>_Giò sụn gà 250g</v>
      </c>
      <c r="K1026" s="6" t="str">
        <f>VLOOKUP(J1026,'[1]Mã Misa'!$B$2:$D$74,2,0)</f>
        <v>Giò sụn gà 250g</v>
      </c>
      <c r="L1026" s="6" t="str">
        <f>VLOOKUP(K1026,'[1]Mã Misa'!$C$2:$D$74,2,0)</f>
        <v>GSG250</v>
      </c>
      <c r="M1026" s="2">
        <v>61050</v>
      </c>
      <c r="N1026" t="s">
        <v>1516</v>
      </c>
      <c r="O1026" t="str">
        <f t="shared" si="68"/>
        <v>0054830</v>
      </c>
      <c r="P1026" t="str">
        <f t="shared" si="68"/>
        <v>0054830</v>
      </c>
      <c r="Q1026" s="3">
        <f>VLOOKUP(B1026,[2]Sheet1!$A:$J,10,0)</f>
        <v>44610</v>
      </c>
      <c r="R1026" t="s">
        <v>1517</v>
      </c>
      <c r="S1026" t="str">
        <f t="shared" si="70"/>
        <v xml:space="preserve">WM+ HCM </v>
      </c>
      <c r="T1026" s="11" t="s">
        <v>6068</v>
      </c>
      <c r="V1026" t="e">
        <f>VLOOKUP(T1026,[3]Sheet1!$B$4:$C$1093,2,0)</f>
        <v>#N/A</v>
      </c>
      <c r="X1026" t="str">
        <f t="shared" si="69"/>
        <v>WINCOMHOCHIMINH</v>
      </c>
    </row>
    <row r="1027" spans="1:24" x14ac:dyDescent="0.2">
      <c r="A1027" t="s">
        <v>0</v>
      </c>
      <c r="B1027" t="s">
        <v>1518</v>
      </c>
      <c r="C1027" t="s">
        <v>13</v>
      </c>
      <c r="D1027" t="s">
        <v>18</v>
      </c>
      <c r="E1027" s="2">
        <v>178200</v>
      </c>
      <c r="F1027" s="5">
        <v>192456</v>
      </c>
      <c r="G1027" s="2">
        <v>3</v>
      </c>
      <c r="H1027" t="s">
        <v>4</v>
      </c>
      <c r="I1027" t="s">
        <v>14</v>
      </c>
      <c r="J1027" t="str">
        <f t="shared" si="67"/>
        <v>_Giò lụa 250g</v>
      </c>
      <c r="K1027" s="6" t="str">
        <f>VLOOKUP(J1027,'[1]Mã Misa'!$B$2:$D$74,2,0)</f>
        <v>Giò lụa 250g</v>
      </c>
      <c r="L1027" s="6" t="str">
        <f>VLOOKUP(K1027,'[1]Mã Misa'!$C$2:$D$74,2,0)</f>
        <v>GL250</v>
      </c>
      <c r="M1027" s="2">
        <v>59400</v>
      </c>
      <c r="N1027" t="s">
        <v>1519</v>
      </c>
      <c r="O1027" t="str">
        <f t="shared" si="68"/>
        <v>0014017</v>
      </c>
      <c r="P1027" t="str">
        <f t="shared" si="68"/>
        <v>0014017</v>
      </c>
      <c r="Q1027" s="3">
        <f>VLOOKUP(B1027,[2]Sheet1!$A:$J,10,0)</f>
        <v>44610</v>
      </c>
      <c r="R1027" t="s">
        <v>995</v>
      </c>
      <c r="S1027" t="str">
        <f t="shared" si="70"/>
        <v xml:space="preserve">WM+ HPG </v>
      </c>
      <c r="T1027" s="11" t="s">
        <v>5905</v>
      </c>
      <c r="V1027" t="e">
        <f>VLOOKUP(T1027,[3]Sheet1!$B$4:$C$1093,2,0)</f>
        <v>#N/A</v>
      </c>
      <c r="X1027" t="str">
        <f t="shared" si="69"/>
        <v>WINCOMHAIPHONG</v>
      </c>
    </row>
    <row r="1028" spans="1:24" x14ac:dyDescent="0.2">
      <c r="A1028" t="s">
        <v>0</v>
      </c>
      <c r="B1028" t="s">
        <v>1518</v>
      </c>
      <c r="C1028" t="s">
        <v>44</v>
      </c>
      <c r="D1028" t="s">
        <v>18</v>
      </c>
      <c r="E1028" s="2">
        <v>183150</v>
      </c>
      <c r="F1028" s="5">
        <v>197802</v>
      </c>
      <c r="G1028" s="2">
        <v>3</v>
      </c>
      <c r="H1028" t="s">
        <v>4</v>
      </c>
      <c r="I1028" t="s">
        <v>45</v>
      </c>
      <c r="J1028" t="str">
        <f t="shared" ref="J1028:J1091" si="71">MID(I1028,10,26)</f>
        <v>_Giò sụn gà 250g</v>
      </c>
      <c r="K1028" s="6" t="str">
        <f>VLOOKUP(J1028,'[1]Mã Misa'!$B$2:$D$74,2,0)</f>
        <v>Giò sụn gà 250g</v>
      </c>
      <c r="L1028" s="6" t="str">
        <f>VLOOKUP(K1028,'[1]Mã Misa'!$C$2:$D$74,2,0)</f>
        <v>GSG250</v>
      </c>
      <c r="M1028" s="2">
        <v>61050</v>
      </c>
      <c r="N1028" t="s">
        <v>1519</v>
      </c>
      <c r="O1028" t="str">
        <f t="shared" ref="O1028:P1091" si="72">RIGHT(N1028,7)</f>
        <v>0014017</v>
      </c>
      <c r="P1028" t="str">
        <f t="shared" si="72"/>
        <v>0014017</v>
      </c>
      <c r="Q1028" s="3">
        <f>VLOOKUP(B1028,[2]Sheet1!$A:$J,10,0)</f>
        <v>44610</v>
      </c>
      <c r="R1028" t="s">
        <v>995</v>
      </c>
      <c r="S1028" t="str">
        <f t="shared" si="70"/>
        <v xml:space="preserve">WM+ HPG </v>
      </c>
      <c r="T1028" s="11" t="s">
        <v>5905</v>
      </c>
      <c r="V1028" t="e">
        <f>VLOOKUP(T1028,[3]Sheet1!$B$4:$C$1093,2,0)</f>
        <v>#N/A</v>
      </c>
      <c r="X1028" t="str">
        <f t="shared" ref="X1028:X1091" si="73">IF(ISNUMBER(SEARCH($U$3,S1028)),"WINCOMHANOI",IF(ISNUMBER(SEARCH($U$4,S1028)),"WINCOMHOCHIMINH",IF(ISNUMBER(SEARCH($U$5,S1028)),"WINCOMDANANG",IF(ISNUMBER(SEARCH($U$6,S1028)),"WINCOMHAIDUONG",IF(ISNUMBER(SEARCH($U$7,S1028)),"WINCOMQUANGNINH",IF(ISNUMBER(SEARCH($U$8,S1028)),"WINCOMHAIPHONG",IF(ISNUMBER(SEARCH($U$9,S1028)),"WINCOMBACGIANG",IF(ISNUMBER(SEARCH($U$10,S1028)),"WINCOMBACNINH",IF(ISNUMBER(SEARCH($U$11,S1028)),"WINCOMPHUTHO",IF(ISNUMBER(SEARCH($U$12,S1028)),"WINCOMHATINH",IF(ISNUMBER(SEARCH($U$13,S1028)),"WINCOMTHAINGUYEN",IF(ISNUMBER(SEARCH($U$14,S1028)),"WINCOMKHANHHOA",IF(ISNUMBER(SEARCH($U$15,S1028)),"WINCOMHUNGYEN",IF(ISNUMBER(SEARCH($U$16,S1028)),"WINCOMNGHEAN",IF(ISNUMBER(SEARCH($U$17,S1028)),"WINCOMLAOCAI",IF(ISNUMBER(SEARCH($U$18,S1028)),"WINCOMVUNGTAU",IF(ISNUMBER(SEARCH($U$19,S1028)),"WINCOMBINHDUONG",IF(ISNUMBER(SEARCH($U$20,S1028)),"WINCOMKIENGIANG",IF(ISNUMBER(SEARCH($U$21,S1028)),"WINCOMHANAM",IF(ISNUMBER(SEARCH($U$22,S1028)),"WINCOMNAMDINH",IF(ISNUMBER(SEARCH($U$23,S1028)),"WINCOMLANGSON",IF(ISNUMBER(SEARCH($U$24,S1028)),"WINCOMTHANHHOA",IF(ISNUMBER(SEARCH($U$25,S1028)),"WINCOMYENBAI",IF(ISNUMBER(SEARCH($U$26,S1028)),"WINCOMTUYENQUANG",IF(ISNUMBER(SEARCH($U$27,S1028)),"WINCOMHUE",IF(ISNUMBER(SEARCH($U$28,S1028)),"WINCOMQUANGNAM",IF(ISNUMBER(SEARCH($U$29,S1028)),"WINCOMVINHPHUC",IF(ISNUMBER(SEARCH($U$30,S1028)),"WINCOMHAGIANG",IF(ISNUMBER(SEARCH($U$31,S1028)),"WINCOMNINHBINH",IF(ISNUMBER(SEARCH($U$32,S1028)),"WINCOMTRAVINH",IF(ISNUMBER(SEARCH($U$33,S1028)),"WINCOMCANTHO",IF(ISNUMBER(SEARCH($U$34,S1028)),"WINCOMBENTRE",IF(ISNUMBER(SEARCH($U$35,S1028)),"WINCOMCAMAU",IF(ISNUMBER(SEARCH($U$36,S1028)),"WINCOMANGIANG",IF(ISNUMBER(SEARCH($U$37,S1028)),"WINCOMNINHTHUAN",IF(ISNUMBER(SEARCH($U$38,S1028)),"WINCOMTHAIBINH",IF(ISNUMBER(SEARCH($U$39,S1028)),"WINCOMGIALAI",IF(ISNUMBER(SEARCH($U$40,S1028)),"WINCOMHOABINH",IF(ISNUMBER(SEARCH($U$41,S1028)),"WINCOMQUANGNGAI",IF(ISNUMBER(SEARCH($U$42,S1028)),"WINCOMBINHTHUAN",IF(ISNUMBER(SEARCH($U$43,S1028)),"WINCOMDAKLAK",IF(ISNUMBER(SEARCH($U$44,S1028)),"WINCOMSOCTRANG",IF(ISNUMBER(SEARCH($U$45,S1028)),"WINCOMSONLA",IF(ISNUMBER(SEARCH($U$46,S1028)),"WINCOMKONTUM",IF(ISNUMBER(SEARCH($U$47,S1028)),"WINCOMPHUYEN",IF(ISNUMBER(SEARCH($U$48,S1028)),"WINCOMQUANGTRI",IF(ISNUMBER(SEARCH($U$49,S1028)),"WINCOMBINHDINH",IF(ISNUMBER(SEARCH($U$50,S1028)),"WINCOMCAOBANG",IF(ISNUMBER(SEARCH($U$51,S1028)),"WINCOMQUANGBINH",IF(ISNUMBER(SEARCH($U$52,S1028)),"WINCOMLAMDONG",IF(ISNUMBER(SEARCH($U$53,S1028)),"WINCOMVINHLONG",IF(ISNUMBER(SEARCH($U$54,S1028)),"WINCOMDONGTHAP",IF(ISNUMBER(SEARCH($U$55,S1028)),"WINCOMTIENGIANG",IF(ISNUMBER(SEARCH($U$56,S1028)),"WINCOMQUANGNINH",IF(ISNUMBER(SEARCH($U$57,S1028)),"WINCOMDONGNAI",IF(ISNUMBER(SEARCH($U$58,S1028)),"WINCOMTUYHOA",IF(ISNUMBER(SEARCH($U$59,S1028)),"WINCOMLONGAN",IF(ISNUMBER(SEARCH($U$60,S1028)),"WINCOMBACLIEU",IF(ISNUMBER(SEARCH($U$61,S1028)),0)))))))))))))))))))))))))))))))))))))))))))))))))))))))))))</f>
        <v>WINCOMHAIPHONG</v>
      </c>
    </row>
    <row r="1029" spans="1:24" x14ac:dyDescent="0.2">
      <c r="A1029" t="s">
        <v>0</v>
      </c>
      <c r="B1029" t="s">
        <v>1520</v>
      </c>
      <c r="C1029" t="s">
        <v>15</v>
      </c>
      <c r="D1029" t="s">
        <v>18</v>
      </c>
      <c r="E1029" s="2">
        <v>46000</v>
      </c>
      <c r="F1029" s="5">
        <v>49680</v>
      </c>
      <c r="G1029" s="2">
        <v>1</v>
      </c>
      <c r="H1029" t="s">
        <v>4</v>
      </c>
      <c r="I1029" t="s">
        <v>16</v>
      </c>
      <c r="J1029" t="str">
        <f t="shared" si="71"/>
        <v>Mộc nấm hương gói 250g</v>
      </c>
      <c r="K1029" s="6" t="str">
        <f>VLOOKUP(J1029,'[1]Mã Misa'!$B$2:$D$74,2,0)</f>
        <v>Mộc Nấm Hương 250g</v>
      </c>
      <c r="L1029" s="6" t="str">
        <f>VLOOKUP(K1029,'[1]Mã Misa'!$C$2:$D$74,2,0)</f>
        <v>MNH250</v>
      </c>
      <c r="M1029" s="2">
        <v>46000</v>
      </c>
      <c r="N1029" t="s">
        <v>1521</v>
      </c>
      <c r="O1029" t="str">
        <f t="shared" si="72"/>
        <v>0186138</v>
      </c>
      <c r="P1029" t="str">
        <f t="shared" si="72"/>
        <v>0186138</v>
      </c>
      <c r="Q1029" s="3">
        <f>VLOOKUP(B1029,[2]Sheet1!$A:$J,10,0)</f>
        <v>44610</v>
      </c>
      <c r="R1029" t="s">
        <v>1522</v>
      </c>
      <c r="S1029" t="str">
        <f t="shared" si="70"/>
        <v xml:space="preserve">WM+ HNI </v>
      </c>
      <c r="T1029" s="11" t="s">
        <v>6069</v>
      </c>
      <c r="V1029" t="e">
        <f>VLOOKUP(T1029,[3]Sheet1!$B$4:$C$1093,2,0)</f>
        <v>#N/A</v>
      </c>
      <c r="X1029" t="str">
        <f t="shared" si="73"/>
        <v>WINCOMHANOI</v>
      </c>
    </row>
    <row r="1030" spans="1:24" x14ac:dyDescent="0.2">
      <c r="A1030" t="s">
        <v>0</v>
      </c>
      <c r="B1030" t="s">
        <v>1523</v>
      </c>
      <c r="C1030" t="s">
        <v>23</v>
      </c>
      <c r="D1030" t="s">
        <v>18</v>
      </c>
      <c r="E1030" s="2">
        <v>141900</v>
      </c>
      <c r="F1030" s="5">
        <v>153252</v>
      </c>
      <c r="G1030" s="2">
        <v>2</v>
      </c>
      <c r="H1030" t="s">
        <v>4</v>
      </c>
      <c r="I1030" t="s">
        <v>24</v>
      </c>
      <c r="J1030" t="str">
        <f t="shared" si="71"/>
        <v>_Chả nướng 300g</v>
      </c>
      <c r="K1030" s="6" t="str">
        <f>VLOOKUP(J1030,'[1]Mã Misa'!$B$2:$D$74,2,0)</f>
        <v>Chả nướng 300g</v>
      </c>
      <c r="L1030" s="6" t="str">
        <f>VLOOKUP(K1030,'[1]Mã Misa'!$C$2:$D$74,2,0)</f>
        <v>CN300</v>
      </c>
      <c r="M1030" s="2">
        <v>70950</v>
      </c>
      <c r="N1030" t="s">
        <v>1524</v>
      </c>
      <c r="O1030" t="str">
        <f t="shared" si="72"/>
        <v>0003071</v>
      </c>
      <c r="P1030" t="str">
        <f t="shared" si="72"/>
        <v>0003071</v>
      </c>
      <c r="Q1030" s="3">
        <f>VLOOKUP(B1030,[2]Sheet1!$A:$J,10,0)</f>
        <v>44610</v>
      </c>
      <c r="R1030" t="s">
        <v>1525</v>
      </c>
      <c r="S1030" t="str">
        <f t="shared" si="70"/>
        <v xml:space="preserve">WM+ BGG </v>
      </c>
      <c r="T1030" s="11" t="s">
        <v>6070</v>
      </c>
      <c r="V1030" t="e">
        <f>VLOOKUP(T1030,[3]Sheet1!$B$4:$C$1093,2,0)</f>
        <v>#N/A</v>
      </c>
      <c r="X1030" t="str">
        <f t="shared" si="73"/>
        <v>WINCOMBACGIANG</v>
      </c>
    </row>
    <row r="1031" spans="1:24" x14ac:dyDescent="0.2">
      <c r="A1031" t="s">
        <v>0</v>
      </c>
      <c r="B1031" t="s">
        <v>1526</v>
      </c>
      <c r="C1031" t="s">
        <v>48</v>
      </c>
      <c r="D1031" t="s">
        <v>18</v>
      </c>
      <c r="E1031" s="2">
        <v>74250</v>
      </c>
      <c r="F1031" s="5">
        <v>80190</v>
      </c>
      <c r="G1031" s="2">
        <v>1</v>
      </c>
      <c r="H1031" t="s">
        <v>4</v>
      </c>
      <c r="I1031" t="s">
        <v>49</v>
      </c>
      <c r="J1031" t="str">
        <f t="shared" si="71"/>
        <v>_Chả cốm 300g</v>
      </c>
      <c r="K1031" s="6" t="str">
        <f>VLOOKUP(J1031,'[1]Mã Misa'!$B$2:$D$74,2,0)</f>
        <v>Chả cốm 300g</v>
      </c>
      <c r="L1031" s="6" t="str">
        <f>VLOOKUP(K1031,'[1]Mã Misa'!$C$2:$D$74,2,0)</f>
        <v>CC300</v>
      </c>
      <c r="M1031" s="2">
        <v>74250</v>
      </c>
      <c r="N1031" t="s">
        <v>1527</v>
      </c>
      <c r="O1031" t="str">
        <f t="shared" si="72"/>
        <v>0186142</v>
      </c>
      <c r="P1031" t="str">
        <f t="shared" si="72"/>
        <v>0186142</v>
      </c>
      <c r="Q1031" s="3">
        <f>VLOOKUP(B1031,[2]Sheet1!$A:$J,10,0)</f>
        <v>44610</v>
      </c>
      <c r="R1031" t="s">
        <v>1528</v>
      </c>
      <c r="S1031" t="str">
        <f t="shared" si="70"/>
        <v xml:space="preserve">WM+ HNI </v>
      </c>
      <c r="T1031" s="11" t="s">
        <v>6071</v>
      </c>
      <c r="V1031" t="e">
        <f>VLOOKUP(T1031,[3]Sheet1!$B$4:$C$1093,2,0)</f>
        <v>#N/A</v>
      </c>
      <c r="X1031" t="str">
        <f t="shared" si="73"/>
        <v>WINCOMHANOI</v>
      </c>
    </row>
    <row r="1032" spans="1:24" x14ac:dyDescent="0.2">
      <c r="A1032" t="s">
        <v>0</v>
      </c>
      <c r="B1032" t="s">
        <v>1526</v>
      </c>
      <c r="C1032" t="s">
        <v>13</v>
      </c>
      <c r="D1032" t="s">
        <v>18</v>
      </c>
      <c r="E1032" s="2">
        <v>59400</v>
      </c>
      <c r="F1032" s="5">
        <v>64152.000000000007</v>
      </c>
      <c r="G1032" s="2">
        <v>1</v>
      </c>
      <c r="H1032" t="s">
        <v>4</v>
      </c>
      <c r="I1032" t="s">
        <v>14</v>
      </c>
      <c r="J1032" t="str">
        <f t="shared" si="71"/>
        <v>_Giò lụa 250g</v>
      </c>
      <c r="K1032" s="6" t="str">
        <f>VLOOKUP(J1032,'[1]Mã Misa'!$B$2:$D$74,2,0)</f>
        <v>Giò lụa 250g</v>
      </c>
      <c r="L1032" s="6" t="str">
        <f>VLOOKUP(K1032,'[1]Mã Misa'!$C$2:$D$74,2,0)</f>
        <v>GL250</v>
      </c>
      <c r="M1032" s="2">
        <v>59400</v>
      </c>
      <c r="N1032" t="s">
        <v>1527</v>
      </c>
      <c r="O1032" t="str">
        <f t="shared" si="72"/>
        <v>0186142</v>
      </c>
      <c r="P1032" t="str">
        <f t="shared" si="72"/>
        <v>0186142</v>
      </c>
      <c r="Q1032" s="3">
        <f>VLOOKUP(B1032,[2]Sheet1!$A:$J,10,0)</f>
        <v>44610</v>
      </c>
      <c r="R1032" t="s">
        <v>1528</v>
      </c>
      <c r="S1032" t="str">
        <f t="shared" si="70"/>
        <v xml:space="preserve">WM+ HNI </v>
      </c>
      <c r="T1032" s="11" t="s">
        <v>6071</v>
      </c>
      <c r="V1032" t="e">
        <f>VLOOKUP(T1032,[3]Sheet1!$B$4:$C$1093,2,0)</f>
        <v>#N/A</v>
      </c>
      <c r="X1032" t="str">
        <f t="shared" si="73"/>
        <v>WINCOMHANOI</v>
      </c>
    </row>
    <row r="1033" spans="1:24" x14ac:dyDescent="0.2">
      <c r="A1033" t="s">
        <v>0</v>
      </c>
      <c r="B1033" t="s">
        <v>1529</v>
      </c>
      <c r="C1033" t="s">
        <v>862</v>
      </c>
      <c r="D1033" t="s">
        <v>107</v>
      </c>
      <c r="E1033" s="2">
        <v>354376</v>
      </c>
      <c r="F1033" s="5">
        <v>354376</v>
      </c>
      <c r="G1033" s="2">
        <v>2</v>
      </c>
      <c r="H1033" t="s">
        <v>108</v>
      </c>
      <c r="I1033" t="s">
        <v>863</v>
      </c>
      <c r="J1033" t="str">
        <f t="shared" si="71"/>
        <v xml:space="preserve"> Mực lá câu làm sạch 450g</v>
      </c>
      <c r="K1033" s="6" t="str">
        <f>VLOOKUP(J1033,'[1]Mã Misa'!$B$2:$D$74,2,0)</f>
        <v>Mực lá câu làm sạch 450g</v>
      </c>
      <c r="L1033" s="6" t="str">
        <f>VLOOKUP(K1033,'[1]Mã Misa'!$C$2:$D$74,2,0)</f>
        <v>ML450</v>
      </c>
      <c r="M1033" s="2">
        <v>177188</v>
      </c>
      <c r="N1033" t="s">
        <v>1530</v>
      </c>
      <c r="O1033" t="str">
        <f t="shared" si="72"/>
        <v>0186143</v>
      </c>
      <c r="P1033" t="str">
        <f t="shared" si="72"/>
        <v>0186143</v>
      </c>
      <c r="Q1033" s="3">
        <f>VLOOKUP(B1033,[2]Sheet1!$A:$J,10,0)</f>
        <v>44610</v>
      </c>
      <c r="R1033" t="s">
        <v>1531</v>
      </c>
      <c r="S1033" t="str">
        <f t="shared" si="70"/>
        <v xml:space="preserve">WM+ HNI </v>
      </c>
      <c r="T1033" s="11" t="s">
        <v>6072</v>
      </c>
      <c r="V1033" t="e">
        <f>VLOOKUP(T1033,[3]Sheet1!$B$4:$C$1093,2,0)</f>
        <v>#N/A</v>
      </c>
      <c r="X1033" t="str">
        <f t="shared" si="73"/>
        <v>WINCOMHANOI</v>
      </c>
    </row>
    <row r="1034" spans="1:24" x14ac:dyDescent="0.2">
      <c r="A1034" t="s">
        <v>0</v>
      </c>
      <c r="B1034" t="s">
        <v>1532</v>
      </c>
      <c r="C1034" t="s">
        <v>29</v>
      </c>
      <c r="D1034" t="s">
        <v>18</v>
      </c>
      <c r="E1034" s="2">
        <v>305967</v>
      </c>
      <c r="F1034" s="5">
        <v>330444.36000000004</v>
      </c>
      <c r="G1034" s="2">
        <v>3</v>
      </c>
      <c r="H1034" t="s">
        <v>4</v>
      </c>
      <c r="I1034" t="s">
        <v>30</v>
      </c>
      <c r="J1034" t="str">
        <f t="shared" si="71"/>
        <v>Giò tai nấm hương 500g</v>
      </c>
      <c r="K1034" s="6" t="str">
        <f>VLOOKUP(J1034,'[1]Mã Misa'!$B$2:$D$74,2,0)</f>
        <v>Giò tai nấm hương 500g</v>
      </c>
      <c r="L1034" s="6" t="str">
        <f>VLOOKUP(K1034,'[1]Mã Misa'!$C$2:$D$74,2,0)</f>
        <v>GTNH500</v>
      </c>
      <c r="M1034" s="2">
        <v>101989</v>
      </c>
      <c r="N1034" t="s">
        <v>1533</v>
      </c>
      <c r="O1034" t="str">
        <f t="shared" si="72"/>
        <v>0186146</v>
      </c>
      <c r="P1034" t="str">
        <f t="shared" si="72"/>
        <v>0186146</v>
      </c>
      <c r="Q1034" s="3">
        <f>VLOOKUP(B1034,[2]Sheet1!$A:$J,10,0)</f>
        <v>44610</v>
      </c>
      <c r="R1034" t="s">
        <v>1534</v>
      </c>
      <c r="S1034" t="str">
        <f t="shared" si="70"/>
        <v xml:space="preserve">WM+ HNI </v>
      </c>
      <c r="T1034" s="11" t="s">
        <v>6073</v>
      </c>
      <c r="V1034" t="e">
        <f>VLOOKUP(T1034,[3]Sheet1!$B$4:$C$1093,2,0)</f>
        <v>#N/A</v>
      </c>
      <c r="X1034" t="str">
        <f t="shared" si="73"/>
        <v>WINCOMHANOI</v>
      </c>
    </row>
    <row r="1035" spans="1:24" x14ac:dyDescent="0.2">
      <c r="A1035" t="s">
        <v>0</v>
      </c>
      <c r="B1035" t="s">
        <v>1535</v>
      </c>
      <c r="C1035" t="s">
        <v>15</v>
      </c>
      <c r="D1035" t="s">
        <v>18</v>
      </c>
      <c r="E1035" s="2">
        <v>138000</v>
      </c>
      <c r="F1035" s="5">
        <v>149040</v>
      </c>
      <c r="G1035" s="2">
        <v>3</v>
      </c>
      <c r="H1035" t="s">
        <v>4</v>
      </c>
      <c r="I1035" t="s">
        <v>16</v>
      </c>
      <c r="J1035" t="str">
        <f t="shared" si="71"/>
        <v>Mộc nấm hương gói 250g</v>
      </c>
      <c r="K1035" s="6" t="str">
        <f>VLOOKUP(J1035,'[1]Mã Misa'!$B$2:$D$74,2,0)</f>
        <v>Mộc Nấm Hương 250g</v>
      </c>
      <c r="L1035" s="6" t="str">
        <f>VLOOKUP(K1035,'[1]Mã Misa'!$C$2:$D$74,2,0)</f>
        <v>MNH250</v>
      </c>
      <c r="M1035" s="2">
        <v>46000</v>
      </c>
      <c r="N1035" t="s">
        <v>1536</v>
      </c>
      <c r="O1035" t="str">
        <f t="shared" si="72"/>
        <v>0054835</v>
      </c>
      <c r="P1035" t="str">
        <f t="shared" si="72"/>
        <v>0054835</v>
      </c>
      <c r="Q1035" s="3">
        <f>VLOOKUP(B1035,[2]Sheet1!$A:$J,10,0)</f>
        <v>44610</v>
      </c>
      <c r="R1035" t="s">
        <v>1537</v>
      </c>
      <c r="S1035" t="str">
        <f t="shared" si="70"/>
        <v xml:space="preserve">WM+ HCM </v>
      </c>
      <c r="T1035" s="11" t="s">
        <v>6074</v>
      </c>
      <c r="V1035" t="e">
        <f>VLOOKUP(T1035,[3]Sheet1!$B$4:$C$1093,2,0)</f>
        <v>#N/A</v>
      </c>
      <c r="X1035" t="str">
        <f t="shared" si="73"/>
        <v>WINCOMHOCHIMINH</v>
      </c>
    </row>
    <row r="1036" spans="1:24" x14ac:dyDescent="0.2">
      <c r="A1036" t="s">
        <v>0</v>
      </c>
      <c r="B1036" t="s">
        <v>1535</v>
      </c>
      <c r="C1036" t="s">
        <v>15</v>
      </c>
      <c r="D1036" t="s">
        <v>18</v>
      </c>
      <c r="E1036" s="2">
        <v>138000</v>
      </c>
      <c r="F1036" s="5">
        <v>149040</v>
      </c>
      <c r="G1036" s="2">
        <v>3</v>
      </c>
      <c r="H1036" t="s">
        <v>4</v>
      </c>
      <c r="I1036" t="s">
        <v>16</v>
      </c>
      <c r="J1036" t="str">
        <f t="shared" si="71"/>
        <v>Mộc nấm hương gói 250g</v>
      </c>
      <c r="K1036" s="6" t="str">
        <f>VLOOKUP(J1036,'[1]Mã Misa'!$B$2:$D$74,2,0)</f>
        <v>Mộc Nấm Hương 250g</v>
      </c>
      <c r="L1036" s="6" t="str">
        <f>VLOOKUP(K1036,'[1]Mã Misa'!$C$2:$D$74,2,0)</f>
        <v>MNH250</v>
      </c>
      <c r="M1036" s="2">
        <v>46000</v>
      </c>
      <c r="N1036" t="s">
        <v>1536</v>
      </c>
      <c r="O1036" t="str">
        <f t="shared" si="72"/>
        <v>0054835</v>
      </c>
      <c r="P1036" t="str">
        <f t="shared" si="72"/>
        <v>0054835</v>
      </c>
      <c r="Q1036" s="3">
        <f>VLOOKUP(B1036,[2]Sheet1!$A:$J,10,0)</f>
        <v>44610</v>
      </c>
      <c r="R1036" t="s">
        <v>1537</v>
      </c>
      <c r="S1036" t="str">
        <f t="shared" si="70"/>
        <v xml:space="preserve">WM+ HCM </v>
      </c>
      <c r="T1036" s="11" t="s">
        <v>6074</v>
      </c>
      <c r="V1036" t="e">
        <f>VLOOKUP(T1036,[3]Sheet1!$B$4:$C$1093,2,0)</f>
        <v>#N/A</v>
      </c>
      <c r="X1036" t="str">
        <f t="shared" si="73"/>
        <v>WINCOMHOCHIMINH</v>
      </c>
    </row>
    <row r="1037" spans="1:24" x14ac:dyDescent="0.2">
      <c r="A1037" t="s">
        <v>0</v>
      </c>
      <c r="B1037" t="s">
        <v>1538</v>
      </c>
      <c r="C1037" t="s">
        <v>13</v>
      </c>
      <c r="D1037" t="s">
        <v>18</v>
      </c>
      <c r="E1037" s="2">
        <v>178200</v>
      </c>
      <c r="F1037" s="5">
        <v>192456</v>
      </c>
      <c r="G1037" s="2">
        <v>3</v>
      </c>
      <c r="H1037" t="s">
        <v>4</v>
      </c>
      <c r="I1037" t="s">
        <v>14</v>
      </c>
      <c r="J1037" t="str">
        <f t="shared" si="71"/>
        <v>_Giò lụa 250g</v>
      </c>
      <c r="K1037" s="6" t="str">
        <f>VLOOKUP(J1037,'[1]Mã Misa'!$B$2:$D$74,2,0)</f>
        <v>Giò lụa 250g</v>
      </c>
      <c r="L1037" s="6" t="str">
        <f>VLOOKUP(K1037,'[1]Mã Misa'!$C$2:$D$74,2,0)</f>
        <v>GL250</v>
      </c>
      <c r="M1037" s="2">
        <v>59400</v>
      </c>
      <c r="N1037" t="s">
        <v>1539</v>
      </c>
      <c r="O1037" t="str">
        <f t="shared" si="72"/>
        <v>0186147</v>
      </c>
      <c r="P1037" t="str">
        <f t="shared" si="72"/>
        <v>0186147</v>
      </c>
      <c r="Q1037" s="3">
        <f>VLOOKUP(B1037,[2]Sheet1!$A:$J,10,0)</f>
        <v>44610</v>
      </c>
      <c r="R1037" t="s">
        <v>1540</v>
      </c>
      <c r="S1037" t="str">
        <f t="shared" si="70"/>
        <v xml:space="preserve">WM+ HNI </v>
      </c>
      <c r="T1037" s="11" t="s">
        <v>6075</v>
      </c>
      <c r="V1037" t="e">
        <f>VLOOKUP(T1037,[3]Sheet1!$B$4:$C$1093,2,0)</f>
        <v>#N/A</v>
      </c>
      <c r="X1037" t="str">
        <f t="shared" si="73"/>
        <v>WINCOMHANOI</v>
      </c>
    </row>
    <row r="1038" spans="1:24" x14ac:dyDescent="0.2">
      <c r="A1038" t="s">
        <v>0</v>
      </c>
      <c r="B1038" t="s">
        <v>1538</v>
      </c>
      <c r="C1038" t="s">
        <v>74</v>
      </c>
      <c r="D1038" t="s">
        <v>18</v>
      </c>
      <c r="E1038" s="2">
        <v>111058</v>
      </c>
      <c r="F1038" s="5">
        <v>119942.64000000001</v>
      </c>
      <c r="G1038" s="2">
        <v>1</v>
      </c>
      <c r="H1038" t="s">
        <v>4</v>
      </c>
      <c r="I1038" t="s">
        <v>75</v>
      </c>
      <c r="J1038" t="str">
        <f t="shared" si="71"/>
        <v>Gà muối gói 500g</v>
      </c>
      <c r="K1038" s="6" t="str">
        <f>VLOOKUP(J1038,'[1]Mã Misa'!$B$2:$D$74,2,0)</f>
        <v>Gà muối 500g</v>
      </c>
      <c r="L1038" s="6" t="str">
        <f>VLOOKUP(K1038,'[1]Mã Misa'!$C$2:$D$74,2,0)</f>
        <v>GM500</v>
      </c>
      <c r="M1038" s="2">
        <v>111058</v>
      </c>
      <c r="N1038" t="s">
        <v>1539</v>
      </c>
      <c r="O1038" t="str">
        <f t="shared" si="72"/>
        <v>0186147</v>
      </c>
      <c r="P1038" t="str">
        <f t="shared" si="72"/>
        <v>0186147</v>
      </c>
      <c r="Q1038" s="3">
        <f>VLOOKUP(B1038,[2]Sheet1!$A:$J,10,0)</f>
        <v>44610</v>
      </c>
      <c r="R1038" t="s">
        <v>1540</v>
      </c>
      <c r="S1038" t="str">
        <f t="shared" si="70"/>
        <v xml:space="preserve">WM+ HNI </v>
      </c>
      <c r="T1038" s="11" t="s">
        <v>6075</v>
      </c>
      <c r="V1038" t="e">
        <f>VLOOKUP(T1038,[3]Sheet1!$B$4:$C$1093,2,0)</f>
        <v>#N/A</v>
      </c>
      <c r="X1038" t="str">
        <f t="shared" si="73"/>
        <v>WINCOMHANOI</v>
      </c>
    </row>
    <row r="1039" spans="1:24" x14ac:dyDescent="0.2">
      <c r="A1039" t="s">
        <v>0</v>
      </c>
      <c r="B1039" t="s">
        <v>1538</v>
      </c>
      <c r="C1039" t="s">
        <v>48</v>
      </c>
      <c r="D1039" t="s">
        <v>18</v>
      </c>
      <c r="E1039" s="2">
        <v>74250</v>
      </c>
      <c r="F1039" s="5">
        <v>80190</v>
      </c>
      <c r="G1039" s="2">
        <v>1</v>
      </c>
      <c r="H1039" t="s">
        <v>4</v>
      </c>
      <c r="I1039" t="s">
        <v>49</v>
      </c>
      <c r="J1039" t="str">
        <f t="shared" si="71"/>
        <v>_Chả cốm 300g</v>
      </c>
      <c r="K1039" s="6" t="str">
        <f>VLOOKUP(J1039,'[1]Mã Misa'!$B$2:$D$74,2,0)</f>
        <v>Chả cốm 300g</v>
      </c>
      <c r="L1039" s="6" t="str">
        <f>VLOOKUP(K1039,'[1]Mã Misa'!$C$2:$D$74,2,0)</f>
        <v>CC300</v>
      </c>
      <c r="M1039" s="2">
        <v>74250</v>
      </c>
      <c r="N1039" t="s">
        <v>1539</v>
      </c>
      <c r="O1039" t="str">
        <f t="shared" si="72"/>
        <v>0186147</v>
      </c>
      <c r="P1039" t="str">
        <f t="shared" si="72"/>
        <v>0186147</v>
      </c>
      <c r="Q1039" s="3">
        <f>VLOOKUP(B1039,[2]Sheet1!$A:$J,10,0)</f>
        <v>44610</v>
      </c>
      <c r="R1039" t="s">
        <v>1540</v>
      </c>
      <c r="S1039" t="str">
        <f t="shared" si="70"/>
        <v xml:space="preserve">WM+ HNI </v>
      </c>
      <c r="T1039" s="11" t="s">
        <v>6075</v>
      </c>
      <c r="V1039" t="e">
        <f>VLOOKUP(T1039,[3]Sheet1!$B$4:$C$1093,2,0)</f>
        <v>#N/A</v>
      </c>
      <c r="X1039" t="str">
        <f t="shared" si="73"/>
        <v>WINCOMHANOI</v>
      </c>
    </row>
    <row r="1040" spans="1:24" x14ac:dyDescent="0.2">
      <c r="A1040" t="s">
        <v>0</v>
      </c>
      <c r="B1040" t="s">
        <v>1541</v>
      </c>
      <c r="C1040" t="s">
        <v>74</v>
      </c>
      <c r="D1040" t="s">
        <v>18</v>
      </c>
      <c r="E1040" s="2">
        <v>111058</v>
      </c>
      <c r="F1040" s="5">
        <v>119942.64000000001</v>
      </c>
      <c r="G1040" s="2">
        <v>1</v>
      </c>
      <c r="H1040" t="s">
        <v>4</v>
      </c>
      <c r="I1040" t="s">
        <v>75</v>
      </c>
      <c r="J1040" t="str">
        <f t="shared" si="71"/>
        <v>Gà muối gói 500g</v>
      </c>
      <c r="K1040" s="6" t="str">
        <f>VLOOKUP(J1040,'[1]Mã Misa'!$B$2:$D$74,2,0)</f>
        <v>Gà muối 500g</v>
      </c>
      <c r="L1040" s="6" t="str">
        <f>VLOOKUP(K1040,'[1]Mã Misa'!$C$2:$D$74,2,0)</f>
        <v>GM500</v>
      </c>
      <c r="M1040" s="2">
        <v>111058</v>
      </c>
      <c r="N1040" t="s">
        <v>1542</v>
      </c>
      <c r="O1040" t="str">
        <f t="shared" si="72"/>
        <v>0008246</v>
      </c>
      <c r="P1040" t="str">
        <f t="shared" si="72"/>
        <v>0008246</v>
      </c>
      <c r="Q1040" s="3">
        <f>VLOOKUP(B1040,[2]Sheet1!$A:$J,10,0)</f>
        <v>44610</v>
      </c>
      <c r="R1040" t="s">
        <v>1543</v>
      </c>
      <c r="S1040" t="str">
        <f t="shared" ref="S1040:S1103" si="74">LEFT(T1040,8)</f>
        <v>WM+ CTO1</v>
      </c>
      <c r="T1040" s="11" t="s">
        <v>6076</v>
      </c>
      <c r="V1040" t="e">
        <f>VLOOKUP(T1040,[3]Sheet1!$B$4:$C$1093,2,0)</f>
        <v>#N/A</v>
      </c>
      <c r="X1040" t="str">
        <f t="shared" si="73"/>
        <v>WINCOMCANTHO</v>
      </c>
    </row>
    <row r="1041" spans="1:24" x14ac:dyDescent="0.2">
      <c r="A1041" t="s">
        <v>0</v>
      </c>
      <c r="B1041" t="s">
        <v>1544</v>
      </c>
      <c r="C1041" t="s">
        <v>17</v>
      </c>
      <c r="D1041" t="s">
        <v>18</v>
      </c>
      <c r="E1041" s="2">
        <v>105400</v>
      </c>
      <c r="F1041" s="5">
        <v>113832.00000000001</v>
      </c>
      <c r="G1041" s="2">
        <v>1</v>
      </c>
      <c r="H1041" t="s">
        <v>4</v>
      </c>
      <c r="I1041" t="s">
        <v>19</v>
      </c>
      <c r="J1041" t="str">
        <f t="shared" si="71"/>
        <v>_Đùi gà sốt cay 500g</v>
      </c>
      <c r="K1041" s="6" t="str">
        <f>VLOOKUP(J1041,'[1]Mã Misa'!$B$2:$D$74,2,0)</f>
        <v>Đùi gà sốt cay 500g</v>
      </c>
      <c r="L1041" s="6" t="str">
        <f>VLOOKUP(K1041,'[1]Mã Misa'!$C$2:$D$74,2,0)</f>
        <v>DGSC500</v>
      </c>
      <c r="M1041" s="2">
        <v>105400</v>
      </c>
      <c r="N1041" t="s">
        <v>1545</v>
      </c>
      <c r="O1041" t="str">
        <f t="shared" si="72"/>
        <v>0186151</v>
      </c>
      <c r="P1041" t="str">
        <f t="shared" si="72"/>
        <v>0186151</v>
      </c>
      <c r="Q1041" s="3">
        <f>VLOOKUP(B1041,[2]Sheet1!$A:$J,10,0)</f>
        <v>44610</v>
      </c>
      <c r="R1041" t="s">
        <v>1546</v>
      </c>
      <c r="S1041" t="str">
        <f t="shared" si="74"/>
        <v xml:space="preserve">WM+ HNI </v>
      </c>
      <c r="T1041" s="11" t="s">
        <v>6077</v>
      </c>
      <c r="V1041" t="e">
        <f>VLOOKUP(T1041,[3]Sheet1!$B$4:$C$1093,2,0)</f>
        <v>#N/A</v>
      </c>
      <c r="X1041" t="str">
        <f t="shared" si="73"/>
        <v>WINCOMHANOI</v>
      </c>
    </row>
    <row r="1042" spans="1:24" x14ac:dyDescent="0.2">
      <c r="A1042" t="s">
        <v>0</v>
      </c>
      <c r="B1042" t="s">
        <v>1547</v>
      </c>
      <c r="C1042" t="s">
        <v>41</v>
      </c>
      <c r="D1042" t="s">
        <v>18</v>
      </c>
      <c r="E1042" s="2">
        <v>90750</v>
      </c>
      <c r="F1042" s="5">
        <v>98010</v>
      </c>
      <c r="G1042" s="2">
        <v>1</v>
      </c>
      <c r="H1042" t="s">
        <v>4</v>
      </c>
      <c r="I1042" t="s">
        <v>42</v>
      </c>
      <c r="J1042" t="str">
        <f t="shared" si="71"/>
        <v>_Chân gà sốt cay 400g</v>
      </c>
      <c r="K1042" s="6" t="str">
        <f>VLOOKUP(J1042,'[1]Mã Misa'!$B$2:$D$74,2,0)</f>
        <v>Chân gà sốt cay 400g</v>
      </c>
      <c r="L1042" s="6" t="str">
        <f>VLOOKUP(K1042,'[1]Mã Misa'!$C$2:$D$74,2,0)</f>
        <v>CGSC400</v>
      </c>
      <c r="M1042" s="2">
        <v>90750</v>
      </c>
      <c r="N1042" t="s">
        <v>1548</v>
      </c>
      <c r="O1042" t="str">
        <f t="shared" si="72"/>
        <v>0002657</v>
      </c>
      <c r="P1042" t="str">
        <f t="shared" si="72"/>
        <v>0002657</v>
      </c>
      <c r="Q1042" s="3">
        <f>VLOOKUP(B1042,[2]Sheet1!$A:$J,10,0)</f>
        <v>44610</v>
      </c>
      <c r="R1042" t="s">
        <v>1549</v>
      </c>
      <c r="S1042" t="str">
        <f>LEFT(T1042,10)</f>
        <v>WM VCP HTH</v>
      </c>
      <c r="T1042" s="11" t="s">
        <v>6078</v>
      </c>
      <c r="V1042" t="e">
        <f>VLOOKUP(T1042,[3]Sheet1!$B$4:$C$1093,2,0)</f>
        <v>#N/A</v>
      </c>
      <c r="X1042" t="str">
        <f t="shared" si="73"/>
        <v>WINCOMHATINH</v>
      </c>
    </row>
    <row r="1043" spans="1:24" x14ac:dyDescent="0.2">
      <c r="A1043" t="s">
        <v>0</v>
      </c>
      <c r="B1043" t="s">
        <v>1550</v>
      </c>
      <c r="C1043" t="s">
        <v>41</v>
      </c>
      <c r="D1043" t="s">
        <v>18</v>
      </c>
      <c r="E1043" s="2">
        <v>181500</v>
      </c>
      <c r="F1043" s="5">
        <v>196020</v>
      </c>
      <c r="G1043" s="2">
        <v>2</v>
      </c>
      <c r="H1043" t="s">
        <v>4</v>
      </c>
      <c r="I1043" t="s">
        <v>42</v>
      </c>
      <c r="J1043" t="str">
        <f t="shared" si="71"/>
        <v>_Chân gà sốt cay 400g</v>
      </c>
      <c r="K1043" s="6" t="str">
        <f>VLOOKUP(J1043,'[1]Mã Misa'!$B$2:$D$74,2,0)</f>
        <v>Chân gà sốt cay 400g</v>
      </c>
      <c r="L1043" s="6" t="str">
        <f>VLOOKUP(K1043,'[1]Mã Misa'!$C$2:$D$74,2,0)</f>
        <v>CGSC400</v>
      </c>
      <c r="M1043" s="2">
        <v>90750</v>
      </c>
      <c r="N1043" t="s">
        <v>1551</v>
      </c>
      <c r="O1043" t="str">
        <f t="shared" si="72"/>
        <v>0054840</v>
      </c>
      <c r="P1043" t="str">
        <f t="shared" si="72"/>
        <v>0054840</v>
      </c>
      <c r="Q1043" s="3">
        <f>VLOOKUP(B1043,[2]Sheet1!$A:$J,10,0)</f>
        <v>44610</v>
      </c>
      <c r="R1043" t="s">
        <v>1552</v>
      </c>
      <c r="S1043" t="str">
        <f t="shared" si="74"/>
        <v xml:space="preserve">WM+ HCM </v>
      </c>
      <c r="T1043" s="11" t="s">
        <v>6079</v>
      </c>
      <c r="V1043" t="e">
        <f>VLOOKUP(T1043,[3]Sheet1!$B$4:$C$1093,2,0)</f>
        <v>#N/A</v>
      </c>
      <c r="X1043" t="str">
        <f t="shared" si="73"/>
        <v>WINCOMHOCHIMINH</v>
      </c>
    </row>
    <row r="1044" spans="1:24" x14ac:dyDescent="0.2">
      <c r="A1044" t="s">
        <v>0</v>
      </c>
      <c r="B1044" t="s">
        <v>1550</v>
      </c>
      <c r="C1044" t="s">
        <v>15</v>
      </c>
      <c r="D1044" t="s">
        <v>18</v>
      </c>
      <c r="E1044" s="2">
        <v>138000</v>
      </c>
      <c r="F1044" s="5">
        <v>149040</v>
      </c>
      <c r="G1044" s="2">
        <v>3</v>
      </c>
      <c r="H1044" t="s">
        <v>4</v>
      </c>
      <c r="I1044" t="s">
        <v>16</v>
      </c>
      <c r="J1044" t="str">
        <f t="shared" si="71"/>
        <v>Mộc nấm hương gói 250g</v>
      </c>
      <c r="K1044" s="6" t="str">
        <f>VLOOKUP(J1044,'[1]Mã Misa'!$B$2:$D$74,2,0)</f>
        <v>Mộc Nấm Hương 250g</v>
      </c>
      <c r="L1044" s="6" t="str">
        <f>VLOOKUP(K1044,'[1]Mã Misa'!$C$2:$D$74,2,0)</f>
        <v>MNH250</v>
      </c>
      <c r="M1044" s="2">
        <v>46000</v>
      </c>
      <c r="N1044" t="s">
        <v>1551</v>
      </c>
      <c r="O1044" t="str">
        <f t="shared" si="72"/>
        <v>0054840</v>
      </c>
      <c r="P1044" t="str">
        <f t="shared" si="72"/>
        <v>0054840</v>
      </c>
      <c r="Q1044" s="3">
        <f>VLOOKUP(B1044,[2]Sheet1!$A:$J,10,0)</f>
        <v>44610</v>
      </c>
      <c r="R1044" t="s">
        <v>1552</v>
      </c>
      <c r="S1044" t="str">
        <f t="shared" si="74"/>
        <v xml:space="preserve">WM+ HCM </v>
      </c>
      <c r="T1044" s="11" t="s">
        <v>6079</v>
      </c>
      <c r="V1044" t="e">
        <f>VLOOKUP(T1044,[3]Sheet1!$B$4:$C$1093,2,0)</f>
        <v>#N/A</v>
      </c>
      <c r="X1044" t="str">
        <f t="shared" si="73"/>
        <v>WINCOMHOCHIMINH</v>
      </c>
    </row>
    <row r="1045" spans="1:24" x14ac:dyDescent="0.2">
      <c r="A1045" t="s">
        <v>0</v>
      </c>
      <c r="B1045" t="s">
        <v>1550</v>
      </c>
      <c r="C1045" t="s">
        <v>8</v>
      </c>
      <c r="D1045" t="s">
        <v>18</v>
      </c>
      <c r="E1045" s="2">
        <v>50182</v>
      </c>
      <c r="F1045" s="5">
        <v>54196.560000000005</v>
      </c>
      <c r="G1045" s="2">
        <v>1</v>
      </c>
      <c r="H1045" t="s">
        <v>4</v>
      </c>
      <c r="I1045" t="s">
        <v>9</v>
      </c>
      <c r="J1045" t="str">
        <f t="shared" si="71"/>
        <v>Giò tai lưỡi xào gói 250g</v>
      </c>
      <c r="K1045" s="6" t="str">
        <f>VLOOKUP(J1045,'[1]Mã Misa'!$B$2:$D$74,2,0)</f>
        <v>Giò Tai Lưỡi Xào 250g</v>
      </c>
      <c r="L1045" s="6" t="str">
        <f>VLOOKUP(K1045,'[1]Mã Misa'!$C$2:$D$74,2,0)</f>
        <v>GTLX250G</v>
      </c>
      <c r="M1045" s="2">
        <v>50182</v>
      </c>
      <c r="N1045" t="s">
        <v>1551</v>
      </c>
      <c r="O1045" t="str">
        <f t="shared" si="72"/>
        <v>0054840</v>
      </c>
      <c r="P1045" t="str">
        <f t="shared" si="72"/>
        <v>0054840</v>
      </c>
      <c r="Q1045" s="3">
        <f>VLOOKUP(B1045,[2]Sheet1!$A:$J,10,0)</f>
        <v>44610</v>
      </c>
      <c r="R1045" t="s">
        <v>1552</v>
      </c>
      <c r="S1045" t="str">
        <f t="shared" si="74"/>
        <v xml:space="preserve">WM+ HCM </v>
      </c>
      <c r="T1045" s="11" t="s">
        <v>6079</v>
      </c>
      <c r="V1045" t="e">
        <f>VLOOKUP(T1045,[3]Sheet1!$B$4:$C$1093,2,0)</f>
        <v>#N/A</v>
      </c>
      <c r="X1045" t="str">
        <f t="shared" si="73"/>
        <v>WINCOMHOCHIMINH</v>
      </c>
    </row>
    <row r="1046" spans="1:24" x14ac:dyDescent="0.2">
      <c r="A1046" t="s">
        <v>0</v>
      </c>
      <c r="B1046" t="s">
        <v>1550</v>
      </c>
      <c r="C1046" t="s">
        <v>51</v>
      </c>
      <c r="D1046" t="s">
        <v>18</v>
      </c>
      <c r="E1046" s="2">
        <v>55595</v>
      </c>
      <c r="F1046" s="5">
        <v>60042.600000000006</v>
      </c>
      <c r="G1046" s="2">
        <v>1</v>
      </c>
      <c r="H1046" t="s">
        <v>4</v>
      </c>
      <c r="I1046" t="s">
        <v>52</v>
      </c>
      <c r="J1046" t="str">
        <f t="shared" si="71"/>
        <v>Tai heo muối gói 200g</v>
      </c>
      <c r="K1046" s="6" t="str">
        <f>VLOOKUP(J1046,'[1]Mã Misa'!$B$2:$D$74,2,0)</f>
        <v>Tai heo muối 200g</v>
      </c>
      <c r="L1046" s="6" t="str">
        <f>VLOOKUP(K1046,'[1]Mã Misa'!$C$2:$D$74,2,0)</f>
        <v>TH200</v>
      </c>
      <c r="M1046" s="2">
        <v>55595</v>
      </c>
      <c r="N1046" t="s">
        <v>1551</v>
      </c>
      <c r="O1046" t="str">
        <f t="shared" si="72"/>
        <v>0054840</v>
      </c>
      <c r="P1046" t="str">
        <f t="shared" si="72"/>
        <v>0054840</v>
      </c>
      <c r="Q1046" s="3">
        <f>VLOOKUP(B1046,[2]Sheet1!$A:$J,10,0)</f>
        <v>44610</v>
      </c>
      <c r="R1046" t="s">
        <v>1552</v>
      </c>
      <c r="S1046" t="str">
        <f t="shared" si="74"/>
        <v xml:space="preserve">WM+ HCM </v>
      </c>
      <c r="T1046" s="11" t="s">
        <v>6079</v>
      </c>
      <c r="V1046" t="e">
        <f>VLOOKUP(T1046,[3]Sheet1!$B$4:$C$1093,2,0)</f>
        <v>#N/A</v>
      </c>
      <c r="X1046" t="str">
        <f t="shared" si="73"/>
        <v>WINCOMHOCHIMINH</v>
      </c>
    </row>
    <row r="1047" spans="1:24" x14ac:dyDescent="0.2">
      <c r="A1047" t="s">
        <v>0</v>
      </c>
      <c r="B1047" t="s">
        <v>1550</v>
      </c>
      <c r="C1047" t="s">
        <v>74</v>
      </c>
      <c r="D1047" t="s">
        <v>18</v>
      </c>
      <c r="E1047" s="2">
        <v>111058</v>
      </c>
      <c r="F1047" s="5">
        <v>119942.64000000001</v>
      </c>
      <c r="G1047" s="2">
        <v>1</v>
      </c>
      <c r="H1047" t="s">
        <v>4</v>
      </c>
      <c r="I1047" t="s">
        <v>75</v>
      </c>
      <c r="J1047" t="str">
        <f t="shared" si="71"/>
        <v>Gà muối gói 500g</v>
      </c>
      <c r="K1047" s="6" t="str">
        <f>VLOOKUP(J1047,'[1]Mã Misa'!$B$2:$D$74,2,0)</f>
        <v>Gà muối 500g</v>
      </c>
      <c r="L1047" s="6" t="str">
        <f>VLOOKUP(K1047,'[1]Mã Misa'!$C$2:$D$74,2,0)</f>
        <v>GM500</v>
      </c>
      <c r="M1047" s="2">
        <v>111058</v>
      </c>
      <c r="N1047" t="s">
        <v>1551</v>
      </c>
      <c r="O1047" t="str">
        <f t="shared" si="72"/>
        <v>0054840</v>
      </c>
      <c r="P1047" t="str">
        <f t="shared" si="72"/>
        <v>0054840</v>
      </c>
      <c r="Q1047" s="3">
        <f>VLOOKUP(B1047,[2]Sheet1!$A:$J,10,0)</f>
        <v>44610</v>
      </c>
      <c r="R1047" t="s">
        <v>1552</v>
      </c>
      <c r="S1047" t="str">
        <f t="shared" si="74"/>
        <v xml:space="preserve">WM+ HCM </v>
      </c>
      <c r="T1047" s="11" t="s">
        <v>6079</v>
      </c>
      <c r="V1047" t="e">
        <f>VLOOKUP(T1047,[3]Sheet1!$B$4:$C$1093,2,0)</f>
        <v>#N/A</v>
      </c>
      <c r="X1047" t="str">
        <f t="shared" si="73"/>
        <v>WINCOMHOCHIMINH</v>
      </c>
    </row>
    <row r="1048" spans="1:24" x14ac:dyDescent="0.2">
      <c r="A1048" t="s">
        <v>0</v>
      </c>
      <c r="B1048" t="s">
        <v>1550</v>
      </c>
      <c r="C1048" t="s">
        <v>44</v>
      </c>
      <c r="D1048" t="s">
        <v>18</v>
      </c>
      <c r="E1048" s="2">
        <v>183150</v>
      </c>
      <c r="F1048" s="5">
        <v>197802</v>
      </c>
      <c r="G1048" s="2">
        <v>3</v>
      </c>
      <c r="H1048" t="s">
        <v>4</v>
      </c>
      <c r="I1048" t="s">
        <v>45</v>
      </c>
      <c r="J1048" t="str">
        <f t="shared" si="71"/>
        <v>_Giò sụn gà 250g</v>
      </c>
      <c r="K1048" s="6" t="str">
        <f>VLOOKUP(J1048,'[1]Mã Misa'!$B$2:$D$74,2,0)</f>
        <v>Giò sụn gà 250g</v>
      </c>
      <c r="L1048" s="6" t="str">
        <f>VLOOKUP(K1048,'[1]Mã Misa'!$C$2:$D$74,2,0)</f>
        <v>GSG250</v>
      </c>
      <c r="M1048" s="2">
        <v>61050</v>
      </c>
      <c r="N1048" t="s">
        <v>1551</v>
      </c>
      <c r="O1048" t="str">
        <f t="shared" si="72"/>
        <v>0054840</v>
      </c>
      <c r="P1048" t="str">
        <f t="shared" si="72"/>
        <v>0054840</v>
      </c>
      <c r="Q1048" s="3">
        <f>VLOOKUP(B1048,[2]Sheet1!$A:$J,10,0)</f>
        <v>44610</v>
      </c>
      <c r="R1048" t="s">
        <v>1552</v>
      </c>
      <c r="S1048" t="str">
        <f t="shared" si="74"/>
        <v xml:space="preserve">WM+ HCM </v>
      </c>
      <c r="T1048" s="11" t="s">
        <v>6079</v>
      </c>
      <c r="V1048" t="e">
        <f>VLOOKUP(T1048,[3]Sheet1!$B$4:$C$1093,2,0)</f>
        <v>#N/A</v>
      </c>
      <c r="X1048" t="str">
        <f t="shared" si="73"/>
        <v>WINCOMHOCHIMINH</v>
      </c>
    </row>
    <row r="1049" spans="1:24" x14ac:dyDescent="0.2">
      <c r="A1049" t="s">
        <v>0</v>
      </c>
      <c r="B1049" t="s">
        <v>1550</v>
      </c>
      <c r="C1049" t="s">
        <v>13</v>
      </c>
      <c r="D1049" t="s">
        <v>18</v>
      </c>
      <c r="E1049" s="2">
        <v>59400</v>
      </c>
      <c r="F1049" s="5">
        <v>64152.000000000007</v>
      </c>
      <c r="G1049" s="2">
        <v>1</v>
      </c>
      <c r="H1049" t="s">
        <v>4</v>
      </c>
      <c r="I1049" t="s">
        <v>14</v>
      </c>
      <c r="J1049" t="str">
        <f t="shared" si="71"/>
        <v>_Giò lụa 250g</v>
      </c>
      <c r="K1049" s="6" t="str">
        <f>VLOOKUP(J1049,'[1]Mã Misa'!$B$2:$D$74,2,0)</f>
        <v>Giò lụa 250g</v>
      </c>
      <c r="L1049" s="6" t="str">
        <f>VLOOKUP(K1049,'[1]Mã Misa'!$C$2:$D$74,2,0)</f>
        <v>GL250</v>
      </c>
      <c r="M1049" s="2">
        <v>59400</v>
      </c>
      <c r="N1049" t="s">
        <v>1551</v>
      </c>
      <c r="O1049" t="str">
        <f t="shared" si="72"/>
        <v>0054840</v>
      </c>
      <c r="P1049" t="str">
        <f t="shared" si="72"/>
        <v>0054840</v>
      </c>
      <c r="Q1049" s="3">
        <f>VLOOKUP(B1049,[2]Sheet1!$A:$J,10,0)</f>
        <v>44610</v>
      </c>
      <c r="R1049" t="s">
        <v>1552</v>
      </c>
      <c r="S1049" t="str">
        <f t="shared" si="74"/>
        <v xml:space="preserve">WM+ HCM </v>
      </c>
      <c r="T1049" s="11" t="s">
        <v>6079</v>
      </c>
      <c r="V1049" t="e">
        <f>VLOOKUP(T1049,[3]Sheet1!$B$4:$C$1093,2,0)</f>
        <v>#N/A</v>
      </c>
      <c r="X1049" t="str">
        <f t="shared" si="73"/>
        <v>WINCOMHOCHIMINH</v>
      </c>
    </row>
    <row r="1050" spans="1:24" x14ac:dyDescent="0.2">
      <c r="A1050" t="s">
        <v>0</v>
      </c>
      <c r="B1050" t="s">
        <v>1553</v>
      </c>
      <c r="C1050" t="s">
        <v>17</v>
      </c>
      <c r="D1050" t="s">
        <v>18</v>
      </c>
      <c r="E1050" s="2">
        <v>210800</v>
      </c>
      <c r="F1050" s="5">
        <v>227664.00000000003</v>
      </c>
      <c r="G1050" s="2">
        <v>2</v>
      </c>
      <c r="H1050" t="s">
        <v>4</v>
      </c>
      <c r="I1050" t="s">
        <v>19</v>
      </c>
      <c r="J1050" t="str">
        <f t="shared" si="71"/>
        <v>_Đùi gà sốt cay 500g</v>
      </c>
      <c r="K1050" s="6" t="str">
        <f>VLOOKUP(J1050,'[1]Mã Misa'!$B$2:$D$74,2,0)</f>
        <v>Đùi gà sốt cay 500g</v>
      </c>
      <c r="L1050" s="6" t="str">
        <f>VLOOKUP(K1050,'[1]Mã Misa'!$C$2:$D$74,2,0)</f>
        <v>DGSC500</v>
      </c>
      <c r="M1050" s="2">
        <v>105400</v>
      </c>
      <c r="N1050" t="s">
        <v>1554</v>
      </c>
      <c r="O1050" t="str">
        <f t="shared" si="72"/>
        <v>0054841</v>
      </c>
      <c r="P1050" t="str">
        <f t="shared" si="72"/>
        <v>0054841</v>
      </c>
      <c r="Q1050" s="3">
        <f>VLOOKUP(B1050,[2]Sheet1!$A:$J,10,0)</f>
        <v>44610</v>
      </c>
      <c r="R1050" t="s">
        <v>1509</v>
      </c>
      <c r="S1050" t="str">
        <f t="shared" si="74"/>
        <v xml:space="preserve">WM+ HCM </v>
      </c>
      <c r="T1050" s="11" t="s">
        <v>6066</v>
      </c>
      <c r="V1050" t="e">
        <f>VLOOKUP(T1050,[3]Sheet1!$B$4:$C$1093,2,0)</f>
        <v>#N/A</v>
      </c>
      <c r="X1050" t="str">
        <f t="shared" si="73"/>
        <v>WINCOMHOCHIMINH</v>
      </c>
    </row>
    <row r="1051" spans="1:24" x14ac:dyDescent="0.2">
      <c r="A1051" t="s">
        <v>0</v>
      </c>
      <c r="B1051" t="s">
        <v>1553</v>
      </c>
      <c r="C1051" t="s">
        <v>41</v>
      </c>
      <c r="D1051" t="s">
        <v>18</v>
      </c>
      <c r="E1051" s="2">
        <v>90750</v>
      </c>
      <c r="F1051" s="5">
        <v>98010</v>
      </c>
      <c r="G1051" s="2">
        <v>1</v>
      </c>
      <c r="H1051" t="s">
        <v>4</v>
      </c>
      <c r="I1051" t="s">
        <v>42</v>
      </c>
      <c r="J1051" t="str">
        <f t="shared" si="71"/>
        <v>_Chân gà sốt cay 400g</v>
      </c>
      <c r="K1051" s="6" t="str">
        <f>VLOOKUP(J1051,'[1]Mã Misa'!$B$2:$D$74,2,0)</f>
        <v>Chân gà sốt cay 400g</v>
      </c>
      <c r="L1051" s="6" t="str">
        <f>VLOOKUP(K1051,'[1]Mã Misa'!$C$2:$D$74,2,0)</f>
        <v>CGSC400</v>
      </c>
      <c r="M1051" s="2">
        <v>90750</v>
      </c>
      <c r="N1051" t="s">
        <v>1554</v>
      </c>
      <c r="O1051" t="str">
        <f t="shared" si="72"/>
        <v>0054841</v>
      </c>
      <c r="P1051" t="str">
        <f t="shared" si="72"/>
        <v>0054841</v>
      </c>
      <c r="Q1051" s="3">
        <f>VLOOKUP(B1051,[2]Sheet1!$A:$J,10,0)</f>
        <v>44610</v>
      </c>
      <c r="R1051" t="s">
        <v>1509</v>
      </c>
      <c r="S1051" t="str">
        <f t="shared" si="74"/>
        <v xml:space="preserve">WM+ HCM </v>
      </c>
      <c r="T1051" s="11" t="s">
        <v>6066</v>
      </c>
      <c r="V1051" t="e">
        <f>VLOOKUP(T1051,[3]Sheet1!$B$4:$C$1093,2,0)</f>
        <v>#N/A</v>
      </c>
      <c r="X1051" t="str">
        <f t="shared" si="73"/>
        <v>WINCOMHOCHIMINH</v>
      </c>
    </row>
    <row r="1052" spans="1:24" x14ac:dyDescent="0.2">
      <c r="A1052" t="s">
        <v>0</v>
      </c>
      <c r="B1052" t="s">
        <v>1555</v>
      </c>
      <c r="C1052" t="s">
        <v>74</v>
      </c>
      <c r="D1052" t="s">
        <v>18</v>
      </c>
      <c r="E1052" s="2">
        <v>111058</v>
      </c>
      <c r="F1052" s="5">
        <v>119942.64000000001</v>
      </c>
      <c r="G1052" s="2">
        <v>1</v>
      </c>
      <c r="H1052" t="s">
        <v>4</v>
      </c>
      <c r="I1052" t="s">
        <v>75</v>
      </c>
      <c r="J1052" t="str">
        <f t="shared" si="71"/>
        <v>Gà muối gói 500g</v>
      </c>
      <c r="K1052" s="6" t="str">
        <f>VLOOKUP(J1052,'[1]Mã Misa'!$B$2:$D$74,2,0)</f>
        <v>Gà muối 500g</v>
      </c>
      <c r="L1052" s="6" t="str">
        <f>VLOOKUP(K1052,'[1]Mã Misa'!$C$2:$D$74,2,0)</f>
        <v>GM500</v>
      </c>
      <c r="M1052" s="2">
        <v>111058</v>
      </c>
      <c r="N1052" t="s">
        <v>1556</v>
      </c>
      <c r="O1052" t="str">
        <f t="shared" si="72"/>
        <v>0016120</v>
      </c>
      <c r="P1052" t="str">
        <f t="shared" si="72"/>
        <v>0016120</v>
      </c>
      <c r="Q1052" s="3">
        <f>VLOOKUP(B1052,[2]Sheet1!$A:$J,10,0)</f>
        <v>44610</v>
      </c>
      <c r="R1052" t="s">
        <v>1557</v>
      </c>
      <c r="S1052" t="str">
        <f t="shared" si="74"/>
        <v xml:space="preserve">WM+ QNH </v>
      </c>
      <c r="T1052" s="11" t="s">
        <v>6080</v>
      </c>
      <c r="V1052" t="e">
        <f>VLOOKUP(T1052,[3]Sheet1!$B$4:$C$1093,2,0)</f>
        <v>#N/A</v>
      </c>
      <c r="X1052" t="str">
        <f t="shared" si="73"/>
        <v>WINCOMQUANGNINH</v>
      </c>
    </row>
    <row r="1053" spans="1:24" x14ac:dyDescent="0.2">
      <c r="A1053" t="s">
        <v>0</v>
      </c>
      <c r="B1053" t="s">
        <v>1558</v>
      </c>
      <c r="C1053" t="s">
        <v>74</v>
      </c>
      <c r="D1053" t="s">
        <v>18</v>
      </c>
      <c r="E1053" s="2">
        <v>333174</v>
      </c>
      <c r="F1053" s="5">
        <v>359827.92000000004</v>
      </c>
      <c r="G1053" s="2">
        <v>3</v>
      </c>
      <c r="H1053" t="s">
        <v>4</v>
      </c>
      <c r="I1053" t="s">
        <v>75</v>
      </c>
      <c r="J1053" t="str">
        <f t="shared" si="71"/>
        <v>Gà muối gói 500g</v>
      </c>
      <c r="K1053" s="6" t="str">
        <f>VLOOKUP(J1053,'[1]Mã Misa'!$B$2:$D$74,2,0)</f>
        <v>Gà muối 500g</v>
      </c>
      <c r="L1053" s="6" t="str">
        <f>VLOOKUP(K1053,'[1]Mã Misa'!$C$2:$D$74,2,0)</f>
        <v>GM500</v>
      </c>
      <c r="M1053" s="2">
        <v>111058</v>
      </c>
      <c r="N1053" t="s">
        <v>1559</v>
      </c>
      <c r="O1053" t="str">
        <f t="shared" si="72"/>
        <v>0004004</v>
      </c>
      <c r="P1053" t="str">
        <f t="shared" si="72"/>
        <v>0004004</v>
      </c>
      <c r="Q1053" s="3">
        <f>VLOOKUP(B1053,[2]Sheet1!$A:$J,10,0)</f>
        <v>44610</v>
      </c>
      <c r="R1053" t="s">
        <v>1560</v>
      </c>
      <c r="S1053" t="str">
        <f t="shared" si="74"/>
        <v xml:space="preserve">WM+ AGG </v>
      </c>
      <c r="T1053" s="11" t="s">
        <v>6081</v>
      </c>
      <c r="V1053" t="e">
        <f>VLOOKUP(T1053,[3]Sheet1!$B$4:$C$1093,2,0)</f>
        <v>#N/A</v>
      </c>
      <c r="X1053" t="str">
        <f t="shared" si="73"/>
        <v>WINCOMANGIANG</v>
      </c>
    </row>
    <row r="1054" spans="1:24" x14ac:dyDescent="0.2">
      <c r="A1054" t="s">
        <v>0</v>
      </c>
      <c r="B1054" t="s">
        <v>1558</v>
      </c>
      <c r="C1054" t="s">
        <v>15</v>
      </c>
      <c r="D1054" t="s">
        <v>18</v>
      </c>
      <c r="E1054" s="2">
        <v>46000</v>
      </c>
      <c r="F1054" s="5">
        <v>49680</v>
      </c>
      <c r="G1054" s="2">
        <v>1</v>
      </c>
      <c r="H1054" t="s">
        <v>4</v>
      </c>
      <c r="I1054" t="s">
        <v>16</v>
      </c>
      <c r="J1054" t="str">
        <f t="shared" si="71"/>
        <v>Mộc nấm hương gói 250g</v>
      </c>
      <c r="K1054" s="6" t="str">
        <f>VLOOKUP(J1054,'[1]Mã Misa'!$B$2:$D$74,2,0)</f>
        <v>Mộc Nấm Hương 250g</v>
      </c>
      <c r="L1054" s="6" t="str">
        <f>VLOOKUP(K1054,'[1]Mã Misa'!$C$2:$D$74,2,0)</f>
        <v>MNH250</v>
      </c>
      <c r="M1054" s="2">
        <v>46000</v>
      </c>
      <c r="N1054" t="s">
        <v>1559</v>
      </c>
      <c r="O1054" t="str">
        <f t="shared" si="72"/>
        <v>0004004</v>
      </c>
      <c r="P1054" t="str">
        <f t="shared" si="72"/>
        <v>0004004</v>
      </c>
      <c r="Q1054" s="3">
        <f>VLOOKUP(B1054,[2]Sheet1!$A:$J,10,0)</f>
        <v>44610</v>
      </c>
      <c r="R1054" t="s">
        <v>1560</v>
      </c>
      <c r="S1054" t="str">
        <f t="shared" si="74"/>
        <v xml:space="preserve">WM+ AGG </v>
      </c>
      <c r="T1054" s="11" t="s">
        <v>6081</v>
      </c>
      <c r="V1054" t="e">
        <f>VLOOKUP(T1054,[3]Sheet1!$B$4:$C$1093,2,0)</f>
        <v>#N/A</v>
      </c>
      <c r="X1054" t="str">
        <f t="shared" si="73"/>
        <v>WINCOMANGIANG</v>
      </c>
    </row>
    <row r="1055" spans="1:24" x14ac:dyDescent="0.2">
      <c r="A1055" t="s">
        <v>0</v>
      </c>
      <c r="B1055" t="s">
        <v>1558</v>
      </c>
      <c r="C1055" t="s">
        <v>51</v>
      </c>
      <c r="D1055" t="s">
        <v>18</v>
      </c>
      <c r="E1055" s="2">
        <v>166785</v>
      </c>
      <c r="F1055" s="5">
        <v>180127.80000000002</v>
      </c>
      <c r="G1055" s="2">
        <v>3</v>
      </c>
      <c r="H1055" t="s">
        <v>4</v>
      </c>
      <c r="I1055" t="s">
        <v>52</v>
      </c>
      <c r="J1055" t="str">
        <f t="shared" si="71"/>
        <v>Tai heo muối gói 200g</v>
      </c>
      <c r="K1055" s="6" t="str">
        <f>VLOOKUP(J1055,'[1]Mã Misa'!$B$2:$D$74,2,0)</f>
        <v>Tai heo muối 200g</v>
      </c>
      <c r="L1055" s="6" t="str">
        <f>VLOOKUP(K1055,'[1]Mã Misa'!$C$2:$D$74,2,0)</f>
        <v>TH200</v>
      </c>
      <c r="M1055" s="2">
        <v>55595</v>
      </c>
      <c r="N1055" t="s">
        <v>1559</v>
      </c>
      <c r="O1055" t="str">
        <f t="shared" si="72"/>
        <v>0004004</v>
      </c>
      <c r="P1055" t="str">
        <f t="shared" si="72"/>
        <v>0004004</v>
      </c>
      <c r="Q1055" s="3">
        <f>VLOOKUP(B1055,[2]Sheet1!$A:$J,10,0)</f>
        <v>44610</v>
      </c>
      <c r="R1055" t="s">
        <v>1560</v>
      </c>
      <c r="S1055" t="str">
        <f t="shared" si="74"/>
        <v xml:space="preserve">WM+ AGG </v>
      </c>
      <c r="T1055" s="11" t="s">
        <v>6081</v>
      </c>
      <c r="V1055" t="e">
        <f>VLOOKUP(T1055,[3]Sheet1!$B$4:$C$1093,2,0)</f>
        <v>#N/A</v>
      </c>
      <c r="X1055" t="str">
        <f t="shared" si="73"/>
        <v>WINCOMANGIANG</v>
      </c>
    </row>
    <row r="1056" spans="1:24" x14ac:dyDescent="0.2">
      <c r="A1056" t="s">
        <v>0</v>
      </c>
      <c r="B1056" t="s">
        <v>1558</v>
      </c>
      <c r="C1056" t="s">
        <v>8</v>
      </c>
      <c r="D1056" t="s">
        <v>18</v>
      </c>
      <c r="E1056" s="2">
        <v>50182</v>
      </c>
      <c r="F1056" s="5">
        <v>54196.560000000005</v>
      </c>
      <c r="G1056" s="2">
        <v>1</v>
      </c>
      <c r="H1056" t="s">
        <v>4</v>
      </c>
      <c r="I1056" t="s">
        <v>9</v>
      </c>
      <c r="J1056" t="str">
        <f t="shared" si="71"/>
        <v>Giò tai lưỡi xào gói 250g</v>
      </c>
      <c r="K1056" s="6" t="str">
        <f>VLOOKUP(J1056,'[1]Mã Misa'!$B$2:$D$74,2,0)</f>
        <v>Giò Tai Lưỡi Xào 250g</v>
      </c>
      <c r="L1056" s="6" t="str">
        <f>VLOOKUP(K1056,'[1]Mã Misa'!$C$2:$D$74,2,0)</f>
        <v>GTLX250G</v>
      </c>
      <c r="M1056" s="2">
        <v>50182</v>
      </c>
      <c r="N1056" t="s">
        <v>1559</v>
      </c>
      <c r="O1056" t="str">
        <f t="shared" si="72"/>
        <v>0004004</v>
      </c>
      <c r="P1056" t="str">
        <f t="shared" si="72"/>
        <v>0004004</v>
      </c>
      <c r="Q1056" s="3">
        <f>VLOOKUP(B1056,[2]Sheet1!$A:$J,10,0)</f>
        <v>44610</v>
      </c>
      <c r="R1056" t="s">
        <v>1560</v>
      </c>
      <c r="S1056" t="str">
        <f t="shared" si="74"/>
        <v xml:space="preserve">WM+ AGG </v>
      </c>
      <c r="T1056" s="11" t="s">
        <v>6081</v>
      </c>
      <c r="V1056" t="e">
        <f>VLOOKUP(T1056,[3]Sheet1!$B$4:$C$1093,2,0)</f>
        <v>#N/A</v>
      </c>
      <c r="X1056" t="str">
        <f t="shared" si="73"/>
        <v>WINCOMANGIANG</v>
      </c>
    </row>
    <row r="1057" spans="1:24" x14ac:dyDescent="0.2">
      <c r="A1057" t="s">
        <v>0</v>
      </c>
      <c r="B1057" t="s">
        <v>1561</v>
      </c>
      <c r="C1057" t="s">
        <v>23</v>
      </c>
      <c r="D1057" t="s">
        <v>18</v>
      </c>
      <c r="E1057" s="2">
        <v>212850</v>
      </c>
      <c r="F1057" s="5">
        <v>229878.00000000003</v>
      </c>
      <c r="G1057" s="2">
        <v>3</v>
      </c>
      <c r="H1057" t="s">
        <v>4</v>
      </c>
      <c r="I1057" t="s">
        <v>24</v>
      </c>
      <c r="J1057" t="str">
        <f t="shared" si="71"/>
        <v>_Chả nướng 300g</v>
      </c>
      <c r="K1057" s="6" t="str">
        <f>VLOOKUP(J1057,'[1]Mã Misa'!$B$2:$D$74,2,0)</f>
        <v>Chả nướng 300g</v>
      </c>
      <c r="L1057" s="6" t="str">
        <f>VLOOKUP(K1057,'[1]Mã Misa'!$C$2:$D$74,2,0)</f>
        <v>CN300</v>
      </c>
      <c r="M1057" s="2">
        <v>70950</v>
      </c>
      <c r="N1057" t="s">
        <v>1562</v>
      </c>
      <c r="O1057" t="str">
        <f t="shared" si="72"/>
        <v>0001663</v>
      </c>
      <c r="P1057" t="str">
        <f t="shared" si="72"/>
        <v>0001663</v>
      </c>
      <c r="Q1057" s="3">
        <f>VLOOKUP(B1057,[2]Sheet1!$A:$J,10,0)</f>
        <v>44610</v>
      </c>
      <c r="R1057" t="s">
        <v>1563</v>
      </c>
      <c r="S1057" t="str">
        <f t="shared" si="74"/>
        <v xml:space="preserve">WM+ TQG </v>
      </c>
      <c r="T1057" s="11" t="s">
        <v>6082</v>
      </c>
      <c r="V1057" t="e">
        <f>VLOOKUP(T1057,[3]Sheet1!$B$4:$C$1093,2,0)</f>
        <v>#N/A</v>
      </c>
      <c r="X1057" t="str">
        <f t="shared" si="73"/>
        <v>WINCOMTUYENQUANG</v>
      </c>
    </row>
    <row r="1058" spans="1:24" x14ac:dyDescent="0.2">
      <c r="A1058" t="s">
        <v>0</v>
      </c>
      <c r="B1058" t="s">
        <v>1564</v>
      </c>
      <c r="C1058" t="s">
        <v>51</v>
      </c>
      <c r="D1058" t="s">
        <v>18</v>
      </c>
      <c r="E1058" s="2">
        <v>166785</v>
      </c>
      <c r="F1058" s="5">
        <v>180127.80000000002</v>
      </c>
      <c r="G1058" s="2">
        <v>3</v>
      </c>
      <c r="H1058" t="s">
        <v>4</v>
      </c>
      <c r="I1058" t="s">
        <v>52</v>
      </c>
      <c r="J1058" t="str">
        <f t="shared" si="71"/>
        <v>Tai heo muối gói 200g</v>
      </c>
      <c r="K1058" s="6" t="str">
        <f>VLOOKUP(J1058,'[1]Mã Misa'!$B$2:$D$74,2,0)</f>
        <v>Tai heo muối 200g</v>
      </c>
      <c r="L1058" s="6" t="str">
        <f>VLOOKUP(K1058,'[1]Mã Misa'!$C$2:$D$74,2,0)</f>
        <v>TH200</v>
      </c>
      <c r="M1058" s="2">
        <v>55595</v>
      </c>
      <c r="N1058" t="s">
        <v>1565</v>
      </c>
      <c r="O1058" t="str">
        <f t="shared" si="72"/>
        <v>0002436</v>
      </c>
      <c r="P1058" t="str">
        <f t="shared" si="72"/>
        <v>0002436</v>
      </c>
      <c r="Q1058" s="3">
        <f>VLOOKUP(B1058,[2]Sheet1!$A:$J,10,0)</f>
        <v>44610</v>
      </c>
      <c r="R1058" t="s">
        <v>1159</v>
      </c>
      <c r="S1058" t="str">
        <f t="shared" si="74"/>
        <v xml:space="preserve">WM+ NTN </v>
      </c>
      <c r="T1058" s="11" t="s">
        <v>5957</v>
      </c>
      <c r="V1058" t="e">
        <f>VLOOKUP(T1058,[3]Sheet1!$B$4:$C$1093,2,0)</f>
        <v>#N/A</v>
      </c>
      <c r="X1058" t="str">
        <f t="shared" si="73"/>
        <v>WINCOMNINHTHUAN</v>
      </c>
    </row>
    <row r="1059" spans="1:24" x14ac:dyDescent="0.2">
      <c r="A1059" t="s">
        <v>0</v>
      </c>
      <c r="B1059" t="s">
        <v>1566</v>
      </c>
      <c r="C1059" t="s">
        <v>59</v>
      </c>
      <c r="D1059" t="s">
        <v>18</v>
      </c>
      <c r="E1059" s="2">
        <v>87787</v>
      </c>
      <c r="F1059" s="5">
        <v>94809.96</v>
      </c>
      <c r="G1059" s="2">
        <v>1</v>
      </c>
      <c r="H1059" t="s">
        <v>4</v>
      </c>
      <c r="I1059" t="s">
        <v>60</v>
      </c>
      <c r="J1059" t="str">
        <f t="shared" si="71"/>
        <v>Bắp bò muối gói 200g</v>
      </c>
      <c r="K1059" s="6" t="str">
        <f>VLOOKUP(J1059,'[1]Mã Misa'!$B$2:$D$74,2,0)</f>
        <v>Bắp bò muối 200g</v>
      </c>
      <c r="L1059" s="6" t="str">
        <f>VLOOKUP(K1059,'[1]Mã Misa'!$C$2:$D$74,2,0)</f>
        <v>BBM200</v>
      </c>
      <c r="M1059" s="2">
        <v>87787</v>
      </c>
      <c r="N1059" t="s">
        <v>1567</v>
      </c>
      <c r="O1059" t="str">
        <f t="shared" si="72"/>
        <v>0186158</v>
      </c>
      <c r="P1059" t="str">
        <f t="shared" si="72"/>
        <v>0186158</v>
      </c>
      <c r="Q1059" s="3">
        <f>VLOOKUP(B1059,[2]Sheet1!$A:$J,10,0)</f>
        <v>44610</v>
      </c>
      <c r="R1059" t="s">
        <v>1568</v>
      </c>
      <c r="S1059" t="str">
        <f t="shared" si="74"/>
        <v xml:space="preserve">WM+ HNI </v>
      </c>
      <c r="T1059" s="11" t="s">
        <v>6083</v>
      </c>
      <c r="V1059" t="e">
        <f>VLOOKUP(T1059,[3]Sheet1!$B$4:$C$1093,2,0)</f>
        <v>#N/A</v>
      </c>
      <c r="X1059" t="str">
        <f t="shared" si="73"/>
        <v>WINCOMHANOI</v>
      </c>
    </row>
    <row r="1060" spans="1:24" x14ac:dyDescent="0.2">
      <c r="A1060" t="s">
        <v>0</v>
      </c>
      <c r="B1060" t="s">
        <v>1566</v>
      </c>
      <c r="C1060" t="s">
        <v>15</v>
      </c>
      <c r="D1060" t="s">
        <v>18</v>
      </c>
      <c r="E1060" s="2">
        <v>46000</v>
      </c>
      <c r="F1060" s="5">
        <v>49680</v>
      </c>
      <c r="G1060" s="2">
        <v>1</v>
      </c>
      <c r="H1060" t="s">
        <v>4</v>
      </c>
      <c r="I1060" t="s">
        <v>16</v>
      </c>
      <c r="J1060" t="str">
        <f t="shared" si="71"/>
        <v>Mộc nấm hương gói 250g</v>
      </c>
      <c r="K1060" s="6" t="str">
        <f>VLOOKUP(J1060,'[1]Mã Misa'!$B$2:$D$74,2,0)</f>
        <v>Mộc Nấm Hương 250g</v>
      </c>
      <c r="L1060" s="6" t="str">
        <f>VLOOKUP(K1060,'[1]Mã Misa'!$C$2:$D$74,2,0)</f>
        <v>MNH250</v>
      </c>
      <c r="M1060" s="2">
        <v>46000</v>
      </c>
      <c r="N1060" t="s">
        <v>1567</v>
      </c>
      <c r="O1060" t="str">
        <f t="shared" si="72"/>
        <v>0186158</v>
      </c>
      <c r="P1060" t="str">
        <f t="shared" si="72"/>
        <v>0186158</v>
      </c>
      <c r="Q1060" s="3">
        <f>VLOOKUP(B1060,[2]Sheet1!$A:$J,10,0)</f>
        <v>44610</v>
      </c>
      <c r="R1060" t="s">
        <v>1568</v>
      </c>
      <c r="S1060" t="str">
        <f t="shared" si="74"/>
        <v xml:space="preserve">WM+ HNI </v>
      </c>
      <c r="T1060" s="11" t="s">
        <v>6083</v>
      </c>
      <c r="V1060" t="e">
        <f>VLOOKUP(T1060,[3]Sheet1!$B$4:$C$1093,2,0)</f>
        <v>#N/A</v>
      </c>
      <c r="X1060" t="str">
        <f t="shared" si="73"/>
        <v>WINCOMHANOI</v>
      </c>
    </row>
    <row r="1061" spans="1:24" x14ac:dyDescent="0.2">
      <c r="A1061" t="s">
        <v>0</v>
      </c>
      <c r="B1061" t="s">
        <v>1566</v>
      </c>
      <c r="C1061" t="s">
        <v>17</v>
      </c>
      <c r="D1061" t="s">
        <v>18</v>
      </c>
      <c r="E1061" s="2">
        <v>105400</v>
      </c>
      <c r="F1061" s="5">
        <v>113832.00000000001</v>
      </c>
      <c r="G1061" s="2">
        <v>1</v>
      </c>
      <c r="H1061" t="s">
        <v>4</v>
      </c>
      <c r="I1061" t="s">
        <v>19</v>
      </c>
      <c r="J1061" t="str">
        <f t="shared" si="71"/>
        <v>_Đùi gà sốt cay 500g</v>
      </c>
      <c r="K1061" s="6" t="str">
        <f>VLOOKUP(J1061,'[1]Mã Misa'!$B$2:$D$74,2,0)</f>
        <v>Đùi gà sốt cay 500g</v>
      </c>
      <c r="L1061" s="6" t="str">
        <f>VLOOKUP(K1061,'[1]Mã Misa'!$C$2:$D$74,2,0)</f>
        <v>DGSC500</v>
      </c>
      <c r="M1061" s="2">
        <v>105400</v>
      </c>
      <c r="N1061" t="s">
        <v>1567</v>
      </c>
      <c r="O1061" t="str">
        <f t="shared" si="72"/>
        <v>0186158</v>
      </c>
      <c r="P1061" t="str">
        <f t="shared" si="72"/>
        <v>0186158</v>
      </c>
      <c r="Q1061" s="3">
        <f>VLOOKUP(B1061,[2]Sheet1!$A:$J,10,0)</f>
        <v>44610</v>
      </c>
      <c r="R1061" t="s">
        <v>1568</v>
      </c>
      <c r="S1061" t="str">
        <f t="shared" si="74"/>
        <v xml:space="preserve">WM+ HNI </v>
      </c>
      <c r="T1061" s="11" t="s">
        <v>6083</v>
      </c>
      <c r="V1061" t="e">
        <f>VLOOKUP(T1061,[3]Sheet1!$B$4:$C$1093,2,0)</f>
        <v>#N/A</v>
      </c>
      <c r="X1061" t="str">
        <f t="shared" si="73"/>
        <v>WINCOMHANOI</v>
      </c>
    </row>
    <row r="1062" spans="1:24" x14ac:dyDescent="0.2">
      <c r="A1062" t="s">
        <v>0</v>
      </c>
      <c r="B1062" t="s">
        <v>1569</v>
      </c>
      <c r="C1062" t="s">
        <v>17</v>
      </c>
      <c r="D1062" t="s">
        <v>18</v>
      </c>
      <c r="E1062" s="2">
        <v>421600</v>
      </c>
      <c r="F1062" s="5">
        <v>455328.00000000006</v>
      </c>
      <c r="G1062" s="2">
        <v>4</v>
      </c>
      <c r="H1062" t="s">
        <v>4</v>
      </c>
      <c r="I1062" t="s">
        <v>19</v>
      </c>
      <c r="J1062" t="str">
        <f t="shared" si="71"/>
        <v>_Đùi gà sốt cay 500g</v>
      </c>
      <c r="K1062" s="6" t="str">
        <f>VLOOKUP(J1062,'[1]Mã Misa'!$B$2:$D$74,2,0)</f>
        <v>Đùi gà sốt cay 500g</v>
      </c>
      <c r="L1062" s="6" t="str">
        <f>VLOOKUP(K1062,'[1]Mã Misa'!$C$2:$D$74,2,0)</f>
        <v>DGSC500</v>
      </c>
      <c r="M1062" s="2">
        <v>105400</v>
      </c>
      <c r="N1062" t="s">
        <v>1570</v>
      </c>
      <c r="O1062" t="str">
        <f t="shared" si="72"/>
        <v>0000923</v>
      </c>
      <c r="P1062" t="str">
        <f t="shared" si="72"/>
        <v>0000923</v>
      </c>
      <c r="Q1062" s="3">
        <f>VLOOKUP(B1062,[2]Sheet1!$A:$J,10,0)</f>
        <v>44610</v>
      </c>
      <c r="R1062" t="s">
        <v>1571</v>
      </c>
      <c r="S1062" t="str">
        <f t="shared" si="74"/>
        <v xml:space="preserve">WM+ VPC </v>
      </c>
      <c r="T1062" s="11" t="s">
        <v>6084</v>
      </c>
      <c r="V1062" t="e">
        <f>VLOOKUP(T1062,[3]Sheet1!$B$4:$C$1093,2,0)</f>
        <v>#N/A</v>
      </c>
      <c r="X1062" t="str">
        <f t="shared" si="73"/>
        <v>WINCOMVINHPHUC</v>
      </c>
    </row>
    <row r="1063" spans="1:24" x14ac:dyDescent="0.2">
      <c r="A1063" t="s">
        <v>0</v>
      </c>
      <c r="B1063" t="s">
        <v>1572</v>
      </c>
      <c r="C1063" t="s">
        <v>74</v>
      </c>
      <c r="D1063" t="s">
        <v>18</v>
      </c>
      <c r="E1063" s="2">
        <v>111058</v>
      </c>
      <c r="F1063" s="5">
        <v>119942.64000000001</v>
      </c>
      <c r="G1063" s="2">
        <v>1</v>
      </c>
      <c r="H1063" t="s">
        <v>4</v>
      </c>
      <c r="I1063" t="s">
        <v>75</v>
      </c>
      <c r="J1063" t="str">
        <f t="shared" si="71"/>
        <v>Gà muối gói 500g</v>
      </c>
      <c r="K1063" s="6" t="str">
        <f>VLOOKUP(J1063,'[1]Mã Misa'!$B$2:$D$74,2,0)</f>
        <v>Gà muối 500g</v>
      </c>
      <c r="L1063" s="6" t="str">
        <f>VLOOKUP(K1063,'[1]Mã Misa'!$C$2:$D$74,2,0)</f>
        <v>GM500</v>
      </c>
      <c r="M1063" s="2">
        <v>111058</v>
      </c>
      <c r="N1063" t="s">
        <v>1573</v>
      </c>
      <c r="O1063" t="str">
        <f t="shared" si="72"/>
        <v>0003917</v>
      </c>
      <c r="P1063" t="str">
        <f t="shared" si="72"/>
        <v>0003917</v>
      </c>
      <c r="Q1063" s="3">
        <f>VLOOKUP(B1063,[2]Sheet1!$A:$J,10,0)</f>
        <v>44610</v>
      </c>
      <c r="R1063" t="s">
        <v>1574</v>
      </c>
      <c r="S1063" t="str">
        <f t="shared" si="74"/>
        <v xml:space="preserve">WM+ NAN </v>
      </c>
      <c r="T1063" s="11" t="s">
        <v>6085</v>
      </c>
      <c r="V1063" t="e">
        <f>VLOOKUP(T1063,[3]Sheet1!$B$4:$C$1093,2,0)</f>
        <v>#N/A</v>
      </c>
      <c r="X1063" t="str">
        <f t="shared" si="73"/>
        <v>WINCOMNGHEAN</v>
      </c>
    </row>
    <row r="1064" spans="1:24" x14ac:dyDescent="0.2">
      <c r="A1064" t="s">
        <v>0</v>
      </c>
      <c r="B1064" t="s">
        <v>1575</v>
      </c>
      <c r="C1064" t="s">
        <v>74</v>
      </c>
      <c r="D1064" t="s">
        <v>18</v>
      </c>
      <c r="E1064" s="2">
        <v>111058</v>
      </c>
      <c r="F1064" s="5">
        <v>119942.64000000001</v>
      </c>
      <c r="G1064" s="2">
        <v>1</v>
      </c>
      <c r="H1064" t="s">
        <v>4</v>
      </c>
      <c r="I1064" t="s">
        <v>75</v>
      </c>
      <c r="J1064" t="str">
        <f t="shared" si="71"/>
        <v>Gà muối gói 500g</v>
      </c>
      <c r="K1064" s="6" t="str">
        <f>VLOOKUP(J1064,'[1]Mã Misa'!$B$2:$D$74,2,0)</f>
        <v>Gà muối 500g</v>
      </c>
      <c r="L1064" s="6" t="str">
        <f>VLOOKUP(K1064,'[1]Mã Misa'!$C$2:$D$74,2,0)</f>
        <v>GM500</v>
      </c>
      <c r="M1064" s="2">
        <v>111058</v>
      </c>
      <c r="N1064" t="s">
        <v>1576</v>
      </c>
      <c r="O1064" t="str">
        <f t="shared" si="72"/>
        <v>0186160</v>
      </c>
      <c r="P1064" t="str">
        <f t="shared" si="72"/>
        <v>0186160</v>
      </c>
      <c r="Q1064" s="3">
        <f>VLOOKUP(B1064,[2]Sheet1!$A:$J,10,0)</f>
        <v>44610</v>
      </c>
      <c r="R1064" t="s">
        <v>1577</v>
      </c>
      <c r="S1064" t="str">
        <f t="shared" si="74"/>
        <v xml:space="preserve">WM+ HNI </v>
      </c>
      <c r="T1064" s="11" t="s">
        <v>6086</v>
      </c>
      <c r="V1064" t="e">
        <f>VLOOKUP(T1064,[3]Sheet1!$B$4:$C$1093,2,0)</f>
        <v>#N/A</v>
      </c>
      <c r="X1064" t="str">
        <f t="shared" si="73"/>
        <v>WINCOMHANOI</v>
      </c>
    </row>
    <row r="1065" spans="1:24" x14ac:dyDescent="0.2">
      <c r="A1065" t="s">
        <v>0</v>
      </c>
      <c r="B1065" t="s">
        <v>1578</v>
      </c>
      <c r="C1065" t="s">
        <v>8</v>
      </c>
      <c r="D1065" t="s">
        <v>18</v>
      </c>
      <c r="E1065" s="2">
        <v>100364</v>
      </c>
      <c r="F1065" s="5">
        <v>108393.12000000001</v>
      </c>
      <c r="G1065" s="2">
        <v>2</v>
      </c>
      <c r="H1065" t="s">
        <v>4</v>
      </c>
      <c r="I1065" t="s">
        <v>9</v>
      </c>
      <c r="J1065" t="str">
        <f t="shared" si="71"/>
        <v>Giò tai lưỡi xào gói 250g</v>
      </c>
      <c r="K1065" s="6" t="str">
        <f>VLOOKUP(J1065,'[1]Mã Misa'!$B$2:$D$74,2,0)</f>
        <v>Giò Tai Lưỡi Xào 250g</v>
      </c>
      <c r="L1065" s="6" t="str">
        <f>VLOOKUP(K1065,'[1]Mã Misa'!$C$2:$D$74,2,0)</f>
        <v>GTLX250G</v>
      </c>
      <c r="M1065" s="2">
        <v>50182</v>
      </c>
      <c r="N1065" t="s">
        <v>1579</v>
      </c>
      <c r="O1065" t="str">
        <f t="shared" si="72"/>
        <v>0001000</v>
      </c>
      <c r="P1065" t="str">
        <f t="shared" si="72"/>
        <v>0001000</v>
      </c>
      <c r="Q1065" s="3">
        <f>VLOOKUP(B1065,[2]Sheet1!$A:$J,10,0)</f>
        <v>44610</v>
      </c>
      <c r="R1065" t="s">
        <v>1580</v>
      </c>
      <c r="S1065" t="str">
        <f t="shared" si="74"/>
        <v xml:space="preserve">WM+ HBH </v>
      </c>
      <c r="T1065" s="11" t="s">
        <v>6087</v>
      </c>
      <c r="V1065" t="e">
        <f>VLOOKUP(T1065,[3]Sheet1!$B$4:$C$1093,2,0)</f>
        <v>#N/A</v>
      </c>
      <c r="X1065" t="str">
        <f t="shared" si="73"/>
        <v>WINCOMHOABINH</v>
      </c>
    </row>
    <row r="1066" spans="1:24" x14ac:dyDescent="0.2">
      <c r="A1066" t="s">
        <v>0</v>
      </c>
      <c r="B1066" t="s">
        <v>1581</v>
      </c>
      <c r="C1066" t="s">
        <v>29</v>
      </c>
      <c r="D1066" t="s">
        <v>18</v>
      </c>
      <c r="E1066" s="2">
        <v>101989</v>
      </c>
      <c r="F1066" s="5">
        <v>110148.12000000001</v>
      </c>
      <c r="G1066" s="2">
        <v>1</v>
      </c>
      <c r="H1066" t="s">
        <v>4</v>
      </c>
      <c r="I1066" t="s">
        <v>30</v>
      </c>
      <c r="J1066" t="str">
        <f t="shared" si="71"/>
        <v>Giò tai nấm hương 500g</v>
      </c>
      <c r="K1066" s="6" t="str">
        <f>VLOOKUP(J1066,'[1]Mã Misa'!$B$2:$D$74,2,0)</f>
        <v>Giò tai nấm hương 500g</v>
      </c>
      <c r="L1066" s="6" t="str">
        <f>VLOOKUP(K1066,'[1]Mã Misa'!$C$2:$D$74,2,0)</f>
        <v>GTNH500</v>
      </c>
      <c r="M1066" s="2">
        <v>101989</v>
      </c>
      <c r="N1066" t="s">
        <v>1582</v>
      </c>
      <c r="O1066" t="str">
        <f t="shared" si="72"/>
        <v>0186163</v>
      </c>
      <c r="P1066" t="str">
        <f t="shared" si="72"/>
        <v>0186163</v>
      </c>
      <c r="Q1066" s="3">
        <f>VLOOKUP(B1066,[2]Sheet1!$A:$J,10,0)</f>
        <v>44610</v>
      </c>
      <c r="R1066" t="s">
        <v>1583</v>
      </c>
      <c r="S1066" t="str">
        <f t="shared" si="74"/>
        <v xml:space="preserve">WM+ HNI </v>
      </c>
      <c r="T1066" s="11" t="s">
        <v>6088</v>
      </c>
      <c r="V1066" t="e">
        <f>VLOOKUP(T1066,[3]Sheet1!$B$4:$C$1093,2,0)</f>
        <v>#N/A</v>
      </c>
      <c r="X1066" t="str">
        <f t="shared" si="73"/>
        <v>WINCOMHANOI</v>
      </c>
    </row>
    <row r="1067" spans="1:24" x14ac:dyDescent="0.2">
      <c r="A1067" t="s">
        <v>0</v>
      </c>
      <c r="B1067" t="s">
        <v>1584</v>
      </c>
      <c r="C1067" t="s">
        <v>44</v>
      </c>
      <c r="D1067" t="s">
        <v>18</v>
      </c>
      <c r="E1067" s="2">
        <v>122100</v>
      </c>
      <c r="F1067" s="5">
        <v>131868</v>
      </c>
      <c r="G1067" s="2">
        <v>2</v>
      </c>
      <c r="H1067" t="s">
        <v>4</v>
      </c>
      <c r="I1067" t="s">
        <v>45</v>
      </c>
      <c r="J1067" t="str">
        <f t="shared" si="71"/>
        <v>_Giò sụn gà 250g</v>
      </c>
      <c r="K1067" s="6" t="str">
        <f>VLOOKUP(J1067,'[1]Mã Misa'!$B$2:$D$74,2,0)</f>
        <v>Giò sụn gà 250g</v>
      </c>
      <c r="L1067" s="6" t="str">
        <f>VLOOKUP(K1067,'[1]Mã Misa'!$C$2:$D$74,2,0)</f>
        <v>GSG250</v>
      </c>
      <c r="M1067" s="2">
        <v>61050</v>
      </c>
      <c r="N1067" t="s">
        <v>1585</v>
      </c>
      <c r="O1067" t="str">
        <f t="shared" si="72"/>
        <v>0003918</v>
      </c>
      <c r="P1067" t="str">
        <f t="shared" si="72"/>
        <v>0003918</v>
      </c>
      <c r="Q1067" s="3">
        <f>VLOOKUP(B1067,[2]Sheet1!$A:$J,10,0)</f>
        <v>44610</v>
      </c>
      <c r="R1067" t="s">
        <v>1586</v>
      </c>
      <c r="S1067" t="str">
        <f t="shared" si="74"/>
        <v xml:space="preserve">WM+ NAN </v>
      </c>
      <c r="T1067" s="11" t="s">
        <v>6089</v>
      </c>
      <c r="V1067" t="e">
        <f>VLOOKUP(T1067,[3]Sheet1!$B$4:$C$1093,2,0)</f>
        <v>#N/A</v>
      </c>
      <c r="X1067" t="str">
        <f t="shared" si="73"/>
        <v>WINCOMNGHEAN</v>
      </c>
    </row>
    <row r="1068" spans="1:24" x14ac:dyDescent="0.2">
      <c r="A1068" t="s">
        <v>0</v>
      </c>
      <c r="B1068" t="s">
        <v>1584</v>
      </c>
      <c r="C1068" t="s">
        <v>29</v>
      </c>
      <c r="D1068" t="s">
        <v>18</v>
      </c>
      <c r="E1068" s="2">
        <v>305967</v>
      </c>
      <c r="F1068" s="5">
        <v>330444.36000000004</v>
      </c>
      <c r="G1068" s="2">
        <v>3</v>
      </c>
      <c r="H1068" t="s">
        <v>4</v>
      </c>
      <c r="I1068" t="s">
        <v>30</v>
      </c>
      <c r="J1068" t="str">
        <f t="shared" si="71"/>
        <v>Giò tai nấm hương 500g</v>
      </c>
      <c r="K1068" s="6" t="str">
        <f>VLOOKUP(J1068,'[1]Mã Misa'!$B$2:$D$74,2,0)</f>
        <v>Giò tai nấm hương 500g</v>
      </c>
      <c r="L1068" s="6" t="str">
        <f>VLOOKUP(K1068,'[1]Mã Misa'!$C$2:$D$74,2,0)</f>
        <v>GTNH500</v>
      </c>
      <c r="M1068" s="2">
        <v>101989</v>
      </c>
      <c r="N1068" t="s">
        <v>1585</v>
      </c>
      <c r="O1068" t="str">
        <f t="shared" si="72"/>
        <v>0003918</v>
      </c>
      <c r="P1068" t="str">
        <f t="shared" si="72"/>
        <v>0003918</v>
      </c>
      <c r="Q1068" s="3">
        <f>VLOOKUP(B1068,[2]Sheet1!$A:$J,10,0)</f>
        <v>44610</v>
      </c>
      <c r="R1068" t="s">
        <v>1586</v>
      </c>
      <c r="S1068" t="str">
        <f t="shared" si="74"/>
        <v xml:space="preserve">WM+ NAN </v>
      </c>
      <c r="T1068" s="11" t="s">
        <v>6089</v>
      </c>
      <c r="V1068" t="e">
        <f>VLOOKUP(T1068,[3]Sheet1!$B$4:$C$1093,2,0)</f>
        <v>#N/A</v>
      </c>
      <c r="X1068" t="str">
        <f t="shared" si="73"/>
        <v>WINCOMNGHEAN</v>
      </c>
    </row>
    <row r="1069" spans="1:24" x14ac:dyDescent="0.2">
      <c r="A1069" t="s">
        <v>0</v>
      </c>
      <c r="B1069" t="s">
        <v>1587</v>
      </c>
      <c r="C1069" t="s">
        <v>48</v>
      </c>
      <c r="D1069" t="s">
        <v>18</v>
      </c>
      <c r="E1069" s="2">
        <v>74250</v>
      </c>
      <c r="F1069" s="5">
        <v>80190</v>
      </c>
      <c r="G1069" s="2">
        <v>1</v>
      </c>
      <c r="H1069" t="s">
        <v>4</v>
      </c>
      <c r="I1069" t="s">
        <v>49</v>
      </c>
      <c r="J1069" t="str">
        <f t="shared" si="71"/>
        <v>_Chả cốm 300g</v>
      </c>
      <c r="K1069" s="6" t="str">
        <f>VLOOKUP(J1069,'[1]Mã Misa'!$B$2:$D$74,2,0)</f>
        <v>Chả cốm 300g</v>
      </c>
      <c r="L1069" s="6" t="str">
        <f>VLOOKUP(K1069,'[1]Mã Misa'!$C$2:$D$74,2,0)</f>
        <v>CC300</v>
      </c>
      <c r="M1069" s="2">
        <v>74250</v>
      </c>
      <c r="N1069" t="s">
        <v>1588</v>
      </c>
      <c r="O1069" t="str">
        <f t="shared" si="72"/>
        <v>0014022</v>
      </c>
      <c r="P1069" t="str">
        <f t="shared" si="72"/>
        <v>0014022</v>
      </c>
      <c r="Q1069" s="3">
        <f>VLOOKUP(B1069,[2]Sheet1!$A:$J,10,0)</f>
        <v>44610</v>
      </c>
      <c r="R1069" t="s">
        <v>1589</v>
      </c>
      <c r="S1069" t="str">
        <f t="shared" si="74"/>
        <v xml:space="preserve">WM+ HPG </v>
      </c>
      <c r="T1069" s="11" t="s">
        <v>6090</v>
      </c>
      <c r="V1069" t="e">
        <f>VLOOKUP(T1069,[3]Sheet1!$B$4:$C$1093,2,0)</f>
        <v>#N/A</v>
      </c>
      <c r="X1069" t="str">
        <f t="shared" si="73"/>
        <v>WINCOMHAIPHONG</v>
      </c>
    </row>
    <row r="1070" spans="1:24" x14ac:dyDescent="0.2">
      <c r="A1070" t="s">
        <v>0</v>
      </c>
      <c r="B1070" t="s">
        <v>1587</v>
      </c>
      <c r="C1070" t="s">
        <v>13</v>
      </c>
      <c r="D1070" t="s">
        <v>18</v>
      </c>
      <c r="E1070" s="2">
        <v>118800</v>
      </c>
      <c r="F1070" s="5">
        <v>128304.00000000001</v>
      </c>
      <c r="G1070" s="2">
        <v>2</v>
      </c>
      <c r="H1070" t="s">
        <v>4</v>
      </c>
      <c r="I1070" t="s">
        <v>14</v>
      </c>
      <c r="J1070" t="str">
        <f t="shared" si="71"/>
        <v>_Giò lụa 250g</v>
      </c>
      <c r="K1070" s="6" t="str">
        <f>VLOOKUP(J1070,'[1]Mã Misa'!$B$2:$D$74,2,0)</f>
        <v>Giò lụa 250g</v>
      </c>
      <c r="L1070" s="6" t="str">
        <f>VLOOKUP(K1070,'[1]Mã Misa'!$C$2:$D$74,2,0)</f>
        <v>GL250</v>
      </c>
      <c r="M1070" s="2">
        <v>59400</v>
      </c>
      <c r="N1070" t="s">
        <v>1588</v>
      </c>
      <c r="O1070" t="str">
        <f t="shared" si="72"/>
        <v>0014022</v>
      </c>
      <c r="P1070" t="str">
        <f t="shared" si="72"/>
        <v>0014022</v>
      </c>
      <c r="Q1070" s="3">
        <f>VLOOKUP(B1070,[2]Sheet1!$A:$J,10,0)</f>
        <v>44610</v>
      </c>
      <c r="R1070" t="s">
        <v>1589</v>
      </c>
      <c r="S1070" t="str">
        <f t="shared" si="74"/>
        <v xml:space="preserve">WM+ HPG </v>
      </c>
      <c r="T1070" s="11" t="s">
        <v>6090</v>
      </c>
      <c r="V1070" t="e">
        <f>VLOOKUP(T1070,[3]Sheet1!$B$4:$C$1093,2,0)</f>
        <v>#N/A</v>
      </c>
      <c r="X1070" t="str">
        <f t="shared" si="73"/>
        <v>WINCOMHAIPHONG</v>
      </c>
    </row>
    <row r="1071" spans="1:24" x14ac:dyDescent="0.2">
      <c r="A1071" t="s">
        <v>0</v>
      </c>
      <c r="B1071" t="s">
        <v>1587</v>
      </c>
      <c r="C1071" t="s">
        <v>44</v>
      </c>
      <c r="D1071" t="s">
        <v>18</v>
      </c>
      <c r="E1071" s="2">
        <v>61050</v>
      </c>
      <c r="F1071" s="5">
        <v>65934</v>
      </c>
      <c r="G1071" s="2">
        <v>1</v>
      </c>
      <c r="H1071" t="s">
        <v>4</v>
      </c>
      <c r="I1071" t="s">
        <v>45</v>
      </c>
      <c r="J1071" t="str">
        <f t="shared" si="71"/>
        <v>_Giò sụn gà 250g</v>
      </c>
      <c r="K1071" s="6" t="str">
        <f>VLOOKUP(J1071,'[1]Mã Misa'!$B$2:$D$74,2,0)</f>
        <v>Giò sụn gà 250g</v>
      </c>
      <c r="L1071" s="6" t="str">
        <f>VLOOKUP(K1071,'[1]Mã Misa'!$C$2:$D$74,2,0)</f>
        <v>GSG250</v>
      </c>
      <c r="M1071" s="2">
        <v>61050</v>
      </c>
      <c r="N1071" t="s">
        <v>1588</v>
      </c>
      <c r="O1071" t="str">
        <f t="shared" si="72"/>
        <v>0014022</v>
      </c>
      <c r="P1071" t="str">
        <f t="shared" si="72"/>
        <v>0014022</v>
      </c>
      <c r="Q1071" s="3">
        <f>VLOOKUP(B1071,[2]Sheet1!$A:$J,10,0)</f>
        <v>44610</v>
      </c>
      <c r="R1071" t="s">
        <v>1589</v>
      </c>
      <c r="S1071" t="str">
        <f t="shared" si="74"/>
        <v xml:space="preserve">WM+ HPG </v>
      </c>
      <c r="T1071" s="11" t="s">
        <v>6090</v>
      </c>
      <c r="V1071" t="e">
        <f>VLOOKUP(T1071,[3]Sheet1!$B$4:$C$1093,2,0)</f>
        <v>#N/A</v>
      </c>
      <c r="X1071" t="str">
        <f t="shared" si="73"/>
        <v>WINCOMHAIPHONG</v>
      </c>
    </row>
    <row r="1072" spans="1:24" x14ac:dyDescent="0.2">
      <c r="A1072" t="s">
        <v>0</v>
      </c>
      <c r="B1072" t="s">
        <v>1590</v>
      </c>
      <c r="C1072" t="s">
        <v>48</v>
      </c>
      <c r="D1072" t="s">
        <v>18</v>
      </c>
      <c r="E1072" s="2">
        <v>74250</v>
      </c>
      <c r="F1072" s="5">
        <v>80190</v>
      </c>
      <c r="G1072" s="2">
        <v>1</v>
      </c>
      <c r="H1072" t="s">
        <v>4</v>
      </c>
      <c r="I1072" t="s">
        <v>49</v>
      </c>
      <c r="J1072" t="str">
        <f t="shared" si="71"/>
        <v>_Chả cốm 300g</v>
      </c>
      <c r="K1072" s="6" t="str">
        <f>VLOOKUP(J1072,'[1]Mã Misa'!$B$2:$D$74,2,0)</f>
        <v>Chả cốm 300g</v>
      </c>
      <c r="L1072" s="6" t="str">
        <f>VLOOKUP(K1072,'[1]Mã Misa'!$C$2:$D$74,2,0)</f>
        <v>CC300</v>
      </c>
      <c r="M1072" s="2">
        <v>74250</v>
      </c>
      <c r="N1072" t="s">
        <v>1591</v>
      </c>
      <c r="O1072" t="str">
        <f t="shared" si="72"/>
        <v>0000681</v>
      </c>
      <c r="P1072" t="str">
        <f t="shared" si="72"/>
        <v>0000681</v>
      </c>
      <c r="Q1072" s="3">
        <f>VLOOKUP(B1072,[2]Sheet1!$A:$J,10,0)</f>
        <v>44610</v>
      </c>
      <c r="R1072" t="s">
        <v>1592</v>
      </c>
      <c r="S1072" t="str">
        <f t="shared" si="74"/>
        <v xml:space="preserve">WM+ HGG </v>
      </c>
      <c r="T1072" s="11" t="s">
        <v>6091</v>
      </c>
      <c r="V1072" t="e">
        <f>VLOOKUP(T1072,[3]Sheet1!$B$4:$C$1093,2,0)</f>
        <v>#N/A</v>
      </c>
      <c r="X1072" t="str">
        <f t="shared" si="73"/>
        <v>WINCOMHAGIANG</v>
      </c>
    </row>
    <row r="1073" spans="1:24" x14ac:dyDescent="0.2">
      <c r="A1073" t="s">
        <v>0</v>
      </c>
      <c r="B1073" t="s">
        <v>1590</v>
      </c>
      <c r="C1073" t="s">
        <v>17</v>
      </c>
      <c r="D1073" t="s">
        <v>18</v>
      </c>
      <c r="E1073" s="2">
        <v>316200</v>
      </c>
      <c r="F1073" s="5">
        <v>341496</v>
      </c>
      <c r="G1073" s="2">
        <v>3</v>
      </c>
      <c r="H1073" t="s">
        <v>4</v>
      </c>
      <c r="I1073" t="s">
        <v>19</v>
      </c>
      <c r="J1073" t="str">
        <f t="shared" si="71"/>
        <v>_Đùi gà sốt cay 500g</v>
      </c>
      <c r="K1073" s="6" t="str">
        <f>VLOOKUP(J1073,'[1]Mã Misa'!$B$2:$D$74,2,0)</f>
        <v>Đùi gà sốt cay 500g</v>
      </c>
      <c r="L1073" s="6" t="str">
        <f>VLOOKUP(K1073,'[1]Mã Misa'!$C$2:$D$74,2,0)</f>
        <v>DGSC500</v>
      </c>
      <c r="M1073" s="2">
        <v>105400</v>
      </c>
      <c r="N1073" t="s">
        <v>1591</v>
      </c>
      <c r="O1073" t="str">
        <f t="shared" si="72"/>
        <v>0000681</v>
      </c>
      <c r="P1073" t="str">
        <f t="shared" si="72"/>
        <v>0000681</v>
      </c>
      <c r="Q1073" s="3">
        <f>VLOOKUP(B1073,[2]Sheet1!$A:$J,10,0)</f>
        <v>44610</v>
      </c>
      <c r="R1073" t="s">
        <v>1592</v>
      </c>
      <c r="S1073" t="str">
        <f t="shared" si="74"/>
        <v xml:space="preserve">WM+ HGG </v>
      </c>
      <c r="T1073" s="11" t="s">
        <v>6091</v>
      </c>
      <c r="V1073" t="e">
        <f>VLOOKUP(T1073,[3]Sheet1!$B$4:$C$1093,2,0)</f>
        <v>#N/A</v>
      </c>
      <c r="X1073" t="str">
        <f t="shared" si="73"/>
        <v>WINCOMHAGIANG</v>
      </c>
    </row>
    <row r="1074" spans="1:24" x14ac:dyDescent="0.2">
      <c r="A1074" t="s">
        <v>0</v>
      </c>
      <c r="B1074" t="s">
        <v>1590</v>
      </c>
      <c r="C1074" t="s">
        <v>44</v>
      </c>
      <c r="D1074" t="s">
        <v>18</v>
      </c>
      <c r="E1074" s="2">
        <v>488400</v>
      </c>
      <c r="F1074" s="5">
        <v>527472</v>
      </c>
      <c r="G1074" s="2">
        <v>8</v>
      </c>
      <c r="H1074" t="s">
        <v>4</v>
      </c>
      <c r="I1074" t="s">
        <v>45</v>
      </c>
      <c r="J1074" t="str">
        <f t="shared" si="71"/>
        <v>_Giò sụn gà 250g</v>
      </c>
      <c r="K1074" s="6" t="str">
        <f>VLOOKUP(J1074,'[1]Mã Misa'!$B$2:$D$74,2,0)</f>
        <v>Giò sụn gà 250g</v>
      </c>
      <c r="L1074" s="6" t="str">
        <f>VLOOKUP(K1074,'[1]Mã Misa'!$C$2:$D$74,2,0)</f>
        <v>GSG250</v>
      </c>
      <c r="M1074" s="2">
        <v>61050</v>
      </c>
      <c r="N1074" t="s">
        <v>1591</v>
      </c>
      <c r="O1074" t="str">
        <f t="shared" si="72"/>
        <v>0000681</v>
      </c>
      <c r="P1074" t="str">
        <f t="shared" si="72"/>
        <v>0000681</v>
      </c>
      <c r="Q1074" s="3">
        <f>VLOOKUP(B1074,[2]Sheet1!$A:$J,10,0)</f>
        <v>44610</v>
      </c>
      <c r="R1074" t="s">
        <v>1592</v>
      </c>
      <c r="S1074" t="str">
        <f t="shared" si="74"/>
        <v xml:space="preserve">WM+ HGG </v>
      </c>
      <c r="T1074" s="11" t="s">
        <v>6091</v>
      </c>
      <c r="V1074" t="e">
        <f>VLOOKUP(T1074,[3]Sheet1!$B$4:$C$1093,2,0)</f>
        <v>#N/A</v>
      </c>
      <c r="X1074" t="str">
        <f t="shared" si="73"/>
        <v>WINCOMHAGIANG</v>
      </c>
    </row>
    <row r="1075" spans="1:24" x14ac:dyDescent="0.2">
      <c r="A1075" t="s">
        <v>0</v>
      </c>
      <c r="B1075" t="s">
        <v>1593</v>
      </c>
      <c r="C1075" t="s">
        <v>8</v>
      </c>
      <c r="D1075" t="s">
        <v>18</v>
      </c>
      <c r="E1075" s="2">
        <v>100364</v>
      </c>
      <c r="F1075" s="5">
        <v>108393.12000000001</v>
      </c>
      <c r="G1075" s="2">
        <v>2</v>
      </c>
      <c r="H1075" t="s">
        <v>4</v>
      </c>
      <c r="I1075" t="s">
        <v>9</v>
      </c>
      <c r="J1075" t="str">
        <f t="shared" si="71"/>
        <v>Giò tai lưỡi xào gói 250g</v>
      </c>
      <c r="K1075" s="6" t="str">
        <f>VLOOKUP(J1075,'[1]Mã Misa'!$B$2:$D$74,2,0)</f>
        <v>Giò Tai Lưỡi Xào 250g</v>
      </c>
      <c r="L1075" s="6" t="str">
        <f>VLOOKUP(K1075,'[1]Mã Misa'!$C$2:$D$74,2,0)</f>
        <v>GTLX250G</v>
      </c>
      <c r="M1075" s="2">
        <v>50182</v>
      </c>
      <c r="N1075" t="s">
        <v>1594</v>
      </c>
      <c r="O1075" t="str">
        <f t="shared" si="72"/>
        <v>0186176</v>
      </c>
      <c r="P1075" t="str">
        <f t="shared" si="72"/>
        <v>0186176</v>
      </c>
      <c r="Q1075" s="3">
        <f>VLOOKUP(B1075,[2]Sheet1!$A:$J,10,0)</f>
        <v>44610</v>
      </c>
      <c r="R1075" t="s">
        <v>1061</v>
      </c>
      <c r="S1075" t="str">
        <f t="shared" si="74"/>
        <v xml:space="preserve">WM+ HNI </v>
      </c>
      <c r="T1075" s="11" t="s">
        <v>5925</v>
      </c>
      <c r="V1075" t="e">
        <f>VLOOKUP(T1075,[3]Sheet1!$B$4:$C$1093,2,0)</f>
        <v>#N/A</v>
      </c>
      <c r="X1075" t="str">
        <f t="shared" si="73"/>
        <v>WINCOMHANOI</v>
      </c>
    </row>
    <row r="1076" spans="1:24" x14ac:dyDescent="0.2">
      <c r="A1076" t="s">
        <v>0</v>
      </c>
      <c r="B1076" t="s">
        <v>1595</v>
      </c>
      <c r="C1076" t="s">
        <v>29</v>
      </c>
      <c r="D1076" t="s">
        <v>18</v>
      </c>
      <c r="E1076" s="2">
        <v>713923</v>
      </c>
      <c r="F1076" s="5">
        <v>771036.84000000008</v>
      </c>
      <c r="G1076" s="2">
        <v>7</v>
      </c>
      <c r="H1076" t="s">
        <v>4</v>
      </c>
      <c r="I1076" t="s">
        <v>30</v>
      </c>
      <c r="J1076" t="str">
        <f t="shared" si="71"/>
        <v>Giò tai nấm hương 500g</v>
      </c>
      <c r="K1076" s="6" t="str">
        <f>VLOOKUP(J1076,'[1]Mã Misa'!$B$2:$D$74,2,0)</f>
        <v>Giò tai nấm hương 500g</v>
      </c>
      <c r="L1076" s="6" t="str">
        <f>VLOOKUP(K1076,'[1]Mã Misa'!$C$2:$D$74,2,0)</f>
        <v>GTNH500</v>
      </c>
      <c r="M1076" s="2">
        <v>101989</v>
      </c>
      <c r="N1076" t="s">
        <v>1596</v>
      </c>
      <c r="O1076" t="str">
        <f t="shared" si="72"/>
        <v>0016124</v>
      </c>
      <c r="P1076" t="str">
        <f t="shared" si="72"/>
        <v>0016124</v>
      </c>
      <c r="Q1076" s="3">
        <f>VLOOKUP(B1076,[2]Sheet1!$A:$J,10,0)</f>
        <v>44610</v>
      </c>
      <c r="R1076" t="s">
        <v>1597</v>
      </c>
      <c r="S1076" t="str">
        <f t="shared" si="74"/>
        <v xml:space="preserve">WM+ QNH </v>
      </c>
      <c r="T1076" s="11" t="s">
        <v>6092</v>
      </c>
      <c r="V1076" t="e">
        <f>VLOOKUP(T1076,[3]Sheet1!$B$4:$C$1093,2,0)</f>
        <v>#N/A</v>
      </c>
      <c r="X1076" t="str">
        <f t="shared" si="73"/>
        <v>WINCOMQUANGNINH</v>
      </c>
    </row>
    <row r="1077" spans="1:24" x14ac:dyDescent="0.2">
      <c r="A1077" t="s">
        <v>0</v>
      </c>
      <c r="B1077" t="s">
        <v>1598</v>
      </c>
      <c r="C1077" t="s">
        <v>48</v>
      </c>
      <c r="D1077" t="s">
        <v>18</v>
      </c>
      <c r="E1077" s="2">
        <v>74250</v>
      </c>
      <c r="F1077" s="5">
        <v>80190</v>
      </c>
      <c r="G1077" s="2">
        <v>1</v>
      </c>
      <c r="H1077" t="s">
        <v>4</v>
      </c>
      <c r="I1077" t="s">
        <v>49</v>
      </c>
      <c r="J1077" t="str">
        <f t="shared" si="71"/>
        <v>_Chả cốm 300g</v>
      </c>
      <c r="K1077" s="6" t="str">
        <f>VLOOKUP(J1077,'[1]Mã Misa'!$B$2:$D$74,2,0)</f>
        <v>Chả cốm 300g</v>
      </c>
      <c r="L1077" s="6" t="str">
        <f>VLOOKUP(K1077,'[1]Mã Misa'!$C$2:$D$74,2,0)</f>
        <v>CC300</v>
      </c>
      <c r="M1077" s="2">
        <v>74250</v>
      </c>
      <c r="N1077" t="s">
        <v>1599</v>
      </c>
      <c r="O1077" t="str">
        <f t="shared" si="72"/>
        <v>0186184</v>
      </c>
      <c r="P1077" t="str">
        <f t="shared" si="72"/>
        <v>0186184</v>
      </c>
      <c r="Q1077" s="3">
        <f>VLOOKUP(B1077,[2]Sheet1!$A:$J,10,0)</f>
        <v>44610</v>
      </c>
      <c r="R1077" t="s">
        <v>1600</v>
      </c>
      <c r="S1077" t="str">
        <f t="shared" si="74"/>
        <v xml:space="preserve">WM+ HNI </v>
      </c>
      <c r="T1077" s="11" t="s">
        <v>6093</v>
      </c>
      <c r="V1077" t="e">
        <f>VLOOKUP(T1077,[3]Sheet1!$B$4:$C$1093,2,0)</f>
        <v>#N/A</v>
      </c>
      <c r="X1077" t="str">
        <f t="shared" si="73"/>
        <v>WINCOMHANOI</v>
      </c>
    </row>
    <row r="1078" spans="1:24" x14ac:dyDescent="0.2">
      <c r="A1078" t="s">
        <v>0</v>
      </c>
      <c r="B1078" t="s">
        <v>1598</v>
      </c>
      <c r="C1078" t="s">
        <v>17</v>
      </c>
      <c r="D1078" t="s">
        <v>18</v>
      </c>
      <c r="E1078" s="2">
        <v>210800</v>
      </c>
      <c r="F1078" s="5">
        <v>227664.00000000003</v>
      </c>
      <c r="G1078" s="2">
        <v>2</v>
      </c>
      <c r="H1078" t="s">
        <v>4</v>
      </c>
      <c r="I1078" t="s">
        <v>19</v>
      </c>
      <c r="J1078" t="str">
        <f t="shared" si="71"/>
        <v>_Đùi gà sốt cay 500g</v>
      </c>
      <c r="K1078" s="6" t="str">
        <f>VLOOKUP(J1078,'[1]Mã Misa'!$B$2:$D$74,2,0)</f>
        <v>Đùi gà sốt cay 500g</v>
      </c>
      <c r="L1078" s="6" t="str">
        <f>VLOOKUP(K1078,'[1]Mã Misa'!$C$2:$D$74,2,0)</f>
        <v>DGSC500</v>
      </c>
      <c r="M1078" s="2">
        <v>105400</v>
      </c>
      <c r="N1078" t="s">
        <v>1599</v>
      </c>
      <c r="O1078" t="str">
        <f t="shared" si="72"/>
        <v>0186184</v>
      </c>
      <c r="P1078" t="str">
        <f t="shared" si="72"/>
        <v>0186184</v>
      </c>
      <c r="Q1078" s="3">
        <f>VLOOKUP(B1078,[2]Sheet1!$A:$J,10,0)</f>
        <v>44610</v>
      </c>
      <c r="R1078" t="s">
        <v>1600</v>
      </c>
      <c r="S1078" t="str">
        <f t="shared" si="74"/>
        <v xml:space="preserve">WM+ HNI </v>
      </c>
      <c r="T1078" s="11" t="s">
        <v>6093</v>
      </c>
      <c r="V1078" t="e">
        <f>VLOOKUP(T1078,[3]Sheet1!$B$4:$C$1093,2,0)</f>
        <v>#N/A</v>
      </c>
      <c r="X1078" t="str">
        <f t="shared" si="73"/>
        <v>WINCOMHANOI</v>
      </c>
    </row>
    <row r="1079" spans="1:24" x14ac:dyDescent="0.2">
      <c r="A1079" t="s">
        <v>0</v>
      </c>
      <c r="B1079" t="s">
        <v>1601</v>
      </c>
      <c r="C1079" t="s">
        <v>41</v>
      </c>
      <c r="D1079" t="s">
        <v>18</v>
      </c>
      <c r="E1079" s="2">
        <v>272250</v>
      </c>
      <c r="F1079" s="5">
        <v>294030</v>
      </c>
      <c r="G1079" s="2">
        <v>3</v>
      </c>
      <c r="H1079" t="s">
        <v>4</v>
      </c>
      <c r="I1079" t="s">
        <v>42</v>
      </c>
      <c r="J1079" t="str">
        <f t="shared" si="71"/>
        <v>_Chân gà sốt cay 400g</v>
      </c>
      <c r="K1079" s="6" t="str">
        <f>VLOOKUP(J1079,'[1]Mã Misa'!$B$2:$D$74,2,0)</f>
        <v>Chân gà sốt cay 400g</v>
      </c>
      <c r="L1079" s="6" t="str">
        <f>VLOOKUP(K1079,'[1]Mã Misa'!$C$2:$D$74,2,0)</f>
        <v>CGSC400</v>
      </c>
      <c r="M1079" s="2">
        <v>90750</v>
      </c>
      <c r="N1079" t="s">
        <v>1602</v>
      </c>
      <c r="O1079" t="str">
        <f t="shared" si="72"/>
        <v>0186185</v>
      </c>
      <c r="P1079" t="str">
        <f t="shared" si="72"/>
        <v>0186185</v>
      </c>
      <c r="Q1079" s="3">
        <f>VLOOKUP(B1079,[2]Sheet1!$A:$J,10,0)</f>
        <v>44610</v>
      </c>
      <c r="R1079" t="s">
        <v>1603</v>
      </c>
      <c r="S1079" t="str">
        <f t="shared" si="74"/>
        <v xml:space="preserve">WM+ HNI </v>
      </c>
      <c r="T1079" s="11" t="s">
        <v>6094</v>
      </c>
      <c r="V1079" t="e">
        <f>VLOOKUP(T1079,[3]Sheet1!$B$4:$C$1093,2,0)</f>
        <v>#N/A</v>
      </c>
      <c r="X1079" t="str">
        <f t="shared" si="73"/>
        <v>WINCOMHANOI</v>
      </c>
    </row>
    <row r="1080" spans="1:24" x14ac:dyDescent="0.2">
      <c r="A1080" t="s">
        <v>0</v>
      </c>
      <c r="B1080" t="s">
        <v>1601</v>
      </c>
      <c r="C1080" t="s">
        <v>17</v>
      </c>
      <c r="D1080" t="s">
        <v>18</v>
      </c>
      <c r="E1080" s="2">
        <v>527000</v>
      </c>
      <c r="F1080" s="5">
        <v>569160</v>
      </c>
      <c r="G1080" s="2">
        <v>5</v>
      </c>
      <c r="H1080" t="s">
        <v>4</v>
      </c>
      <c r="I1080" t="s">
        <v>19</v>
      </c>
      <c r="J1080" t="str">
        <f t="shared" si="71"/>
        <v>_Đùi gà sốt cay 500g</v>
      </c>
      <c r="K1080" s="6" t="str">
        <f>VLOOKUP(J1080,'[1]Mã Misa'!$B$2:$D$74,2,0)</f>
        <v>Đùi gà sốt cay 500g</v>
      </c>
      <c r="L1080" s="6" t="str">
        <f>VLOOKUP(K1080,'[1]Mã Misa'!$C$2:$D$74,2,0)</f>
        <v>DGSC500</v>
      </c>
      <c r="M1080" s="2">
        <v>105400</v>
      </c>
      <c r="N1080" t="s">
        <v>1602</v>
      </c>
      <c r="O1080" t="str">
        <f t="shared" si="72"/>
        <v>0186185</v>
      </c>
      <c r="P1080" t="str">
        <f t="shared" si="72"/>
        <v>0186185</v>
      </c>
      <c r="Q1080" s="3">
        <f>VLOOKUP(B1080,[2]Sheet1!$A:$J,10,0)</f>
        <v>44610</v>
      </c>
      <c r="R1080" t="s">
        <v>1603</v>
      </c>
      <c r="S1080" t="str">
        <f t="shared" si="74"/>
        <v xml:space="preserve">WM+ HNI </v>
      </c>
      <c r="T1080" s="11" t="s">
        <v>6094</v>
      </c>
      <c r="V1080" t="e">
        <f>VLOOKUP(T1080,[3]Sheet1!$B$4:$C$1093,2,0)</f>
        <v>#N/A</v>
      </c>
      <c r="X1080" t="str">
        <f t="shared" si="73"/>
        <v>WINCOMHANOI</v>
      </c>
    </row>
    <row r="1081" spans="1:24" x14ac:dyDescent="0.2">
      <c r="A1081" t="s">
        <v>0</v>
      </c>
      <c r="B1081" t="s">
        <v>1604</v>
      </c>
      <c r="C1081" t="s">
        <v>48</v>
      </c>
      <c r="D1081" t="s">
        <v>18</v>
      </c>
      <c r="E1081" s="2">
        <v>74250</v>
      </c>
      <c r="F1081" s="5">
        <v>80190</v>
      </c>
      <c r="G1081" s="2">
        <v>1</v>
      </c>
      <c r="H1081" t="s">
        <v>4</v>
      </c>
      <c r="I1081" t="s">
        <v>49</v>
      </c>
      <c r="J1081" t="str">
        <f t="shared" si="71"/>
        <v>_Chả cốm 300g</v>
      </c>
      <c r="K1081" s="6" t="str">
        <f>VLOOKUP(J1081,'[1]Mã Misa'!$B$2:$D$74,2,0)</f>
        <v>Chả cốm 300g</v>
      </c>
      <c r="L1081" s="6" t="str">
        <f>VLOOKUP(K1081,'[1]Mã Misa'!$C$2:$D$74,2,0)</f>
        <v>CC300</v>
      </c>
      <c r="M1081" s="2">
        <v>74250</v>
      </c>
      <c r="N1081" t="s">
        <v>1605</v>
      </c>
      <c r="O1081" t="str">
        <f t="shared" si="72"/>
        <v>0186191</v>
      </c>
      <c r="P1081" t="str">
        <f t="shared" si="72"/>
        <v>0186191</v>
      </c>
      <c r="Q1081" s="3">
        <f>VLOOKUP(B1081,[2]Sheet1!$A:$J,10,0)</f>
        <v>44610</v>
      </c>
      <c r="R1081" t="s">
        <v>1606</v>
      </c>
      <c r="S1081" t="str">
        <f t="shared" si="74"/>
        <v>WM HNI V</v>
      </c>
      <c r="T1081" s="11" t="s">
        <v>6095</v>
      </c>
      <c r="V1081" t="e">
        <f>VLOOKUP(T1081,[3]Sheet1!$B$4:$C$1093,2,0)</f>
        <v>#N/A</v>
      </c>
      <c r="X1081" t="str">
        <f t="shared" si="73"/>
        <v>WINCOMHANOI</v>
      </c>
    </row>
    <row r="1082" spans="1:24" x14ac:dyDescent="0.2">
      <c r="A1082" t="s">
        <v>0</v>
      </c>
      <c r="B1082" t="s">
        <v>1604</v>
      </c>
      <c r="C1082" t="s">
        <v>13</v>
      </c>
      <c r="D1082" t="s">
        <v>18</v>
      </c>
      <c r="E1082" s="2">
        <v>118800</v>
      </c>
      <c r="F1082" s="5">
        <v>128304.00000000001</v>
      </c>
      <c r="G1082" s="2">
        <v>2</v>
      </c>
      <c r="H1082" t="s">
        <v>4</v>
      </c>
      <c r="I1082" t="s">
        <v>14</v>
      </c>
      <c r="J1082" t="str">
        <f t="shared" si="71"/>
        <v>_Giò lụa 250g</v>
      </c>
      <c r="K1082" s="6" t="str">
        <f>VLOOKUP(J1082,'[1]Mã Misa'!$B$2:$D$74,2,0)</f>
        <v>Giò lụa 250g</v>
      </c>
      <c r="L1082" s="6" t="str">
        <f>VLOOKUP(K1082,'[1]Mã Misa'!$C$2:$D$74,2,0)</f>
        <v>GL250</v>
      </c>
      <c r="M1082" s="2">
        <v>59400</v>
      </c>
      <c r="N1082" t="s">
        <v>1605</v>
      </c>
      <c r="O1082" t="str">
        <f t="shared" si="72"/>
        <v>0186191</v>
      </c>
      <c r="P1082" t="str">
        <f t="shared" si="72"/>
        <v>0186191</v>
      </c>
      <c r="Q1082" s="3">
        <f>VLOOKUP(B1082,[2]Sheet1!$A:$J,10,0)</f>
        <v>44610</v>
      </c>
      <c r="R1082" t="s">
        <v>1606</v>
      </c>
      <c r="S1082" t="str">
        <f t="shared" si="74"/>
        <v>WM HNI V</v>
      </c>
      <c r="T1082" s="11" t="s">
        <v>6095</v>
      </c>
      <c r="V1082" t="e">
        <f>VLOOKUP(T1082,[3]Sheet1!$B$4:$C$1093,2,0)</f>
        <v>#N/A</v>
      </c>
      <c r="X1082" t="str">
        <f t="shared" si="73"/>
        <v>WINCOMHANOI</v>
      </c>
    </row>
    <row r="1083" spans="1:24" x14ac:dyDescent="0.2">
      <c r="A1083" t="s">
        <v>0</v>
      </c>
      <c r="B1083" t="s">
        <v>1607</v>
      </c>
      <c r="C1083" t="s">
        <v>8</v>
      </c>
      <c r="D1083" t="s">
        <v>18</v>
      </c>
      <c r="E1083" s="2">
        <v>200728</v>
      </c>
      <c r="F1083" s="5">
        <v>216786.24000000002</v>
      </c>
      <c r="G1083" s="2">
        <v>4</v>
      </c>
      <c r="H1083" t="s">
        <v>4</v>
      </c>
      <c r="I1083" t="s">
        <v>9</v>
      </c>
      <c r="J1083" t="str">
        <f t="shared" si="71"/>
        <v>Giò tai lưỡi xào gói 250g</v>
      </c>
      <c r="K1083" s="6" t="str">
        <f>VLOOKUP(J1083,'[1]Mã Misa'!$B$2:$D$74,2,0)</f>
        <v>Giò Tai Lưỡi Xào 250g</v>
      </c>
      <c r="L1083" s="6" t="str">
        <f>VLOOKUP(K1083,'[1]Mã Misa'!$C$2:$D$74,2,0)</f>
        <v>GTLX250G</v>
      </c>
      <c r="M1083" s="2">
        <v>50182</v>
      </c>
      <c r="N1083" t="s">
        <v>1608</v>
      </c>
      <c r="O1083" t="str">
        <f t="shared" si="72"/>
        <v>0186201</v>
      </c>
      <c r="P1083" t="str">
        <f t="shared" si="72"/>
        <v>0186201</v>
      </c>
      <c r="Q1083" s="3">
        <f>VLOOKUP(B1083,[2]Sheet1!$A:$J,10,0)</f>
        <v>44610</v>
      </c>
      <c r="R1083" t="s">
        <v>1609</v>
      </c>
      <c r="S1083" t="str">
        <f t="shared" si="74"/>
        <v xml:space="preserve">WM+ HNI </v>
      </c>
      <c r="T1083" s="11" t="s">
        <v>6096</v>
      </c>
      <c r="V1083" t="e">
        <f>VLOOKUP(T1083,[3]Sheet1!$B$4:$C$1093,2,0)</f>
        <v>#N/A</v>
      </c>
      <c r="X1083" t="str">
        <f t="shared" si="73"/>
        <v>WINCOMHANOI</v>
      </c>
    </row>
    <row r="1084" spans="1:24" x14ac:dyDescent="0.2">
      <c r="A1084" t="s">
        <v>0</v>
      </c>
      <c r="B1084" t="s">
        <v>1610</v>
      </c>
      <c r="C1084" t="s">
        <v>17</v>
      </c>
      <c r="D1084" t="s">
        <v>18</v>
      </c>
      <c r="E1084" s="2">
        <v>105400</v>
      </c>
      <c r="F1084" s="5">
        <v>113832.00000000001</v>
      </c>
      <c r="G1084" s="2">
        <v>1</v>
      </c>
      <c r="H1084" t="s">
        <v>4</v>
      </c>
      <c r="I1084" t="s">
        <v>19</v>
      </c>
      <c r="J1084" t="str">
        <f t="shared" si="71"/>
        <v>_Đùi gà sốt cay 500g</v>
      </c>
      <c r="K1084" s="6" t="str">
        <f>VLOOKUP(J1084,'[1]Mã Misa'!$B$2:$D$74,2,0)</f>
        <v>Đùi gà sốt cay 500g</v>
      </c>
      <c r="L1084" s="6" t="str">
        <f>VLOOKUP(K1084,'[1]Mã Misa'!$C$2:$D$74,2,0)</f>
        <v>DGSC500</v>
      </c>
      <c r="M1084" s="2">
        <v>105400</v>
      </c>
      <c r="N1084" t="s">
        <v>1611</v>
      </c>
      <c r="O1084" t="str">
        <f t="shared" si="72"/>
        <v>0003072</v>
      </c>
      <c r="P1084" t="str">
        <f t="shared" si="72"/>
        <v>0003072</v>
      </c>
      <c r="Q1084" s="3">
        <f>VLOOKUP(B1084,[2]Sheet1!$A:$J,10,0)</f>
        <v>44610</v>
      </c>
      <c r="R1084" t="s">
        <v>1612</v>
      </c>
      <c r="S1084" t="str">
        <f t="shared" si="74"/>
        <v xml:space="preserve">WM+ BGG </v>
      </c>
      <c r="T1084" s="11" t="s">
        <v>6097</v>
      </c>
      <c r="V1084" t="e">
        <f>VLOOKUP(T1084,[3]Sheet1!$B$4:$C$1093,2,0)</f>
        <v>#N/A</v>
      </c>
      <c r="X1084" t="str">
        <f t="shared" si="73"/>
        <v>WINCOMBACGIANG</v>
      </c>
    </row>
    <row r="1085" spans="1:24" x14ac:dyDescent="0.2">
      <c r="A1085" t="s">
        <v>0</v>
      </c>
      <c r="B1085" t="s">
        <v>1613</v>
      </c>
      <c r="C1085" t="s">
        <v>8</v>
      </c>
      <c r="D1085" t="s">
        <v>18</v>
      </c>
      <c r="E1085" s="2">
        <v>200728</v>
      </c>
      <c r="F1085" s="5">
        <v>216786.24000000002</v>
      </c>
      <c r="G1085" s="2">
        <v>4</v>
      </c>
      <c r="H1085" t="s">
        <v>4</v>
      </c>
      <c r="I1085" t="s">
        <v>9</v>
      </c>
      <c r="J1085" t="str">
        <f t="shared" si="71"/>
        <v>Giò tai lưỡi xào gói 250g</v>
      </c>
      <c r="K1085" s="6" t="str">
        <f>VLOOKUP(J1085,'[1]Mã Misa'!$B$2:$D$74,2,0)</f>
        <v>Giò Tai Lưỡi Xào 250g</v>
      </c>
      <c r="L1085" s="6" t="str">
        <f>VLOOKUP(K1085,'[1]Mã Misa'!$C$2:$D$74,2,0)</f>
        <v>GTLX250G</v>
      </c>
      <c r="M1085" s="2">
        <v>50182</v>
      </c>
      <c r="N1085" t="s">
        <v>1614</v>
      </c>
      <c r="O1085" t="str">
        <f t="shared" si="72"/>
        <v>0186211</v>
      </c>
      <c r="P1085" t="str">
        <f t="shared" si="72"/>
        <v>0186211</v>
      </c>
      <c r="Q1085" s="3">
        <f>VLOOKUP(B1085,[2]Sheet1!$A:$J,10,0)</f>
        <v>44610</v>
      </c>
      <c r="R1085" t="s">
        <v>1615</v>
      </c>
      <c r="S1085" t="str">
        <f t="shared" si="74"/>
        <v xml:space="preserve">WM+ HNI </v>
      </c>
      <c r="T1085" s="11" t="s">
        <v>6098</v>
      </c>
      <c r="V1085" t="e">
        <f>VLOOKUP(T1085,[3]Sheet1!$B$4:$C$1093,2,0)</f>
        <v>#N/A</v>
      </c>
      <c r="X1085" t="str">
        <f t="shared" si="73"/>
        <v>WINCOMHANOI</v>
      </c>
    </row>
    <row r="1086" spans="1:24" x14ac:dyDescent="0.2">
      <c r="A1086" t="s">
        <v>0</v>
      </c>
      <c r="B1086" t="s">
        <v>1613</v>
      </c>
      <c r="C1086" t="s">
        <v>29</v>
      </c>
      <c r="D1086" t="s">
        <v>18</v>
      </c>
      <c r="E1086" s="2">
        <v>101989</v>
      </c>
      <c r="F1086" s="5">
        <v>110148.12000000001</v>
      </c>
      <c r="G1086" s="2">
        <v>1</v>
      </c>
      <c r="H1086" t="s">
        <v>4</v>
      </c>
      <c r="I1086" t="s">
        <v>30</v>
      </c>
      <c r="J1086" t="str">
        <f t="shared" si="71"/>
        <v>Giò tai nấm hương 500g</v>
      </c>
      <c r="K1086" s="6" t="str">
        <f>VLOOKUP(J1086,'[1]Mã Misa'!$B$2:$D$74,2,0)</f>
        <v>Giò tai nấm hương 500g</v>
      </c>
      <c r="L1086" s="6" t="str">
        <f>VLOOKUP(K1086,'[1]Mã Misa'!$C$2:$D$74,2,0)</f>
        <v>GTNH500</v>
      </c>
      <c r="M1086" s="2">
        <v>101989</v>
      </c>
      <c r="N1086" t="s">
        <v>1614</v>
      </c>
      <c r="O1086" t="str">
        <f t="shared" si="72"/>
        <v>0186211</v>
      </c>
      <c r="P1086" t="str">
        <f t="shared" si="72"/>
        <v>0186211</v>
      </c>
      <c r="Q1086" s="3">
        <f>VLOOKUP(B1086,[2]Sheet1!$A:$J,10,0)</f>
        <v>44610</v>
      </c>
      <c r="R1086" t="s">
        <v>1615</v>
      </c>
      <c r="S1086" t="str">
        <f t="shared" si="74"/>
        <v xml:space="preserve">WM+ HNI </v>
      </c>
      <c r="T1086" s="11" t="s">
        <v>6098</v>
      </c>
      <c r="V1086" t="e">
        <f>VLOOKUP(T1086,[3]Sheet1!$B$4:$C$1093,2,0)</f>
        <v>#N/A</v>
      </c>
      <c r="X1086" t="str">
        <f t="shared" si="73"/>
        <v>WINCOMHANOI</v>
      </c>
    </row>
    <row r="1087" spans="1:24" x14ac:dyDescent="0.2">
      <c r="A1087" t="s">
        <v>0</v>
      </c>
      <c r="B1087" t="s">
        <v>1613</v>
      </c>
      <c r="C1087" t="s">
        <v>74</v>
      </c>
      <c r="D1087" t="s">
        <v>18</v>
      </c>
      <c r="E1087" s="2">
        <v>111058</v>
      </c>
      <c r="F1087" s="5">
        <v>119942.64000000001</v>
      </c>
      <c r="G1087" s="2">
        <v>1</v>
      </c>
      <c r="H1087" t="s">
        <v>4</v>
      </c>
      <c r="I1087" t="s">
        <v>75</v>
      </c>
      <c r="J1087" t="str">
        <f t="shared" si="71"/>
        <v>Gà muối gói 500g</v>
      </c>
      <c r="K1087" s="6" t="str">
        <f>VLOOKUP(J1087,'[1]Mã Misa'!$B$2:$D$74,2,0)</f>
        <v>Gà muối 500g</v>
      </c>
      <c r="L1087" s="6" t="str">
        <f>VLOOKUP(K1087,'[1]Mã Misa'!$C$2:$D$74,2,0)</f>
        <v>GM500</v>
      </c>
      <c r="M1087" s="2">
        <v>111058</v>
      </c>
      <c r="N1087" t="s">
        <v>1614</v>
      </c>
      <c r="O1087" t="str">
        <f t="shared" si="72"/>
        <v>0186211</v>
      </c>
      <c r="P1087" t="str">
        <f t="shared" si="72"/>
        <v>0186211</v>
      </c>
      <c r="Q1087" s="3">
        <f>VLOOKUP(B1087,[2]Sheet1!$A:$J,10,0)</f>
        <v>44610</v>
      </c>
      <c r="R1087" t="s">
        <v>1615</v>
      </c>
      <c r="S1087" t="str">
        <f t="shared" si="74"/>
        <v xml:space="preserve">WM+ HNI </v>
      </c>
      <c r="T1087" s="11" t="s">
        <v>6098</v>
      </c>
      <c r="V1087" t="e">
        <f>VLOOKUP(T1087,[3]Sheet1!$B$4:$C$1093,2,0)</f>
        <v>#N/A</v>
      </c>
      <c r="X1087" t="str">
        <f t="shared" si="73"/>
        <v>WINCOMHANOI</v>
      </c>
    </row>
    <row r="1088" spans="1:24" x14ac:dyDescent="0.2">
      <c r="A1088" t="s">
        <v>0</v>
      </c>
      <c r="B1088" t="s">
        <v>1616</v>
      </c>
      <c r="C1088" t="s">
        <v>17</v>
      </c>
      <c r="D1088" t="s">
        <v>18</v>
      </c>
      <c r="E1088" s="2">
        <v>632400</v>
      </c>
      <c r="F1088" s="5">
        <v>682992</v>
      </c>
      <c r="G1088" s="2">
        <v>6</v>
      </c>
      <c r="H1088" t="s">
        <v>4</v>
      </c>
      <c r="I1088" t="s">
        <v>19</v>
      </c>
      <c r="J1088" t="str">
        <f t="shared" si="71"/>
        <v>_Đùi gà sốt cay 500g</v>
      </c>
      <c r="K1088" s="6" t="str">
        <f>VLOOKUP(J1088,'[1]Mã Misa'!$B$2:$D$74,2,0)</f>
        <v>Đùi gà sốt cay 500g</v>
      </c>
      <c r="L1088" s="6" t="str">
        <f>VLOOKUP(K1088,'[1]Mã Misa'!$C$2:$D$74,2,0)</f>
        <v>DGSC500</v>
      </c>
      <c r="M1088" s="2">
        <v>105400</v>
      </c>
      <c r="N1088" t="s">
        <v>1617</v>
      </c>
      <c r="O1088" t="str">
        <f t="shared" si="72"/>
        <v>0054866</v>
      </c>
      <c r="P1088" t="str">
        <f t="shared" si="72"/>
        <v>0054866</v>
      </c>
      <c r="Q1088" s="3">
        <f>VLOOKUP(B1088,[2]Sheet1!$A:$J,10,0)</f>
        <v>44610</v>
      </c>
      <c r="R1088" t="s">
        <v>1618</v>
      </c>
      <c r="S1088" t="str">
        <f t="shared" si="74"/>
        <v xml:space="preserve">WM+ HCM </v>
      </c>
      <c r="T1088" s="11" t="s">
        <v>6099</v>
      </c>
      <c r="V1088" t="e">
        <f>VLOOKUP(T1088,[3]Sheet1!$B$4:$C$1093,2,0)</f>
        <v>#N/A</v>
      </c>
      <c r="X1088" t="str">
        <f t="shared" si="73"/>
        <v>WINCOMHOCHIMINH</v>
      </c>
    </row>
    <row r="1089" spans="1:24" x14ac:dyDescent="0.2">
      <c r="A1089" t="s">
        <v>0</v>
      </c>
      <c r="B1089" t="s">
        <v>1616</v>
      </c>
      <c r="C1089" t="s">
        <v>41</v>
      </c>
      <c r="D1089" t="s">
        <v>18</v>
      </c>
      <c r="E1089" s="2">
        <v>544500</v>
      </c>
      <c r="F1089" s="5">
        <v>588060</v>
      </c>
      <c r="G1089" s="2">
        <v>6</v>
      </c>
      <c r="H1089" t="s">
        <v>4</v>
      </c>
      <c r="I1089" t="s">
        <v>42</v>
      </c>
      <c r="J1089" t="str">
        <f t="shared" si="71"/>
        <v>_Chân gà sốt cay 400g</v>
      </c>
      <c r="K1089" s="6" t="str">
        <f>VLOOKUP(J1089,'[1]Mã Misa'!$B$2:$D$74,2,0)</f>
        <v>Chân gà sốt cay 400g</v>
      </c>
      <c r="L1089" s="6" t="str">
        <f>VLOOKUP(K1089,'[1]Mã Misa'!$C$2:$D$74,2,0)</f>
        <v>CGSC400</v>
      </c>
      <c r="M1089" s="2">
        <v>90750</v>
      </c>
      <c r="N1089" t="s">
        <v>1617</v>
      </c>
      <c r="O1089" t="str">
        <f t="shared" si="72"/>
        <v>0054866</v>
      </c>
      <c r="P1089" t="str">
        <f t="shared" si="72"/>
        <v>0054866</v>
      </c>
      <c r="Q1089" s="3">
        <f>VLOOKUP(B1089,[2]Sheet1!$A:$J,10,0)</f>
        <v>44610</v>
      </c>
      <c r="R1089" t="s">
        <v>1618</v>
      </c>
      <c r="S1089" t="str">
        <f t="shared" si="74"/>
        <v xml:space="preserve">WM+ HCM </v>
      </c>
      <c r="T1089" s="11" t="s">
        <v>6099</v>
      </c>
      <c r="V1089" t="e">
        <f>VLOOKUP(T1089,[3]Sheet1!$B$4:$C$1093,2,0)</f>
        <v>#N/A</v>
      </c>
      <c r="X1089" t="str">
        <f t="shared" si="73"/>
        <v>WINCOMHOCHIMINH</v>
      </c>
    </row>
    <row r="1090" spans="1:24" x14ac:dyDescent="0.2">
      <c r="A1090" t="s">
        <v>0</v>
      </c>
      <c r="B1090" t="s">
        <v>1619</v>
      </c>
      <c r="C1090" t="s">
        <v>74</v>
      </c>
      <c r="D1090" t="s">
        <v>18</v>
      </c>
      <c r="E1090" s="2">
        <v>111058</v>
      </c>
      <c r="F1090" s="5">
        <v>119942.64000000001</v>
      </c>
      <c r="G1090" s="2">
        <v>1</v>
      </c>
      <c r="H1090" t="s">
        <v>4</v>
      </c>
      <c r="I1090" t="s">
        <v>75</v>
      </c>
      <c r="J1090" t="str">
        <f t="shared" si="71"/>
        <v>Gà muối gói 500g</v>
      </c>
      <c r="K1090" s="6" t="str">
        <f>VLOOKUP(J1090,'[1]Mã Misa'!$B$2:$D$74,2,0)</f>
        <v>Gà muối 500g</v>
      </c>
      <c r="L1090" s="6" t="str">
        <f>VLOOKUP(K1090,'[1]Mã Misa'!$C$2:$D$74,2,0)</f>
        <v>GM500</v>
      </c>
      <c r="M1090" s="2">
        <v>111058</v>
      </c>
      <c r="N1090" t="s">
        <v>1620</v>
      </c>
      <c r="O1090" t="str">
        <f t="shared" si="72"/>
        <v>0186213</v>
      </c>
      <c r="P1090" t="str">
        <f t="shared" si="72"/>
        <v>0186213</v>
      </c>
      <c r="Q1090" s="3">
        <f>VLOOKUP(B1090,[2]Sheet1!$A:$J,10,0)</f>
        <v>44610</v>
      </c>
      <c r="R1090" t="s">
        <v>1621</v>
      </c>
      <c r="S1090" t="str">
        <f t="shared" si="74"/>
        <v xml:space="preserve">WM+ HNI </v>
      </c>
      <c r="T1090" s="11" t="s">
        <v>6100</v>
      </c>
      <c r="V1090" t="e">
        <f>VLOOKUP(T1090,[3]Sheet1!$B$4:$C$1093,2,0)</f>
        <v>#N/A</v>
      </c>
      <c r="X1090" t="str">
        <f t="shared" si="73"/>
        <v>WINCOMHANOI</v>
      </c>
    </row>
    <row r="1091" spans="1:24" x14ac:dyDescent="0.2">
      <c r="A1091" t="s">
        <v>0</v>
      </c>
      <c r="B1091" t="s">
        <v>1622</v>
      </c>
      <c r="C1091" t="s">
        <v>48</v>
      </c>
      <c r="D1091" t="s">
        <v>18</v>
      </c>
      <c r="E1091" s="2">
        <v>148500</v>
      </c>
      <c r="F1091" s="5">
        <v>160380</v>
      </c>
      <c r="G1091" s="2">
        <v>2</v>
      </c>
      <c r="H1091" t="s">
        <v>4</v>
      </c>
      <c r="I1091" t="s">
        <v>49</v>
      </c>
      <c r="J1091" t="str">
        <f t="shared" si="71"/>
        <v>_Chả cốm 300g</v>
      </c>
      <c r="K1091" s="6" t="str">
        <f>VLOOKUP(J1091,'[1]Mã Misa'!$B$2:$D$74,2,0)</f>
        <v>Chả cốm 300g</v>
      </c>
      <c r="L1091" s="6" t="str">
        <f>VLOOKUP(K1091,'[1]Mã Misa'!$C$2:$D$74,2,0)</f>
        <v>CC300</v>
      </c>
      <c r="M1091" s="2">
        <v>74250</v>
      </c>
      <c r="N1091" t="s">
        <v>1623</v>
      </c>
      <c r="O1091" t="str">
        <f t="shared" si="72"/>
        <v>0054868</v>
      </c>
      <c r="P1091" t="str">
        <f t="shared" si="72"/>
        <v>0054868</v>
      </c>
      <c r="Q1091" s="3">
        <f>VLOOKUP(B1091,[2]Sheet1!$A:$J,10,0)</f>
        <v>44610</v>
      </c>
      <c r="R1091" t="s">
        <v>1624</v>
      </c>
      <c r="S1091" t="str">
        <f t="shared" si="74"/>
        <v xml:space="preserve">WM+ HCM </v>
      </c>
      <c r="T1091" s="11" t="s">
        <v>6101</v>
      </c>
      <c r="V1091" t="e">
        <f>VLOOKUP(T1091,[3]Sheet1!$B$4:$C$1093,2,0)</f>
        <v>#N/A</v>
      </c>
      <c r="X1091" t="str">
        <f t="shared" si="73"/>
        <v>WINCOMHOCHIMINH</v>
      </c>
    </row>
    <row r="1092" spans="1:24" x14ac:dyDescent="0.2">
      <c r="A1092" t="s">
        <v>0</v>
      </c>
      <c r="B1092" t="s">
        <v>1625</v>
      </c>
      <c r="C1092" t="s">
        <v>2</v>
      </c>
      <c r="D1092" t="s">
        <v>18</v>
      </c>
      <c r="E1092" s="2">
        <v>752104</v>
      </c>
      <c r="F1092" s="5">
        <v>812272.32000000007</v>
      </c>
      <c r="G1092" s="2">
        <v>8</v>
      </c>
      <c r="H1092" t="s">
        <v>4</v>
      </c>
      <c r="I1092" t="s">
        <v>5</v>
      </c>
      <c r="J1092" t="str">
        <f t="shared" ref="J1092:J1155" si="75">MID(I1092,10,26)</f>
        <v xml:space="preserve"> Giò lụa 500g</v>
      </c>
      <c r="K1092" s="6" t="str">
        <f>VLOOKUP(J1092,'[1]Mã Misa'!$B$2:$D$74,2,0)</f>
        <v>Giò lụa 500g</v>
      </c>
      <c r="L1092" s="6" t="str">
        <f>VLOOKUP(K1092,'[1]Mã Misa'!$C$2:$D$74,2,0)</f>
        <v>GL500</v>
      </c>
      <c r="M1092" s="2">
        <v>94013</v>
      </c>
      <c r="N1092" t="s">
        <v>1626</v>
      </c>
      <c r="O1092" t="str">
        <f t="shared" ref="O1092:P1155" si="76">RIGHT(N1092,7)</f>
        <v>0186216</v>
      </c>
      <c r="P1092" t="str">
        <f t="shared" si="76"/>
        <v>0186216</v>
      </c>
      <c r="Q1092" s="3">
        <f>VLOOKUP(B1092,[2]Sheet1!$A:$J,10,0)</f>
        <v>44610</v>
      </c>
      <c r="R1092" t="s">
        <v>1627</v>
      </c>
      <c r="S1092" t="str">
        <f t="shared" si="74"/>
        <v>WM HNI G</v>
      </c>
      <c r="T1092" s="11" t="s">
        <v>6102</v>
      </c>
      <c r="V1092" t="e">
        <f>VLOOKUP(T1092,[3]Sheet1!$B$4:$C$1093,2,0)</f>
        <v>#N/A</v>
      </c>
      <c r="X1092" t="str">
        <f t="shared" ref="X1092:X1155" si="77">IF(ISNUMBER(SEARCH($U$3,S1092)),"WINCOMHANOI",IF(ISNUMBER(SEARCH($U$4,S1092)),"WINCOMHOCHIMINH",IF(ISNUMBER(SEARCH($U$5,S1092)),"WINCOMDANANG",IF(ISNUMBER(SEARCH($U$6,S1092)),"WINCOMHAIDUONG",IF(ISNUMBER(SEARCH($U$7,S1092)),"WINCOMQUANGNINH",IF(ISNUMBER(SEARCH($U$8,S1092)),"WINCOMHAIPHONG",IF(ISNUMBER(SEARCH($U$9,S1092)),"WINCOMBACGIANG",IF(ISNUMBER(SEARCH($U$10,S1092)),"WINCOMBACNINH",IF(ISNUMBER(SEARCH($U$11,S1092)),"WINCOMPHUTHO",IF(ISNUMBER(SEARCH($U$12,S1092)),"WINCOMHATINH",IF(ISNUMBER(SEARCH($U$13,S1092)),"WINCOMTHAINGUYEN",IF(ISNUMBER(SEARCH($U$14,S1092)),"WINCOMKHANHHOA",IF(ISNUMBER(SEARCH($U$15,S1092)),"WINCOMHUNGYEN",IF(ISNUMBER(SEARCH($U$16,S1092)),"WINCOMNGHEAN",IF(ISNUMBER(SEARCH($U$17,S1092)),"WINCOMLAOCAI",IF(ISNUMBER(SEARCH($U$18,S1092)),"WINCOMVUNGTAU",IF(ISNUMBER(SEARCH($U$19,S1092)),"WINCOMBINHDUONG",IF(ISNUMBER(SEARCH($U$20,S1092)),"WINCOMKIENGIANG",IF(ISNUMBER(SEARCH($U$21,S1092)),"WINCOMHANAM",IF(ISNUMBER(SEARCH($U$22,S1092)),"WINCOMNAMDINH",IF(ISNUMBER(SEARCH($U$23,S1092)),"WINCOMLANGSON",IF(ISNUMBER(SEARCH($U$24,S1092)),"WINCOMTHANHHOA",IF(ISNUMBER(SEARCH($U$25,S1092)),"WINCOMYENBAI",IF(ISNUMBER(SEARCH($U$26,S1092)),"WINCOMTUYENQUANG",IF(ISNUMBER(SEARCH($U$27,S1092)),"WINCOMHUE",IF(ISNUMBER(SEARCH($U$28,S1092)),"WINCOMQUANGNAM",IF(ISNUMBER(SEARCH($U$29,S1092)),"WINCOMVINHPHUC",IF(ISNUMBER(SEARCH($U$30,S1092)),"WINCOMHAGIANG",IF(ISNUMBER(SEARCH($U$31,S1092)),"WINCOMNINHBINH",IF(ISNUMBER(SEARCH($U$32,S1092)),"WINCOMTRAVINH",IF(ISNUMBER(SEARCH($U$33,S1092)),"WINCOMCANTHO",IF(ISNUMBER(SEARCH($U$34,S1092)),"WINCOMBENTRE",IF(ISNUMBER(SEARCH($U$35,S1092)),"WINCOMCAMAU",IF(ISNUMBER(SEARCH($U$36,S1092)),"WINCOMANGIANG",IF(ISNUMBER(SEARCH($U$37,S1092)),"WINCOMNINHTHUAN",IF(ISNUMBER(SEARCH($U$38,S1092)),"WINCOMTHAIBINH",IF(ISNUMBER(SEARCH($U$39,S1092)),"WINCOMGIALAI",IF(ISNUMBER(SEARCH($U$40,S1092)),"WINCOMHOABINH",IF(ISNUMBER(SEARCH($U$41,S1092)),"WINCOMQUANGNGAI",IF(ISNUMBER(SEARCH($U$42,S1092)),"WINCOMBINHTHUAN",IF(ISNUMBER(SEARCH($U$43,S1092)),"WINCOMDAKLAK",IF(ISNUMBER(SEARCH($U$44,S1092)),"WINCOMSOCTRANG",IF(ISNUMBER(SEARCH($U$45,S1092)),"WINCOMSONLA",IF(ISNUMBER(SEARCH($U$46,S1092)),"WINCOMKONTUM",IF(ISNUMBER(SEARCH($U$47,S1092)),"WINCOMPHUYEN",IF(ISNUMBER(SEARCH($U$48,S1092)),"WINCOMQUANGTRI",IF(ISNUMBER(SEARCH($U$49,S1092)),"WINCOMBINHDINH",IF(ISNUMBER(SEARCH($U$50,S1092)),"WINCOMCAOBANG",IF(ISNUMBER(SEARCH($U$51,S1092)),"WINCOMQUANGBINH",IF(ISNUMBER(SEARCH($U$52,S1092)),"WINCOMLAMDONG",IF(ISNUMBER(SEARCH($U$53,S1092)),"WINCOMVINHLONG",IF(ISNUMBER(SEARCH($U$54,S1092)),"WINCOMDONGTHAP",IF(ISNUMBER(SEARCH($U$55,S1092)),"WINCOMTIENGIANG",IF(ISNUMBER(SEARCH($U$56,S1092)),"WINCOMQUANGNINH",IF(ISNUMBER(SEARCH($U$57,S1092)),"WINCOMDONGNAI",IF(ISNUMBER(SEARCH($U$58,S1092)),"WINCOMTUYHOA",IF(ISNUMBER(SEARCH($U$59,S1092)),"WINCOMLONGAN",IF(ISNUMBER(SEARCH($U$60,S1092)),"WINCOMBACLIEU",IF(ISNUMBER(SEARCH($U$61,S1092)),0)))))))))))))))))))))))))))))))))))))))))))))))))))))))))))</f>
        <v>WINCOMHANOI</v>
      </c>
    </row>
    <row r="1093" spans="1:24" x14ac:dyDescent="0.2">
      <c r="A1093" t="s">
        <v>0</v>
      </c>
      <c r="B1093" t="s">
        <v>1628</v>
      </c>
      <c r="C1093" t="s">
        <v>17</v>
      </c>
      <c r="D1093" t="s">
        <v>18</v>
      </c>
      <c r="E1093" s="2">
        <v>210800</v>
      </c>
      <c r="F1093" s="5">
        <v>227664.00000000003</v>
      </c>
      <c r="G1093" s="2">
        <v>2</v>
      </c>
      <c r="H1093" t="s">
        <v>4</v>
      </c>
      <c r="I1093" t="s">
        <v>19</v>
      </c>
      <c r="J1093" t="str">
        <f t="shared" si="75"/>
        <v>_Đùi gà sốt cay 500g</v>
      </c>
      <c r="K1093" s="6" t="str">
        <f>VLOOKUP(J1093,'[1]Mã Misa'!$B$2:$D$74,2,0)</f>
        <v>Đùi gà sốt cay 500g</v>
      </c>
      <c r="L1093" s="6" t="str">
        <f>VLOOKUP(K1093,'[1]Mã Misa'!$C$2:$D$74,2,0)</f>
        <v>DGSC500</v>
      </c>
      <c r="M1093" s="2">
        <v>105400</v>
      </c>
      <c r="N1093" t="s">
        <v>1629</v>
      </c>
      <c r="O1093" t="str">
        <f t="shared" si="76"/>
        <v>0016128</v>
      </c>
      <c r="P1093" t="str">
        <f t="shared" si="76"/>
        <v>0016128</v>
      </c>
      <c r="Q1093" s="3">
        <f>VLOOKUP(B1093,[2]Sheet1!$A:$J,10,0)</f>
        <v>44610</v>
      </c>
      <c r="R1093" t="s">
        <v>129</v>
      </c>
      <c r="S1093" t="str">
        <f t="shared" si="74"/>
        <v xml:space="preserve">WM+ QNH </v>
      </c>
      <c r="T1093" s="11" t="s">
        <v>5634</v>
      </c>
      <c r="V1093" t="e">
        <f>VLOOKUP(T1093,[3]Sheet1!$B$4:$C$1093,2,0)</f>
        <v>#N/A</v>
      </c>
      <c r="X1093" t="str">
        <f t="shared" si="77"/>
        <v>WINCOMQUANGNINH</v>
      </c>
    </row>
    <row r="1094" spans="1:24" x14ac:dyDescent="0.2">
      <c r="A1094" t="s">
        <v>0</v>
      </c>
      <c r="B1094" t="s">
        <v>1630</v>
      </c>
      <c r="C1094" t="s">
        <v>74</v>
      </c>
      <c r="D1094" t="s">
        <v>18</v>
      </c>
      <c r="E1094" s="2">
        <v>111058</v>
      </c>
      <c r="F1094" s="5">
        <v>119942.64000000001</v>
      </c>
      <c r="G1094" s="2">
        <v>1</v>
      </c>
      <c r="H1094" t="s">
        <v>4</v>
      </c>
      <c r="I1094" t="s">
        <v>75</v>
      </c>
      <c r="J1094" t="str">
        <f t="shared" si="75"/>
        <v>Gà muối gói 500g</v>
      </c>
      <c r="K1094" s="6" t="str">
        <f>VLOOKUP(J1094,'[1]Mã Misa'!$B$2:$D$74,2,0)</f>
        <v>Gà muối 500g</v>
      </c>
      <c r="L1094" s="6" t="str">
        <f>VLOOKUP(K1094,'[1]Mã Misa'!$C$2:$D$74,2,0)</f>
        <v>GM500</v>
      </c>
      <c r="M1094" s="2">
        <v>111058</v>
      </c>
      <c r="N1094" t="s">
        <v>1631</v>
      </c>
      <c r="O1094" t="str">
        <f t="shared" si="76"/>
        <v>0016130</v>
      </c>
      <c r="P1094" t="str">
        <f t="shared" si="76"/>
        <v>0016130</v>
      </c>
      <c r="Q1094" s="3">
        <f>VLOOKUP(B1094,[2]Sheet1!$A:$J,10,0)</f>
        <v>44610</v>
      </c>
      <c r="R1094" t="s">
        <v>1632</v>
      </c>
      <c r="S1094" t="str">
        <f t="shared" si="74"/>
        <v xml:space="preserve">WM+ QNH </v>
      </c>
      <c r="T1094" s="11" t="s">
        <v>6103</v>
      </c>
      <c r="V1094" t="e">
        <f>VLOOKUP(T1094,[3]Sheet1!$B$4:$C$1093,2,0)</f>
        <v>#N/A</v>
      </c>
      <c r="X1094" t="str">
        <f t="shared" si="77"/>
        <v>WINCOMQUANGNINH</v>
      </c>
    </row>
    <row r="1095" spans="1:24" x14ac:dyDescent="0.2">
      <c r="A1095" t="s">
        <v>0</v>
      </c>
      <c r="B1095" t="s">
        <v>1630</v>
      </c>
      <c r="C1095" t="s">
        <v>8</v>
      </c>
      <c r="D1095" t="s">
        <v>18</v>
      </c>
      <c r="E1095" s="2">
        <v>100364</v>
      </c>
      <c r="F1095" s="5">
        <v>108393.12000000001</v>
      </c>
      <c r="G1095" s="2">
        <v>2</v>
      </c>
      <c r="H1095" t="s">
        <v>4</v>
      </c>
      <c r="I1095" t="s">
        <v>9</v>
      </c>
      <c r="J1095" t="str">
        <f t="shared" si="75"/>
        <v>Giò tai lưỡi xào gói 250g</v>
      </c>
      <c r="K1095" s="6" t="str">
        <f>VLOOKUP(J1095,'[1]Mã Misa'!$B$2:$D$74,2,0)</f>
        <v>Giò Tai Lưỡi Xào 250g</v>
      </c>
      <c r="L1095" s="6" t="str">
        <f>VLOOKUP(K1095,'[1]Mã Misa'!$C$2:$D$74,2,0)</f>
        <v>GTLX250G</v>
      </c>
      <c r="M1095" s="2">
        <v>50182</v>
      </c>
      <c r="N1095" t="s">
        <v>1631</v>
      </c>
      <c r="O1095" t="str">
        <f t="shared" si="76"/>
        <v>0016130</v>
      </c>
      <c r="P1095" t="str">
        <f t="shared" si="76"/>
        <v>0016130</v>
      </c>
      <c r="Q1095" s="3">
        <f>VLOOKUP(B1095,[2]Sheet1!$A:$J,10,0)</f>
        <v>44610</v>
      </c>
      <c r="R1095" t="s">
        <v>1632</v>
      </c>
      <c r="S1095" t="str">
        <f t="shared" si="74"/>
        <v xml:space="preserve">WM+ QNH </v>
      </c>
      <c r="T1095" s="11" t="s">
        <v>6103</v>
      </c>
      <c r="V1095" t="e">
        <f>VLOOKUP(T1095,[3]Sheet1!$B$4:$C$1093,2,0)</f>
        <v>#N/A</v>
      </c>
      <c r="X1095" t="str">
        <f t="shared" si="77"/>
        <v>WINCOMQUANGNINH</v>
      </c>
    </row>
    <row r="1096" spans="1:24" x14ac:dyDescent="0.2">
      <c r="A1096" t="s">
        <v>0</v>
      </c>
      <c r="B1096" t="s">
        <v>1630</v>
      </c>
      <c r="C1096" t="s">
        <v>15</v>
      </c>
      <c r="D1096" t="s">
        <v>18</v>
      </c>
      <c r="E1096" s="2">
        <v>92000</v>
      </c>
      <c r="F1096" s="5">
        <v>99360</v>
      </c>
      <c r="G1096" s="2">
        <v>2</v>
      </c>
      <c r="H1096" t="s">
        <v>4</v>
      </c>
      <c r="I1096" t="s">
        <v>16</v>
      </c>
      <c r="J1096" t="str">
        <f t="shared" si="75"/>
        <v>Mộc nấm hương gói 250g</v>
      </c>
      <c r="K1096" s="6" t="str">
        <f>VLOOKUP(J1096,'[1]Mã Misa'!$B$2:$D$74,2,0)</f>
        <v>Mộc Nấm Hương 250g</v>
      </c>
      <c r="L1096" s="6" t="str">
        <f>VLOOKUP(K1096,'[1]Mã Misa'!$C$2:$D$74,2,0)</f>
        <v>MNH250</v>
      </c>
      <c r="M1096" s="2">
        <v>46000</v>
      </c>
      <c r="N1096" t="s">
        <v>1631</v>
      </c>
      <c r="O1096" t="str">
        <f t="shared" si="76"/>
        <v>0016130</v>
      </c>
      <c r="P1096" t="str">
        <f t="shared" si="76"/>
        <v>0016130</v>
      </c>
      <c r="Q1096" s="3">
        <f>VLOOKUP(B1096,[2]Sheet1!$A:$J,10,0)</f>
        <v>44610</v>
      </c>
      <c r="R1096" t="s">
        <v>1632</v>
      </c>
      <c r="S1096" t="str">
        <f t="shared" si="74"/>
        <v xml:space="preserve">WM+ QNH </v>
      </c>
      <c r="T1096" s="11" t="s">
        <v>6103</v>
      </c>
      <c r="V1096" t="e">
        <f>VLOOKUP(T1096,[3]Sheet1!$B$4:$C$1093,2,0)</f>
        <v>#N/A</v>
      </c>
      <c r="X1096" t="str">
        <f t="shared" si="77"/>
        <v>WINCOMQUANGNINH</v>
      </c>
    </row>
    <row r="1097" spans="1:24" x14ac:dyDescent="0.2">
      <c r="A1097" t="s">
        <v>0</v>
      </c>
      <c r="B1097" t="s">
        <v>1633</v>
      </c>
      <c r="C1097" t="s">
        <v>15</v>
      </c>
      <c r="D1097" t="s">
        <v>18</v>
      </c>
      <c r="E1097" s="2">
        <v>92000</v>
      </c>
      <c r="F1097" s="5">
        <v>99360</v>
      </c>
      <c r="G1097" s="2">
        <v>2</v>
      </c>
      <c r="H1097" t="s">
        <v>4</v>
      </c>
      <c r="I1097" t="s">
        <v>16</v>
      </c>
      <c r="J1097" t="str">
        <f t="shared" si="75"/>
        <v>Mộc nấm hương gói 250g</v>
      </c>
      <c r="K1097" s="6" t="str">
        <f>VLOOKUP(J1097,'[1]Mã Misa'!$B$2:$D$74,2,0)</f>
        <v>Mộc Nấm Hương 250g</v>
      </c>
      <c r="L1097" s="6" t="str">
        <f>VLOOKUP(K1097,'[1]Mã Misa'!$C$2:$D$74,2,0)</f>
        <v>MNH250</v>
      </c>
      <c r="M1097" s="2">
        <v>46000</v>
      </c>
      <c r="N1097" t="s">
        <v>1634</v>
      </c>
      <c r="O1097" t="str">
        <f t="shared" si="76"/>
        <v>0186230</v>
      </c>
      <c r="P1097" t="str">
        <f t="shared" si="76"/>
        <v>0186230</v>
      </c>
      <c r="Q1097" s="3">
        <f>VLOOKUP(B1097,[2]Sheet1!$A:$J,10,0)</f>
        <v>44610</v>
      </c>
      <c r="R1097" t="s">
        <v>1635</v>
      </c>
      <c r="S1097" t="str">
        <f t="shared" si="74"/>
        <v xml:space="preserve">WM+ HNI </v>
      </c>
      <c r="T1097" s="11" t="s">
        <v>6104</v>
      </c>
      <c r="V1097" t="e">
        <f>VLOOKUP(T1097,[3]Sheet1!$B$4:$C$1093,2,0)</f>
        <v>#N/A</v>
      </c>
      <c r="X1097" t="str">
        <f t="shared" si="77"/>
        <v>WINCOMHANOI</v>
      </c>
    </row>
    <row r="1098" spans="1:24" x14ac:dyDescent="0.2">
      <c r="A1098" t="s">
        <v>0</v>
      </c>
      <c r="B1098" t="s">
        <v>1636</v>
      </c>
      <c r="C1098" t="s">
        <v>862</v>
      </c>
      <c r="D1098" t="s">
        <v>107</v>
      </c>
      <c r="E1098" s="2">
        <v>708752</v>
      </c>
      <c r="F1098" s="5">
        <v>708752</v>
      </c>
      <c r="G1098" s="2">
        <v>4</v>
      </c>
      <c r="H1098" t="s">
        <v>108</v>
      </c>
      <c r="I1098" t="s">
        <v>863</v>
      </c>
      <c r="J1098" t="str">
        <f t="shared" si="75"/>
        <v xml:space="preserve"> Mực lá câu làm sạch 450g</v>
      </c>
      <c r="K1098" s="6" t="str">
        <f>VLOOKUP(J1098,'[1]Mã Misa'!$B$2:$D$74,2,0)</f>
        <v>Mực lá câu làm sạch 450g</v>
      </c>
      <c r="L1098" s="6" t="str">
        <f>VLOOKUP(K1098,'[1]Mã Misa'!$C$2:$D$74,2,0)</f>
        <v>ML450</v>
      </c>
      <c r="M1098" s="2">
        <v>177188</v>
      </c>
      <c r="N1098" t="s">
        <v>1637</v>
      </c>
      <c r="O1098" t="str">
        <f t="shared" si="76"/>
        <v>0004727</v>
      </c>
      <c r="P1098" t="str">
        <f t="shared" si="76"/>
        <v>0004727</v>
      </c>
      <c r="Q1098" s="3">
        <f>VLOOKUP(B1098,[2]Sheet1!$A:$J,10,0)</f>
        <v>44610</v>
      </c>
      <c r="R1098" t="s">
        <v>1638</v>
      </c>
      <c r="S1098" t="str">
        <f t="shared" si="74"/>
        <v xml:space="preserve">WM+ BNH </v>
      </c>
      <c r="T1098" s="11" t="s">
        <v>6105</v>
      </c>
      <c r="V1098" t="e">
        <f>VLOOKUP(T1098,[3]Sheet1!$B$4:$C$1093,2,0)</f>
        <v>#N/A</v>
      </c>
      <c r="X1098" t="str">
        <f t="shared" si="77"/>
        <v>WINCOMBACNINH</v>
      </c>
    </row>
    <row r="1099" spans="1:24" x14ac:dyDescent="0.2">
      <c r="A1099" t="s">
        <v>0</v>
      </c>
      <c r="B1099" t="s">
        <v>1636</v>
      </c>
      <c r="C1099" t="s">
        <v>106</v>
      </c>
      <c r="D1099" t="s">
        <v>107</v>
      </c>
      <c r="E1099" s="2">
        <v>696600</v>
      </c>
      <c r="F1099" s="5">
        <v>696600</v>
      </c>
      <c r="G1099" s="2">
        <v>4</v>
      </c>
      <c r="H1099" t="s">
        <v>108</v>
      </c>
      <c r="I1099" t="s">
        <v>109</v>
      </c>
      <c r="J1099" t="str">
        <f t="shared" si="75"/>
        <v xml:space="preserve"> Mực ống tươi 450g</v>
      </c>
      <c r="K1099" s="6" t="str">
        <f>VLOOKUP(J1099,'[1]Mã Misa'!$B$2:$D$74,2,0)</f>
        <v>Mực ống tươi 450g</v>
      </c>
      <c r="L1099" s="6" t="str">
        <f>VLOOKUP(K1099,'[1]Mã Misa'!$C$2:$D$74,2,0)</f>
        <v>MO450</v>
      </c>
      <c r="M1099" s="2">
        <v>174150</v>
      </c>
      <c r="N1099" t="s">
        <v>1637</v>
      </c>
      <c r="O1099" t="str">
        <f t="shared" si="76"/>
        <v>0004727</v>
      </c>
      <c r="P1099" t="str">
        <f t="shared" si="76"/>
        <v>0004727</v>
      </c>
      <c r="Q1099" s="3">
        <f>VLOOKUP(B1099,[2]Sheet1!$A:$J,10,0)</f>
        <v>44610</v>
      </c>
      <c r="R1099" t="s">
        <v>1638</v>
      </c>
      <c r="S1099" t="str">
        <f t="shared" si="74"/>
        <v xml:space="preserve">WM+ BNH </v>
      </c>
      <c r="T1099" s="11" t="s">
        <v>6105</v>
      </c>
      <c r="V1099" t="e">
        <f>VLOOKUP(T1099,[3]Sheet1!$B$4:$C$1093,2,0)</f>
        <v>#N/A</v>
      </c>
      <c r="X1099" t="str">
        <f t="shared" si="77"/>
        <v>WINCOMBACNINH</v>
      </c>
    </row>
    <row r="1100" spans="1:24" x14ac:dyDescent="0.2">
      <c r="A1100" t="s">
        <v>0</v>
      </c>
      <c r="B1100" t="s">
        <v>1639</v>
      </c>
      <c r="C1100" t="s">
        <v>17</v>
      </c>
      <c r="D1100" t="s">
        <v>18</v>
      </c>
      <c r="E1100" s="2">
        <v>316200</v>
      </c>
      <c r="F1100" s="5">
        <v>341496</v>
      </c>
      <c r="G1100" s="2">
        <v>3</v>
      </c>
      <c r="H1100" t="s">
        <v>4</v>
      </c>
      <c r="I1100" t="s">
        <v>19</v>
      </c>
      <c r="J1100" t="str">
        <f t="shared" si="75"/>
        <v>_Đùi gà sốt cay 500g</v>
      </c>
      <c r="K1100" s="6" t="str">
        <f>VLOOKUP(J1100,'[1]Mã Misa'!$B$2:$D$74,2,0)</f>
        <v>Đùi gà sốt cay 500g</v>
      </c>
      <c r="L1100" s="6" t="str">
        <f>VLOOKUP(K1100,'[1]Mã Misa'!$C$2:$D$74,2,0)</f>
        <v>DGSC500</v>
      </c>
      <c r="M1100" s="2">
        <v>105400</v>
      </c>
      <c r="N1100" t="s">
        <v>1640</v>
      </c>
      <c r="O1100" t="str">
        <f t="shared" si="76"/>
        <v>0186241</v>
      </c>
      <c r="P1100" t="str">
        <f t="shared" si="76"/>
        <v>0186241</v>
      </c>
      <c r="Q1100" s="3">
        <f>VLOOKUP(B1100,[2]Sheet1!$A:$J,10,0)</f>
        <v>44610</v>
      </c>
      <c r="R1100" t="s">
        <v>1641</v>
      </c>
      <c r="S1100" t="str">
        <f t="shared" si="74"/>
        <v xml:space="preserve">WM+ HNI </v>
      </c>
      <c r="T1100" s="11" t="s">
        <v>6106</v>
      </c>
      <c r="V1100" t="e">
        <f>VLOOKUP(T1100,[3]Sheet1!$B$4:$C$1093,2,0)</f>
        <v>#N/A</v>
      </c>
      <c r="X1100" t="str">
        <f t="shared" si="77"/>
        <v>WINCOMHANOI</v>
      </c>
    </row>
    <row r="1101" spans="1:24" x14ac:dyDescent="0.2">
      <c r="A1101" t="s">
        <v>0</v>
      </c>
      <c r="B1101" t="s">
        <v>1639</v>
      </c>
      <c r="C1101" t="s">
        <v>41</v>
      </c>
      <c r="D1101" t="s">
        <v>18</v>
      </c>
      <c r="E1101" s="2">
        <v>544500</v>
      </c>
      <c r="F1101" s="5">
        <v>588060</v>
      </c>
      <c r="G1101" s="2">
        <v>6</v>
      </c>
      <c r="H1101" t="s">
        <v>4</v>
      </c>
      <c r="I1101" t="s">
        <v>42</v>
      </c>
      <c r="J1101" t="str">
        <f t="shared" si="75"/>
        <v>_Chân gà sốt cay 400g</v>
      </c>
      <c r="K1101" s="6" t="str">
        <f>VLOOKUP(J1101,'[1]Mã Misa'!$B$2:$D$74,2,0)</f>
        <v>Chân gà sốt cay 400g</v>
      </c>
      <c r="L1101" s="6" t="str">
        <f>VLOOKUP(K1101,'[1]Mã Misa'!$C$2:$D$74,2,0)</f>
        <v>CGSC400</v>
      </c>
      <c r="M1101" s="2">
        <v>90750</v>
      </c>
      <c r="N1101" t="s">
        <v>1640</v>
      </c>
      <c r="O1101" t="str">
        <f t="shared" si="76"/>
        <v>0186241</v>
      </c>
      <c r="P1101" t="str">
        <f t="shared" si="76"/>
        <v>0186241</v>
      </c>
      <c r="Q1101" s="3">
        <f>VLOOKUP(B1101,[2]Sheet1!$A:$J,10,0)</f>
        <v>44610</v>
      </c>
      <c r="R1101" t="s">
        <v>1641</v>
      </c>
      <c r="S1101" t="str">
        <f t="shared" si="74"/>
        <v xml:space="preserve">WM+ HNI </v>
      </c>
      <c r="T1101" s="11" t="s">
        <v>6106</v>
      </c>
      <c r="V1101" t="e">
        <f>VLOOKUP(T1101,[3]Sheet1!$B$4:$C$1093,2,0)</f>
        <v>#N/A</v>
      </c>
      <c r="X1101" t="str">
        <f t="shared" si="77"/>
        <v>WINCOMHANOI</v>
      </c>
    </row>
    <row r="1102" spans="1:24" x14ac:dyDescent="0.2">
      <c r="A1102" t="s">
        <v>0</v>
      </c>
      <c r="B1102" t="s">
        <v>1642</v>
      </c>
      <c r="C1102" t="s">
        <v>41</v>
      </c>
      <c r="D1102" t="s">
        <v>18</v>
      </c>
      <c r="E1102" s="2">
        <v>272250</v>
      </c>
      <c r="F1102" s="5">
        <v>294030</v>
      </c>
      <c r="G1102" s="2">
        <v>3</v>
      </c>
      <c r="H1102" t="s">
        <v>4</v>
      </c>
      <c r="I1102" t="s">
        <v>42</v>
      </c>
      <c r="J1102" t="str">
        <f t="shared" si="75"/>
        <v>_Chân gà sốt cay 400g</v>
      </c>
      <c r="K1102" s="6" t="str">
        <f>VLOOKUP(J1102,'[1]Mã Misa'!$B$2:$D$74,2,0)</f>
        <v>Chân gà sốt cay 400g</v>
      </c>
      <c r="L1102" s="6" t="str">
        <f>VLOOKUP(K1102,'[1]Mã Misa'!$C$2:$D$74,2,0)</f>
        <v>CGSC400</v>
      </c>
      <c r="M1102" s="2">
        <v>90750</v>
      </c>
      <c r="N1102" t="s">
        <v>1643</v>
      </c>
      <c r="O1102" t="str">
        <f t="shared" si="76"/>
        <v>0054876</v>
      </c>
      <c r="P1102" t="str">
        <f t="shared" si="76"/>
        <v>0054876</v>
      </c>
      <c r="Q1102" s="3">
        <f>VLOOKUP(B1102,[2]Sheet1!$A:$J,10,0)</f>
        <v>44610</v>
      </c>
      <c r="R1102" t="s">
        <v>1644</v>
      </c>
      <c r="S1102" t="str">
        <f t="shared" si="74"/>
        <v xml:space="preserve">WM+ HCM </v>
      </c>
      <c r="T1102" s="11" t="s">
        <v>6107</v>
      </c>
      <c r="V1102" t="e">
        <f>VLOOKUP(T1102,[3]Sheet1!$B$4:$C$1093,2,0)</f>
        <v>#N/A</v>
      </c>
      <c r="X1102" t="str">
        <f t="shared" si="77"/>
        <v>WINCOMHOCHIMINH</v>
      </c>
    </row>
    <row r="1103" spans="1:24" x14ac:dyDescent="0.2">
      <c r="A1103" t="s">
        <v>0</v>
      </c>
      <c r="B1103" t="s">
        <v>1645</v>
      </c>
      <c r="C1103" t="s">
        <v>29</v>
      </c>
      <c r="D1103" t="s">
        <v>18</v>
      </c>
      <c r="E1103" s="2">
        <v>203978</v>
      </c>
      <c r="F1103" s="5">
        <v>220296.24000000002</v>
      </c>
      <c r="G1103" s="2">
        <v>2</v>
      </c>
      <c r="H1103" t="s">
        <v>4</v>
      </c>
      <c r="I1103" t="s">
        <v>30</v>
      </c>
      <c r="J1103" t="str">
        <f t="shared" si="75"/>
        <v>Giò tai nấm hương 500g</v>
      </c>
      <c r="K1103" s="6" t="str">
        <f>VLOOKUP(J1103,'[1]Mã Misa'!$B$2:$D$74,2,0)</f>
        <v>Giò tai nấm hương 500g</v>
      </c>
      <c r="L1103" s="6" t="str">
        <f>VLOOKUP(K1103,'[1]Mã Misa'!$C$2:$D$74,2,0)</f>
        <v>GTNH500</v>
      </c>
      <c r="M1103" s="2">
        <v>101989</v>
      </c>
      <c r="N1103" t="s">
        <v>1646</v>
      </c>
      <c r="O1103" t="str">
        <f t="shared" si="76"/>
        <v>0186244</v>
      </c>
      <c r="P1103" t="str">
        <f t="shared" si="76"/>
        <v>0186244</v>
      </c>
      <c r="Q1103" s="3">
        <f>VLOOKUP(B1103,[2]Sheet1!$A:$J,10,0)</f>
        <v>44610</v>
      </c>
      <c r="R1103" t="s">
        <v>1647</v>
      </c>
      <c r="S1103" t="str">
        <f t="shared" si="74"/>
        <v xml:space="preserve">WM+ HNI </v>
      </c>
      <c r="T1103" s="11" t="s">
        <v>6108</v>
      </c>
      <c r="V1103" t="e">
        <f>VLOOKUP(T1103,[3]Sheet1!$B$4:$C$1093,2,0)</f>
        <v>#N/A</v>
      </c>
      <c r="X1103" t="str">
        <f t="shared" si="77"/>
        <v>WINCOMHANOI</v>
      </c>
    </row>
    <row r="1104" spans="1:24" x14ac:dyDescent="0.2">
      <c r="A1104" t="s">
        <v>0</v>
      </c>
      <c r="B1104" t="s">
        <v>1645</v>
      </c>
      <c r="C1104" t="s">
        <v>34</v>
      </c>
      <c r="D1104" t="s">
        <v>18</v>
      </c>
      <c r="E1104" s="2">
        <v>146862</v>
      </c>
      <c r="F1104" s="5">
        <v>158610.96000000002</v>
      </c>
      <c r="G1104" s="2">
        <v>2</v>
      </c>
      <c r="H1104" t="s">
        <v>4</v>
      </c>
      <c r="I1104" t="s">
        <v>35</v>
      </c>
      <c r="J1104" t="str">
        <f t="shared" si="75"/>
        <v>Chân giò heo muối gói 300g</v>
      </c>
      <c r="K1104" s="6" t="str">
        <f>VLOOKUP(J1104,'[1]Mã Misa'!$B$2:$D$74,2,0)</f>
        <v>Chân giò heo muối 300g</v>
      </c>
      <c r="L1104" s="6" t="str">
        <f>VLOOKUP(K1104,'[1]Mã Misa'!$C$2:$D$74,2,0)</f>
        <v>CGM300</v>
      </c>
      <c r="M1104" s="2">
        <v>73431</v>
      </c>
      <c r="N1104" t="s">
        <v>1646</v>
      </c>
      <c r="O1104" t="str">
        <f t="shared" si="76"/>
        <v>0186244</v>
      </c>
      <c r="P1104" t="str">
        <f t="shared" si="76"/>
        <v>0186244</v>
      </c>
      <c r="Q1104" s="3">
        <f>VLOOKUP(B1104,[2]Sheet1!$A:$J,10,0)</f>
        <v>44610</v>
      </c>
      <c r="R1104" t="s">
        <v>1647</v>
      </c>
      <c r="S1104" t="str">
        <f t="shared" ref="S1104:S1167" si="78">LEFT(T1104,8)</f>
        <v xml:space="preserve">WM+ HNI </v>
      </c>
      <c r="T1104" s="11" t="s">
        <v>6108</v>
      </c>
      <c r="V1104" t="e">
        <f>VLOOKUP(T1104,[3]Sheet1!$B$4:$C$1093,2,0)</f>
        <v>#N/A</v>
      </c>
      <c r="X1104" t="str">
        <f t="shared" si="77"/>
        <v>WINCOMHANOI</v>
      </c>
    </row>
    <row r="1105" spans="1:24" x14ac:dyDescent="0.2">
      <c r="A1105" t="s">
        <v>0</v>
      </c>
      <c r="B1105" t="s">
        <v>1648</v>
      </c>
      <c r="C1105" t="s">
        <v>29</v>
      </c>
      <c r="D1105" t="s">
        <v>18</v>
      </c>
      <c r="E1105" s="2">
        <v>917901</v>
      </c>
      <c r="F1105" s="5">
        <v>991333.08000000007</v>
      </c>
      <c r="G1105" s="2">
        <v>9</v>
      </c>
      <c r="H1105" t="s">
        <v>4</v>
      </c>
      <c r="I1105" t="s">
        <v>30</v>
      </c>
      <c r="J1105" t="str">
        <f t="shared" si="75"/>
        <v>Giò tai nấm hương 500g</v>
      </c>
      <c r="K1105" s="6" t="str">
        <f>VLOOKUP(J1105,'[1]Mã Misa'!$B$2:$D$74,2,0)</f>
        <v>Giò tai nấm hương 500g</v>
      </c>
      <c r="L1105" s="6" t="str">
        <f>VLOOKUP(K1105,'[1]Mã Misa'!$C$2:$D$74,2,0)</f>
        <v>GTNH500</v>
      </c>
      <c r="M1105" s="2">
        <v>101989</v>
      </c>
      <c r="N1105" t="s">
        <v>1649</v>
      </c>
      <c r="O1105" t="str">
        <f t="shared" si="76"/>
        <v>0006861</v>
      </c>
      <c r="P1105" t="str">
        <f t="shared" si="76"/>
        <v>0006861</v>
      </c>
      <c r="Q1105" s="3">
        <f>VLOOKUP(B1105,[2]Sheet1!$A:$J,10,0)</f>
        <v>44610</v>
      </c>
      <c r="R1105" t="s">
        <v>1650</v>
      </c>
      <c r="S1105" t="str">
        <f t="shared" si="78"/>
        <v xml:space="preserve">WM+ THA </v>
      </c>
      <c r="T1105" s="11" t="s">
        <v>6109</v>
      </c>
      <c r="V1105" t="e">
        <f>VLOOKUP(T1105,[3]Sheet1!$B$4:$C$1093,2,0)</f>
        <v>#N/A</v>
      </c>
      <c r="X1105" t="str">
        <f t="shared" si="77"/>
        <v>WINCOMTHANHHOA</v>
      </c>
    </row>
    <row r="1106" spans="1:24" x14ac:dyDescent="0.2">
      <c r="A1106" t="s">
        <v>0</v>
      </c>
      <c r="B1106" t="s">
        <v>1651</v>
      </c>
      <c r="C1106" t="s">
        <v>41</v>
      </c>
      <c r="D1106" t="s">
        <v>18</v>
      </c>
      <c r="E1106" s="2">
        <v>90750</v>
      </c>
      <c r="F1106" s="5">
        <v>98010</v>
      </c>
      <c r="G1106" s="2">
        <v>1</v>
      </c>
      <c r="H1106" t="s">
        <v>4</v>
      </c>
      <c r="I1106" t="s">
        <v>42</v>
      </c>
      <c r="J1106" t="str">
        <f t="shared" si="75"/>
        <v>_Chân gà sốt cay 400g</v>
      </c>
      <c r="K1106" s="6" t="str">
        <f>VLOOKUP(J1106,'[1]Mã Misa'!$B$2:$D$74,2,0)</f>
        <v>Chân gà sốt cay 400g</v>
      </c>
      <c r="L1106" s="6" t="str">
        <f>VLOOKUP(K1106,'[1]Mã Misa'!$C$2:$D$74,2,0)</f>
        <v>CGSC400</v>
      </c>
      <c r="M1106" s="2">
        <v>90750</v>
      </c>
      <c r="N1106" t="s">
        <v>1652</v>
      </c>
      <c r="O1106" t="str">
        <f t="shared" si="76"/>
        <v>0186259</v>
      </c>
      <c r="P1106" t="str">
        <f t="shared" si="76"/>
        <v>0186259</v>
      </c>
      <c r="Q1106" s="3">
        <f>VLOOKUP(B1106,[2]Sheet1!$A:$J,10,0)</f>
        <v>44610</v>
      </c>
      <c r="R1106" t="s">
        <v>1653</v>
      </c>
      <c r="S1106" t="str">
        <f t="shared" si="78"/>
        <v xml:space="preserve">WM+ HNI </v>
      </c>
      <c r="T1106" s="11" t="s">
        <v>6110</v>
      </c>
      <c r="V1106" t="e">
        <f>VLOOKUP(T1106,[3]Sheet1!$B$4:$C$1093,2,0)</f>
        <v>#N/A</v>
      </c>
      <c r="X1106" t="str">
        <f t="shared" si="77"/>
        <v>WINCOMHANOI</v>
      </c>
    </row>
    <row r="1107" spans="1:24" x14ac:dyDescent="0.2">
      <c r="A1107" t="s">
        <v>0</v>
      </c>
      <c r="B1107" t="s">
        <v>1651</v>
      </c>
      <c r="C1107" t="s">
        <v>15</v>
      </c>
      <c r="D1107" t="s">
        <v>18</v>
      </c>
      <c r="E1107" s="2">
        <v>46000</v>
      </c>
      <c r="F1107" s="5">
        <v>49680</v>
      </c>
      <c r="G1107" s="2">
        <v>1</v>
      </c>
      <c r="H1107" t="s">
        <v>4</v>
      </c>
      <c r="I1107" t="s">
        <v>16</v>
      </c>
      <c r="J1107" t="str">
        <f t="shared" si="75"/>
        <v>Mộc nấm hương gói 250g</v>
      </c>
      <c r="K1107" s="6" t="str">
        <f>VLOOKUP(J1107,'[1]Mã Misa'!$B$2:$D$74,2,0)</f>
        <v>Mộc Nấm Hương 250g</v>
      </c>
      <c r="L1107" s="6" t="str">
        <f>VLOOKUP(K1107,'[1]Mã Misa'!$C$2:$D$74,2,0)</f>
        <v>MNH250</v>
      </c>
      <c r="M1107" s="2">
        <v>46000</v>
      </c>
      <c r="N1107" t="s">
        <v>1652</v>
      </c>
      <c r="O1107" t="str">
        <f t="shared" si="76"/>
        <v>0186259</v>
      </c>
      <c r="P1107" t="str">
        <f t="shared" si="76"/>
        <v>0186259</v>
      </c>
      <c r="Q1107" s="3">
        <f>VLOOKUP(B1107,[2]Sheet1!$A:$J,10,0)</f>
        <v>44610</v>
      </c>
      <c r="R1107" t="s">
        <v>1653</v>
      </c>
      <c r="S1107" t="str">
        <f t="shared" si="78"/>
        <v xml:space="preserve">WM+ HNI </v>
      </c>
      <c r="T1107" s="11" t="s">
        <v>6110</v>
      </c>
      <c r="V1107" t="e">
        <f>VLOOKUP(T1107,[3]Sheet1!$B$4:$C$1093,2,0)</f>
        <v>#N/A</v>
      </c>
      <c r="X1107" t="str">
        <f t="shared" si="77"/>
        <v>WINCOMHANOI</v>
      </c>
    </row>
    <row r="1108" spans="1:24" x14ac:dyDescent="0.2">
      <c r="A1108" t="s">
        <v>0</v>
      </c>
      <c r="B1108" t="s">
        <v>1654</v>
      </c>
      <c r="C1108" t="s">
        <v>48</v>
      </c>
      <c r="D1108" t="s">
        <v>18</v>
      </c>
      <c r="E1108" s="2">
        <v>519750</v>
      </c>
      <c r="F1108" s="5">
        <v>561330</v>
      </c>
      <c r="G1108" s="2">
        <v>7</v>
      </c>
      <c r="H1108" t="s">
        <v>4</v>
      </c>
      <c r="I1108" t="s">
        <v>49</v>
      </c>
      <c r="J1108" t="str">
        <f t="shared" si="75"/>
        <v>_Chả cốm 300g</v>
      </c>
      <c r="K1108" s="6" t="str">
        <f>VLOOKUP(J1108,'[1]Mã Misa'!$B$2:$D$74,2,0)</f>
        <v>Chả cốm 300g</v>
      </c>
      <c r="L1108" s="6" t="str">
        <f>VLOOKUP(K1108,'[1]Mã Misa'!$C$2:$D$74,2,0)</f>
        <v>CC300</v>
      </c>
      <c r="M1108" s="2">
        <v>74250</v>
      </c>
      <c r="N1108" t="s">
        <v>1655</v>
      </c>
      <c r="O1108" t="str">
        <f t="shared" si="76"/>
        <v>0002041</v>
      </c>
      <c r="P1108" t="str">
        <f t="shared" si="76"/>
        <v>0002041</v>
      </c>
      <c r="Q1108" s="3">
        <f>VLOOKUP(B1108,[2]Sheet1!$A:$J,10,0)</f>
        <v>44610</v>
      </c>
      <c r="R1108" t="s">
        <v>1656</v>
      </c>
      <c r="S1108" t="str">
        <f t="shared" si="78"/>
        <v xml:space="preserve">WM+ TNN </v>
      </c>
      <c r="T1108" s="11" t="s">
        <v>6111</v>
      </c>
      <c r="V1108" t="e">
        <f>VLOOKUP(T1108,[3]Sheet1!$B$4:$C$1093,2,0)</f>
        <v>#N/A</v>
      </c>
      <c r="X1108" t="str">
        <f t="shared" si="77"/>
        <v>WINCOMTHAINGUYEN</v>
      </c>
    </row>
    <row r="1109" spans="1:24" x14ac:dyDescent="0.2">
      <c r="A1109" t="s">
        <v>0</v>
      </c>
      <c r="B1109" t="s">
        <v>1657</v>
      </c>
      <c r="C1109" t="s">
        <v>74</v>
      </c>
      <c r="D1109" t="s">
        <v>18</v>
      </c>
      <c r="E1109" s="2">
        <v>111058</v>
      </c>
      <c r="F1109" s="5">
        <v>119942.64000000001</v>
      </c>
      <c r="G1109" s="2">
        <v>1</v>
      </c>
      <c r="H1109" t="s">
        <v>4</v>
      </c>
      <c r="I1109" t="s">
        <v>75</v>
      </c>
      <c r="J1109" t="str">
        <f t="shared" si="75"/>
        <v>Gà muối gói 500g</v>
      </c>
      <c r="K1109" s="6" t="str">
        <f>VLOOKUP(J1109,'[1]Mã Misa'!$B$2:$D$74,2,0)</f>
        <v>Gà muối 500g</v>
      </c>
      <c r="L1109" s="6" t="str">
        <f>VLOOKUP(K1109,'[1]Mã Misa'!$C$2:$D$74,2,0)</f>
        <v>GM500</v>
      </c>
      <c r="M1109" s="2">
        <v>111058</v>
      </c>
      <c r="N1109" t="s">
        <v>1658</v>
      </c>
      <c r="O1109" t="str">
        <f t="shared" si="76"/>
        <v>0008254</v>
      </c>
      <c r="P1109" t="str">
        <f t="shared" si="76"/>
        <v>0008254</v>
      </c>
      <c r="Q1109" s="3">
        <f>VLOOKUP(B1109,[2]Sheet1!$A:$J,10,0)</f>
        <v>44610</v>
      </c>
      <c r="R1109" t="s">
        <v>1659</v>
      </c>
      <c r="S1109" t="str">
        <f t="shared" si="78"/>
        <v xml:space="preserve">WM+ CTO </v>
      </c>
      <c r="T1109" s="11" t="s">
        <v>6112</v>
      </c>
      <c r="V1109" t="e">
        <f>VLOOKUP(T1109,[3]Sheet1!$B$4:$C$1093,2,0)</f>
        <v>#N/A</v>
      </c>
      <c r="X1109" t="str">
        <f t="shared" si="77"/>
        <v>WINCOMCANTHO</v>
      </c>
    </row>
    <row r="1110" spans="1:24" x14ac:dyDescent="0.2">
      <c r="A1110" t="s">
        <v>0</v>
      </c>
      <c r="B1110" t="s">
        <v>1660</v>
      </c>
      <c r="C1110" t="s">
        <v>13</v>
      </c>
      <c r="D1110" t="s">
        <v>18</v>
      </c>
      <c r="E1110" s="2">
        <v>178200</v>
      </c>
      <c r="F1110" s="5">
        <v>192456</v>
      </c>
      <c r="G1110" s="2">
        <v>3</v>
      </c>
      <c r="H1110" t="s">
        <v>4</v>
      </c>
      <c r="I1110" t="s">
        <v>14</v>
      </c>
      <c r="J1110" t="str">
        <f t="shared" si="75"/>
        <v>_Giò lụa 250g</v>
      </c>
      <c r="K1110" s="6" t="str">
        <f>VLOOKUP(J1110,'[1]Mã Misa'!$B$2:$D$74,2,0)</f>
        <v>Giò lụa 250g</v>
      </c>
      <c r="L1110" s="6" t="str">
        <f>VLOOKUP(K1110,'[1]Mã Misa'!$C$2:$D$74,2,0)</f>
        <v>GL250</v>
      </c>
      <c r="M1110" s="2">
        <v>59400</v>
      </c>
      <c r="N1110" t="s">
        <v>1661</v>
      </c>
      <c r="O1110" t="str">
        <f t="shared" si="76"/>
        <v>0003364</v>
      </c>
      <c r="P1110" t="str">
        <f t="shared" si="76"/>
        <v>0003364</v>
      </c>
      <c r="Q1110" s="3">
        <f>VLOOKUP(B1110,[2]Sheet1!$A:$J,10,0)</f>
        <v>44610</v>
      </c>
      <c r="R1110" t="s">
        <v>1662</v>
      </c>
      <c r="S1110" t="str">
        <f t="shared" si="78"/>
        <v xml:space="preserve">WM+ PTO </v>
      </c>
      <c r="T1110" s="11" t="s">
        <v>6113</v>
      </c>
      <c r="V1110" t="e">
        <f>VLOOKUP(T1110,[3]Sheet1!$B$4:$C$1093,2,0)</f>
        <v>#N/A</v>
      </c>
      <c r="X1110" t="str">
        <f t="shared" si="77"/>
        <v>WINCOMPHUTHO</v>
      </c>
    </row>
    <row r="1111" spans="1:24" x14ac:dyDescent="0.2">
      <c r="A1111" t="s">
        <v>0</v>
      </c>
      <c r="B1111" t="s">
        <v>1660</v>
      </c>
      <c r="C1111" t="s">
        <v>44</v>
      </c>
      <c r="D1111" t="s">
        <v>18</v>
      </c>
      <c r="E1111" s="2">
        <v>61050</v>
      </c>
      <c r="F1111" s="5">
        <v>65934</v>
      </c>
      <c r="G1111" s="2">
        <v>1</v>
      </c>
      <c r="H1111" t="s">
        <v>4</v>
      </c>
      <c r="I1111" t="s">
        <v>45</v>
      </c>
      <c r="J1111" t="str">
        <f t="shared" si="75"/>
        <v>_Giò sụn gà 250g</v>
      </c>
      <c r="K1111" s="6" t="str">
        <f>VLOOKUP(J1111,'[1]Mã Misa'!$B$2:$D$74,2,0)</f>
        <v>Giò sụn gà 250g</v>
      </c>
      <c r="L1111" s="6" t="str">
        <f>VLOOKUP(K1111,'[1]Mã Misa'!$C$2:$D$74,2,0)</f>
        <v>GSG250</v>
      </c>
      <c r="M1111" s="2">
        <v>61050</v>
      </c>
      <c r="N1111" t="s">
        <v>1661</v>
      </c>
      <c r="O1111" t="str">
        <f t="shared" si="76"/>
        <v>0003364</v>
      </c>
      <c r="P1111" t="str">
        <f t="shared" si="76"/>
        <v>0003364</v>
      </c>
      <c r="Q1111" s="3">
        <f>VLOOKUP(B1111,[2]Sheet1!$A:$J,10,0)</f>
        <v>44610</v>
      </c>
      <c r="R1111" t="s">
        <v>1662</v>
      </c>
      <c r="S1111" t="str">
        <f t="shared" si="78"/>
        <v xml:space="preserve">WM+ PTO </v>
      </c>
      <c r="T1111" s="11" t="s">
        <v>6113</v>
      </c>
      <c r="V1111" t="e">
        <f>VLOOKUP(T1111,[3]Sheet1!$B$4:$C$1093,2,0)</f>
        <v>#N/A</v>
      </c>
      <c r="X1111" t="str">
        <f t="shared" si="77"/>
        <v>WINCOMPHUTHO</v>
      </c>
    </row>
    <row r="1112" spans="1:24" x14ac:dyDescent="0.2">
      <c r="A1112" t="s">
        <v>0</v>
      </c>
      <c r="B1112" t="s">
        <v>1660</v>
      </c>
      <c r="C1112" t="s">
        <v>17</v>
      </c>
      <c r="D1112" t="s">
        <v>18</v>
      </c>
      <c r="E1112" s="2">
        <v>210800</v>
      </c>
      <c r="F1112" s="5">
        <v>227664.00000000003</v>
      </c>
      <c r="G1112" s="2">
        <v>2</v>
      </c>
      <c r="H1112" t="s">
        <v>4</v>
      </c>
      <c r="I1112" t="s">
        <v>19</v>
      </c>
      <c r="J1112" t="str">
        <f t="shared" si="75"/>
        <v>_Đùi gà sốt cay 500g</v>
      </c>
      <c r="K1112" s="6" t="str">
        <f>VLOOKUP(J1112,'[1]Mã Misa'!$B$2:$D$74,2,0)</f>
        <v>Đùi gà sốt cay 500g</v>
      </c>
      <c r="L1112" s="6" t="str">
        <f>VLOOKUP(K1112,'[1]Mã Misa'!$C$2:$D$74,2,0)</f>
        <v>DGSC500</v>
      </c>
      <c r="M1112" s="2">
        <v>105400</v>
      </c>
      <c r="N1112" t="s">
        <v>1661</v>
      </c>
      <c r="O1112" t="str">
        <f t="shared" si="76"/>
        <v>0003364</v>
      </c>
      <c r="P1112" t="str">
        <f t="shared" si="76"/>
        <v>0003364</v>
      </c>
      <c r="Q1112" s="3">
        <f>VLOOKUP(B1112,[2]Sheet1!$A:$J,10,0)</f>
        <v>44610</v>
      </c>
      <c r="R1112" t="s">
        <v>1662</v>
      </c>
      <c r="S1112" t="str">
        <f t="shared" si="78"/>
        <v xml:space="preserve">WM+ PTO </v>
      </c>
      <c r="T1112" s="11" t="s">
        <v>6113</v>
      </c>
      <c r="V1112" t="e">
        <f>VLOOKUP(T1112,[3]Sheet1!$B$4:$C$1093,2,0)</f>
        <v>#N/A</v>
      </c>
      <c r="X1112" t="str">
        <f t="shared" si="77"/>
        <v>WINCOMPHUTHO</v>
      </c>
    </row>
    <row r="1113" spans="1:24" x14ac:dyDescent="0.2">
      <c r="A1113" t="s">
        <v>0</v>
      </c>
      <c r="B1113" t="s">
        <v>1663</v>
      </c>
      <c r="C1113" t="s">
        <v>41</v>
      </c>
      <c r="D1113" t="s">
        <v>18</v>
      </c>
      <c r="E1113" s="2">
        <v>90750</v>
      </c>
      <c r="F1113" s="5">
        <v>98010</v>
      </c>
      <c r="G1113" s="2">
        <v>1</v>
      </c>
      <c r="H1113" t="s">
        <v>4</v>
      </c>
      <c r="I1113" t="s">
        <v>42</v>
      </c>
      <c r="J1113" t="str">
        <f t="shared" si="75"/>
        <v>_Chân gà sốt cay 400g</v>
      </c>
      <c r="K1113" s="6" t="str">
        <f>VLOOKUP(J1113,'[1]Mã Misa'!$B$2:$D$74,2,0)</f>
        <v>Chân gà sốt cay 400g</v>
      </c>
      <c r="L1113" s="6" t="str">
        <f>VLOOKUP(K1113,'[1]Mã Misa'!$C$2:$D$74,2,0)</f>
        <v>CGSC400</v>
      </c>
      <c r="M1113" s="2">
        <v>90750</v>
      </c>
      <c r="N1113" t="s">
        <v>1664</v>
      </c>
      <c r="O1113" t="str">
        <f t="shared" si="76"/>
        <v>0186275</v>
      </c>
      <c r="P1113" t="str">
        <f t="shared" si="76"/>
        <v>0186275</v>
      </c>
      <c r="Q1113" s="3">
        <f>VLOOKUP(B1113,[2]Sheet1!$A:$J,10,0)</f>
        <v>44610</v>
      </c>
      <c r="R1113" t="s">
        <v>1665</v>
      </c>
      <c r="S1113" t="str">
        <f t="shared" si="78"/>
        <v xml:space="preserve">WM+ HNI </v>
      </c>
      <c r="T1113" s="11" t="s">
        <v>6114</v>
      </c>
      <c r="V1113" t="e">
        <f>VLOOKUP(T1113,[3]Sheet1!$B$4:$C$1093,2,0)</f>
        <v>#N/A</v>
      </c>
      <c r="X1113" t="str">
        <f t="shared" si="77"/>
        <v>WINCOMHANOI</v>
      </c>
    </row>
    <row r="1114" spans="1:24" x14ac:dyDescent="0.2">
      <c r="A1114" t="s">
        <v>0</v>
      </c>
      <c r="B1114" t="s">
        <v>1666</v>
      </c>
      <c r="C1114" t="s">
        <v>74</v>
      </c>
      <c r="D1114" t="s">
        <v>18</v>
      </c>
      <c r="E1114" s="2">
        <v>111058</v>
      </c>
      <c r="F1114" s="5">
        <v>119942.64000000001</v>
      </c>
      <c r="G1114" s="2">
        <v>1</v>
      </c>
      <c r="H1114" t="s">
        <v>4</v>
      </c>
      <c r="I1114" t="s">
        <v>75</v>
      </c>
      <c r="J1114" t="str">
        <f t="shared" si="75"/>
        <v>Gà muối gói 500g</v>
      </c>
      <c r="K1114" s="6" t="str">
        <f>VLOOKUP(J1114,'[1]Mã Misa'!$B$2:$D$74,2,0)</f>
        <v>Gà muối 500g</v>
      </c>
      <c r="L1114" s="6" t="str">
        <f>VLOOKUP(K1114,'[1]Mã Misa'!$C$2:$D$74,2,0)</f>
        <v>GM500</v>
      </c>
      <c r="M1114" s="2">
        <v>111058</v>
      </c>
      <c r="N1114" t="s">
        <v>1667</v>
      </c>
      <c r="O1114" t="str">
        <f t="shared" si="76"/>
        <v>0004249</v>
      </c>
      <c r="P1114" t="str">
        <f t="shared" si="76"/>
        <v>0004249</v>
      </c>
      <c r="Q1114" s="3">
        <f>VLOOKUP(B1114,[2]Sheet1!$A:$J,10,0)</f>
        <v>44610</v>
      </c>
      <c r="R1114" t="s">
        <v>1668</v>
      </c>
      <c r="S1114" t="str">
        <f t="shared" si="78"/>
        <v xml:space="preserve">WM+ HDG </v>
      </c>
      <c r="T1114" s="11" t="s">
        <v>6115</v>
      </c>
      <c r="V1114" t="e">
        <f>VLOOKUP(T1114,[3]Sheet1!$B$4:$C$1093,2,0)</f>
        <v>#N/A</v>
      </c>
      <c r="X1114" t="str">
        <f t="shared" si="77"/>
        <v>WINCOMHAIDUONG</v>
      </c>
    </row>
    <row r="1115" spans="1:24" x14ac:dyDescent="0.2">
      <c r="A1115" t="s">
        <v>0</v>
      </c>
      <c r="B1115" t="s">
        <v>1666</v>
      </c>
      <c r="C1115" t="s">
        <v>13</v>
      </c>
      <c r="D1115" t="s">
        <v>18</v>
      </c>
      <c r="E1115" s="2">
        <v>118800</v>
      </c>
      <c r="F1115" s="5">
        <v>128304.00000000001</v>
      </c>
      <c r="G1115" s="2">
        <v>2</v>
      </c>
      <c r="H1115" t="s">
        <v>4</v>
      </c>
      <c r="I1115" t="s">
        <v>14</v>
      </c>
      <c r="J1115" t="str">
        <f t="shared" si="75"/>
        <v>_Giò lụa 250g</v>
      </c>
      <c r="K1115" s="6" t="str">
        <f>VLOOKUP(J1115,'[1]Mã Misa'!$B$2:$D$74,2,0)</f>
        <v>Giò lụa 250g</v>
      </c>
      <c r="L1115" s="6" t="str">
        <f>VLOOKUP(K1115,'[1]Mã Misa'!$C$2:$D$74,2,0)</f>
        <v>GL250</v>
      </c>
      <c r="M1115" s="2">
        <v>59400</v>
      </c>
      <c r="N1115" t="s">
        <v>1667</v>
      </c>
      <c r="O1115" t="str">
        <f t="shared" si="76"/>
        <v>0004249</v>
      </c>
      <c r="P1115" t="str">
        <f t="shared" si="76"/>
        <v>0004249</v>
      </c>
      <c r="Q1115" s="3">
        <f>VLOOKUP(B1115,[2]Sheet1!$A:$J,10,0)</f>
        <v>44610</v>
      </c>
      <c r="R1115" t="s">
        <v>1668</v>
      </c>
      <c r="S1115" t="str">
        <f t="shared" si="78"/>
        <v xml:space="preserve">WM+ HDG </v>
      </c>
      <c r="T1115" s="11" t="s">
        <v>6115</v>
      </c>
      <c r="V1115" t="e">
        <f>VLOOKUP(T1115,[3]Sheet1!$B$4:$C$1093,2,0)</f>
        <v>#N/A</v>
      </c>
      <c r="X1115" t="str">
        <f t="shared" si="77"/>
        <v>WINCOMHAIDUONG</v>
      </c>
    </row>
    <row r="1116" spans="1:24" x14ac:dyDescent="0.2">
      <c r="A1116" t="s">
        <v>0</v>
      </c>
      <c r="B1116" t="s">
        <v>1669</v>
      </c>
      <c r="C1116" t="s">
        <v>17</v>
      </c>
      <c r="D1116" t="s">
        <v>18</v>
      </c>
      <c r="E1116" s="2">
        <v>316200</v>
      </c>
      <c r="F1116" s="5">
        <v>341496</v>
      </c>
      <c r="G1116" s="2">
        <v>3</v>
      </c>
      <c r="H1116" t="s">
        <v>4</v>
      </c>
      <c r="I1116" t="s">
        <v>19</v>
      </c>
      <c r="J1116" t="str">
        <f t="shared" si="75"/>
        <v>_Đùi gà sốt cay 500g</v>
      </c>
      <c r="K1116" s="6" t="str">
        <f>VLOOKUP(J1116,'[1]Mã Misa'!$B$2:$D$74,2,0)</f>
        <v>Đùi gà sốt cay 500g</v>
      </c>
      <c r="L1116" s="6" t="str">
        <f>VLOOKUP(K1116,'[1]Mã Misa'!$C$2:$D$74,2,0)</f>
        <v>DGSC500</v>
      </c>
      <c r="M1116" s="2">
        <v>105400</v>
      </c>
      <c r="N1116" t="s">
        <v>1670</v>
      </c>
      <c r="O1116" t="str">
        <f t="shared" si="76"/>
        <v>0186289</v>
      </c>
      <c r="P1116" t="str">
        <f t="shared" si="76"/>
        <v>0186289</v>
      </c>
      <c r="Q1116" s="3">
        <f>VLOOKUP(B1116,[2]Sheet1!$A:$J,10,0)</f>
        <v>44610</v>
      </c>
      <c r="R1116" t="s">
        <v>95</v>
      </c>
      <c r="S1116" t="str">
        <f t="shared" si="78"/>
        <v xml:space="preserve">WM+ HNI </v>
      </c>
      <c r="T1116" s="11" t="s">
        <v>5626</v>
      </c>
      <c r="V1116" t="e">
        <f>VLOOKUP(T1116,[3]Sheet1!$B$4:$C$1093,2,0)</f>
        <v>#N/A</v>
      </c>
      <c r="X1116" t="str">
        <f t="shared" si="77"/>
        <v>WINCOMHANOI</v>
      </c>
    </row>
    <row r="1117" spans="1:24" x14ac:dyDescent="0.2">
      <c r="A1117" t="s">
        <v>0</v>
      </c>
      <c r="B1117" t="s">
        <v>1671</v>
      </c>
      <c r="C1117" t="s">
        <v>74</v>
      </c>
      <c r="D1117" t="s">
        <v>18</v>
      </c>
      <c r="E1117" s="2">
        <v>222116</v>
      </c>
      <c r="F1117" s="5">
        <v>239885.28000000003</v>
      </c>
      <c r="G1117" s="2">
        <v>2</v>
      </c>
      <c r="H1117" t="s">
        <v>4</v>
      </c>
      <c r="I1117" t="s">
        <v>75</v>
      </c>
      <c r="J1117" t="str">
        <f t="shared" si="75"/>
        <v>Gà muối gói 500g</v>
      </c>
      <c r="K1117" s="6" t="str">
        <f>VLOOKUP(J1117,'[1]Mã Misa'!$B$2:$D$74,2,0)</f>
        <v>Gà muối 500g</v>
      </c>
      <c r="L1117" s="6" t="str">
        <f>VLOOKUP(K1117,'[1]Mã Misa'!$C$2:$D$74,2,0)</f>
        <v>GM500</v>
      </c>
      <c r="M1117" s="2">
        <v>111058</v>
      </c>
      <c r="N1117" t="s">
        <v>1672</v>
      </c>
      <c r="O1117" t="str">
        <f t="shared" si="76"/>
        <v>0186291</v>
      </c>
      <c r="P1117" t="str">
        <f t="shared" si="76"/>
        <v>0186291</v>
      </c>
      <c r="Q1117" s="3">
        <f>VLOOKUP(B1117,[2]Sheet1!$A:$J,10,0)</f>
        <v>44610</v>
      </c>
      <c r="R1117" t="s">
        <v>1673</v>
      </c>
      <c r="S1117" t="str">
        <f t="shared" si="78"/>
        <v xml:space="preserve">WM+ HNI </v>
      </c>
      <c r="T1117" s="11" t="s">
        <v>6116</v>
      </c>
      <c r="V1117" t="e">
        <f>VLOOKUP(T1117,[3]Sheet1!$B$4:$C$1093,2,0)</f>
        <v>#N/A</v>
      </c>
      <c r="X1117" t="str">
        <f t="shared" si="77"/>
        <v>WINCOMHANOI</v>
      </c>
    </row>
    <row r="1118" spans="1:24" x14ac:dyDescent="0.2">
      <c r="A1118" t="s">
        <v>0</v>
      </c>
      <c r="B1118" t="s">
        <v>1674</v>
      </c>
      <c r="C1118" t="s">
        <v>8</v>
      </c>
      <c r="D1118" t="s">
        <v>18</v>
      </c>
      <c r="E1118" s="2">
        <v>50182</v>
      </c>
      <c r="F1118" s="5">
        <v>54196.560000000005</v>
      </c>
      <c r="G1118" s="2">
        <v>1</v>
      </c>
      <c r="H1118" t="s">
        <v>4</v>
      </c>
      <c r="I1118" t="s">
        <v>9</v>
      </c>
      <c r="J1118" t="str">
        <f t="shared" si="75"/>
        <v>Giò tai lưỡi xào gói 250g</v>
      </c>
      <c r="K1118" s="6" t="str">
        <f>VLOOKUP(J1118,'[1]Mã Misa'!$B$2:$D$74,2,0)</f>
        <v>Giò Tai Lưỡi Xào 250g</v>
      </c>
      <c r="L1118" s="6" t="str">
        <f>VLOOKUP(K1118,'[1]Mã Misa'!$C$2:$D$74,2,0)</f>
        <v>GTLX250G</v>
      </c>
      <c r="M1118" s="2">
        <v>50182</v>
      </c>
      <c r="N1118" t="s">
        <v>1675</v>
      </c>
      <c r="O1118" t="str">
        <f t="shared" si="76"/>
        <v>0024459</v>
      </c>
      <c r="P1118" t="str">
        <f t="shared" si="76"/>
        <v>0024459</v>
      </c>
      <c r="Q1118" s="3">
        <f>VLOOKUP(B1118,[2]Sheet1!$A:$J,10,0)</f>
        <v>44610</v>
      </c>
      <c r="R1118" t="s">
        <v>1676</v>
      </c>
      <c r="S1118" t="str">
        <f t="shared" si="78"/>
        <v xml:space="preserve">WM+ DNG </v>
      </c>
      <c r="T1118" s="11" t="s">
        <v>6117</v>
      </c>
      <c r="V1118" t="e">
        <f>VLOOKUP(T1118,[3]Sheet1!$B$4:$C$1093,2,0)</f>
        <v>#N/A</v>
      </c>
      <c r="X1118" t="str">
        <f t="shared" si="77"/>
        <v>WINCOMDANANG</v>
      </c>
    </row>
    <row r="1119" spans="1:24" x14ac:dyDescent="0.2">
      <c r="A1119" t="s">
        <v>0</v>
      </c>
      <c r="B1119" t="s">
        <v>1677</v>
      </c>
      <c r="C1119" t="s">
        <v>8</v>
      </c>
      <c r="D1119" t="s">
        <v>18</v>
      </c>
      <c r="E1119" s="2">
        <v>250910</v>
      </c>
      <c r="F1119" s="5">
        <v>270982.80000000005</v>
      </c>
      <c r="G1119" s="2">
        <v>5</v>
      </c>
      <c r="H1119" t="s">
        <v>4</v>
      </c>
      <c r="I1119" t="s">
        <v>9</v>
      </c>
      <c r="J1119" t="str">
        <f t="shared" si="75"/>
        <v>Giò tai lưỡi xào gói 250g</v>
      </c>
      <c r="K1119" s="6" t="str">
        <f>VLOOKUP(J1119,'[1]Mã Misa'!$B$2:$D$74,2,0)</f>
        <v>Giò Tai Lưỡi Xào 250g</v>
      </c>
      <c r="L1119" s="6" t="str">
        <f>VLOOKUP(K1119,'[1]Mã Misa'!$C$2:$D$74,2,0)</f>
        <v>GTLX250G</v>
      </c>
      <c r="M1119" s="2">
        <v>50182</v>
      </c>
      <c r="N1119" t="s">
        <v>1678</v>
      </c>
      <c r="O1119" t="str">
        <f t="shared" si="76"/>
        <v>0002677</v>
      </c>
      <c r="P1119" t="str">
        <f t="shared" si="76"/>
        <v>0002677</v>
      </c>
      <c r="Q1119" s="3">
        <f>VLOOKUP(B1119,[2]Sheet1!$A:$J,10,0)</f>
        <v>44610</v>
      </c>
      <c r="R1119" t="s">
        <v>1679</v>
      </c>
      <c r="S1119" t="str">
        <f t="shared" si="78"/>
        <v xml:space="preserve">WM+ HYN </v>
      </c>
      <c r="T1119" s="11" t="s">
        <v>6118</v>
      </c>
      <c r="V1119" t="e">
        <f>VLOOKUP(T1119,[3]Sheet1!$B$4:$C$1093,2,0)</f>
        <v>#N/A</v>
      </c>
      <c r="X1119" t="str">
        <f t="shared" si="77"/>
        <v>WINCOMHUNGYEN</v>
      </c>
    </row>
    <row r="1120" spans="1:24" x14ac:dyDescent="0.2">
      <c r="A1120" t="s">
        <v>0</v>
      </c>
      <c r="B1120" t="s">
        <v>1680</v>
      </c>
      <c r="C1120" t="s">
        <v>29</v>
      </c>
      <c r="D1120" t="s">
        <v>18</v>
      </c>
      <c r="E1120" s="2">
        <v>101989</v>
      </c>
      <c r="F1120" s="5">
        <v>110148.12000000001</v>
      </c>
      <c r="G1120" s="2">
        <v>1</v>
      </c>
      <c r="H1120" t="s">
        <v>4</v>
      </c>
      <c r="I1120" t="s">
        <v>30</v>
      </c>
      <c r="J1120" t="str">
        <f t="shared" si="75"/>
        <v>Giò tai nấm hương 500g</v>
      </c>
      <c r="K1120" s="6" t="str">
        <f>VLOOKUP(J1120,'[1]Mã Misa'!$B$2:$D$74,2,0)</f>
        <v>Giò tai nấm hương 500g</v>
      </c>
      <c r="L1120" s="6" t="str">
        <f>VLOOKUP(K1120,'[1]Mã Misa'!$C$2:$D$74,2,0)</f>
        <v>GTNH500</v>
      </c>
      <c r="M1120" s="2">
        <v>101989</v>
      </c>
      <c r="N1120" t="s">
        <v>1681</v>
      </c>
      <c r="O1120" t="str">
        <f t="shared" si="76"/>
        <v>0186297</v>
      </c>
      <c r="P1120" t="str">
        <f t="shared" si="76"/>
        <v>0186297</v>
      </c>
      <c r="Q1120" s="3">
        <f>VLOOKUP(B1120,[2]Sheet1!$A:$J,10,0)</f>
        <v>44610</v>
      </c>
      <c r="R1120" t="s">
        <v>1682</v>
      </c>
      <c r="S1120" t="str">
        <f t="shared" si="78"/>
        <v xml:space="preserve">WM+ HNI </v>
      </c>
      <c r="T1120" s="11" t="s">
        <v>6119</v>
      </c>
      <c r="V1120" t="e">
        <f>VLOOKUP(T1120,[3]Sheet1!$B$4:$C$1093,2,0)</f>
        <v>#N/A</v>
      </c>
      <c r="X1120" t="str">
        <f t="shared" si="77"/>
        <v>WINCOMHANOI</v>
      </c>
    </row>
    <row r="1121" spans="1:24" x14ac:dyDescent="0.2">
      <c r="A1121" t="s">
        <v>0</v>
      </c>
      <c r="B1121" t="s">
        <v>1683</v>
      </c>
      <c r="C1121" t="s">
        <v>862</v>
      </c>
      <c r="D1121" t="s">
        <v>107</v>
      </c>
      <c r="E1121" s="2">
        <v>177188</v>
      </c>
      <c r="F1121" s="5">
        <v>177188</v>
      </c>
      <c r="G1121" s="2">
        <v>1</v>
      </c>
      <c r="H1121" t="s">
        <v>108</v>
      </c>
      <c r="I1121" t="s">
        <v>863</v>
      </c>
      <c r="J1121" t="str">
        <f t="shared" si="75"/>
        <v xml:space="preserve"> Mực lá câu làm sạch 450g</v>
      </c>
      <c r="K1121" s="6" t="str">
        <f>VLOOKUP(J1121,'[1]Mã Misa'!$B$2:$D$74,2,0)</f>
        <v>Mực lá câu làm sạch 450g</v>
      </c>
      <c r="L1121" s="6" t="str">
        <f>VLOOKUP(K1121,'[1]Mã Misa'!$C$2:$D$74,2,0)</f>
        <v>ML450</v>
      </c>
      <c r="M1121" s="2">
        <v>177188</v>
      </c>
      <c r="N1121" t="s">
        <v>1684</v>
      </c>
      <c r="O1121" t="str">
        <f t="shared" si="76"/>
        <v>0186298</v>
      </c>
      <c r="P1121" t="str">
        <f t="shared" si="76"/>
        <v>0186298</v>
      </c>
      <c r="Q1121" s="3">
        <f>VLOOKUP(B1121,[2]Sheet1!$A:$J,10,0)</f>
        <v>44610</v>
      </c>
      <c r="R1121" t="s">
        <v>1682</v>
      </c>
      <c r="S1121" t="str">
        <f t="shared" si="78"/>
        <v xml:space="preserve">WM+ HNI </v>
      </c>
      <c r="T1121" s="11" t="s">
        <v>6119</v>
      </c>
      <c r="V1121" t="e">
        <f>VLOOKUP(T1121,[3]Sheet1!$B$4:$C$1093,2,0)</f>
        <v>#N/A</v>
      </c>
      <c r="X1121" t="str">
        <f t="shared" si="77"/>
        <v>WINCOMHANOI</v>
      </c>
    </row>
    <row r="1122" spans="1:24" x14ac:dyDescent="0.2">
      <c r="A1122" t="s">
        <v>0</v>
      </c>
      <c r="B1122" t="s">
        <v>1685</v>
      </c>
      <c r="C1122" t="s">
        <v>41</v>
      </c>
      <c r="D1122" t="s">
        <v>18</v>
      </c>
      <c r="E1122" s="2">
        <v>90750</v>
      </c>
      <c r="F1122" s="5">
        <v>98010</v>
      </c>
      <c r="G1122" s="2">
        <v>1</v>
      </c>
      <c r="H1122" t="s">
        <v>4</v>
      </c>
      <c r="I1122" t="s">
        <v>42</v>
      </c>
      <c r="J1122" t="str">
        <f t="shared" si="75"/>
        <v>_Chân gà sốt cay 400g</v>
      </c>
      <c r="K1122" s="6" t="str">
        <f>VLOOKUP(J1122,'[1]Mã Misa'!$B$2:$D$74,2,0)</f>
        <v>Chân gà sốt cay 400g</v>
      </c>
      <c r="L1122" s="6" t="str">
        <f>VLOOKUP(K1122,'[1]Mã Misa'!$C$2:$D$74,2,0)</f>
        <v>CGSC400</v>
      </c>
      <c r="M1122" s="2">
        <v>90750</v>
      </c>
      <c r="N1122" t="s">
        <v>1686</v>
      </c>
      <c r="O1122" t="str">
        <f t="shared" si="76"/>
        <v>0186299</v>
      </c>
      <c r="P1122" t="str">
        <f t="shared" si="76"/>
        <v>0186299</v>
      </c>
      <c r="Q1122" s="3">
        <f>VLOOKUP(B1122,[2]Sheet1!$A:$J,10,0)</f>
        <v>44610</v>
      </c>
      <c r="R1122" t="s">
        <v>1687</v>
      </c>
      <c r="S1122" t="str">
        <f t="shared" si="78"/>
        <v xml:space="preserve">WM+ HNI </v>
      </c>
      <c r="T1122" s="11" t="s">
        <v>6120</v>
      </c>
      <c r="V1122" t="e">
        <f>VLOOKUP(T1122,[3]Sheet1!$B$4:$C$1093,2,0)</f>
        <v>#N/A</v>
      </c>
      <c r="X1122" t="str">
        <f t="shared" si="77"/>
        <v>WINCOMHANOI</v>
      </c>
    </row>
    <row r="1123" spans="1:24" x14ac:dyDescent="0.2">
      <c r="A1123" t="s">
        <v>0</v>
      </c>
      <c r="B1123" t="s">
        <v>1685</v>
      </c>
      <c r="C1123" t="s">
        <v>17</v>
      </c>
      <c r="D1123" t="s">
        <v>18</v>
      </c>
      <c r="E1123" s="2">
        <v>421600</v>
      </c>
      <c r="F1123" s="5">
        <v>455328.00000000006</v>
      </c>
      <c r="G1123" s="2">
        <v>4</v>
      </c>
      <c r="H1123" t="s">
        <v>4</v>
      </c>
      <c r="I1123" t="s">
        <v>19</v>
      </c>
      <c r="J1123" t="str">
        <f t="shared" si="75"/>
        <v>_Đùi gà sốt cay 500g</v>
      </c>
      <c r="K1123" s="6" t="str">
        <f>VLOOKUP(J1123,'[1]Mã Misa'!$B$2:$D$74,2,0)</f>
        <v>Đùi gà sốt cay 500g</v>
      </c>
      <c r="L1123" s="6" t="str">
        <f>VLOOKUP(K1123,'[1]Mã Misa'!$C$2:$D$74,2,0)</f>
        <v>DGSC500</v>
      </c>
      <c r="M1123" s="2">
        <v>105400</v>
      </c>
      <c r="N1123" t="s">
        <v>1686</v>
      </c>
      <c r="O1123" t="str">
        <f t="shared" si="76"/>
        <v>0186299</v>
      </c>
      <c r="P1123" t="str">
        <f t="shared" si="76"/>
        <v>0186299</v>
      </c>
      <c r="Q1123" s="3">
        <f>VLOOKUP(B1123,[2]Sheet1!$A:$J,10,0)</f>
        <v>44610</v>
      </c>
      <c r="R1123" t="s">
        <v>1687</v>
      </c>
      <c r="S1123" t="str">
        <f t="shared" si="78"/>
        <v xml:space="preserve">WM+ HNI </v>
      </c>
      <c r="T1123" s="11" t="s">
        <v>6120</v>
      </c>
      <c r="V1123" t="e">
        <f>VLOOKUP(T1123,[3]Sheet1!$B$4:$C$1093,2,0)</f>
        <v>#N/A</v>
      </c>
      <c r="X1123" t="str">
        <f t="shared" si="77"/>
        <v>WINCOMHANOI</v>
      </c>
    </row>
    <row r="1124" spans="1:24" x14ac:dyDescent="0.2">
      <c r="A1124" t="s">
        <v>0</v>
      </c>
      <c r="B1124" t="s">
        <v>1688</v>
      </c>
      <c r="C1124" t="s">
        <v>13</v>
      </c>
      <c r="D1124" t="s">
        <v>18</v>
      </c>
      <c r="E1124" s="2">
        <v>118800</v>
      </c>
      <c r="F1124" s="5">
        <v>128304.00000000001</v>
      </c>
      <c r="G1124" s="2">
        <v>2</v>
      </c>
      <c r="H1124" t="s">
        <v>4</v>
      </c>
      <c r="I1124" t="s">
        <v>14</v>
      </c>
      <c r="J1124" t="str">
        <f t="shared" si="75"/>
        <v>_Giò lụa 250g</v>
      </c>
      <c r="K1124" s="6" t="str">
        <f>VLOOKUP(J1124,'[1]Mã Misa'!$B$2:$D$74,2,0)</f>
        <v>Giò lụa 250g</v>
      </c>
      <c r="L1124" s="6" t="str">
        <f>VLOOKUP(K1124,'[1]Mã Misa'!$C$2:$D$74,2,0)</f>
        <v>GL250</v>
      </c>
      <c r="M1124" s="2">
        <v>59400</v>
      </c>
      <c r="N1124" t="s">
        <v>1689</v>
      </c>
      <c r="O1124" t="str">
        <f t="shared" si="76"/>
        <v>0002678</v>
      </c>
      <c r="P1124" t="str">
        <f t="shared" si="76"/>
        <v>0002678</v>
      </c>
      <c r="Q1124" s="3">
        <f>VLOOKUP(B1124,[2]Sheet1!$A:$J,10,0)</f>
        <v>44610</v>
      </c>
      <c r="R1124" t="s">
        <v>1679</v>
      </c>
      <c r="S1124" t="str">
        <f t="shared" si="78"/>
        <v xml:space="preserve">WM+ HYN </v>
      </c>
      <c r="T1124" s="11" t="s">
        <v>6118</v>
      </c>
      <c r="V1124" t="e">
        <f>VLOOKUP(T1124,[3]Sheet1!$B$4:$C$1093,2,0)</f>
        <v>#N/A</v>
      </c>
      <c r="X1124" t="str">
        <f t="shared" si="77"/>
        <v>WINCOMHUNGYEN</v>
      </c>
    </row>
    <row r="1125" spans="1:24" x14ac:dyDescent="0.2">
      <c r="A1125" t="s">
        <v>0</v>
      </c>
      <c r="B1125" t="s">
        <v>1688</v>
      </c>
      <c r="C1125" t="s">
        <v>41</v>
      </c>
      <c r="D1125" t="s">
        <v>18</v>
      </c>
      <c r="E1125" s="2">
        <v>181500</v>
      </c>
      <c r="F1125" s="5">
        <v>196020</v>
      </c>
      <c r="G1125" s="2">
        <v>2</v>
      </c>
      <c r="H1125" t="s">
        <v>4</v>
      </c>
      <c r="I1125" t="s">
        <v>42</v>
      </c>
      <c r="J1125" t="str">
        <f t="shared" si="75"/>
        <v>_Chân gà sốt cay 400g</v>
      </c>
      <c r="K1125" s="6" t="str">
        <f>VLOOKUP(J1125,'[1]Mã Misa'!$B$2:$D$74,2,0)</f>
        <v>Chân gà sốt cay 400g</v>
      </c>
      <c r="L1125" s="6" t="str">
        <f>VLOOKUP(K1125,'[1]Mã Misa'!$C$2:$D$74,2,0)</f>
        <v>CGSC400</v>
      </c>
      <c r="M1125" s="2">
        <v>90750</v>
      </c>
      <c r="N1125" t="s">
        <v>1689</v>
      </c>
      <c r="O1125" t="str">
        <f t="shared" si="76"/>
        <v>0002678</v>
      </c>
      <c r="P1125" t="str">
        <f t="shared" si="76"/>
        <v>0002678</v>
      </c>
      <c r="Q1125" s="3">
        <f>VLOOKUP(B1125,[2]Sheet1!$A:$J,10,0)</f>
        <v>44610</v>
      </c>
      <c r="R1125" t="s">
        <v>1679</v>
      </c>
      <c r="S1125" t="str">
        <f t="shared" si="78"/>
        <v xml:space="preserve">WM+ HYN </v>
      </c>
      <c r="T1125" s="11" t="s">
        <v>6118</v>
      </c>
      <c r="V1125" t="e">
        <f>VLOOKUP(T1125,[3]Sheet1!$B$4:$C$1093,2,0)</f>
        <v>#N/A</v>
      </c>
      <c r="X1125" t="str">
        <f t="shared" si="77"/>
        <v>WINCOMHUNGYEN</v>
      </c>
    </row>
    <row r="1126" spans="1:24" x14ac:dyDescent="0.2">
      <c r="A1126" t="s">
        <v>0</v>
      </c>
      <c r="B1126" t="s">
        <v>1688</v>
      </c>
      <c r="C1126" t="s">
        <v>17</v>
      </c>
      <c r="D1126" t="s">
        <v>18</v>
      </c>
      <c r="E1126" s="2">
        <v>316200</v>
      </c>
      <c r="F1126" s="5">
        <v>341496</v>
      </c>
      <c r="G1126" s="2">
        <v>3</v>
      </c>
      <c r="H1126" t="s">
        <v>4</v>
      </c>
      <c r="I1126" t="s">
        <v>19</v>
      </c>
      <c r="J1126" t="str">
        <f t="shared" si="75"/>
        <v>_Đùi gà sốt cay 500g</v>
      </c>
      <c r="K1126" s="6" t="str">
        <f>VLOOKUP(J1126,'[1]Mã Misa'!$B$2:$D$74,2,0)</f>
        <v>Đùi gà sốt cay 500g</v>
      </c>
      <c r="L1126" s="6" t="str">
        <f>VLOOKUP(K1126,'[1]Mã Misa'!$C$2:$D$74,2,0)</f>
        <v>DGSC500</v>
      </c>
      <c r="M1126" s="2">
        <v>105400</v>
      </c>
      <c r="N1126" t="s">
        <v>1689</v>
      </c>
      <c r="O1126" t="str">
        <f t="shared" si="76"/>
        <v>0002678</v>
      </c>
      <c r="P1126" t="str">
        <f t="shared" si="76"/>
        <v>0002678</v>
      </c>
      <c r="Q1126" s="3">
        <f>VLOOKUP(B1126,[2]Sheet1!$A:$J,10,0)</f>
        <v>44610</v>
      </c>
      <c r="R1126" t="s">
        <v>1679</v>
      </c>
      <c r="S1126" t="str">
        <f t="shared" si="78"/>
        <v xml:space="preserve">WM+ HYN </v>
      </c>
      <c r="T1126" s="11" t="s">
        <v>6118</v>
      </c>
      <c r="V1126" t="e">
        <f>VLOOKUP(T1126,[3]Sheet1!$B$4:$C$1093,2,0)</f>
        <v>#N/A</v>
      </c>
      <c r="X1126" t="str">
        <f t="shared" si="77"/>
        <v>WINCOMHUNGYEN</v>
      </c>
    </row>
    <row r="1127" spans="1:24" x14ac:dyDescent="0.2">
      <c r="A1127" t="s">
        <v>0</v>
      </c>
      <c r="B1127" t="s">
        <v>1690</v>
      </c>
      <c r="C1127" t="s">
        <v>15</v>
      </c>
      <c r="D1127" t="s">
        <v>18</v>
      </c>
      <c r="E1127" s="2">
        <v>46000</v>
      </c>
      <c r="F1127" s="5">
        <v>49680</v>
      </c>
      <c r="G1127" s="2">
        <v>1</v>
      </c>
      <c r="H1127" t="s">
        <v>4</v>
      </c>
      <c r="I1127" t="s">
        <v>16</v>
      </c>
      <c r="J1127" t="str">
        <f t="shared" si="75"/>
        <v>Mộc nấm hương gói 250g</v>
      </c>
      <c r="K1127" s="6" t="str">
        <f>VLOOKUP(J1127,'[1]Mã Misa'!$B$2:$D$74,2,0)</f>
        <v>Mộc Nấm Hương 250g</v>
      </c>
      <c r="L1127" s="6" t="str">
        <f>VLOOKUP(K1127,'[1]Mã Misa'!$C$2:$D$74,2,0)</f>
        <v>MNH250</v>
      </c>
      <c r="M1127" s="2">
        <v>46000</v>
      </c>
      <c r="N1127" t="s">
        <v>1691</v>
      </c>
      <c r="O1127" t="str">
        <f t="shared" si="76"/>
        <v>0001794</v>
      </c>
      <c r="P1127" t="str">
        <f t="shared" si="76"/>
        <v>0001794</v>
      </c>
      <c r="Q1127" s="3">
        <f>VLOOKUP(B1127,[2]Sheet1!$A:$J,10,0)</f>
        <v>44610</v>
      </c>
      <c r="R1127" t="s">
        <v>1692</v>
      </c>
      <c r="S1127" t="str">
        <f t="shared" si="78"/>
        <v xml:space="preserve">WM+ BTE </v>
      </c>
      <c r="T1127" s="11" t="s">
        <v>6121</v>
      </c>
      <c r="V1127" t="e">
        <f>VLOOKUP(T1127,[3]Sheet1!$B$4:$C$1093,2,0)</f>
        <v>#N/A</v>
      </c>
      <c r="X1127" t="str">
        <f t="shared" si="77"/>
        <v>WINCOMBENTRE</v>
      </c>
    </row>
    <row r="1128" spans="1:24" x14ac:dyDescent="0.2">
      <c r="A1128" t="s">
        <v>0</v>
      </c>
      <c r="B1128" t="s">
        <v>1690</v>
      </c>
      <c r="C1128" t="s">
        <v>8</v>
      </c>
      <c r="D1128" t="s">
        <v>18</v>
      </c>
      <c r="E1128" s="2">
        <v>100364</v>
      </c>
      <c r="F1128" s="5">
        <v>108393.12000000001</v>
      </c>
      <c r="G1128" s="2">
        <v>2</v>
      </c>
      <c r="H1128" t="s">
        <v>4</v>
      </c>
      <c r="I1128" t="s">
        <v>9</v>
      </c>
      <c r="J1128" t="str">
        <f t="shared" si="75"/>
        <v>Giò tai lưỡi xào gói 250g</v>
      </c>
      <c r="K1128" s="6" t="str">
        <f>VLOOKUP(J1128,'[1]Mã Misa'!$B$2:$D$74,2,0)</f>
        <v>Giò Tai Lưỡi Xào 250g</v>
      </c>
      <c r="L1128" s="6" t="str">
        <f>VLOOKUP(K1128,'[1]Mã Misa'!$C$2:$D$74,2,0)</f>
        <v>GTLX250G</v>
      </c>
      <c r="M1128" s="2">
        <v>50182</v>
      </c>
      <c r="N1128" t="s">
        <v>1691</v>
      </c>
      <c r="O1128" t="str">
        <f t="shared" si="76"/>
        <v>0001794</v>
      </c>
      <c r="P1128" t="str">
        <f t="shared" si="76"/>
        <v>0001794</v>
      </c>
      <c r="Q1128" s="3">
        <f>VLOOKUP(B1128,[2]Sheet1!$A:$J,10,0)</f>
        <v>44610</v>
      </c>
      <c r="R1128" t="s">
        <v>1692</v>
      </c>
      <c r="S1128" t="str">
        <f t="shared" si="78"/>
        <v xml:space="preserve">WM+ BTE </v>
      </c>
      <c r="T1128" s="11" t="s">
        <v>6121</v>
      </c>
      <c r="V1128" t="e">
        <f>VLOOKUP(T1128,[3]Sheet1!$B$4:$C$1093,2,0)</f>
        <v>#N/A</v>
      </c>
      <c r="X1128" t="str">
        <f t="shared" si="77"/>
        <v>WINCOMBENTRE</v>
      </c>
    </row>
    <row r="1129" spans="1:24" x14ac:dyDescent="0.2">
      <c r="A1129" t="s">
        <v>0</v>
      </c>
      <c r="B1129" t="s">
        <v>1693</v>
      </c>
      <c r="C1129" t="s">
        <v>34</v>
      </c>
      <c r="D1129" t="s">
        <v>18</v>
      </c>
      <c r="E1129" s="2">
        <v>73431</v>
      </c>
      <c r="F1129" s="5">
        <v>79305.48000000001</v>
      </c>
      <c r="G1129" s="2">
        <v>1</v>
      </c>
      <c r="H1129" t="s">
        <v>4</v>
      </c>
      <c r="I1129" t="s">
        <v>35</v>
      </c>
      <c r="J1129" t="str">
        <f t="shared" si="75"/>
        <v>Chân giò heo muối gói 300g</v>
      </c>
      <c r="K1129" s="6" t="str">
        <f>VLOOKUP(J1129,'[1]Mã Misa'!$B$2:$D$74,2,0)</f>
        <v>Chân giò heo muối 300g</v>
      </c>
      <c r="L1129" s="6" t="str">
        <f>VLOOKUP(K1129,'[1]Mã Misa'!$C$2:$D$74,2,0)</f>
        <v>CGM300</v>
      </c>
      <c r="M1129" s="2">
        <v>73431</v>
      </c>
      <c r="N1129" t="s">
        <v>1694</v>
      </c>
      <c r="O1129" t="str">
        <f t="shared" si="76"/>
        <v>0016138</v>
      </c>
      <c r="P1129" t="str">
        <f t="shared" si="76"/>
        <v>0016138</v>
      </c>
      <c r="Q1129" s="3">
        <f>VLOOKUP(B1129,[2]Sheet1!$A:$J,10,0)</f>
        <v>44610</v>
      </c>
      <c r="R1129" t="s">
        <v>1695</v>
      </c>
      <c r="S1129" t="str">
        <f t="shared" si="78"/>
        <v xml:space="preserve">WM+ QNH </v>
      </c>
      <c r="T1129" s="11" t="s">
        <v>6122</v>
      </c>
      <c r="V1129" t="e">
        <f>VLOOKUP(T1129,[3]Sheet1!$B$4:$C$1093,2,0)</f>
        <v>#N/A</v>
      </c>
      <c r="X1129" t="str">
        <f t="shared" si="77"/>
        <v>WINCOMQUANGNINH</v>
      </c>
    </row>
    <row r="1130" spans="1:24" x14ac:dyDescent="0.2">
      <c r="A1130" t="s">
        <v>0</v>
      </c>
      <c r="B1130" t="s">
        <v>1693</v>
      </c>
      <c r="C1130" t="s">
        <v>74</v>
      </c>
      <c r="D1130" t="s">
        <v>18</v>
      </c>
      <c r="E1130" s="2">
        <v>111058</v>
      </c>
      <c r="F1130" s="5">
        <v>119942.64000000001</v>
      </c>
      <c r="G1130" s="2">
        <v>1</v>
      </c>
      <c r="H1130" t="s">
        <v>4</v>
      </c>
      <c r="I1130" t="s">
        <v>75</v>
      </c>
      <c r="J1130" t="str">
        <f t="shared" si="75"/>
        <v>Gà muối gói 500g</v>
      </c>
      <c r="K1130" s="6" t="str">
        <f>VLOOKUP(J1130,'[1]Mã Misa'!$B$2:$D$74,2,0)</f>
        <v>Gà muối 500g</v>
      </c>
      <c r="L1130" s="6" t="str">
        <f>VLOOKUP(K1130,'[1]Mã Misa'!$C$2:$D$74,2,0)</f>
        <v>GM500</v>
      </c>
      <c r="M1130" s="2">
        <v>111058</v>
      </c>
      <c r="N1130" t="s">
        <v>1694</v>
      </c>
      <c r="O1130" t="str">
        <f t="shared" si="76"/>
        <v>0016138</v>
      </c>
      <c r="P1130" t="str">
        <f t="shared" si="76"/>
        <v>0016138</v>
      </c>
      <c r="Q1130" s="3">
        <f>VLOOKUP(B1130,[2]Sheet1!$A:$J,10,0)</f>
        <v>44610</v>
      </c>
      <c r="R1130" t="s">
        <v>1695</v>
      </c>
      <c r="S1130" t="str">
        <f t="shared" si="78"/>
        <v xml:space="preserve">WM+ QNH </v>
      </c>
      <c r="T1130" s="11" t="s">
        <v>6122</v>
      </c>
      <c r="V1130" t="e">
        <f>VLOOKUP(T1130,[3]Sheet1!$B$4:$C$1093,2,0)</f>
        <v>#N/A</v>
      </c>
      <c r="X1130" t="str">
        <f t="shared" si="77"/>
        <v>WINCOMQUANGNINH</v>
      </c>
    </row>
    <row r="1131" spans="1:24" x14ac:dyDescent="0.2">
      <c r="A1131" t="s">
        <v>0</v>
      </c>
      <c r="B1131" t="s">
        <v>1693</v>
      </c>
      <c r="C1131" t="s">
        <v>15</v>
      </c>
      <c r="D1131" t="s">
        <v>18</v>
      </c>
      <c r="E1131" s="2">
        <v>46000</v>
      </c>
      <c r="F1131" s="5">
        <v>49680</v>
      </c>
      <c r="G1131" s="2">
        <v>1</v>
      </c>
      <c r="H1131" t="s">
        <v>4</v>
      </c>
      <c r="I1131" t="s">
        <v>16</v>
      </c>
      <c r="J1131" t="str">
        <f t="shared" si="75"/>
        <v>Mộc nấm hương gói 250g</v>
      </c>
      <c r="K1131" s="6" t="str">
        <f>VLOOKUP(J1131,'[1]Mã Misa'!$B$2:$D$74,2,0)</f>
        <v>Mộc Nấm Hương 250g</v>
      </c>
      <c r="L1131" s="6" t="str">
        <f>VLOOKUP(K1131,'[1]Mã Misa'!$C$2:$D$74,2,0)</f>
        <v>MNH250</v>
      </c>
      <c r="M1131" s="2">
        <v>46000</v>
      </c>
      <c r="N1131" t="s">
        <v>1694</v>
      </c>
      <c r="O1131" t="str">
        <f t="shared" si="76"/>
        <v>0016138</v>
      </c>
      <c r="P1131" t="str">
        <f t="shared" si="76"/>
        <v>0016138</v>
      </c>
      <c r="Q1131" s="3">
        <f>VLOOKUP(B1131,[2]Sheet1!$A:$J,10,0)</f>
        <v>44610</v>
      </c>
      <c r="R1131" t="s">
        <v>1695</v>
      </c>
      <c r="S1131" t="str">
        <f t="shared" si="78"/>
        <v xml:space="preserve">WM+ QNH </v>
      </c>
      <c r="T1131" s="11" t="s">
        <v>6122</v>
      </c>
      <c r="V1131" t="e">
        <f>VLOOKUP(T1131,[3]Sheet1!$B$4:$C$1093,2,0)</f>
        <v>#N/A</v>
      </c>
      <c r="X1131" t="str">
        <f t="shared" si="77"/>
        <v>WINCOMQUANGNINH</v>
      </c>
    </row>
    <row r="1132" spans="1:24" x14ac:dyDescent="0.2">
      <c r="A1132" t="s">
        <v>0</v>
      </c>
      <c r="B1132" t="s">
        <v>1693</v>
      </c>
      <c r="C1132" t="s">
        <v>44</v>
      </c>
      <c r="D1132" t="s">
        <v>18</v>
      </c>
      <c r="E1132" s="2">
        <v>61050</v>
      </c>
      <c r="F1132" s="5">
        <v>65934</v>
      </c>
      <c r="G1132" s="2">
        <v>1</v>
      </c>
      <c r="H1132" t="s">
        <v>4</v>
      </c>
      <c r="I1132" t="s">
        <v>45</v>
      </c>
      <c r="J1132" t="str">
        <f t="shared" si="75"/>
        <v>_Giò sụn gà 250g</v>
      </c>
      <c r="K1132" s="6" t="str">
        <f>VLOOKUP(J1132,'[1]Mã Misa'!$B$2:$D$74,2,0)</f>
        <v>Giò sụn gà 250g</v>
      </c>
      <c r="L1132" s="6" t="str">
        <f>VLOOKUP(K1132,'[1]Mã Misa'!$C$2:$D$74,2,0)</f>
        <v>GSG250</v>
      </c>
      <c r="M1132" s="2">
        <v>61050</v>
      </c>
      <c r="N1132" t="s">
        <v>1694</v>
      </c>
      <c r="O1132" t="str">
        <f t="shared" si="76"/>
        <v>0016138</v>
      </c>
      <c r="P1132" t="str">
        <f t="shared" si="76"/>
        <v>0016138</v>
      </c>
      <c r="Q1132" s="3">
        <f>VLOOKUP(B1132,[2]Sheet1!$A:$J,10,0)</f>
        <v>44610</v>
      </c>
      <c r="R1132" t="s">
        <v>1695</v>
      </c>
      <c r="S1132" t="str">
        <f t="shared" si="78"/>
        <v xml:space="preserve">WM+ QNH </v>
      </c>
      <c r="T1132" s="11" t="s">
        <v>6122</v>
      </c>
      <c r="V1132" t="e">
        <f>VLOOKUP(T1132,[3]Sheet1!$B$4:$C$1093,2,0)</f>
        <v>#N/A</v>
      </c>
      <c r="X1132" t="str">
        <f t="shared" si="77"/>
        <v>WINCOMQUANGNINH</v>
      </c>
    </row>
    <row r="1133" spans="1:24" x14ac:dyDescent="0.2">
      <c r="A1133" t="s">
        <v>0</v>
      </c>
      <c r="B1133" t="s">
        <v>1696</v>
      </c>
      <c r="C1133" t="s">
        <v>34</v>
      </c>
      <c r="D1133" t="s">
        <v>18</v>
      </c>
      <c r="E1133" s="2">
        <v>146862</v>
      </c>
      <c r="F1133" s="5">
        <v>158610.96000000002</v>
      </c>
      <c r="G1133" s="2">
        <v>2</v>
      </c>
      <c r="H1133" t="s">
        <v>4</v>
      </c>
      <c r="I1133" t="s">
        <v>35</v>
      </c>
      <c r="J1133" t="str">
        <f t="shared" si="75"/>
        <v>Chân giò heo muối gói 300g</v>
      </c>
      <c r="K1133" s="6" t="str">
        <f>VLOOKUP(J1133,'[1]Mã Misa'!$B$2:$D$74,2,0)</f>
        <v>Chân giò heo muối 300g</v>
      </c>
      <c r="L1133" s="6" t="str">
        <f>VLOOKUP(K1133,'[1]Mã Misa'!$C$2:$D$74,2,0)</f>
        <v>CGM300</v>
      </c>
      <c r="M1133" s="2">
        <v>73431</v>
      </c>
      <c r="N1133" t="s">
        <v>1697</v>
      </c>
      <c r="O1133" t="str">
        <f t="shared" si="76"/>
        <v>0186313</v>
      </c>
      <c r="P1133" t="str">
        <f t="shared" si="76"/>
        <v>0186313</v>
      </c>
      <c r="Q1133" s="3">
        <f>VLOOKUP(B1133,[2]Sheet1!$A:$J,10,0)</f>
        <v>44610</v>
      </c>
      <c r="R1133" t="s">
        <v>1698</v>
      </c>
      <c r="S1133" t="str">
        <f t="shared" si="78"/>
        <v xml:space="preserve">WM+ HNI </v>
      </c>
      <c r="T1133" s="11" t="s">
        <v>6123</v>
      </c>
      <c r="V1133" t="e">
        <f>VLOOKUP(T1133,[3]Sheet1!$B$4:$C$1093,2,0)</f>
        <v>#N/A</v>
      </c>
      <c r="X1133" t="str">
        <f t="shared" si="77"/>
        <v>WINCOMHANOI</v>
      </c>
    </row>
    <row r="1134" spans="1:24" x14ac:dyDescent="0.2">
      <c r="A1134" t="s">
        <v>0</v>
      </c>
      <c r="B1134" t="s">
        <v>1696</v>
      </c>
      <c r="C1134" t="s">
        <v>74</v>
      </c>
      <c r="D1134" t="s">
        <v>18</v>
      </c>
      <c r="E1134" s="2">
        <v>111058</v>
      </c>
      <c r="F1134" s="5">
        <v>119942.64000000001</v>
      </c>
      <c r="G1134" s="2">
        <v>1</v>
      </c>
      <c r="H1134" t="s">
        <v>4</v>
      </c>
      <c r="I1134" t="s">
        <v>75</v>
      </c>
      <c r="J1134" t="str">
        <f t="shared" si="75"/>
        <v>Gà muối gói 500g</v>
      </c>
      <c r="K1134" s="6" t="str">
        <f>VLOOKUP(J1134,'[1]Mã Misa'!$B$2:$D$74,2,0)</f>
        <v>Gà muối 500g</v>
      </c>
      <c r="L1134" s="6" t="str">
        <f>VLOOKUP(K1134,'[1]Mã Misa'!$C$2:$D$74,2,0)</f>
        <v>GM500</v>
      </c>
      <c r="M1134" s="2">
        <v>111058</v>
      </c>
      <c r="N1134" t="s">
        <v>1697</v>
      </c>
      <c r="O1134" t="str">
        <f t="shared" si="76"/>
        <v>0186313</v>
      </c>
      <c r="P1134" t="str">
        <f t="shared" si="76"/>
        <v>0186313</v>
      </c>
      <c r="Q1134" s="3">
        <f>VLOOKUP(B1134,[2]Sheet1!$A:$J,10,0)</f>
        <v>44610</v>
      </c>
      <c r="R1134" t="s">
        <v>1698</v>
      </c>
      <c r="S1134" t="str">
        <f t="shared" si="78"/>
        <v xml:space="preserve">WM+ HNI </v>
      </c>
      <c r="T1134" s="11" t="s">
        <v>6123</v>
      </c>
      <c r="V1134" t="e">
        <f>VLOOKUP(T1134,[3]Sheet1!$B$4:$C$1093,2,0)</f>
        <v>#N/A</v>
      </c>
      <c r="X1134" t="str">
        <f t="shared" si="77"/>
        <v>WINCOMHANOI</v>
      </c>
    </row>
    <row r="1135" spans="1:24" x14ac:dyDescent="0.2">
      <c r="A1135" t="s">
        <v>0</v>
      </c>
      <c r="B1135" t="s">
        <v>1699</v>
      </c>
      <c r="C1135" t="s">
        <v>15</v>
      </c>
      <c r="D1135" t="s">
        <v>18</v>
      </c>
      <c r="E1135" s="2">
        <v>92000</v>
      </c>
      <c r="F1135" s="5">
        <v>99360</v>
      </c>
      <c r="G1135" s="2">
        <v>2</v>
      </c>
      <c r="H1135" t="s">
        <v>4</v>
      </c>
      <c r="I1135" t="s">
        <v>16</v>
      </c>
      <c r="J1135" t="str">
        <f t="shared" si="75"/>
        <v>Mộc nấm hương gói 250g</v>
      </c>
      <c r="K1135" s="6" t="str">
        <f>VLOOKUP(J1135,'[1]Mã Misa'!$B$2:$D$74,2,0)</f>
        <v>Mộc Nấm Hương 250g</v>
      </c>
      <c r="L1135" s="6" t="str">
        <f>VLOOKUP(K1135,'[1]Mã Misa'!$C$2:$D$74,2,0)</f>
        <v>MNH250</v>
      </c>
      <c r="M1135" s="2">
        <v>46000</v>
      </c>
      <c r="N1135" t="s">
        <v>1700</v>
      </c>
      <c r="O1135" t="str">
        <f t="shared" si="76"/>
        <v>0016141</v>
      </c>
      <c r="P1135" t="str">
        <f t="shared" si="76"/>
        <v>0016141</v>
      </c>
      <c r="Q1135" s="3">
        <f>VLOOKUP(B1135,[2]Sheet1!$A:$J,10,0)</f>
        <v>44610</v>
      </c>
      <c r="R1135" t="s">
        <v>1701</v>
      </c>
      <c r="S1135" t="str">
        <f t="shared" si="78"/>
        <v xml:space="preserve">WM+ QNH </v>
      </c>
      <c r="T1135" s="11" t="s">
        <v>6124</v>
      </c>
      <c r="V1135" t="e">
        <f>VLOOKUP(T1135,[3]Sheet1!$B$4:$C$1093,2,0)</f>
        <v>#N/A</v>
      </c>
      <c r="X1135" t="str">
        <f t="shared" si="77"/>
        <v>WINCOMQUANGNINH</v>
      </c>
    </row>
    <row r="1136" spans="1:24" x14ac:dyDescent="0.2">
      <c r="A1136" t="s">
        <v>0</v>
      </c>
      <c r="B1136" t="s">
        <v>1699</v>
      </c>
      <c r="C1136" t="s">
        <v>17</v>
      </c>
      <c r="D1136" t="s">
        <v>18</v>
      </c>
      <c r="E1136" s="2">
        <v>527000</v>
      </c>
      <c r="F1136" s="5">
        <v>569160</v>
      </c>
      <c r="G1136" s="2">
        <v>5</v>
      </c>
      <c r="H1136" t="s">
        <v>4</v>
      </c>
      <c r="I1136" t="s">
        <v>19</v>
      </c>
      <c r="J1136" t="str">
        <f t="shared" si="75"/>
        <v>_Đùi gà sốt cay 500g</v>
      </c>
      <c r="K1136" s="6" t="str">
        <f>VLOOKUP(J1136,'[1]Mã Misa'!$B$2:$D$74,2,0)</f>
        <v>Đùi gà sốt cay 500g</v>
      </c>
      <c r="L1136" s="6" t="str">
        <f>VLOOKUP(K1136,'[1]Mã Misa'!$C$2:$D$74,2,0)</f>
        <v>DGSC500</v>
      </c>
      <c r="M1136" s="2">
        <v>105400</v>
      </c>
      <c r="N1136" t="s">
        <v>1700</v>
      </c>
      <c r="O1136" t="str">
        <f t="shared" si="76"/>
        <v>0016141</v>
      </c>
      <c r="P1136" t="str">
        <f t="shared" si="76"/>
        <v>0016141</v>
      </c>
      <c r="Q1136" s="3">
        <f>VLOOKUP(B1136,[2]Sheet1!$A:$J,10,0)</f>
        <v>44610</v>
      </c>
      <c r="R1136" t="s">
        <v>1701</v>
      </c>
      <c r="S1136" t="str">
        <f t="shared" si="78"/>
        <v xml:space="preserve">WM+ QNH </v>
      </c>
      <c r="T1136" s="11" t="s">
        <v>6124</v>
      </c>
      <c r="V1136" t="e">
        <f>VLOOKUP(T1136,[3]Sheet1!$B$4:$C$1093,2,0)</f>
        <v>#N/A</v>
      </c>
      <c r="X1136" t="str">
        <f t="shared" si="77"/>
        <v>WINCOMQUANGNINH</v>
      </c>
    </row>
    <row r="1137" spans="1:24" x14ac:dyDescent="0.2">
      <c r="A1137" t="s">
        <v>0</v>
      </c>
      <c r="B1137" t="s">
        <v>1699</v>
      </c>
      <c r="C1137" t="s">
        <v>41</v>
      </c>
      <c r="D1137" t="s">
        <v>18</v>
      </c>
      <c r="E1137" s="2">
        <v>544500</v>
      </c>
      <c r="F1137" s="5">
        <v>588060</v>
      </c>
      <c r="G1137" s="2">
        <v>6</v>
      </c>
      <c r="H1137" t="s">
        <v>4</v>
      </c>
      <c r="I1137" t="s">
        <v>42</v>
      </c>
      <c r="J1137" t="str">
        <f t="shared" si="75"/>
        <v>_Chân gà sốt cay 400g</v>
      </c>
      <c r="K1137" s="6" t="str">
        <f>VLOOKUP(J1137,'[1]Mã Misa'!$B$2:$D$74,2,0)</f>
        <v>Chân gà sốt cay 400g</v>
      </c>
      <c r="L1137" s="6" t="str">
        <f>VLOOKUP(K1137,'[1]Mã Misa'!$C$2:$D$74,2,0)</f>
        <v>CGSC400</v>
      </c>
      <c r="M1137" s="2">
        <v>90750</v>
      </c>
      <c r="N1137" t="s">
        <v>1700</v>
      </c>
      <c r="O1137" t="str">
        <f t="shared" si="76"/>
        <v>0016141</v>
      </c>
      <c r="P1137" t="str">
        <f t="shared" si="76"/>
        <v>0016141</v>
      </c>
      <c r="Q1137" s="3">
        <f>VLOOKUP(B1137,[2]Sheet1!$A:$J,10,0)</f>
        <v>44610</v>
      </c>
      <c r="R1137" t="s">
        <v>1701</v>
      </c>
      <c r="S1137" t="str">
        <f t="shared" si="78"/>
        <v xml:space="preserve">WM+ QNH </v>
      </c>
      <c r="T1137" s="11" t="s">
        <v>6124</v>
      </c>
      <c r="V1137" t="e">
        <f>VLOOKUP(T1137,[3]Sheet1!$B$4:$C$1093,2,0)</f>
        <v>#N/A</v>
      </c>
      <c r="X1137" t="str">
        <f t="shared" si="77"/>
        <v>WINCOMQUANGNINH</v>
      </c>
    </row>
    <row r="1138" spans="1:24" x14ac:dyDescent="0.2">
      <c r="A1138" t="s">
        <v>0</v>
      </c>
      <c r="B1138" t="s">
        <v>1699</v>
      </c>
      <c r="C1138" t="s">
        <v>29</v>
      </c>
      <c r="D1138" t="s">
        <v>18</v>
      </c>
      <c r="E1138" s="2">
        <v>509945</v>
      </c>
      <c r="F1138" s="5">
        <v>550740.60000000009</v>
      </c>
      <c r="G1138" s="2">
        <v>5</v>
      </c>
      <c r="H1138" t="s">
        <v>4</v>
      </c>
      <c r="I1138" t="s">
        <v>30</v>
      </c>
      <c r="J1138" t="str">
        <f t="shared" si="75"/>
        <v>Giò tai nấm hương 500g</v>
      </c>
      <c r="K1138" s="6" t="str">
        <f>VLOOKUP(J1138,'[1]Mã Misa'!$B$2:$D$74,2,0)</f>
        <v>Giò tai nấm hương 500g</v>
      </c>
      <c r="L1138" s="6" t="str">
        <f>VLOOKUP(K1138,'[1]Mã Misa'!$C$2:$D$74,2,0)</f>
        <v>GTNH500</v>
      </c>
      <c r="M1138" s="2">
        <v>101989</v>
      </c>
      <c r="N1138" t="s">
        <v>1700</v>
      </c>
      <c r="O1138" t="str">
        <f t="shared" si="76"/>
        <v>0016141</v>
      </c>
      <c r="P1138" t="str">
        <f t="shared" si="76"/>
        <v>0016141</v>
      </c>
      <c r="Q1138" s="3">
        <f>VLOOKUP(B1138,[2]Sheet1!$A:$J,10,0)</f>
        <v>44610</v>
      </c>
      <c r="R1138" t="s">
        <v>1701</v>
      </c>
      <c r="S1138" t="str">
        <f t="shared" si="78"/>
        <v xml:space="preserve">WM+ QNH </v>
      </c>
      <c r="T1138" s="11" t="s">
        <v>6124</v>
      </c>
      <c r="V1138" t="e">
        <f>VLOOKUP(T1138,[3]Sheet1!$B$4:$C$1093,2,0)</f>
        <v>#N/A</v>
      </c>
      <c r="X1138" t="str">
        <f t="shared" si="77"/>
        <v>WINCOMQUANGNINH</v>
      </c>
    </row>
    <row r="1139" spans="1:24" x14ac:dyDescent="0.2">
      <c r="A1139" t="s">
        <v>0</v>
      </c>
      <c r="B1139" t="s">
        <v>1702</v>
      </c>
      <c r="C1139" t="s">
        <v>8</v>
      </c>
      <c r="D1139" t="s">
        <v>18</v>
      </c>
      <c r="E1139" s="2">
        <v>50182</v>
      </c>
      <c r="F1139" s="5">
        <v>54196.560000000005</v>
      </c>
      <c r="G1139" s="2">
        <v>1</v>
      </c>
      <c r="H1139" t="s">
        <v>4</v>
      </c>
      <c r="I1139" t="s">
        <v>9</v>
      </c>
      <c r="J1139" t="str">
        <f t="shared" si="75"/>
        <v>Giò tai lưỡi xào gói 250g</v>
      </c>
      <c r="K1139" s="6" t="str">
        <f>VLOOKUP(J1139,'[1]Mã Misa'!$B$2:$D$74,2,0)</f>
        <v>Giò Tai Lưỡi Xào 250g</v>
      </c>
      <c r="L1139" s="6" t="str">
        <f>VLOOKUP(K1139,'[1]Mã Misa'!$C$2:$D$74,2,0)</f>
        <v>GTLX250G</v>
      </c>
      <c r="M1139" s="2">
        <v>50182</v>
      </c>
      <c r="N1139" t="s">
        <v>1703</v>
      </c>
      <c r="O1139" t="str">
        <f t="shared" si="76"/>
        <v>0000835</v>
      </c>
      <c r="P1139" t="str">
        <f t="shared" si="76"/>
        <v>0000835</v>
      </c>
      <c r="Q1139" s="3">
        <f>VLOOKUP(B1139,[2]Sheet1!$A:$J,10,0)</f>
        <v>44610</v>
      </c>
      <c r="R1139" t="s">
        <v>1704</v>
      </c>
      <c r="S1139" t="str">
        <f t="shared" si="78"/>
        <v xml:space="preserve">WM+ QNI </v>
      </c>
      <c r="T1139" s="11" t="s">
        <v>6125</v>
      </c>
      <c r="V1139" t="e">
        <f>VLOOKUP(T1139,[3]Sheet1!$B$4:$C$1093,2,0)</f>
        <v>#N/A</v>
      </c>
      <c r="X1139" t="str">
        <f t="shared" si="77"/>
        <v>WINCOMQUANGNGAI</v>
      </c>
    </row>
    <row r="1140" spans="1:24" x14ac:dyDescent="0.2">
      <c r="A1140" t="s">
        <v>0</v>
      </c>
      <c r="B1140" t="s">
        <v>1705</v>
      </c>
      <c r="C1140" t="s">
        <v>13</v>
      </c>
      <c r="D1140" t="s">
        <v>18</v>
      </c>
      <c r="E1140" s="2">
        <v>178200</v>
      </c>
      <c r="F1140" s="5">
        <v>192456</v>
      </c>
      <c r="G1140" s="2">
        <v>3</v>
      </c>
      <c r="H1140" t="s">
        <v>4</v>
      </c>
      <c r="I1140" t="s">
        <v>14</v>
      </c>
      <c r="J1140" t="str">
        <f t="shared" si="75"/>
        <v>_Giò lụa 250g</v>
      </c>
      <c r="K1140" s="6" t="str">
        <f>VLOOKUP(J1140,'[1]Mã Misa'!$B$2:$D$74,2,0)</f>
        <v>Giò lụa 250g</v>
      </c>
      <c r="L1140" s="6" t="str">
        <f>VLOOKUP(K1140,'[1]Mã Misa'!$C$2:$D$74,2,0)</f>
        <v>GL250</v>
      </c>
      <c r="M1140" s="2">
        <v>59400</v>
      </c>
      <c r="N1140" t="s">
        <v>1706</v>
      </c>
      <c r="O1140" t="str">
        <f t="shared" si="76"/>
        <v>0002679</v>
      </c>
      <c r="P1140" t="str">
        <f t="shared" si="76"/>
        <v>0002679</v>
      </c>
      <c r="Q1140" s="3">
        <f>VLOOKUP(B1140,[2]Sheet1!$A:$J,10,0)</f>
        <v>44610</v>
      </c>
      <c r="R1140" t="s">
        <v>1707</v>
      </c>
      <c r="S1140" t="str">
        <f t="shared" si="78"/>
        <v xml:space="preserve">WM+ HYN </v>
      </c>
      <c r="T1140" s="11" t="s">
        <v>6126</v>
      </c>
      <c r="V1140" t="e">
        <f>VLOOKUP(T1140,[3]Sheet1!$B$4:$C$1093,2,0)</f>
        <v>#N/A</v>
      </c>
      <c r="X1140" t="str">
        <f t="shared" si="77"/>
        <v>WINCOMHUNGYEN</v>
      </c>
    </row>
    <row r="1141" spans="1:24" x14ac:dyDescent="0.2">
      <c r="A1141" t="s">
        <v>0</v>
      </c>
      <c r="B1141" t="s">
        <v>1705</v>
      </c>
      <c r="C1141" t="s">
        <v>17</v>
      </c>
      <c r="D1141" t="s">
        <v>18</v>
      </c>
      <c r="E1141" s="2">
        <v>316200</v>
      </c>
      <c r="F1141" s="5">
        <v>341496</v>
      </c>
      <c r="G1141" s="2">
        <v>3</v>
      </c>
      <c r="H1141" t="s">
        <v>4</v>
      </c>
      <c r="I1141" t="s">
        <v>19</v>
      </c>
      <c r="J1141" t="str">
        <f t="shared" si="75"/>
        <v>_Đùi gà sốt cay 500g</v>
      </c>
      <c r="K1141" s="6" t="str">
        <f>VLOOKUP(J1141,'[1]Mã Misa'!$B$2:$D$74,2,0)</f>
        <v>Đùi gà sốt cay 500g</v>
      </c>
      <c r="L1141" s="6" t="str">
        <f>VLOOKUP(K1141,'[1]Mã Misa'!$C$2:$D$74,2,0)</f>
        <v>DGSC500</v>
      </c>
      <c r="M1141" s="2">
        <v>105400</v>
      </c>
      <c r="N1141" t="s">
        <v>1706</v>
      </c>
      <c r="O1141" t="str">
        <f t="shared" si="76"/>
        <v>0002679</v>
      </c>
      <c r="P1141" t="str">
        <f t="shared" si="76"/>
        <v>0002679</v>
      </c>
      <c r="Q1141" s="3">
        <f>VLOOKUP(B1141,[2]Sheet1!$A:$J,10,0)</f>
        <v>44610</v>
      </c>
      <c r="R1141" t="s">
        <v>1707</v>
      </c>
      <c r="S1141" t="str">
        <f t="shared" si="78"/>
        <v xml:space="preserve">WM+ HYN </v>
      </c>
      <c r="T1141" s="11" t="s">
        <v>6126</v>
      </c>
      <c r="V1141" t="e">
        <f>VLOOKUP(T1141,[3]Sheet1!$B$4:$C$1093,2,0)</f>
        <v>#N/A</v>
      </c>
      <c r="X1141" t="str">
        <f t="shared" si="77"/>
        <v>WINCOMHUNGYEN</v>
      </c>
    </row>
    <row r="1142" spans="1:24" x14ac:dyDescent="0.2">
      <c r="A1142" t="s">
        <v>0</v>
      </c>
      <c r="B1142" t="s">
        <v>1708</v>
      </c>
      <c r="C1142" t="s">
        <v>74</v>
      </c>
      <c r="D1142" t="s">
        <v>18</v>
      </c>
      <c r="E1142" s="2">
        <v>111058</v>
      </c>
      <c r="F1142" s="5">
        <v>119942.64000000001</v>
      </c>
      <c r="G1142" s="2">
        <v>1</v>
      </c>
      <c r="H1142" t="s">
        <v>4</v>
      </c>
      <c r="I1142" t="s">
        <v>75</v>
      </c>
      <c r="J1142" t="str">
        <f t="shared" si="75"/>
        <v>Gà muối gói 500g</v>
      </c>
      <c r="K1142" s="6" t="str">
        <f>VLOOKUP(J1142,'[1]Mã Misa'!$B$2:$D$74,2,0)</f>
        <v>Gà muối 500g</v>
      </c>
      <c r="L1142" s="6" t="str">
        <f>VLOOKUP(K1142,'[1]Mã Misa'!$C$2:$D$74,2,0)</f>
        <v>GM500</v>
      </c>
      <c r="M1142" s="2">
        <v>111058</v>
      </c>
      <c r="N1142" t="s">
        <v>1709</v>
      </c>
      <c r="O1142" t="str">
        <f t="shared" si="76"/>
        <v>0186331</v>
      </c>
      <c r="P1142" t="str">
        <f t="shared" si="76"/>
        <v>0186331</v>
      </c>
      <c r="Q1142" s="3">
        <f>VLOOKUP(B1142,[2]Sheet1!$A:$J,10,0)</f>
        <v>44610</v>
      </c>
      <c r="R1142" t="s">
        <v>1577</v>
      </c>
      <c r="S1142" t="str">
        <f t="shared" si="78"/>
        <v xml:space="preserve">WM+ HNI </v>
      </c>
      <c r="T1142" s="11" t="s">
        <v>6086</v>
      </c>
      <c r="V1142" t="e">
        <f>VLOOKUP(T1142,[3]Sheet1!$B$4:$C$1093,2,0)</f>
        <v>#N/A</v>
      </c>
      <c r="X1142" t="str">
        <f t="shared" si="77"/>
        <v>WINCOMHANOI</v>
      </c>
    </row>
    <row r="1143" spans="1:24" x14ac:dyDescent="0.2">
      <c r="A1143" t="s">
        <v>0</v>
      </c>
      <c r="B1143" t="s">
        <v>1710</v>
      </c>
      <c r="C1143" t="s">
        <v>13</v>
      </c>
      <c r="D1143" t="s">
        <v>18</v>
      </c>
      <c r="E1143" s="2">
        <v>59400</v>
      </c>
      <c r="F1143" s="5">
        <v>64152.000000000007</v>
      </c>
      <c r="G1143" s="2">
        <v>1</v>
      </c>
      <c r="H1143" t="s">
        <v>4</v>
      </c>
      <c r="I1143" t="s">
        <v>14</v>
      </c>
      <c r="J1143" t="str">
        <f t="shared" si="75"/>
        <v>_Giò lụa 250g</v>
      </c>
      <c r="K1143" s="6" t="str">
        <f>VLOOKUP(J1143,'[1]Mã Misa'!$B$2:$D$74,2,0)</f>
        <v>Giò lụa 250g</v>
      </c>
      <c r="L1143" s="6" t="str">
        <f>VLOOKUP(K1143,'[1]Mã Misa'!$C$2:$D$74,2,0)</f>
        <v>GL250</v>
      </c>
      <c r="M1143" s="2">
        <v>59400</v>
      </c>
      <c r="N1143" t="s">
        <v>1711</v>
      </c>
      <c r="O1143" t="str">
        <f t="shared" si="76"/>
        <v>0000683</v>
      </c>
      <c r="P1143" t="str">
        <f t="shared" si="76"/>
        <v>0000683</v>
      </c>
      <c r="Q1143" s="3">
        <f>VLOOKUP(B1143,[2]Sheet1!$A:$J,10,0)</f>
        <v>44610</v>
      </c>
      <c r="R1143" t="s">
        <v>1712</v>
      </c>
      <c r="S1143" t="str">
        <f t="shared" si="78"/>
        <v xml:space="preserve">WM+ HGG </v>
      </c>
      <c r="T1143" s="11" t="s">
        <v>6127</v>
      </c>
      <c r="V1143" t="e">
        <f>VLOOKUP(T1143,[3]Sheet1!$B$4:$C$1093,2,0)</f>
        <v>#N/A</v>
      </c>
      <c r="X1143" t="str">
        <f t="shared" si="77"/>
        <v>WINCOMHAGIANG</v>
      </c>
    </row>
    <row r="1144" spans="1:24" x14ac:dyDescent="0.2">
      <c r="A1144" t="s">
        <v>0</v>
      </c>
      <c r="B1144" t="s">
        <v>1710</v>
      </c>
      <c r="C1144" t="s">
        <v>44</v>
      </c>
      <c r="D1144" t="s">
        <v>18</v>
      </c>
      <c r="E1144" s="2">
        <v>244200</v>
      </c>
      <c r="F1144" s="5">
        <v>263736</v>
      </c>
      <c r="G1144" s="2">
        <v>4</v>
      </c>
      <c r="H1144" t="s">
        <v>4</v>
      </c>
      <c r="I1144" t="s">
        <v>45</v>
      </c>
      <c r="J1144" t="str">
        <f t="shared" si="75"/>
        <v>_Giò sụn gà 250g</v>
      </c>
      <c r="K1144" s="6" t="str">
        <f>VLOOKUP(J1144,'[1]Mã Misa'!$B$2:$D$74,2,0)</f>
        <v>Giò sụn gà 250g</v>
      </c>
      <c r="L1144" s="6" t="str">
        <f>VLOOKUP(K1144,'[1]Mã Misa'!$C$2:$D$74,2,0)</f>
        <v>GSG250</v>
      </c>
      <c r="M1144" s="2">
        <v>61050</v>
      </c>
      <c r="N1144" t="s">
        <v>1711</v>
      </c>
      <c r="O1144" t="str">
        <f t="shared" si="76"/>
        <v>0000683</v>
      </c>
      <c r="P1144" t="str">
        <f t="shared" si="76"/>
        <v>0000683</v>
      </c>
      <c r="Q1144" s="3">
        <f>VLOOKUP(B1144,[2]Sheet1!$A:$J,10,0)</f>
        <v>44610</v>
      </c>
      <c r="R1144" t="s">
        <v>1712</v>
      </c>
      <c r="S1144" t="str">
        <f t="shared" si="78"/>
        <v xml:space="preserve">WM+ HGG </v>
      </c>
      <c r="T1144" s="11" t="s">
        <v>6127</v>
      </c>
      <c r="V1144" t="e">
        <f>VLOOKUP(T1144,[3]Sheet1!$B$4:$C$1093,2,0)</f>
        <v>#N/A</v>
      </c>
      <c r="X1144" t="str">
        <f t="shared" si="77"/>
        <v>WINCOMHAGIANG</v>
      </c>
    </row>
    <row r="1145" spans="1:24" x14ac:dyDescent="0.2">
      <c r="A1145" t="s">
        <v>0</v>
      </c>
      <c r="B1145" t="s">
        <v>1710</v>
      </c>
      <c r="C1145" t="s">
        <v>29</v>
      </c>
      <c r="D1145" t="s">
        <v>18</v>
      </c>
      <c r="E1145" s="2">
        <v>509945</v>
      </c>
      <c r="F1145" s="5">
        <v>550740.60000000009</v>
      </c>
      <c r="G1145" s="2">
        <v>5</v>
      </c>
      <c r="H1145" t="s">
        <v>4</v>
      </c>
      <c r="I1145" t="s">
        <v>30</v>
      </c>
      <c r="J1145" t="str">
        <f t="shared" si="75"/>
        <v>Giò tai nấm hương 500g</v>
      </c>
      <c r="K1145" s="6" t="str">
        <f>VLOOKUP(J1145,'[1]Mã Misa'!$B$2:$D$74,2,0)</f>
        <v>Giò tai nấm hương 500g</v>
      </c>
      <c r="L1145" s="6" t="str">
        <f>VLOOKUP(K1145,'[1]Mã Misa'!$C$2:$D$74,2,0)</f>
        <v>GTNH500</v>
      </c>
      <c r="M1145" s="2">
        <v>101989</v>
      </c>
      <c r="N1145" t="s">
        <v>1711</v>
      </c>
      <c r="O1145" t="str">
        <f t="shared" si="76"/>
        <v>0000683</v>
      </c>
      <c r="P1145" t="str">
        <f t="shared" si="76"/>
        <v>0000683</v>
      </c>
      <c r="Q1145" s="3">
        <f>VLOOKUP(B1145,[2]Sheet1!$A:$J,10,0)</f>
        <v>44610</v>
      </c>
      <c r="R1145" t="s">
        <v>1712</v>
      </c>
      <c r="S1145" t="str">
        <f t="shared" si="78"/>
        <v xml:space="preserve">WM+ HGG </v>
      </c>
      <c r="T1145" s="11" t="s">
        <v>6127</v>
      </c>
      <c r="V1145" t="e">
        <f>VLOOKUP(T1145,[3]Sheet1!$B$4:$C$1093,2,0)</f>
        <v>#N/A</v>
      </c>
      <c r="X1145" t="str">
        <f t="shared" si="77"/>
        <v>WINCOMHAGIANG</v>
      </c>
    </row>
    <row r="1146" spans="1:24" x14ac:dyDescent="0.2">
      <c r="A1146" t="s">
        <v>0</v>
      </c>
      <c r="B1146" t="s">
        <v>1713</v>
      </c>
      <c r="C1146" t="s">
        <v>41</v>
      </c>
      <c r="D1146" t="s">
        <v>18</v>
      </c>
      <c r="E1146" s="2">
        <v>90750</v>
      </c>
      <c r="F1146" s="5">
        <v>98010</v>
      </c>
      <c r="G1146" s="2">
        <v>1</v>
      </c>
      <c r="H1146" t="s">
        <v>4</v>
      </c>
      <c r="I1146" t="s">
        <v>42</v>
      </c>
      <c r="J1146" t="str">
        <f t="shared" si="75"/>
        <v>_Chân gà sốt cay 400g</v>
      </c>
      <c r="K1146" s="6" t="str">
        <f>VLOOKUP(J1146,'[1]Mã Misa'!$B$2:$D$74,2,0)</f>
        <v>Chân gà sốt cay 400g</v>
      </c>
      <c r="L1146" s="6" t="str">
        <f>VLOOKUP(K1146,'[1]Mã Misa'!$C$2:$D$74,2,0)</f>
        <v>CGSC400</v>
      </c>
      <c r="M1146" s="2">
        <v>90750</v>
      </c>
      <c r="N1146" t="s">
        <v>1714</v>
      </c>
      <c r="O1146" t="str">
        <f t="shared" si="76"/>
        <v>0054904</v>
      </c>
      <c r="P1146" t="str">
        <f t="shared" si="76"/>
        <v>0054904</v>
      </c>
      <c r="Q1146" s="3">
        <f>VLOOKUP(B1146,[2]Sheet1!$A:$J,10,0)</f>
        <v>44610</v>
      </c>
      <c r="R1146" t="s">
        <v>1715</v>
      </c>
      <c r="S1146" t="str">
        <f t="shared" si="78"/>
        <v>WM+HCM A</v>
      </c>
      <c r="T1146" s="11" t="s">
        <v>6128</v>
      </c>
      <c r="V1146" t="e">
        <f>VLOOKUP(T1146,[3]Sheet1!$B$4:$C$1093,2,0)</f>
        <v>#N/A</v>
      </c>
      <c r="X1146" t="str">
        <f t="shared" si="77"/>
        <v>WINCOMHOCHIMINH</v>
      </c>
    </row>
    <row r="1147" spans="1:24" x14ac:dyDescent="0.2">
      <c r="A1147" t="s">
        <v>0</v>
      </c>
      <c r="B1147" t="s">
        <v>1713</v>
      </c>
      <c r="C1147" t="s">
        <v>17</v>
      </c>
      <c r="D1147" t="s">
        <v>18</v>
      </c>
      <c r="E1147" s="2">
        <v>316200</v>
      </c>
      <c r="F1147" s="5">
        <v>341496</v>
      </c>
      <c r="G1147" s="2">
        <v>3</v>
      </c>
      <c r="H1147" t="s">
        <v>4</v>
      </c>
      <c r="I1147" t="s">
        <v>19</v>
      </c>
      <c r="J1147" t="str">
        <f t="shared" si="75"/>
        <v>_Đùi gà sốt cay 500g</v>
      </c>
      <c r="K1147" s="6" t="str">
        <f>VLOOKUP(J1147,'[1]Mã Misa'!$B$2:$D$74,2,0)</f>
        <v>Đùi gà sốt cay 500g</v>
      </c>
      <c r="L1147" s="6" t="str">
        <f>VLOOKUP(K1147,'[1]Mã Misa'!$C$2:$D$74,2,0)</f>
        <v>DGSC500</v>
      </c>
      <c r="M1147" s="2">
        <v>105400</v>
      </c>
      <c r="N1147" t="s">
        <v>1714</v>
      </c>
      <c r="O1147" t="str">
        <f t="shared" si="76"/>
        <v>0054904</v>
      </c>
      <c r="P1147" t="str">
        <f t="shared" si="76"/>
        <v>0054904</v>
      </c>
      <c r="Q1147" s="3">
        <f>VLOOKUP(B1147,[2]Sheet1!$A:$J,10,0)</f>
        <v>44610</v>
      </c>
      <c r="R1147" t="s">
        <v>1715</v>
      </c>
      <c r="S1147" t="str">
        <f t="shared" si="78"/>
        <v>WM+HCM A</v>
      </c>
      <c r="T1147" s="11" t="s">
        <v>6128</v>
      </c>
      <c r="V1147" t="e">
        <f>VLOOKUP(T1147,[3]Sheet1!$B$4:$C$1093,2,0)</f>
        <v>#N/A</v>
      </c>
      <c r="X1147" t="str">
        <f t="shared" si="77"/>
        <v>WINCOMHOCHIMINH</v>
      </c>
    </row>
    <row r="1148" spans="1:24" x14ac:dyDescent="0.2">
      <c r="A1148" t="s">
        <v>0</v>
      </c>
      <c r="B1148" t="s">
        <v>1716</v>
      </c>
      <c r="C1148" t="s">
        <v>29</v>
      </c>
      <c r="D1148" t="s">
        <v>18</v>
      </c>
      <c r="E1148" s="2">
        <v>509945</v>
      </c>
      <c r="F1148" s="5">
        <v>550740.60000000009</v>
      </c>
      <c r="G1148" s="2">
        <v>5</v>
      </c>
      <c r="H1148" t="s">
        <v>4</v>
      </c>
      <c r="I1148" t="s">
        <v>30</v>
      </c>
      <c r="J1148" t="str">
        <f t="shared" si="75"/>
        <v>Giò tai nấm hương 500g</v>
      </c>
      <c r="K1148" s="6" t="str">
        <f>VLOOKUP(J1148,'[1]Mã Misa'!$B$2:$D$74,2,0)</f>
        <v>Giò tai nấm hương 500g</v>
      </c>
      <c r="L1148" s="6" t="str">
        <f>VLOOKUP(K1148,'[1]Mã Misa'!$C$2:$D$74,2,0)</f>
        <v>GTNH500</v>
      </c>
      <c r="M1148" s="2">
        <v>101989</v>
      </c>
      <c r="N1148" t="s">
        <v>1717</v>
      </c>
      <c r="O1148" t="str">
        <f t="shared" si="76"/>
        <v>0186336</v>
      </c>
      <c r="P1148" t="str">
        <f t="shared" si="76"/>
        <v>0186336</v>
      </c>
      <c r="Q1148" s="3">
        <f>VLOOKUP(B1148,[2]Sheet1!$A:$J,10,0)</f>
        <v>44610</v>
      </c>
      <c r="R1148" t="s">
        <v>1718</v>
      </c>
      <c r="S1148" t="str">
        <f t="shared" si="78"/>
        <v xml:space="preserve">WM+ HNI </v>
      </c>
      <c r="T1148" s="11" t="s">
        <v>6129</v>
      </c>
      <c r="V1148" t="e">
        <f>VLOOKUP(T1148,[3]Sheet1!$B$4:$C$1093,2,0)</f>
        <v>#N/A</v>
      </c>
      <c r="X1148" t="str">
        <f t="shared" si="77"/>
        <v>WINCOMHANOI</v>
      </c>
    </row>
    <row r="1149" spans="1:24" x14ac:dyDescent="0.2">
      <c r="A1149" t="s">
        <v>0</v>
      </c>
      <c r="B1149" t="s">
        <v>1719</v>
      </c>
      <c r="C1149" t="s">
        <v>29</v>
      </c>
      <c r="D1149" t="s">
        <v>18</v>
      </c>
      <c r="E1149" s="2">
        <v>305967</v>
      </c>
      <c r="F1149" s="5">
        <v>330444.36000000004</v>
      </c>
      <c r="G1149" s="2">
        <v>3</v>
      </c>
      <c r="H1149" t="s">
        <v>4</v>
      </c>
      <c r="I1149" t="s">
        <v>30</v>
      </c>
      <c r="J1149" t="str">
        <f t="shared" si="75"/>
        <v>Giò tai nấm hương 500g</v>
      </c>
      <c r="K1149" s="6" t="str">
        <f>VLOOKUP(J1149,'[1]Mã Misa'!$B$2:$D$74,2,0)</f>
        <v>Giò tai nấm hương 500g</v>
      </c>
      <c r="L1149" s="6" t="str">
        <f>VLOOKUP(K1149,'[1]Mã Misa'!$C$2:$D$74,2,0)</f>
        <v>GTNH500</v>
      </c>
      <c r="M1149" s="2">
        <v>101989</v>
      </c>
      <c r="N1149" t="s">
        <v>1720</v>
      </c>
      <c r="O1149" t="str">
        <f t="shared" si="76"/>
        <v>0006867</v>
      </c>
      <c r="P1149" t="str">
        <f t="shared" si="76"/>
        <v>0006867</v>
      </c>
      <c r="Q1149" s="3">
        <f>VLOOKUP(B1149,[2]Sheet1!$A:$J,10,0)</f>
        <v>44610</v>
      </c>
      <c r="R1149" t="s">
        <v>1721</v>
      </c>
      <c r="S1149" t="str">
        <f t="shared" si="78"/>
        <v>WM+THA 3</v>
      </c>
      <c r="T1149" s="11" t="s">
        <v>6130</v>
      </c>
      <c r="V1149" t="e">
        <f>VLOOKUP(T1149,[3]Sheet1!$B$4:$C$1093,2,0)</f>
        <v>#N/A</v>
      </c>
      <c r="X1149" t="str">
        <f t="shared" si="77"/>
        <v>WINCOMTHANHHOA</v>
      </c>
    </row>
    <row r="1150" spans="1:24" x14ac:dyDescent="0.2">
      <c r="A1150" t="s">
        <v>0</v>
      </c>
      <c r="B1150" t="s">
        <v>1722</v>
      </c>
      <c r="C1150" t="s">
        <v>17</v>
      </c>
      <c r="D1150" t="s">
        <v>18</v>
      </c>
      <c r="E1150" s="2">
        <v>105400</v>
      </c>
      <c r="F1150" s="5">
        <v>113832.00000000001</v>
      </c>
      <c r="G1150" s="2">
        <v>1</v>
      </c>
      <c r="H1150" t="s">
        <v>4</v>
      </c>
      <c r="I1150" t="s">
        <v>19</v>
      </c>
      <c r="J1150" t="str">
        <f t="shared" si="75"/>
        <v>_Đùi gà sốt cay 500g</v>
      </c>
      <c r="K1150" s="6" t="str">
        <f>VLOOKUP(J1150,'[1]Mã Misa'!$B$2:$D$74,2,0)</f>
        <v>Đùi gà sốt cay 500g</v>
      </c>
      <c r="L1150" s="6" t="str">
        <f>VLOOKUP(K1150,'[1]Mã Misa'!$C$2:$D$74,2,0)</f>
        <v>DGSC500</v>
      </c>
      <c r="M1150" s="2">
        <v>105400</v>
      </c>
      <c r="N1150" t="s">
        <v>1723</v>
      </c>
      <c r="O1150" t="str">
        <f t="shared" si="76"/>
        <v>0003366</v>
      </c>
      <c r="P1150" t="str">
        <f t="shared" si="76"/>
        <v>0003366</v>
      </c>
      <c r="Q1150" s="3">
        <f>VLOOKUP(B1150,[2]Sheet1!$A:$J,10,0)</f>
        <v>44610</v>
      </c>
      <c r="R1150" t="s">
        <v>1724</v>
      </c>
      <c r="S1150" t="str">
        <f t="shared" si="78"/>
        <v xml:space="preserve">WM+ PTO </v>
      </c>
      <c r="T1150" s="11" t="s">
        <v>6131</v>
      </c>
      <c r="V1150" t="e">
        <f>VLOOKUP(T1150,[3]Sheet1!$B$4:$C$1093,2,0)</f>
        <v>#N/A</v>
      </c>
      <c r="X1150" t="str">
        <f t="shared" si="77"/>
        <v>WINCOMPHUTHO</v>
      </c>
    </row>
    <row r="1151" spans="1:24" x14ac:dyDescent="0.2">
      <c r="A1151" t="s">
        <v>0</v>
      </c>
      <c r="B1151" t="s">
        <v>1722</v>
      </c>
      <c r="C1151" t="s">
        <v>41</v>
      </c>
      <c r="D1151" t="s">
        <v>18</v>
      </c>
      <c r="E1151" s="2">
        <v>453750</v>
      </c>
      <c r="F1151" s="5">
        <v>490050.00000000006</v>
      </c>
      <c r="G1151" s="2">
        <v>5</v>
      </c>
      <c r="H1151" t="s">
        <v>4</v>
      </c>
      <c r="I1151" t="s">
        <v>42</v>
      </c>
      <c r="J1151" t="str">
        <f t="shared" si="75"/>
        <v>_Chân gà sốt cay 400g</v>
      </c>
      <c r="K1151" s="6" t="str">
        <f>VLOOKUP(J1151,'[1]Mã Misa'!$B$2:$D$74,2,0)</f>
        <v>Chân gà sốt cay 400g</v>
      </c>
      <c r="L1151" s="6" t="str">
        <f>VLOOKUP(K1151,'[1]Mã Misa'!$C$2:$D$74,2,0)</f>
        <v>CGSC400</v>
      </c>
      <c r="M1151" s="2">
        <v>90750</v>
      </c>
      <c r="N1151" t="s">
        <v>1723</v>
      </c>
      <c r="O1151" t="str">
        <f t="shared" si="76"/>
        <v>0003366</v>
      </c>
      <c r="P1151" t="str">
        <f t="shared" si="76"/>
        <v>0003366</v>
      </c>
      <c r="Q1151" s="3">
        <f>VLOOKUP(B1151,[2]Sheet1!$A:$J,10,0)</f>
        <v>44610</v>
      </c>
      <c r="R1151" t="s">
        <v>1724</v>
      </c>
      <c r="S1151" t="str">
        <f t="shared" si="78"/>
        <v xml:space="preserve">WM+ PTO </v>
      </c>
      <c r="T1151" s="11" t="s">
        <v>6131</v>
      </c>
      <c r="V1151" t="e">
        <f>VLOOKUP(T1151,[3]Sheet1!$B$4:$C$1093,2,0)</f>
        <v>#N/A</v>
      </c>
      <c r="X1151" t="str">
        <f t="shared" si="77"/>
        <v>WINCOMPHUTHO</v>
      </c>
    </row>
    <row r="1152" spans="1:24" x14ac:dyDescent="0.2">
      <c r="A1152" t="s">
        <v>0</v>
      </c>
      <c r="B1152" t="s">
        <v>1722</v>
      </c>
      <c r="C1152" t="s">
        <v>29</v>
      </c>
      <c r="D1152" t="s">
        <v>18</v>
      </c>
      <c r="E1152" s="2">
        <v>203978</v>
      </c>
      <c r="F1152" s="5">
        <v>220296.24000000002</v>
      </c>
      <c r="G1152" s="2">
        <v>2</v>
      </c>
      <c r="H1152" t="s">
        <v>4</v>
      </c>
      <c r="I1152" t="s">
        <v>30</v>
      </c>
      <c r="J1152" t="str">
        <f t="shared" si="75"/>
        <v>Giò tai nấm hương 500g</v>
      </c>
      <c r="K1152" s="6" t="str">
        <f>VLOOKUP(J1152,'[1]Mã Misa'!$B$2:$D$74,2,0)</f>
        <v>Giò tai nấm hương 500g</v>
      </c>
      <c r="L1152" s="6" t="str">
        <f>VLOOKUP(K1152,'[1]Mã Misa'!$C$2:$D$74,2,0)</f>
        <v>GTNH500</v>
      </c>
      <c r="M1152" s="2">
        <v>101989</v>
      </c>
      <c r="N1152" t="s">
        <v>1723</v>
      </c>
      <c r="O1152" t="str">
        <f t="shared" si="76"/>
        <v>0003366</v>
      </c>
      <c r="P1152" t="str">
        <f t="shared" si="76"/>
        <v>0003366</v>
      </c>
      <c r="Q1152" s="3">
        <f>VLOOKUP(B1152,[2]Sheet1!$A:$J,10,0)</f>
        <v>44610</v>
      </c>
      <c r="R1152" t="s">
        <v>1724</v>
      </c>
      <c r="S1152" t="str">
        <f t="shared" si="78"/>
        <v xml:space="preserve">WM+ PTO </v>
      </c>
      <c r="T1152" s="11" t="s">
        <v>6131</v>
      </c>
      <c r="V1152" t="e">
        <f>VLOOKUP(T1152,[3]Sheet1!$B$4:$C$1093,2,0)</f>
        <v>#N/A</v>
      </c>
      <c r="X1152" t="str">
        <f t="shared" si="77"/>
        <v>WINCOMPHUTHO</v>
      </c>
    </row>
    <row r="1153" spans="1:24" x14ac:dyDescent="0.2">
      <c r="A1153" t="s">
        <v>0</v>
      </c>
      <c r="B1153" t="s">
        <v>1722</v>
      </c>
      <c r="C1153" t="s">
        <v>74</v>
      </c>
      <c r="D1153" t="s">
        <v>18</v>
      </c>
      <c r="E1153" s="2">
        <v>222116</v>
      </c>
      <c r="F1153" s="5">
        <v>239885.28000000003</v>
      </c>
      <c r="G1153" s="2">
        <v>2</v>
      </c>
      <c r="H1153" t="s">
        <v>4</v>
      </c>
      <c r="I1153" t="s">
        <v>75</v>
      </c>
      <c r="J1153" t="str">
        <f t="shared" si="75"/>
        <v>Gà muối gói 500g</v>
      </c>
      <c r="K1153" s="6" t="str">
        <f>VLOOKUP(J1153,'[1]Mã Misa'!$B$2:$D$74,2,0)</f>
        <v>Gà muối 500g</v>
      </c>
      <c r="L1153" s="6" t="str">
        <f>VLOOKUP(K1153,'[1]Mã Misa'!$C$2:$D$74,2,0)</f>
        <v>GM500</v>
      </c>
      <c r="M1153" s="2">
        <v>111058</v>
      </c>
      <c r="N1153" t="s">
        <v>1723</v>
      </c>
      <c r="O1153" t="str">
        <f t="shared" si="76"/>
        <v>0003366</v>
      </c>
      <c r="P1153" t="str">
        <f t="shared" si="76"/>
        <v>0003366</v>
      </c>
      <c r="Q1153" s="3">
        <f>VLOOKUP(B1153,[2]Sheet1!$A:$J,10,0)</f>
        <v>44610</v>
      </c>
      <c r="R1153" t="s">
        <v>1724</v>
      </c>
      <c r="S1153" t="str">
        <f t="shared" si="78"/>
        <v xml:space="preserve">WM+ PTO </v>
      </c>
      <c r="T1153" s="11" t="s">
        <v>6131</v>
      </c>
      <c r="V1153" t="e">
        <f>VLOOKUP(T1153,[3]Sheet1!$B$4:$C$1093,2,0)</f>
        <v>#N/A</v>
      </c>
      <c r="X1153" t="str">
        <f t="shared" si="77"/>
        <v>WINCOMPHUTHO</v>
      </c>
    </row>
    <row r="1154" spans="1:24" x14ac:dyDescent="0.2">
      <c r="A1154" t="s">
        <v>0</v>
      </c>
      <c r="B1154" t="s">
        <v>1725</v>
      </c>
      <c r="C1154" t="s">
        <v>8</v>
      </c>
      <c r="D1154" t="s">
        <v>18</v>
      </c>
      <c r="E1154" s="2">
        <v>100364</v>
      </c>
      <c r="F1154" s="5">
        <v>108393.12000000001</v>
      </c>
      <c r="G1154" s="2">
        <v>2</v>
      </c>
      <c r="H1154" t="s">
        <v>4</v>
      </c>
      <c r="I1154" t="s">
        <v>9</v>
      </c>
      <c r="J1154" t="str">
        <f t="shared" si="75"/>
        <v>Giò tai lưỡi xào gói 250g</v>
      </c>
      <c r="K1154" s="6" t="str">
        <f>VLOOKUP(J1154,'[1]Mã Misa'!$B$2:$D$74,2,0)</f>
        <v>Giò Tai Lưỡi Xào 250g</v>
      </c>
      <c r="L1154" s="6" t="str">
        <f>VLOOKUP(K1154,'[1]Mã Misa'!$C$2:$D$74,2,0)</f>
        <v>GTLX250G</v>
      </c>
      <c r="M1154" s="2">
        <v>50182</v>
      </c>
      <c r="N1154" t="s">
        <v>1726</v>
      </c>
      <c r="O1154" t="str">
        <f t="shared" si="76"/>
        <v>0006869</v>
      </c>
      <c r="P1154" t="str">
        <f t="shared" si="76"/>
        <v>0006869</v>
      </c>
      <c r="Q1154" s="3">
        <f>VLOOKUP(B1154,[2]Sheet1!$A:$J,10,0)</f>
        <v>44610</v>
      </c>
      <c r="R1154" t="s">
        <v>1727</v>
      </c>
      <c r="S1154" t="str">
        <f t="shared" si="78"/>
        <v xml:space="preserve">WM+ THA </v>
      </c>
      <c r="T1154" s="11" t="s">
        <v>6132</v>
      </c>
      <c r="V1154" t="e">
        <f>VLOOKUP(T1154,[3]Sheet1!$B$4:$C$1093,2,0)</f>
        <v>#N/A</v>
      </c>
      <c r="X1154" t="str">
        <f t="shared" si="77"/>
        <v>WINCOMTHANHHOA</v>
      </c>
    </row>
    <row r="1155" spans="1:24" x14ac:dyDescent="0.2">
      <c r="A1155" t="s">
        <v>0</v>
      </c>
      <c r="B1155" t="s">
        <v>1725</v>
      </c>
      <c r="C1155" t="s">
        <v>29</v>
      </c>
      <c r="D1155" t="s">
        <v>18</v>
      </c>
      <c r="E1155" s="2">
        <v>203978</v>
      </c>
      <c r="F1155" s="5">
        <v>220296.24000000002</v>
      </c>
      <c r="G1155" s="2">
        <v>2</v>
      </c>
      <c r="H1155" t="s">
        <v>4</v>
      </c>
      <c r="I1155" t="s">
        <v>30</v>
      </c>
      <c r="J1155" t="str">
        <f t="shared" si="75"/>
        <v>Giò tai nấm hương 500g</v>
      </c>
      <c r="K1155" s="6" t="str">
        <f>VLOOKUP(J1155,'[1]Mã Misa'!$B$2:$D$74,2,0)</f>
        <v>Giò tai nấm hương 500g</v>
      </c>
      <c r="L1155" s="6" t="str">
        <f>VLOOKUP(K1155,'[1]Mã Misa'!$C$2:$D$74,2,0)</f>
        <v>GTNH500</v>
      </c>
      <c r="M1155" s="2">
        <v>101989</v>
      </c>
      <c r="N1155" t="s">
        <v>1726</v>
      </c>
      <c r="O1155" t="str">
        <f t="shared" si="76"/>
        <v>0006869</v>
      </c>
      <c r="P1155" t="str">
        <f t="shared" si="76"/>
        <v>0006869</v>
      </c>
      <c r="Q1155" s="3">
        <f>VLOOKUP(B1155,[2]Sheet1!$A:$J,10,0)</f>
        <v>44610</v>
      </c>
      <c r="R1155" t="s">
        <v>1727</v>
      </c>
      <c r="S1155" t="str">
        <f t="shared" si="78"/>
        <v xml:space="preserve">WM+ THA </v>
      </c>
      <c r="T1155" s="11" t="s">
        <v>6132</v>
      </c>
      <c r="V1155" t="e">
        <f>VLOOKUP(T1155,[3]Sheet1!$B$4:$C$1093,2,0)</f>
        <v>#N/A</v>
      </c>
      <c r="X1155" t="str">
        <f t="shared" si="77"/>
        <v>WINCOMTHANHHOA</v>
      </c>
    </row>
    <row r="1156" spans="1:24" x14ac:dyDescent="0.2">
      <c r="A1156" t="s">
        <v>0</v>
      </c>
      <c r="B1156" t="s">
        <v>1725</v>
      </c>
      <c r="C1156" t="s">
        <v>15</v>
      </c>
      <c r="D1156" t="s">
        <v>18</v>
      </c>
      <c r="E1156" s="2">
        <v>92000</v>
      </c>
      <c r="F1156" s="5">
        <v>99360</v>
      </c>
      <c r="G1156" s="2">
        <v>2</v>
      </c>
      <c r="H1156" t="s">
        <v>4</v>
      </c>
      <c r="I1156" t="s">
        <v>16</v>
      </c>
      <c r="J1156" t="str">
        <f t="shared" ref="J1156:J1219" si="79">MID(I1156,10,26)</f>
        <v>Mộc nấm hương gói 250g</v>
      </c>
      <c r="K1156" s="6" t="str">
        <f>VLOOKUP(J1156,'[1]Mã Misa'!$B$2:$D$74,2,0)</f>
        <v>Mộc Nấm Hương 250g</v>
      </c>
      <c r="L1156" s="6" t="str">
        <f>VLOOKUP(K1156,'[1]Mã Misa'!$C$2:$D$74,2,0)</f>
        <v>MNH250</v>
      </c>
      <c r="M1156" s="2">
        <v>46000</v>
      </c>
      <c r="N1156" t="s">
        <v>1726</v>
      </c>
      <c r="O1156" t="str">
        <f t="shared" ref="O1156:P1219" si="80">RIGHT(N1156,7)</f>
        <v>0006869</v>
      </c>
      <c r="P1156" t="str">
        <f t="shared" si="80"/>
        <v>0006869</v>
      </c>
      <c r="Q1156" s="3">
        <f>VLOOKUP(B1156,[2]Sheet1!$A:$J,10,0)</f>
        <v>44610</v>
      </c>
      <c r="R1156" t="s">
        <v>1727</v>
      </c>
      <c r="S1156" t="str">
        <f t="shared" si="78"/>
        <v xml:space="preserve">WM+ THA </v>
      </c>
      <c r="T1156" s="11" t="s">
        <v>6132</v>
      </c>
      <c r="V1156" t="e">
        <f>VLOOKUP(T1156,[3]Sheet1!$B$4:$C$1093,2,0)</f>
        <v>#N/A</v>
      </c>
      <c r="X1156" t="str">
        <f t="shared" ref="X1156:X1219" si="81">IF(ISNUMBER(SEARCH($U$3,S1156)),"WINCOMHANOI",IF(ISNUMBER(SEARCH($U$4,S1156)),"WINCOMHOCHIMINH",IF(ISNUMBER(SEARCH($U$5,S1156)),"WINCOMDANANG",IF(ISNUMBER(SEARCH($U$6,S1156)),"WINCOMHAIDUONG",IF(ISNUMBER(SEARCH($U$7,S1156)),"WINCOMQUANGNINH",IF(ISNUMBER(SEARCH($U$8,S1156)),"WINCOMHAIPHONG",IF(ISNUMBER(SEARCH($U$9,S1156)),"WINCOMBACGIANG",IF(ISNUMBER(SEARCH($U$10,S1156)),"WINCOMBACNINH",IF(ISNUMBER(SEARCH($U$11,S1156)),"WINCOMPHUTHO",IF(ISNUMBER(SEARCH($U$12,S1156)),"WINCOMHATINH",IF(ISNUMBER(SEARCH($U$13,S1156)),"WINCOMTHAINGUYEN",IF(ISNUMBER(SEARCH($U$14,S1156)),"WINCOMKHANHHOA",IF(ISNUMBER(SEARCH($U$15,S1156)),"WINCOMHUNGYEN",IF(ISNUMBER(SEARCH($U$16,S1156)),"WINCOMNGHEAN",IF(ISNUMBER(SEARCH($U$17,S1156)),"WINCOMLAOCAI",IF(ISNUMBER(SEARCH($U$18,S1156)),"WINCOMVUNGTAU",IF(ISNUMBER(SEARCH($U$19,S1156)),"WINCOMBINHDUONG",IF(ISNUMBER(SEARCH($U$20,S1156)),"WINCOMKIENGIANG",IF(ISNUMBER(SEARCH($U$21,S1156)),"WINCOMHANAM",IF(ISNUMBER(SEARCH($U$22,S1156)),"WINCOMNAMDINH",IF(ISNUMBER(SEARCH($U$23,S1156)),"WINCOMLANGSON",IF(ISNUMBER(SEARCH($U$24,S1156)),"WINCOMTHANHHOA",IF(ISNUMBER(SEARCH($U$25,S1156)),"WINCOMYENBAI",IF(ISNUMBER(SEARCH($U$26,S1156)),"WINCOMTUYENQUANG",IF(ISNUMBER(SEARCH($U$27,S1156)),"WINCOMHUE",IF(ISNUMBER(SEARCH($U$28,S1156)),"WINCOMQUANGNAM",IF(ISNUMBER(SEARCH($U$29,S1156)),"WINCOMVINHPHUC",IF(ISNUMBER(SEARCH($U$30,S1156)),"WINCOMHAGIANG",IF(ISNUMBER(SEARCH($U$31,S1156)),"WINCOMNINHBINH",IF(ISNUMBER(SEARCH($U$32,S1156)),"WINCOMTRAVINH",IF(ISNUMBER(SEARCH($U$33,S1156)),"WINCOMCANTHO",IF(ISNUMBER(SEARCH($U$34,S1156)),"WINCOMBENTRE",IF(ISNUMBER(SEARCH($U$35,S1156)),"WINCOMCAMAU",IF(ISNUMBER(SEARCH($U$36,S1156)),"WINCOMANGIANG",IF(ISNUMBER(SEARCH($U$37,S1156)),"WINCOMNINHTHUAN",IF(ISNUMBER(SEARCH($U$38,S1156)),"WINCOMTHAIBINH",IF(ISNUMBER(SEARCH($U$39,S1156)),"WINCOMGIALAI",IF(ISNUMBER(SEARCH($U$40,S1156)),"WINCOMHOABINH",IF(ISNUMBER(SEARCH($U$41,S1156)),"WINCOMQUANGNGAI",IF(ISNUMBER(SEARCH($U$42,S1156)),"WINCOMBINHTHUAN",IF(ISNUMBER(SEARCH($U$43,S1156)),"WINCOMDAKLAK",IF(ISNUMBER(SEARCH($U$44,S1156)),"WINCOMSOCTRANG",IF(ISNUMBER(SEARCH($U$45,S1156)),"WINCOMSONLA",IF(ISNUMBER(SEARCH($U$46,S1156)),"WINCOMKONTUM",IF(ISNUMBER(SEARCH($U$47,S1156)),"WINCOMPHUYEN",IF(ISNUMBER(SEARCH($U$48,S1156)),"WINCOMQUANGTRI",IF(ISNUMBER(SEARCH($U$49,S1156)),"WINCOMBINHDINH",IF(ISNUMBER(SEARCH($U$50,S1156)),"WINCOMCAOBANG",IF(ISNUMBER(SEARCH($U$51,S1156)),"WINCOMQUANGBINH",IF(ISNUMBER(SEARCH($U$52,S1156)),"WINCOMLAMDONG",IF(ISNUMBER(SEARCH($U$53,S1156)),"WINCOMVINHLONG",IF(ISNUMBER(SEARCH($U$54,S1156)),"WINCOMDONGTHAP",IF(ISNUMBER(SEARCH($U$55,S1156)),"WINCOMTIENGIANG",IF(ISNUMBER(SEARCH($U$56,S1156)),"WINCOMQUANGNINH",IF(ISNUMBER(SEARCH($U$57,S1156)),"WINCOMDONGNAI",IF(ISNUMBER(SEARCH($U$58,S1156)),"WINCOMTUYHOA",IF(ISNUMBER(SEARCH($U$59,S1156)),"WINCOMLONGAN",IF(ISNUMBER(SEARCH($U$60,S1156)),"WINCOMBACLIEU",IF(ISNUMBER(SEARCH($U$61,S1156)),0)))))))))))))))))))))))))))))))))))))))))))))))))))))))))))</f>
        <v>WINCOMTHANHHOA</v>
      </c>
    </row>
    <row r="1157" spans="1:24" x14ac:dyDescent="0.2">
      <c r="A1157" t="s">
        <v>0</v>
      </c>
      <c r="B1157" t="s">
        <v>1725</v>
      </c>
      <c r="C1157" t="s">
        <v>74</v>
      </c>
      <c r="D1157" t="s">
        <v>18</v>
      </c>
      <c r="E1157" s="2">
        <v>222116</v>
      </c>
      <c r="F1157" s="5">
        <v>239885.28000000003</v>
      </c>
      <c r="G1157" s="2">
        <v>2</v>
      </c>
      <c r="H1157" t="s">
        <v>4</v>
      </c>
      <c r="I1157" t="s">
        <v>75</v>
      </c>
      <c r="J1157" t="str">
        <f t="shared" si="79"/>
        <v>Gà muối gói 500g</v>
      </c>
      <c r="K1157" s="6" t="str">
        <f>VLOOKUP(J1157,'[1]Mã Misa'!$B$2:$D$74,2,0)</f>
        <v>Gà muối 500g</v>
      </c>
      <c r="L1157" s="6" t="str">
        <f>VLOOKUP(K1157,'[1]Mã Misa'!$C$2:$D$74,2,0)</f>
        <v>GM500</v>
      </c>
      <c r="M1157" s="2">
        <v>111058</v>
      </c>
      <c r="N1157" t="s">
        <v>1726</v>
      </c>
      <c r="O1157" t="str">
        <f t="shared" si="80"/>
        <v>0006869</v>
      </c>
      <c r="P1157" t="str">
        <f t="shared" si="80"/>
        <v>0006869</v>
      </c>
      <c r="Q1157" s="3">
        <f>VLOOKUP(B1157,[2]Sheet1!$A:$J,10,0)</f>
        <v>44610</v>
      </c>
      <c r="R1157" t="s">
        <v>1727</v>
      </c>
      <c r="S1157" t="str">
        <f t="shared" si="78"/>
        <v xml:space="preserve">WM+ THA </v>
      </c>
      <c r="T1157" s="11" t="s">
        <v>6132</v>
      </c>
      <c r="V1157" t="e">
        <f>VLOOKUP(T1157,[3]Sheet1!$B$4:$C$1093,2,0)</f>
        <v>#N/A</v>
      </c>
      <c r="X1157" t="str">
        <f t="shared" si="81"/>
        <v>WINCOMTHANHHOA</v>
      </c>
    </row>
    <row r="1158" spans="1:24" x14ac:dyDescent="0.2">
      <c r="A1158" t="s">
        <v>0</v>
      </c>
      <c r="B1158" t="s">
        <v>1728</v>
      </c>
      <c r="C1158" t="s">
        <v>8</v>
      </c>
      <c r="D1158" t="s">
        <v>18</v>
      </c>
      <c r="E1158" s="2">
        <v>351274</v>
      </c>
      <c r="F1158" s="5">
        <v>379375.92000000004</v>
      </c>
      <c r="G1158" s="2">
        <v>7</v>
      </c>
      <c r="H1158" t="s">
        <v>4</v>
      </c>
      <c r="I1158" t="s">
        <v>9</v>
      </c>
      <c r="J1158" t="str">
        <f t="shared" si="79"/>
        <v>Giò tai lưỡi xào gói 250g</v>
      </c>
      <c r="K1158" s="6" t="str">
        <f>VLOOKUP(J1158,'[1]Mã Misa'!$B$2:$D$74,2,0)</f>
        <v>Giò Tai Lưỡi Xào 250g</v>
      </c>
      <c r="L1158" s="6" t="str">
        <f>VLOOKUP(K1158,'[1]Mã Misa'!$C$2:$D$74,2,0)</f>
        <v>GTLX250G</v>
      </c>
      <c r="M1158" s="2">
        <v>50182</v>
      </c>
      <c r="N1158" t="s">
        <v>1729</v>
      </c>
      <c r="O1158" t="str">
        <f t="shared" si="80"/>
        <v>0014037</v>
      </c>
      <c r="P1158" t="str">
        <f t="shared" si="80"/>
        <v>0014037</v>
      </c>
      <c r="Q1158" s="3">
        <f>VLOOKUP(B1158,[2]Sheet1!$A:$J,10,0)</f>
        <v>44610</v>
      </c>
      <c r="R1158" t="s">
        <v>1730</v>
      </c>
      <c r="S1158" t="str">
        <f t="shared" si="78"/>
        <v xml:space="preserve">WM+ HPG </v>
      </c>
      <c r="T1158" s="11" t="s">
        <v>6133</v>
      </c>
      <c r="V1158" t="e">
        <f>VLOOKUP(T1158,[3]Sheet1!$B$4:$C$1093,2,0)</f>
        <v>#N/A</v>
      </c>
      <c r="X1158" t="str">
        <f t="shared" si="81"/>
        <v>WINCOMHAIPHONG</v>
      </c>
    </row>
    <row r="1159" spans="1:24" x14ac:dyDescent="0.2">
      <c r="A1159" t="s">
        <v>0</v>
      </c>
      <c r="B1159" t="s">
        <v>1728</v>
      </c>
      <c r="C1159" t="s">
        <v>15</v>
      </c>
      <c r="D1159" t="s">
        <v>18</v>
      </c>
      <c r="E1159" s="2">
        <v>184000</v>
      </c>
      <c r="F1159" s="5">
        <v>198720</v>
      </c>
      <c r="G1159" s="2">
        <v>4</v>
      </c>
      <c r="H1159" t="s">
        <v>4</v>
      </c>
      <c r="I1159" t="s">
        <v>16</v>
      </c>
      <c r="J1159" t="str">
        <f t="shared" si="79"/>
        <v>Mộc nấm hương gói 250g</v>
      </c>
      <c r="K1159" s="6" t="str">
        <f>VLOOKUP(J1159,'[1]Mã Misa'!$B$2:$D$74,2,0)</f>
        <v>Mộc Nấm Hương 250g</v>
      </c>
      <c r="L1159" s="6" t="str">
        <f>VLOOKUP(K1159,'[1]Mã Misa'!$C$2:$D$74,2,0)</f>
        <v>MNH250</v>
      </c>
      <c r="M1159" s="2">
        <v>46000</v>
      </c>
      <c r="N1159" t="s">
        <v>1729</v>
      </c>
      <c r="O1159" t="str">
        <f t="shared" si="80"/>
        <v>0014037</v>
      </c>
      <c r="P1159" t="str">
        <f t="shared" si="80"/>
        <v>0014037</v>
      </c>
      <c r="Q1159" s="3">
        <f>VLOOKUP(B1159,[2]Sheet1!$A:$J,10,0)</f>
        <v>44610</v>
      </c>
      <c r="R1159" t="s">
        <v>1730</v>
      </c>
      <c r="S1159" t="str">
        <f t="shared" si="78"/>
        <v xml:space="preserve">WM+ HPG </v>
      </c>
      <c r="T1159" s="11" t="s">
        <v>6133</v>
      </c>
      <c r="V1159" t="e">
        <f>VLOOKUP(T1159,[3]Sheet1!$B$4:$C$1093,2,0)</f>
        <v>#N/A</v>
      </c>
      <c r="X1159" t="str">
        <f t="shared" si="81"/>
        <v>WINCOMHAIPHONG</v>
      </c>
    </row>
    <row r="1160" spans="1:24" x14ac:dyDescent="0.2">
      <c r="A1160" t="s">
        <v>0</v>
      </c>
      <c r="B1160" t="s">
        <v>1731</v>
      </c>
      <c r="C1160" t="s">
        <v>17</v>
      </c>
      <c r="D1160" t="s">
        <v>18</v>
      </c>
      <c r="E1160" s="2">
        <v>316200</v>
      </c>
      <c r="F1160" s="5">
        <v>341496</v>
      </c>
      <c r="G1160" s="2">
        <v>3</v>
      </c>
      <c r="H1160" t="s">
        <v>4</v>
      </c>
      <c r="I1160" t="s">
        <v>19</v>
      </c>
      <c r="J1160" t="str">
        <f t="shared" si="79"/>
        <v>_Đùi gà sốt cay 500g</v>
      </c>
      <c r="K1160" s="6" t="str">
        <f>VLOOKUP(J1160,'[1]Mã Misa'!$B$2:$D$74,2,0)</f>
        <v>Đùi gà sốt cay 500g</v>
      </c>
      <c r="L1160" s="6" t="str">
        <f>VLOOKUP(K1160,'[1]Mã Misa'!$C$2:$D$74,2,0)</f>
        <v>DGSC500</v>
      </c>
      <c r="M1160" s="2">
        <v>105400</v>
      </c>
      <c r="N1160" t="s">
        <v>1732</v>
      </c>
      <c r="O1160" t="str">
        <f t="shared" si="80"/>
        <v>0186352</v>
      </c>
      <c r="P1160" t="str">
        <f t="shared" si="80"/>
        <v>0186352</v>
      </c>
      <c r="Q1160" s="3">
        <f>VLOOKUP(B1160,[2]Sheet1!$A:$J,10,0)</f>
        <v>44610</v>
      </c>
      <c r="R1160" t="s">
        <v>269</v>
      </c>
      <c r="S1160" t="str">
        <f t="shared" si="78"/>
        <v>WM+ HNI1</v>
      </c>
      <c r="T1160" s="11" t="s">
        <v>5680</v>
      </c>
      <c r="V1160" t="e">
        <f>VLOOKUP(T1160,[3]Sheet1!$B$4:$C$1093,2,0)</f>
        <v>#N/A</v>
      </c>
      <c r="X1160" t="str">
        <f t="shared" si="81"/>
        <v>WINCOMHANOI</v>
      </c>
    </row>
    <row r="1161" spans="1:24" x14ac:dyDescent="0.2">
      <c r="A1161" t="s">
        <v>0</v>
      </c>
      <c r="B1161" t="s">
        <v>1733</v>
      </c>
      <c r="C1161" t="s">
        <v>29</v>
      </c>
      <c r="D1161" t="s">
        <v>18</v>
      </c>
      <c r="E1161" s="2">
        <v>101989</v>
      </c>
      <c r="F1161" s="5">
        <v>110148.12000000001</v>
      </c>
      <c r="G1161" s="2">
        <v>1</v>
      </c>
      <c r="H1161" t="s">
        <v>4</v>
      </c>
      <c r="I1161" t="s">
        <v>30</v>
      </c>
      <c r="J1161" t="str">
        <f t="shared" si="79"/>
        <v>Giò tai nấm hương 500g</v>
      </c>
      <c r="K1161" s="6" t="str">
        <f>VLOOKUP(J1161,'[1]Mã Misa'!$B$2:$D$74,2,0)</f>
        <v>Giò tai nấm hương 500g</v>
      </c>
      <c r="L1161" s="6" t="str">
        <f>VLOOKUP(K1161,'[1]Mã Misa'!$C$2:$D$74,2,0)</f>
        <v>GTNH500</v>
      </c>
      <c r="M1161" s="2">
        <v>101989</v>
      </c>
      <c r="N1161" t="s">
        <v>1734</v>
      </c>
      <c r="O1161" t="str">
        <f t="shared" si="80"/>
        <v>0005069</v>
      </c>
      <c r="P1161" t="str">
        <f t="shared" si="80"/>
        <v>0005069</v>
      </c>
      <c r="Q1161" s="3">
        <f>VLOOKUP(B1161,[2]Sheet1!$A:$J,10,0)</f>
        <v>44610</v>
      </c>
      <c r="R1161" t="s">
        <v>1735</v>
      </c>
      <c r="S1161" t="str">
        <f t="shared" si="78"/>
        <v xml:space="preserve">WM+ KHA </v>
      </c>
      <c r="T1161" s="11" t="s">
        <v>6134</v>
      </c>
      <c r="V1161" t="e">
        <f>VLOOKUP(T1161,[3]Sheet1!$B$4:$C$1093,2,0)</f>
        <v>#N/A</v>
      </c>
      <c r="X1161" t="str">
        <f t="shared" si="81"/>
        <v>WINCOMKHANHHOA</v>
      </c>
    </row>
    <row r="1162" spans="1:24" x14ac:dyDescent="0.2">
      <c r="A1162" t="s">
        <v>0</v>
      </c>
      <c r="B1162" t="s">
        <v>1736</v>
      </c>
      <c r="C1162" t="s">
        <v>59</v>
      </c>
      <c r="D1162" t="s">
        <v>18</v>
      </c>
      <c r="E1162" s="2">
        <v>175574</v>
      </c>
      <c r="F1162" s="5">
        <v>189619.92</v>
      </c>
      <c r="G1162" s="2">
        <v>2</v>
      </c>
      <c r="H1162" t="s">
        <v>4</v>
      </c>
      <c r="I1162" t="s">
        <v>60</v>
      </c>
      <c r="J1162" t="str">
        <f t="shared" si="79"/>
        <v>Bắp bò muối gói 200g</v>
      </c>
      <c r="K1162" s="6" t="str">
        <f>VLOOKUP(J1162,'[1]Mã Misa'!$B$2:$D$74,2,0)</f>
        <v>Bắp bò muối 200g</v>
      </c>
      <c r="L1162" s="6" t="str">
        <f>VLOOKUP(K1162,'[1]Mã Misa'!$C$2:$D$74,2,0)</f>
        <v>BBM200</v>
      </c>
      <c r="M1162" s="2">
        <v>87787</v>
      </c>
      <c r="N1162" t="s">
        <v>1737</v>
      </c>
      <c r="O1162" t="str">
        <f t="shared" si="80"/>
        <v>0054914</v>
      </c>
      <c r="P1162" t="str">
        <f t="shared" si="80"/>
        <v>0054914</v>
      </c>
      <c r="Q1162" s="3">
        <f>VLOOKUP(B1162,[2]Sheet1!$A:$J,10,0)</f>
        <v>44610</v>
      </c>
      <c r="R1162" t="s">
        <v>1738</v>
      </c>
      <c r="S1162" t="str">
        <f t="shared" si="78"/>
        <v xml:space="preserve">WM+ HCM </v>
      </c>
      <c r="T1162" s="11" t="s">
        <v>6135</v>
      </c>
      <c r="V1162" t="e">
        <f>VLOOKUP(T1162,[3]Sheet1!$B$4:$C$1093,2,0)</f>
        <v>#N/A</v>
      </c>
      <c r="X1162" t="str">
        <f t="shared" si="81"/>
        <v>WINCOMHOCHIMINH</v>
      </c>
    </row>
    <row r="1163" spans="1:24" x14ac:dyDescent="0.2">
      <c r="A1163" t="s">
        <v>0</v>
      </c>
      <c r="B1163" t="s">
        <v>1736</v>
      </c>
      <c r="C1163" t="s">
        <v>34</v>
      </c>
      <c r="D1163" t="s">
        <v>18</v>
      </c>
      <c r="E1163" s="2">
        <v>73431</v>
      </c>
      <c r="F1163" s="5">
        <v>79305.48000000001</v>
      </c>
      <c r="G1163" s="2">
        <v>1</v>
      </c>
      <c r="H1163" t="s">
        <v>4</v>
      </c>
      <c r="I1163" t="s">
        <v>35</v>
      </c>
      <c r="J1163" t="str">
        <f t="shared" si="79"/>
        <v>Chân giò heo muối gói 300g</v>
      </c>
      <c r="K1163" s="6" t="str">
        <f>VLOOKUP(J1163,'[1]Mã Misa'!$B$2:$D$74,2,0)</f>
        <v>Chân giò heo muối 300g</v>
      </c>
      <c r="L1163" s="6" t="str">
        <f>VLOOKUP(K1163,'[1]Mã Misa'!$C$2:$D$74,2,0)</f>
        <v>CGM300</v>
      </c>
      <c r="M1163" s="2">
        <v>73431</v>
      </c>
      <c r="N1163" t="s">
        <v>1737</v>
      </c>
      <c r="O1163" t="str">
        <f t="shared" si="80"/>
        <v>0054914</v>
      </c>
      <c r="P1163" t="str">
        <f t="shared" si="80"/>
        <v>0054914</v>
      </c>
      <c r="Q1163" s="3">
        <f>VLOOKUP(B1163,[2]Sheet1!$A:$J,10,0)</f>
        <v>44610</v>
      </c>
      <c r="R1163" t="s">
        <v>1738</v>
      </c>
      <c r="S1163" t="str">
        <f t="shared" si="78"/>
        <v xml:space="preserve">WM+ HCM </v>
      </c>
      <c r="T1163" s="11" t="s">
        <v>6135</v>
      </c>
      <c r="V1163" t="e">
        <f>VLOOKUP(T1163,[3]Sheet1!$B$4:$C$1093,2,0)</f>
        <v>#N/A</v>
      </c>
      <c r="X1163" t="str">
        <f t="shared" si="81"/>
        <v>WINCOMHOCHIMINH</v>
      </c>
    </row>
    <row r="1164" spans="1:24" x14ac:dyDescent="0.2">
      <c r="A1164" t="s">
        <v>0</v>
      </c>
      <c r="B1164" t="s">
        <v>1736</v>
      </c>
      <c r="C1164" t="s">
        <v>51</v>
      </c>
      <c r="D1164" t="s">
        <v>18</v>
      </c>
      <c r="E1164" s="2">
        <v>55595</v>
      </c>
      <c r="F1164" s="5">
        <v>60042.600000000006</v>
      </c>
      <c r="G1164" s="2">
        <v>1</v>
      </c>
      <c r="H1164" t="s">
        <v>4</v>
      </c>
      <c r="I1164" t="s">
        <v>52</v>
      </c>
      <c r="J1164" t="str">
        <f t="shared" si="79"/>
        <v>Tai heo muối gói 200g</v>
      </c>
      <c r="K1164" s="6" t="str">
        <f>VLOOKUP(J1164,'[1]Mã Misa'!$B$2:$D$74,2,0)</f>
        <v>Tai heo muối 200g</v>
      </c>
      <c r="L1164" s="6" t="str">
        <f>VLOOKUP(K1164,'[1]Mã Misa'!$C$2:$D$74,2,0)</f>
        <v>TH200</v>
      </c>
      <c r="M1164" s="2">
        <v>55595</v>
      </c>
      <c r="N1164" t="s">
        <v>1737</v>
      </c>
      <c r="O1164" t="str">
        <f t="shared" si="80"/>
        <v>0054914</v>
      </c>
      <c r="P1164" t="str">
        <f t="shared" si="80"/>
        <v>0054914</v>
      </c>
      <c r="Q1164" s="3">
        <f>VLOOKUP(B1164,[2]Sheet1!$A:$J,10,0)</f>
        <v>44610</v>
      </c>
      <c r="R1164" t="s">
        <v>1738</v>
      </c>
      <c r="S1164" t="str">
        <f t="shared" si="78"/>
        <v xml:space="preserve">WM+ HCM </v>
      </c>
      <c r="T1164" s="11" t="s">
        <v>6135</v>
      </c>
      <c r="V1164" t="e">
        <f>VLOOKUP(T1164,[3]Sheet1!$B$4:$C$1093,2,0)</f>
        <v>#N/A</v>
      </c>
      <c r="X1164" t="str">
        <f t="shared" si="81"/>
        <v>WINCOMHOCHIMINH</v>
      </c>
    </row>
    <row r="1165" spans="1:24" x14ac:dyDescent="0.2">
      <c r="A1165" t="s">
        <v>0</v>
      </c>
      <c r="B1165" t="s">
        <v>1736</v>
      </c>
      <c r="C1165" t="s">
        <v>13</v>
      </c>
      <c r="D1165" t="s">
        <v>18</v>
      </c>
      <c r="E1165" s="2">
        <v>178200</v>
      </c>
      <c r="F1165" s="5">
        <v>192456</v>
      </c>
      <c r="G1165" s="2">
        <v>3</v>
      </c>
      <c r="H1165" t="s">
        <v>4</v>
      </c>
      <c r="I1165" t="s">
        <v>14</v>
      </c>
      <c r="J1165" t="str">
        <f t="shared" si="79"/>
        <v>_Giò lụa 250g</v>
      </c>
      <c r="K1165" s="6" t="str">
        <f>VLOOKUP(J1165,'[1]Mã Misa'!$B$2:$D$74,2,0)</f>
        <v>Giò lụa 250g</v>
      </c>
      <c r="L1165" s="6" t="str">
        <f>VLOOKUP(K1165,'[1]Mã Misa'!$C$2:$D$74,2,0)</f>
        <v>GL250</v>
      </c>
      <c r="M1165" s="2">
        <v>59400</v>
      </c>
      <c r="N1165" t="s">
        <v>1737</v>
      </c>
      <c r="O1165" t="str">
        <f t="shared" si="80"/>
        <v>0054914</v>
      </c>
      <c r="P1165" t="str">
        <f t="shared" si="80"/>
        <v>0054914</v>
      </c>
      <c r="Q1165" s="3">
        <f>VLOOKUP(B1165,[2]Sheet1!$A:$J,10,0)</f>
        <v>44610</v>
      </c>
      <c r="R1165" t="s">
        <v>1738</v>
      </c>
      <c r="S1165" t="str">
        <f t="shared" si="78"/>
        <v xml:space="preserve">WM+ HCM </v>
      </c>
      <c r="T1165" s="11" t="s">
        <v>6135</v>
      </c>
      <c r="V1165" t="e">
        <f>VLOOKUP(T1165,[3]Sheet1!$B$4:$C$1093,2,0)</f>
        <v>#N/A</v>
      </c>
      <c r="X1165" t="str">
        <f t="shared" si="81"/>
        <v>WINCOMHOCHIMINH</v>
      </c>
    </row>
    <row r="1166" spans="1:24" x14ac:dyDescent="0.2">
      <c r="A1166" t="s">
        <v>0</v>
      </c>
      <c r="B1166" t="s">
        <v>1736</v>
      </c>
      <c r="C1166" t="s">
        <v>23</v>
      </c>
      <c r="D1166" t="s">
        <v>18</v>
      </c>
      <c r="E1166" s="2">
        <v>70950</v>
      </c>
      <c r="F1166" s="5">
        <v>76626</v>
      </c>
      <c r="G1166" s="2">
        <v>1</v>
      </c>
      <c r="H1166" t="s">
        <v>4</v>
      </c>
      <c r="I1166" t="s">
        <v>24</v>
      </c>
      <c r="J1166" t="str">
        <f t="shared" si="79"/>
        <v>_Chả nướng 300g</v>
      </c>
      <c r="K1166" s="6" t="str">
        <f>VLOOKUP(J1166,'[1]Mã Misa'!$B$2:$D$74,2,0)</f>
        <v>Chả nướng 300g</v>
      </c>
      <c r="L1166" s="6" t="str">
        <f>VLOOKUP(K1166,'[1]Mã Misa'!$C$2:$D$74,2,0)</f>
        <v>CN300</v>
      </c>
      <c r="M1166" s="2">
        <v>70950</v>
      </c>
      <c r="N1166" t="s">
        <v>1737</v>
      </c>
      <c r="O1166" t="str">
        <f t="shared" si="80"/>
        <v>0054914</v>
      </c>
      <c r="P1166" t="str">
        <f t="shared" si="80"/>
        <v>0054914</v>
      </c>
      <c r="Q1166" s="3">
        <f>VLOOKUP(B1166,[2]Sheet1!$A:$J,10,0)</f>
        <v>44610</v>
      </c>
      <c r="R1166" t="s">
        <v>1738</v>
      </c>
      <c r="S1166" t="str">
        <f t="shared" si="78"/>
        <v xml:space="preserve">WM+ HCM </v>
      </c>
      <c r="T1166" s="11" t="s">
        <v>6135</v>
      </c>
      <c r="V1166" t="e">
        <f>VLOOKUP(T1166,[3]Sheet1!$B$4:$C$1093,2,0)</f>
        <v>#N/A</v>
      </c>
      <c r="X1166" t="str">
        <f t="shared" si="81"/>
        <v>WINCOMHOCHIMINH</v>
      </c>
    </row>
    <row r="1167" spans="1:24" x14ac:dyDescent="0.2">
      <c r="A1167" t="s">
        <v>0</v>
      </c>
      <c r="B1167" t="s">
        <v>1736</v>
      </c>
      <c r="C1167" t="s">
        <v>15</v>
      </c>
      <c r="D1167" t="s">
        <v>18</v>
      </c>
      <c r="E1167" s="2">
        <v>230000</v>
      </c>
      <c r="F1167" s="5">
        <v>248400.00000000003</v>
      </c>
      <c r="G1167" s="2">
        <v>5</v>
      </c>
      <c r="H1167" t="s">
        <v>4</v>
      </c>
      <c r="I1167" t="s">
        <v>16</v>
      </c>
      <c r="J1167" t="str">
        <f t="shared" si="79"/>
        <v>Mộc nấm hương gói 250g</v>
      </c>
      <c r="K1167" s="6" t="str">
        <f>VLOOKUP(J1167,'[1]Mã Misa'!$B$2:$D$74,2,0)</f>
        <v>Mộc Nấm Hương 250g</v>
      </c>
      <c r="L1167" s="6" t="str">
        <f>VLOOKUP(K1167,'[1]Mã Misa'!$C$2:$D$74,2,0)</f>
        <v>MNH250</v>
      </c>
      <c r="M1167" s="2">
        <v>46000</v>
      </c>
      <c r="N1167" t="s">
        <v>1737</v>
      </c>
      <c r="O1167" t="str">
        <f t="shared" si="80"/>
        <v>0054914</v>
      </c>
      <c r="P1167" t="str">
        <f t="shared" si="80"/>
        <v>0054914</v>
      </c>
      <c r="Q1167" s="3">
        <f>VLOOKUP(B1167,[2]Sheet1!$A:$J,10,0)</f>
        <v>44610</v>
      </c>
      <c r="R1167" t="s">
        <v>1738</v>
      </c>
      <c r="S1167" t="str">
        <f t="shared" si="78"/>
        <v xml:space="preserve">WM+ HCM </v>
      </c>
      <c r="T1167" s="11" t="s">
        <v>6135</v>
      </c>
      <c r="V1167" t="e">
        <f>VLOOKUP(T1167,[3]Sheet1!$B$4:$C$1093,2,0)</f>
        <v>#N/A</v>
      </c>
      <c r="X1167" t="str">
        <f t="shared" si="81"/>
        <v>WINCOMHOCHIMINH</v>
      </c>
    </row>
    <row r="1168" spans="1:24" x14ac:dyDescent="0.2">
      <c r="A1168" t="s">
        <v>0</v>
      </c>
      <c r="B1168" t="s">
        <v>1739</v>
      </c>
      <c r="C1168" t="s">
        <v>8</v>
      </c>
      <c r="D1168" t="s">
        <v>18</v>
      </c>
      <c r="E1168" s="2">
        <v>150546</v>
      </c>
      <c r="F1168" s="5">
        <v>162589.68000000002</v>
      </c>
      <c r="G1168" s="2">
        <v>3</v>
      </c>
      <c r="H1168" t="s">
        <v>4</v>
      </c>
      <c r="I1168" t="s">
        <v>9</v>
      </c>
      <c r="J1168" t="str">
        <f t="shared" si="79"/>
        <v>Giò tai lưỡi xào gói 250g</v>
      </c>
      <c r="K1168" s="6" t="str">
        <f>VLOOKUP(J1168,'[1]Mã Misa'!$B$2:$D$74,2,0)</f>
        <v>Giò Tai Lưỡi Xào 250g</v>
      </c>
      <c r="L1168" s="6" t="str">
        <f>VLOOKUP(K1168,'[1]Mã Misa'!$C$2:$D$74,2,0)</f>
        <v>GTLX250G</v>
      </c>
      <c r="M1168" s="2">
        <v>50182</v>
      </c>
      <c r="N1168" t="s">
        <v>1740</v>
      </c>
      <c r="O1168" t="str">
        <f t="shared" si="80"/>
        <v>0002374</v>
      </c>
      <c r="P1168" t="str">
        <f t="shared" si="80"/>
        <v>0002374</v>
      </c>
      <c r="Q1168" s="3">
        <f>VLOOKUP(B1168,[2]Sheet1!$A:$J,10,0)</f>
        <v>44610</v>
      </c>
      <c r="R1168" t="s">
        <v>1741</v>
      </c>
      <c r="S1168" t="str">
        <f t="shared" ref="S1168:S1231" si="82">LEFT(T1168,8)</f>
        <v xml:space="preserve">WM+ LSN </v>
      </c>
      <c r="T1168" s="11" t="s">
        <v>6136</v>
      </c>
      <c r="V1168" t="e">
        <f>VLOOKUP(T1168,[3]Sheet1!$B$4:$C$1093,2,0)</f>
        <v>#N/A</v>
      </c>
      <c r="X1168" t="str">
        <f t="shared" si="81"/>
        <v>WINCOMLANGSON</v>
      </c>
    </row>
    <row r="1169" spans="1:24" x14ac:dyDescent="0.2">
      <c r="A1169" t="s">
        <v>0</v>
      </c>
      <c r="B1169" t="s">
        <v>1739</v>
      </c>
      <c r="C1169" t="s">
        <v>23</v>
      </c>
      <c r="D1169" t="s">
        <v>18</v>
      </c>
      <c r="E1169" s="2">
        <v>70950</v>
      </c>
      <c r="F1169" s="5">
        <v>76626</v>
      </c>
      <c r="G1169" s="2">
        <v>1</v>
      </c>
      <c r="H1169" t="s">
        <v>4</v>
      </c>
      <c r="I1169" t="s">
        <v>24</v>
      </c>
      <c r="J1169" t="str">
        <f t="shared" si="79"/>
        <v>_Chả nướng 300g</v>
      </c>
      <c r="K1169" s="6" t="str">
        <f>VLOOKUP(J1169,'[1]Mã Misa'!$B$2:$D$74,2,0)</f>
        <v>Chả nướng 300g</v>
      </c>
      <c r="L1169" s="6" t="str">
        <f>VLOOKUP(K1169,'[1]Mã Misa'!$C$2:$D$74,2,0)</f>
        <v>CN300</v>
      </c>
      <c r="M1169" s="2">
        <v>70950</v>
      </c>
      <c r="N1169" t="s">
        <v>1740</v>
      </c>
      <c r="O1169" t="str">
        <f t="shared" si="80"/>
        <v>0002374</v>
      </c>
      <c r="P1169" t="str">
        <f t="shared" si="80"/>
        <v>0002374</v>
      </c>
      <c r="Q1169" s="3">
        <f>VLOOKUP(B1169,[2]Sheet1!$A:$J,10,0)</f>
        <v>44610</v>
      </c>
      <c r="R1169" t="s">
        <v>1741</v>
      </c>
      <c r="S1169" t="str">
        <f t="shared" si="82"/>
        <v xml:space="preserve">WM+ LSN </v>
      </c>
      <c r="T1169" s="11" t="s">
        <v>6136</v>
      </c>
      <c r="V1169" t="e">
        <f>VLOOKUP(T1169,[3]Sheet1!$B$4:$C$1093,2,0)</f>
        <v>#N/A</v>
      </c>
      <c r="X1169" t="str">
        <f t="shared" si="81"/>
        <v>WINCOMLANGSON</v>
      </c>
    </row>
    <row r="1170" spans="1:24" x14ac:dyDescent="0.2">
      <c r="A1170" t="s">
        <v>0</v>
      </c>
      <c r="B1170" t="s">
        <v>1739</v>
      </c>
      <c r="C1170" t="s">
        <v>44</v>
      </c>
      <c r="D1170" t="s">
        <v>18</v>
      </c>
      <c r="E1170" s="2">
        <v>122100</v>
      </c>
      <c r="F1170" s="5">
        <v>131868</v>
      </c>
      <c r="G1170" s="2">
        <v>2</v>
      </c>
      <c r="H1170" t="s">
        <v>4</v>
      </c>
      <c r="I1170" t="s">
        <v>45</v>
      </c>
      <c r="J1170" t="str">
        <f t="shared" si="79"/>
        <v>_Giò sụn gà 250g</v>
      </c>
      <c r="K1170" s="6" t="str">
        <f>VLOOKUP(J1170,'[1]Mã Misa'!$B$2:$D$74,2,0)</f>
        <v>Giò sụn gà 250g</v>
      </c>
      <c r="L1170" s="6" t="str">
        <f>VLOOKUP(K1170,'[1]Mã Misa'!$C$2:$D$74,2,0)</f>
        <v>GSG250</v>
      </c>
      <c r="M1170" s="2">
        <v>61050</v>
      </c>
      <c r="N1170" t="s">
        <v>1740</v>
      </c>
      <c r="O1170" t="str">
        <f t="shared" si="80"/>
        <v>0002374</v>
      </c>
      <c r="P1170" t="str">
        <f t="shared" si="80"/>
        <v>0002374</v>
      </c>
      <c r="Q1170" s="3">
        <f>VLOOKUP(B1170,[2]Sheet1!$A:$J,10,0)</f>
        <v>44610</v>
      </c>
      <c r="R1170" t="s">
        <v>1741</v>
      </c>
      <c r="S1170" t="str">
        <f t="shared" si="82"/>
        <v xml:space="preserve">WM+ LSN </v>
      </c>
      <c r="T1170" s="11" t="s">
        <v>6136</v>
      </c>
      <c r="V1170" t="e">
        <f>VLOOKUP(T1170,[3]Sheet1!$B$4:$C$1093,2,0)</f>
        <v>#N/A</v>
      </c>
      <c r="X1170" t="str">
        <f t="shared" si="81"/>
        <v>WINCOMLANGSON</v>
      </c>
    </row>
    <row r="1171" spans="1:24" x14ac:dyDescent="0.2">
      <c r="A1171" t="s">
        <v>0</v>
      </c>
      <c r="B1171" t="s">
        <v>1739</v>
      </c>
      <c r="C1171" t="s">
        <v>48</v>
      </c>
      <c r="D1171" t="s">
        <v>18</v>
      </c>
      <c r="E1171" s="2">
        <v>148500</v>
      </c>
      <c r="F1171" s="5">
        <v>160380</v>
      </c>
      <c r="G1171" s="2">
        <v>2</v>
      </c>
      <c r="H1171" t="s">
        <v>4</v>
      </c>
      <c r="I1171" t="s">
        <v>49</v>
      </c>
      <c r="J1171" t="str">
        <f t="shared" si="79"/>
        <v>_Chả cốm 300g</v>
      </c>
      <c r="K1171" s="6" t="str">
        <f>VLOOKUP(J1171,'[1]Mã Misa'!$B$2:$D$74,2,0)</f>
        <v>Chả cốm 300g</v>
      </c>
      <c r="L1171" s="6" t="str">
        <f>VLOOKUP(K1171,'[1]Mã Misa'!$C$2:$D$74,2,0)</f>
        <v>CC300</v>
      </c>
      <c r="M1171" s="2">
        <v>74250</v>
      </c>
      <c r="N1171" t="s">
        <v>1740</v>
      </c>
      <c r="O1171" t="str">
        <f t="shared" si="80"/>
        <v>0002374</v>
      </c>
      <c r="P1171" t="str">
        <f t="shared" si="80"/>
        <v>0002374</v>
      </c>
      <c r="Q1171" s="3">
        <f>VLOOKUP(B1171,[2]Sheet1!$A:$J,10,0)</f>
        <v>44610</v>
      </c>
      <c r="R1171" t="s">
        <v>1741</v>
      </c>
      <c r="S1171" t="str">
        <f t="shared" si="82"/>
        <v xml:space="preserve">WM+ LSN </v>
      </c>
      <c r="T1171" s="11" t="s">
        <v>6136</v>
      </c>
      <c r="V1171" t="e">
        <f>VLOOKUP(T1171,[3]Sheet1!$B$4:$C$1093,2,0)</f>
        <v>#N/A</v>
      </c>
      <c r="X1171" t="str">
        <f t="shared" si="81"/>
        <v>WINCOMLANGSON</v>
      </c>
    </row>
    <row r="1172" spans="1:24" x14ac:dyDescent="0.2">
      <c r="A1172" t="s">
        <v>0</v>
      </c>
      <c r="B1172" t="s">
        <v>1739</v>
      </c>
      <c r="C1172" t="s">
        <v>17</v>
      </c>
      <c r="D1172" t="s">
        <v>18</v>
      </c>
      <c r="E1172" s="2">
        <v>210800</v>
      </c>
      <c r="F1172" s="5">
        <v>227664.00000000003</v>
      </c>
      <c r="G1172" s="2">
        <v>2</v>
      </c>
      <c r="H1172" t="s">
        <v>4</v>
      </c>
      <c r="I1172" t="s">
        <v>19</v>
      </c>
      <c r="J1172" t="str">
        <f t="shared" si="79"/>
        <v>_Đùi gà sốt cay 500g</v>
      </c>
      <c r="K1172" s="6" t="str">
        <f>VLOOKUP(J1172,'[1]Mã Misa'!$B$2:$D$74,2,0)</f>
        <v>Đùi gà sốt cay 500g</v>
      </c>
      <c r="L1172" s="6" t="str">
        <f>VLOOKUP(K1172,'[1]Mã Misa'!$C$2:$D$74,2,0)</f>
        <v>DGSC500</v>
      </c>
      <c r="M1172" s="2">
        <v>105400</v>
      </c>
      <c r="N1172" t="s">
        <v>1740</v>
      </c>
      <c r="O1172" t="str">
        <f t="shared" si="80"/>
        <v>0002374</v>
      </c>
      <c r="P1172" t="str">
        <f t="shared" si="80"/>
        <v>0002374</v>
      </c>
      <c r="Q1172" s="3">
        <f>VLOOKUP(B1172,[2]Sheet1!$A:$J,10,0)</f>
        <v>44610</v>
      </c>
      <c r="R1172" t="s">
        <v>1741</v>
      </c>
      <c r="S1172" t="str">
        <f t="shared" si="82"/>
        <v xml:space="preserve">WM+ LSN </v>
      </c>
      <c r="T1172" s="11" t="s">
        <v>6136</v>
      </c>
      <c r="V1172" t="e">
        <f>VLOOKUP(T1172,[3]Sheet1!$B$4:$C$1093,2,0)</f>
        <v>#N/A</v>
      </c>
      <c r="X1172" t="str">
        <f t="shared" si="81"/>
        <v>WINCOMLANGSON</v>
      </c>
    </row>
    <row r="1173" spans="1:24" x14ac:dyDescent="0.2">
      <c r="A1173" t="s">
        <v>0</v>
      </c>
      <c r="B1173" t="s">
        <v>1742</v>
      </c>
      <c r="C1173" t="s">
        <v>74</v>
      </c>
      <c r="D1173" t="s">
        <v>18</v>
      </c>
      <c r="E1173" s="2">
        <v>111058</v>
      </c>
      <c r="F1173" s="5">
        <v>119942.64000000001</v>
      </c>
      <c r="G1173" s="2">
        <v>1</v>
      </c>
      <c r="H1173" t="s">
        <v>4</v>
      </c>
      <c r="I1173" t="s">
        <v>75</v>
      </c>
      <c r="J1173" t="str">
        <f t="shared" si="79"/>
        <v>Gà muối gói 500g</v>
      </c>
      <c r="K1173" s="6" t="str">
        <f>VLOOKUP(J1173,'[1]Mã Misa'!$B$2:$D$74,2,0)</f>
        <v>Gà muối 500g</v>
      </c>
      <c r="L1173" s="6" t="str">
        <f>VLOOKUP(K1173,'[1]Mã Misa'!$C$2:$D$74,2,0)</f>
        <v>GM500</v>
      </c>
      <c r="M1173" s="2">
        <v>111058</v>
      </c>
      <c r="N1173" t="s">
        <v>1743</v>
      </c>
      <c r="O1173" t="str">
        <f t="shared" si="80"/>
        <v>0186378</v>
      </c>
      <c r="P1173" t="str">
        <f t="shared" si="80"/>
        <v>0186378</v>
      </c>
      <c r="Q1173" s="3">
        <f>VLOOKUP(B1173,[2]Sheet1!$A:$J,10,0)</f>
        <v>44610</v>
      </c>
      <c r="R1173" t="s">
        <v>1744</v>
      </c>
      <c r="S1173" t="str">
        <f t="shared" si="82"/>
        <v xml:space="preserve">WM+ HNI </v>
      </c>
      <c r="T1173" s="11" t="s">
        <v>6137</v>
      </c>
      <c r="V1173" t="e">
        <f>VLOOKUP(T1173,[3]Sheet1!$B$4:$C$1093,2,0)</f>
        <v>#N/A</v>
      </c>
      <c r="X1173" t="str">
        <f t="shared" si="81"/>
        <v>WINCOMHANOI</v>
      </c>
    </row>
    <row r="1174" spans="1:24" x14ac:dyDescent="0.2">
      <c r="A1174" t="s">
        <v>0</v>
      </c>
      <c r="B1174" t="s">
        <v>1742</v>
      </c>
      <c r="C1174" t="s">
        <v>59</v>
      </c>
      <c r="D1174" t="s">
        <v>18</v>
      </c>
      <c r="E1174" s="2">
        <v>87787</v>
      </c>
      <c r="F1174" s="5">
        <v>94809.96</v>
      </c>
      <c r="G1174" s="2">
        <v>1</v>
      </c>
      <c r="H1174" t="s">
        <v>4</v>
      </c>
      <c r="I1174" t="s">
        <v>60</v>
      </c>
      <c r="J1174" t="str">
        <f t="shared" si="79"/>
        <v>Bắp bò muối gói 200g</v>
      </c>
      <c r="K1174" s="6" t="str">
        <f>VLOOKUP(J1174,'[1]Mã Misa'!$B$2:$D$74,2,0)</f>
        <v>Bắp bò muối 200g</v>
      </c>
      <c r="L1174" s="6" t="str">
        <f>VLOOKUP(K1174,'[1]Mã Misa'!$C$2:$D$74,2,0)</f>
        <v>BBM200</v>
      </c>
      <c r="M1174" s="2">
        <v>87787</v>
      </c>
      <c r="N1174" t="s">
        <v>1743</v>
      </c>
      <c r="O1174" t="str">
        <f t="shared" si="80"/>
        <v>0186378</v>
      </c>
      <c r="P1174" t="str">
        <f t="shared" si="80"/>
        <v>0186378</v>
      </c>
      <c r="Q1174" s="3">
        <f>VLOOKUP(B1174,[2]Sheet1!$A:$J,10,0)</f>
        <v>44610</v>
      </c>
      <c r="R1174" t="s">
        <v>1744</v>
      </c>
      <c r="S1174" t="str">
        <f t="shared" si="82"/>
        <v xml:space="preserve">WM+ HNI </v>
      </c>
      <c r="T1174" s="11" t="s">
        <v>6137</v>
      </c>
      <c r="V1174" t="e">
        <f>VLOOKUP(T1174,[3]Sheet1!$B$4:$C$1093,2,0)</f>
        <v>#N/A</v>
      </c>
      <c r="X1174" t="str">
        <f t="shared" si="81"/>
        <v>WINCOMHANOI</v>
      </c>
    </row>
    <row r="1175" spans="1:24" x14ac:dyDescent="0.2">
      <c r="A1175" t="s">
        <v>0</v>
      </c>
      <c r="B1175" t="s">
        <v>1745</v>
      </c>
      <c r="C1175" t="s">
        <v>29</v>
      </c>
      <c r="D1175" t="s">
        <v>18</v>
      </c>
      <c r="E1175" s="2">
        <v>203978</v>
      </c>
      <c r="F1175" s="5">
        <v>220296.24000000002</v>
      </c>
      <c r="G1175" s="2">
        <v>2</v>
      </c>
      <c r="H1175" t="s">
        <v>4</v>
      </c>
      <c r="I1175" t="s">
        <v>30</v>
      </c>
      <c r="J1175" t="str">
        <f t="shared" si="79"/>
        <v>Giò tai nấm hương 500g</v>
      </c>
      <c r="K1175" s="6" t="str">
        <f>VLOOKUP(J1175,'[1]Mã Misa'!$B$2:$D$74,2,0)</f>
        <v>Giò tai nấm hương 500g</v>
      </c>
      <c r="L1175" s="6" t="str">
        <f>VLOOKUP(K1175,'[1]Mã Misa'!$C$2:$D$74,2,0)</f>
        <v>GTNH500</v>
      </c>
      <c r="M1175" s="2">
        <v>101989</v>
      </c>
      <c r="N1175" t="s">
        <v>1746</v>
      </c>
      <c r="O1175" t="str">
        <f t="shared" si="80"/>
        <v>0002680</v>
      </c>
      <c r="P1175" t="str">
        <f t="shared" si="80"/>
        <v>0002680</v>
      </c>
      <c r="Q1175" s="3">
        <f>VLOOKUP(B1175,[2]Sheet1!$A:$J,10,0)</f>
        <v>44610</v>
      </c>
      <c r="R1175" t="s">
        <v>1747</v>
      </c>
      <c r="S1175" t="str">
        <f t="shared" si="82"/>
        <v xml:space="preserve">WM+ HYN </v>
      </c>
      <c r="T1175" s="11" t="s">
        <v>6138</v>
      </c>
      <c r="V1175" t="e">
        <f>VLOOKUP(T1175,[3]Sheet1!$B$4:$C$1093,2,0)</f>
        <v>#N/A</v>
      </c>
      <c r="X1175" t="str">
        <f t="shared" si="81"/>
        <v>WINCOMHUNGYEN</v>
      </c>
    </row>
    <row r="1176" spans="1:24" x14ac:dyDescent="0.2">
      <c r="A1176" t="s">
        <v>0</v>
      </c>
      <c r="B1176" t="s">
        <v>1748</v>
      </c>
      <c r="C1176" t="s">
        <v>17</v>
      </c>
      <c r="D1176" t="s">
        <v>18</v>
      </c>
      <c r="E1176" s="2">
        <v>105400</v>
      </c>
      <c r="F1176" s="5">
        <v>113832.00000000001</v>
      </c>
      <c r="G1176" s="2">
        <v>1</v>
      </c>
      <c r="H1176" t="s">
        <v>4</v>
      </c>
      <c r="I1176" t="s">
        <v>19</v>
      </c>
      <c r="J1176" t="str">
        <f t="shared" si="79"/>
        <v>_Đùi gà sốt cay 500g</v>
      </c>
      <c r="K1176" s="6" t="str">
        <f>VLOOKUP(J1176,'[1]Mã Misa'!$B$2:$D$74,2,0)</f>
        <v>Đùi gà sốt cay 500g</v>
      </c>
      <c r="L1176" s="6" t="str">
        <f>VLOOKUP(K1176,'[1]Mã Misa'!$C$2:$D$74,2,0)</f>
        <v>DGSC500</v>
      </c>
      <c r="M1176" s="2">
        <v>105400</v>
      </c>
      <c r="N1176" t="s">
        <v>1749</v>
      </c>
      <c r="O1176" t="str">
        <f t="shared" si="80"/>
        <v>0002681</v>
      </c>
      <c r="P1176" t="str">
        <f t="shared" si="80"/>
        <v>0002681</v>
      </c>
      <c r="Q1176" s="3">
        <f>VLOOKUP(B1176,[2]Sheet1!$A:$J,10,0)</f>
        <v>44610</v>
      </c>
      <c r="R1176" t="s">
        <v>1747</v>
      </c>
      <c r="S1176" t="str">
        <f t="shared" si="82"/>
        <v xml:space="preserve">WM+ HYN </v>
      </c>
      <c r="T1176" s="11" t="s">
        <v>6138</v>
      </c>
      <c r="V1176" t="e">
        <f>VLOOKUP(T1176,[3]Sheet1!$B$4:$C$1093,2,0)</f>
        <v>#N/A</v>
      </c>
      <c r="X1176" t="str">
        <f t="shared" si="81"/>
        <v>WINCOMHUNGYEN</v>
      </c>
    </row>
    <row r="1177" spans="1:24" x14ac:dyDescent="0.2">
      <c r="A1177" t="s">
        <v>0</v>
      </c>
      <c r="B1177" t="s">
        <v>1750</v>
      </c>
      <c r="C1177" t="s">
        <v>8</v>
      </c>
      <c r="D1177" t="s">
        <v>18</v>
      </c>
      <c r="E1177" s="2">
        <v>50182</v>
      </c>
      <c r="F1177" s="5">
        <v>54196.560000000005</v>
      </c>
      <c r="G1177" s="2">
        <v>1</v>
      </c>
      <c r="H1177" t="s">
        <v>4</v>
      </c>
      <c r="I1177" t="s">
        <v>9</v>
      </c>
      <c r="J1177" t="str">
        <f t="shared" si="79"/>
        <v>Giò tai lưỡi xào gói 250g</v>
      </c>
      <c r="K1177" s="6" t="str">
        <f>VLOOKUP(J1177,'[1]Mã Misa'!$B$2:$D$74,2,0)</f>
        <v>Giò Tai Lưỡi Xào 250g</v>
      </c>
      <c r="L1177" s="6" t="str">
        <f>VLOOKUP(K1177,'[1]Mã Misa'!$C$2:$D$74,2,0)</f>
        <v>GTLX250G</v>
      </c>
      <c r="M1177" s="2">
        <v>50182</v>
      </c>
      <c r="N1177" t="s">
        <v>1751</v>
      </c>
      <c r="O1177" t="str">
        <f t="shared" si="80"/>
        <v>0001198</v>
      </c>
      <c r="P1177" t="str">
        <f t="shared" si="80"/>
        <v>0001198</v>
      </c>
      <c r="Q1177" s="3">
        <f>VLOOKUP(B1177,[2]Sheet1!$A:$J,10,0)</f>
        <v>44610</v>
      </c>
      <c r="R1177" t="s">
        <v>1752</v>
      </c>
      <c r="S1177" t="str">
        <f t="shared" si="82"/>
        <v xml:space="preserve">WM+ QNM </v>
      </c>
      <c r="T1177" s="11" t="s">
        <v>6139</v>
      </c>
      <c r="V1177" t="e">
        <f>VLOOKUP(T1177,[3]Sheet1!$B$4:$C$1093,2,0)</f>
        <v>#N/A</v>
      </c>
      <c r="X1177" t="str">
        <f t="shared" si="81"/>
        <v>WINCOMQUANGNAM</v>
      </c>
    </row>
    <row r="1178" spans="1:24" x14ac:dyDescent="0.2">
      <c r="A1178" t="s">
        <v>0</v>
      </c>
      <c r="B1178" t="s">
        <v>1753</v>
      </c>
      <c r="C1178" t="s">
        <v>13</v>
      </c>
      <c r="D1178" t="s">
        <v>18</v>
      </c>
      <c r="E1178" s="2">
        <v>178200</v>
      </c>
      <c r="F1178" s="5">
        <v>192456</v>
      </c>
      <c r="G1178" s="2">
        <v>3</v>
      </c>
      <c r="H1178" t="s">
        <v>4</v>
      </c>
      <c r="I1178" t="s">
        <v>14</v>
      </c>
      <c r="J1178" t="str">
        <f t="shared" si="79"/>
        <v>_Giò lụa 250g</v>
      </c>
      <c r="K1178" s="6" t="str">
        <f>VLOOKUP(J1178,'[1]Mã Misa'!$B$2:$D$74,2,0)</f>
        <v>Giò lụa 250g</v>
      </c>
      <c r="L1178" s="6" t="str">
        <f>VLOOKUP(K1178,'[1]Mã Misa'!$C$2:$D$74,2,0)</f>
        <v>GL250</v>
      </c>
      <c r="M1178" s="2">
        <v>59400</v>
      </c>
      <c r="N1178" t="s">
        <v>1754</v>
      </c>
      <c r="O1178" t="str">
        <f t="shared" si="80"/>
        <v>0014038</v>
      </c>
      <c r="P1178" t="str">
        <f t="shared" si="80"/>
        <v>0014038</v>
      </c>
      <c r="Q1178" s="3">
        <f>VLOOKUP(B1178,[2]Sheet1!$A:$J,10,0)</f>
        <v>44610</v>
      </c>
      <c r="R1178" t="s">
        <v>1755</v>
      </c>
      <c r="S1178" t="str">
        <f t="shared" si="82"/>
        <v xml:space="preserve">WM+ HPG </v>
      </c>
      <c r="T1178" s="11" t="s">
        <v>6140</v>
      </c>
      <c r="V1178" t="e">
        <f>VLOOKUP(T1178,[3]Sheet1!$B$4:$C$1093,2,0)</f>
        <v>#N/A</v>
      </c>
      <c r="X1178" t="str">
        <f t="shared" si="81"/>
        <v>WINCOMHAIPHONG</v>
      </c>
    </row>
    <row r="1179" spans="1:24" x14ac:dyDescent="0.2">
      <c r="A1179" t="s">
        <v>0</v>
      </c>
      <c r="B1179" t="s">
        <v>1753</v>
      </c>
      <c r="C1179" t="s">
        <v>44</v>
      </c>
      <c r="D1179" t="s">
        <v>18</v>
      </c>
      <c r="E1179" s="2">
        <v>122100</v>
      </c>
      <c r="F1179" s="5">
        <v>131868</v>
      </c>
      <c r="G1179" s="2">
        <v>2</v>
      </c>
      <c r="H1179" t="s">
        <v>4</v>
      </c>
      <c r="I1179" t="s">
        <v>45</v>
      </c>
      <c r="J1179" t="str">
        <f t="shared" si="79"/>
        <v>_Giò sụn gà 250g</v>
      </c>
      <c r="K1179" s="6" t="str">
        <f>VLOOKUP(J1179,'[1]Mã Misa'!$B$2:$D$74,2,0)</f>
        <v>Giò sụn gà 250g</v>
      </c>
      <c r="L1179" s="6" t="str">
        <f>VLOOKUP(K1179,'[1]Mã Misa'!$C$2:$D$74,2,0)</f>
        <v>GSG250</v>
      </c>
      <c r="M1179" s="2">
        <v>61050</v>
      </c>
      <c r="N1179" t="s">
        <v>1754</v>
      </c>
      <c r="O1179" t="str">
        <f t="shared" si="80"/>
        <v>0014038</v>
      </c>
      <c r="P1179" t="str">
        <f t="shared" si="80"/>
        <v>0014038</v>
      </c>
      <c r="Q1179" s="3">
        <f>VLOOKUP(B1179,[2]Sheet1!$A:$J,10,0)</f>
        <v>44610</v>
      </c>
      <c r="R1179" t="s">
        <v>1755</v>
      </c>
      <c r="S1179" t="str">
        <f t="shared" si="82"/>
        <v xml:space="preserve">WM+ HPG </v>
      </c>
      <c r="T1179" s="11" t="s">
        <v>6140</v>
      </c>
      <c r="V1179" t="e">
        <f>VLOOKUP(T1179,[3]Sheet1!$B$4:$C$1093,2,0)</f>
        <v>#N/A</v>
      </c>
      <c r="X1179" t="str">
        <f t="shared" si="81"/>
        <v>WINCOMHAIPHONG</v>
      </c>
    </row>
    <row r="1180" spans="1:24" x14ac:dyDescent="0.2">
      <c r="A1180" t="s">
        <v>0</v>
      </c>
      <c r="B1180" t="s">
        <v>1753</v>
      </c>
      <c r="C1180" t="s">
        <v>41</v>
      </c>
      <c r="D1180" t="s">
        <v>18</v>
      </c>
      <c r="E1180" s="2">
        <v>90750</v>
      </c>
      <c r="F1180" s="5">
        <v>98010</v>
      </c>
      <c r="G1180" s="2">
        <v>1</v>
      </c>
      <c r="H1180" t="s">
        <v>4</v>
      </c>
      <c r="I1180" t="s">
        <v>42</v>
      </c>
      <c r="J1180" t="str">
        <f t="shared" si="79"/>
        <v>_Chân gà sốt cay 400g</v>
      </c>
      <c r="K1180" s="6" t="str">
        <f>VLOOKUP(J1180,'[1]Mã Misa'!$B$2:$D$74,2,0)</f>
        <v>Chân gà sốt cay 400g</v>
      </c>
      <c r="L1180" s="6" t="str">
        <f>VLOOKUP(K1180,'[1]Mã Misa'!$C$2:$D$74,2,0)</f>
        <v>CGSC400</v>
      </c>
      <c r="M1180" s="2">
        <v>90750</v>
      </c>
      <c r="N1180" t="s">
        <v>1754</v>
      </c>
      <c r="O1180" t="str">
        <f t="shared" si="80"/>
        <v>0014038</v>
      </c>
      <c r="P1180" t="str">
        <f t="shared" si="80"/>
        <v>0014038</v>
      </c>
      <c r="Q1180" s="3">
        <f>VLOOKUP(B1180,[2]Sheet1!$A:$J,10,0)</f>
        <v>44610</v>
      </c>
      <c r="R1180" t="s">
        <v>1755</v>
      </c>
      <c r="S1180" t="str">
        <f t="shared" si="82"/>
        <v xml:space="preserve">WM+ HPG </v>
      </c>
      <c r="T1180" s="11" t="s">
        <v>6140</v>
      </c>
      <c r="V1180" t="e">
        <f>VLOOKUP(T1180,[3]Sheet1!$B$4:$C$1093,2,0)</f>
        <v>#N/A</v>
      </c>
      <c r="X1180" t="str">
        <f t="shared" si="81"/>
        <v>WINCOMHAIPHONG</v>
      </c>
    </row>
    <row r="1181" spans="1:24" x14ac:dyDescent="0.2">
      <c r="A1181" t="s">
        <v>0</v>
      </c>
      <c r="B1181" t="s">
        <v>1753</v>
      </c>
      <c r="C1181" t="s">
        <v>8</v>
      </c>
      <c r="D1181" t="s">
        <v>18</v>
      </c>
      <c r="E1181" s="2">
        <v>401456</v>
      </c>
      <c r="F1181" s="5">
        <v>433572.48000000004</v>
      </c>
      <c r="G1181" s="2">
        <v>8</v>
      </c>
      <c r="H1181" t="s">
        <v>4</v>
      </c>
      <c r="I1181" t="s">
        <v>9</v>
      </c>
      <c r="J1181" t="str">
        <f t="shared" si="79"/>
        <v>Giò tai lưỡi xào gói 250g</v>
      </c>
      <c r="K1181" s="6" t="str">
        <f>VLOOKUP(J1181,'[1]Mã Misa'!$B$2:$D$74,2,0)</f>
        <v>Giò Tai Lưỡi Xào 250g</v>
      </c>
      <c r="L1181" s="6" t="str">
        <f>VLOOKUP(K1181,'[1]Mã Misa'!$C$2:$D$74,2,0)</f>
        <v>GTLX250G</v>
      </c>
      <c r="M1181" s="2">
        <v>50182</v>
      </c>
      <c r="N1181" t="s">
        <v>1754</v>
      </c>
      <c r="O1181" t="str">
        <f t="shared" si="80"/>
        <v>0014038</v>
      </c>
      <c r="P1181" t="str">
        <f t="shared" si="80"/>
        <v>0014038</v>
      </c>
      <c r="Q1181" s="3">
        <f>VLOOKUP(B1181,[2]Sheet1!$A:$J,10,0)</f>
        <v>44610</v>
      </c>
      <c r="R1181" t="s">
        <v>1755</v>
      </c>
      <c r="S1181" t="str">
        <f t="shared" si="82"/>
        <v xml:space="preserve">WM+ HPG </v>
      </c>
      <c r="T1181" s="11" t="s">
        <v>6140</v>
      </c>
      <c r="V1181" t="e">
        <f>VLOOKUP(T1181,[3]Sheet1!$B$4:$C$1093,2,0)</f>
        <v>#N/A</v>
      </c>
      <c r="X1181" t="str">
        <f t="shared" si="81"/>
        <v>WINCOMHAIPHONG</v>
      </c>
    </row>
    <row r="1182" spans="1:24" x14ac:dyDescent="0.2">
      <c r="A1182" t="s">
        <v>0</v>
      </c>
      <c r="B1182" t="s">
        <v>1753</v>
      </c>
      <c r="C1182" t="s">
        <v>15</v>
      </c>
      <c r="D1182" t="s">
        <v>18</v>
      </c>
      <c r="E1182" s="2">
        <v>46000</v>
      </c>
      <c r="F1182" s="5">
        <v>49680</v>
      </c>
      <c r="G1182" s="2">
        <v>1</v>
      </c>
      <c r="H1182" t="s">
        <v>4</v>
      </c>
      <c r="I1182" t="s">
        <v>16</v>
      </c>
      <c r="J1182" t="str">
        <f t="shared" si="79"/>
        <v>Mộc nấm hương gói 250g</v>
      </c>
      <c r="K1182" s="6" t="str">
        <f>VLOOKUP(J1182,'[1]Mã Misa'!$B$2:$D$74,2,0)</f>
        <v>Mộc Nấm Hương 250g</v>
      </c>
      <c r="L1182" s="6" t="str">
        <f>VLOOKUP(K1182,'[1]Mã Misa'!$C$2:$D$74,2,0)</f>
        <v>MNH250</v>
      </c>
      <c r="M1182" s="2">
        <v>46000</v>
      </c>
      <c r="N1182" t="s">
        <v>1754</v>
      </c>
      <c r="O1182" t="str">
        <f t="shared" si="80"/>
        <v>0014038</v>
      </c>
      <c r="P1182" t="str">
        <f t="shared" si="80"/>
        <v>0014038</v>
      </c>
      <c r="Q1182" s="3">
        <f>VLOOKUP(B1182,[2]Sheet1!$A:$J,10,0)</f>
        <v>44610</v>
      </c>
      <c r="R1182" t="s">
        <v>1755</v>
      </c>
      <c r="S1182" t="str">
        <f t="shared" si="82"/>
        <v xml:space="preserve">WM+ HPG </v>
      </c>
      <c r="T1182" s="11" t="s">
        <v>6140</v>
      </c>
      <c r="V1182" t="e">
        <f>VLOOKUP(T1182,[3]Sheet1!$B$4:$C$1093,2,0)</f>
        <v>#N/A</v>
      </c>
      <c r="X1182" t="str">
        <f t="shared" si="81"/>
        <v>WINCOMHAIPHONG</v>
      </c>
    </row>
    <row r="1183" spans="1:24" x14ac:dyDescent="0.2">
      <c r="A1183" t="s">
        <v>0</v>
      </c>
      <c r="B1183" t="s">
        <v>1756</v>
      </c>
      <c r="C1183" t="s">
        <v>13</v>
      </c>
      <c r="D1183" t="s">
        <v>18</v>
      </c>
      <c r="E1183" s="2">
        <v>178200</v>
      </c>
      <c r="F1183" s="5">
        <v>192456</v>
      </c>
      <c r="G1183" s="2">
        <v>3</v>
      </c>
      <c r="H1183" t="s">
        <v>4</v>
      </c>
      <c r="I1183" t="s">
        <v>14</v>
      </c>
      <c r="J1183" t="str">
        <f t="shared" si="79"/>
        <v>_Giò lụa 250g</v>
      </c>
      <c r="K1183" s="6" t="str">
        <f>VLOOKUP(J1183,'[1]Mã Misa'!$B$2:$D$74,2,0)</f>
        <v>Giò lụa 250g</v>
      </c>
      <c r="L1183" s="6" t="str">
        <f>VLOOKUP(K1183,'[1]Mã Misa'!$C$2:$D$74,2,0)</f>
        <v>GL250</v>
      </c>
      <c r="M1183" s="2">
        <v>59400</v>
      </c>
      <c r="N1183" t="s">
        <v>1757</v>
      </c>
      <c r="O1183" t="str">
        <f t="shared" si="80"/>
        <v>0014039</v>
      </c>
      <c r="P1183" t="str">
        <f t="shared" si="80"/>
        <v>0014039</v>
      </c>
      <c r="Q1183" s="3">
        <f>VLOOKUP(B1183,[2]Sheet1!$A:$J,10,0)</f>
        <v>44610</v>
      </c>
      <c r="R1183" t="s">
        <v>1758</v>
      </c>
      <c r="S1183" t="str">
        <f t="shared" si="82"/>
        <v xml:space="preserve">WM+ HPG </v>
      </c>
      <c r="T1183" s="11" t="s">
        <v>6141</v>
      </c>
      <c r="V1183" t="e">
        <f>VLOOKUP(T1183,[3]Sheet1!$B$4:$C$1093,2,0)</f>
        <v>#N/A</v>
      </c>
      <c r="X1183" t="str">
        <f t="shared" si="81"/>
        <v>WINCOMHAIPHONG</v>
      </c>
    </row>
    <row r="1184" spans="1:24" x14ac:dyDescent="0.2">
      <c r="A1184" t="s">
        <v>0</v>
      </c>
      <c r="B1184" t="s">
        <v>1756</v>
      </c>
      <c r="C1184" t="s">
        <v>44</v>
      </c>
      <c r="D1184" t="s">
        <v>18</v>
      </c>
      <c r="E1184" s="2">
        <v>122100</v>
      </c>
      <c r="F1184" s="5">
        <v>131868</v>
      </c>
      <c r="G1184" s="2">
        <v>2</v>
      </c>
      <c r="H1184" t="s">
        <v>4</v>
      </c>
      <c r="I1184" t="s">
        <v>45</v>
      </c>
      <c r="J1184" t="str">
        <f t="shared" si="79"/>
        <v>_Giò sụn gà 250g</v>
      </c>
      <c r="K1184" s="6" t="str">
        <f>VLOOKUP(J1184,'[1]Mã Misa'!$B$2:$D$74,2,0)</f>
        <v>Giò sụn gà 250g</v>
      </c>
      <c r="L1184" s="6" t="str">
        <f>VLOOKUP(K1184,'[1]Mã Misa'!$C$2:$D$74,2,0)</f>
        <v>GSG250</v>
      </c>
      <c r="M1184" s="2">
        <v>61050</v>
      </c>
      <c r="N1184" t="s">
        <v>1757</v>
      </c>
      <c r="O1184" t="str">
        <f t="shared" si="80"/>
        <v>0014039</v>
      </c>
      <c r="P1184" t="str">
        <f t="shared" si="80"/>
        <v>0014039</v>
      </c>
      <c r="Q1184" s="3">
        <f>VLOOKUP(B1184,[2]Sheet1!$A:$J,10,0)</f>
        <v>44610</v>
      </c>
      <c r="R1184" t="s">
        <v>1758</v>
      </c>
      <c r="S1184" t="str">
        <f t="shared" si="82"/>
        <v xml:space="preserve">WM+ HPG </v>
      </c>
      <c r="T1184" s="11" t="s">
        <v>6141</v>
      </c>
      <c r="V1184" t="e">
        <f>VLOOKUP(T1184,[3]Sheet1!$B$4:$C$1093,2,0)</f>
        <v>#N/A</v>
      </c>
      <c r="X1184" t="str">
        <f t="shared" si="81"/>
        <v>WINCOMHAIPHONG</v>
      </c>
    </row>
    <row r="1185" spans="1:24" x14ac:dyDescent="0.2">
      <c r="A1185" t="s">
        <v>0</v>
      </c>
      <c r="B1185" t="s">
        <v>1756</v>
      </c>
      <c r="C1185" t="s">
        <v>23</v>
      </c>
      <c r="D1185" t="s">
        <v>18</v>
      </c>
      <c r="E1185" s="2">
        <v>354750</v>
      </c>
      <c r="F1185" s="5">
        <v>383130</v>
      </c>
      <c r="G1185" s="2">
        <v>5</v>
      </c>
      <c r="H1185" t="s">
        <v>4</v>
      </c>
      <c r="I1185" t="s">
        <v>24</v>
      </c>
      <c r="J1185" t="str">
        <f t="shared" si="79"/>
        <v>_Chả nướng 300g</v>
      </c>
      <c r="K1185" s="6" t="str">
        <f>VLOOKUP(J1185,'[1]Mã Misa'!$B$2:$D$74,2,0)</f>
        <v>Chả nướng 300g</v>
      </c>
      <c r="L1185" s="6" t="str">
        <f>VLOOKUP(K1185,'[1]Mã Misa'!$C$2:$D$74,2,0)</f>
        <v>CN300</v>
      </c>
      <c r="M1185" s="2">
        <v>70950</v>
      </c>
      <c r="N1185" t="s">
        <v>1757</v>
      </c>
      <c r="O1185" t="str">
        <f t="shared" si="80"/>
        <v>0014039</v>
      </c>
      <c r="P1185" t="str">
        <f t="shared" si="80"/>
        <v>0014039</v>
      </c>
      <c r="Q1185" s="3">
        <f>VLOOKUP(B1185,[2]Sheet1!$A:$J,10,0)</f>
        <v>44610</v>
      </c>
      <c r="R1185" t="s">
        <v>1758</v>
      </c>
      <c r="S1185" t="str">
        <f t="shared" si="82"/>
        <v xml:space="preserve">WM+ HPG </v>
      </c>
      <c r="T1185" s="11" t="s">
        <v>6141</v>
      </c>
      <c r="V1185" t="e">
        <f>VLOOKUP(T1185,[3]Sheet1!$B$4:$C$1093,2,0)</f>
        <v>#N/A</v>
      </c>
      <c r="X1185" t="str">
        <f t="shared" si="81"/>
        <v>WINCOMHAIPHONG</v>
      </c>
    </row>
    <row r="1186" spans="1:24" x14ac:dyDescent="0.2">
      <c r="A1186" t="s">
        <v>0</v>
      </c>
      <c r="B1186" t="s">
        <v>1759</v>
      </c>
      <c r="C1186" t="s">
        <v>8</v>
      </c>
      <c r="D1186" t="s">
        <v>18</v>
      </c>
      <c r="E1186" s="2">
        <v>50182</v>
      </c>
      <c r="F1186" s="5">
        <v>54196.560000000005</v>
      </c>
      <c r="G1186" s="2">
        <v>1</v>
      </c>
      <c r="H1186" t="s">
        <v>4</v>
      </c>
      <c r="I1186" t="s">
        <v>9</v>
      </c>
      <c r="J1186" t="str">
        <f t="shared" si="79"/>
        <v>Giò tai lưỡi xào gói 250g</v>
      </c>
      <c r="K1186" s="6" t="str">
        <f>VLOOKUP(J1186,'[1]Mã Misa'!$B$2:$D$74,2,0)</f>
        <v>Giò Tai Lưỡi Xào 250g</v>
      </c>
      <c r="L1186" s="6" t="str">
        <f>VLOOKUP(K1186,'[1]Mã Misa'!$C$2:$D$74,2,0)</f>
        <v>GTLX250G</v>
      </c>
      <c r="M1186" s="2">
        <v>50182</v>
      </c>
      <c r="N1186" t="s">
        <v>1760</v>
      </c>
      <c r="O1186" t="str">
        <f t="shared" si="80"/>
        <v>0008268</v>
      </c>
      <c r="P1186" t="str">
        <f t="shared" si="80"/>
        <v>0008268</v>
      </c>
      <c r="Q1186" s="3">
        <f>VLOOKUP(B1186,[2]Sheet1!$A:$J,10,0)</f>
        <v>44610</v>
      </c>
      <c r="R1186" t="s">
        <v>1761</v>
      </c>
      <c r="S1186" t="str">
        <f t="shared" si="82"/>
        <v xml:space="preserve">WM+ CTO </v>
      </c>
      <c r="T1186" s="11" t="s">
        <v>6142</v>
      </c>
      <c r="V1186" t="e">
        <f>VLOOKUP(T1186,[3]Sheet1!$B$4:$C$1093,2,0)</f>
        <v>#N/A</v>
      </c>
      <c r="X1186" t="str">
        <f t="shared" si="81"/>
        <v>WINCOMCANTHO</v>
      </c>
    </row>
    <row r="1187" spans="1:24" x14ac:dyDescent="0.2">
      <c r="A1187" t="s">
        <v>0</v>
      </c>
      <c r="B1187" t="s">
        <v>1762</v>
      </c>
      <c r="C1187" t="s">
        <v>74</v>
      </c>
      <c r="D1187" t="s">
        <v>18</v>
      </c>
      <c r="E1187" s="2">
        <v>111058</v>
      </c>
      <c r="F1187" s="5">
        <v>119942.64000000001</v>
      </c>
      <c r="G1187" s="2">
        <v>1</v>
      </c>
      <c r="H1187" t="s">
        <v>4</v>
      </c>
      <c r="I1187" t="s">
        <v>75</v>
      </c>
      <c r="J1187" t="str">
        <f t="shared" si="79"/>
        <v>Gà muối gói 500g</v>
      </c>
      <c r="K1187" s="6" t="str">
        <f>VLOOKUP(J1187,'[1]Mã Misa'!$B$2:$D$74,2,0)</f>
        <v>Gà muối 500g</v>
      </c>
      <c r="L1187" s="6" t="str">
        <f>VLOOKUP(K1187,'[1]Mã Misa'!$C$2:$D$74,2,0)</f>
        <v>GM500</v>
      </c>
      <c r="M1187" s="2">
        <v>111058</v>
      </c>
      <c r="N1187" t="s">
        <v>1763</v>
      </c>
      <c r="O1187" t="str">
        <f t="shared" si="80"/>
        <v>0054926</v>
      </c>
      <c r="P1187" t="str">
        <f t="shared" si="80"/>
        <v>0054926</v>
      </c>
      <c r="Q1187" s="3">
        <f>VLOOKUP(B1187,[2]Sheet1!$A:$J,10,0)</f>
        <v>44610</v>
      </c>
      <c r="R1187" t="s">
        <v>1764</v>
      </c>
      <c r="S1187" t="str">
        <f t="shared" si="82"/>
        <v xml:space="preserve">WM+ HCM </v>
      </c>
      <c r="T1187" s="11" t="s">
        <v>6143</v>
      </c>
      <c r="V1187" t="e">
        <f>VLOOKUP(T1187,[3]Sheet1!$B$4:$C$1093,2,0)</f>
        <v>#N/A</v>
      </c>
      <c r="X1187" t="str">
        <f t="shared" si="81"/>
        <v>WINCOMHOCHIMINH</v>
      </c>
    </row>
    <row r="1188" spans="1:24" x14ac:dyDescent="0.2">
      <c r="A1188" t="s">
        <v>0</v>
      </c>
      <c r="B1188" t="s">
        <v>1762</v>
      </c>
      <c r="C1188" t="s">
        <v>23</v>
      </c>
      <c r="D1188" t="s">
        <v>18</v>
      </c>
      <c r="E1188" s="2">
        <v>141900</v>
      </c>
      <c r="F1188" s="5">
        <v>153252</v>
      </c>
      <c r="G1188" s="2">
        <v>2</v>
      </c>
      <c r="H1188" t="s">
        <v>4</v>
      </c>
      <c r="I1188" t="s">
        <v>24</v>
      </c>
      <c r="J1188" t="str">
        <f t="shared" si="79"/>
        <v>_Chả nướng 300g</v>
      </c>
      <c r="K1188" s="6" t="str">
        <f>VLOOKUP(J1188,'[1]Mã Misa'!$B$2:$D$74,2,0)</f>
        <v>Chả nướng 300g</v>
      </c>
      <c r="L1188" s="6" t="str">
        <f>VLOOKUP(K1188,'[1]Mã Misa'!$C$2:$D$74,2,0)</f>
        <v>CN300</v>
      </c>
      <c r="M1188" s="2">
        <v>70950</v>
      </c>
      <c r="N1188" t="s">
        <v>1763</v>
      </c>
      <c r="O1188" t="str">
        <f t="shared" si="80"/>
        <v>0054926</v>
      </c>
      <c r="P1188" t="str">
        <f t="shared" si="80"/>
        <v>0054926</v>
      </c>
      <c r="Q1188" s="3">
        <f>VLOOKUP(B1188,[2]Sheet1!$A:$J,10,0)</f>
        <v>44610</v>
      </c>
      <c r="R1188" t="s">
        <v>1764</v>
      </c>
      <c r="S1188" t="str">
        <f t="shared" si="82"/>
        <v xml:space="preserve">WM+ HCM </v>
      </c>
      <c r="T1188" s="11" t="s">
        <v>6143</v>
      </c>
      <c r="V1188" t="e">
        <f>VLOOKUP(T1188,[3]Sheet1!$B$4:$C$1093,2,0)</f>
        <v>#N/A</v>
      </c>
      <c r="X1188" t="str">
        <f t="shared" si="81"/>
        <v>WINCOMHOCHIMINH</v>
      </c>
    </row>
    <row r="1189" spans="1:24" x14ac:dyDescent="0.2">
      <c r="A1189" t="s">
        <v>0</v>
      </c>
      <c r="B1189" t="s">
        <v>1765</v>
      </c>
      <c r="C1189" t="s">
        <v>13</v>
      </c>
      <c r="D1189" t="s">
        <v>18</v>
      </c>
      <c r="E1189" s="2">
        <v>118800</v>
      </c>
      <c r="F1189" s="5">
        <v>128304.00000000001</v>
      </c>
      <c r="G1189" s="2">
        <v>2</v>
      </c>
      <c r="H1189" t="s">
        <v>4</v>
      </c>
      <c r="I1189" t="s">
        <v>14</v>
      </c>
      <c r="J1189" t="str">
        <f t="shared" si="79"/>
        <v>_Giò lụa 250g</v>
      </c>
      <c r="K1189" s="6" t="str">
        <f>VLOOKUP(J1189,'[1]Mã Misa'!$B$2:$D$74,2,0)</f>
        <v>Giò lụa 250g</v>
      </c>
      <c r="L1189" s="6" t="str">
        <f>VLOOKUP(K1189,'[1]Mã Misa'!$C$2:$D$74,2,0)</f>
        <v>GL250</v>
      </c>
      <c r="M1189" s="2">
        <v>59400</v>
      </c>
      <c r="N1189" t="s">
        <v>1766</v>
      </c>
      <c r="O1189" t="str">
        <f t="shared" si="80"/>
        <v>0186403</v>
      </c>
      <c r="P1189" t="str">
        <f t="shared" si="80"/>
        <v>0186403</v>
      </c>
      <c r="Q1189" s="3">
        <f>VLOOKUP(B1189,[2]Sheet1!$A:$J,10,0)</f>
        <v>44610</v>
      </c>
      <c r="R1189" t="s">
        <v>1767</v>
      </c>
      <c r="S1189" t="str">
        <f t="shared" si="82"/>
        <v xml:space="preserve">WM+ HNI </v>
      </c>
      <c r="T1189" s="11" t="s">
        <v>6144</v>
      </c>
      <c r="V1189" t="e">
        <f>VLOOKUP(T1189,[3]Sheet1!$B$4:$C$1093,2,0)</f>
        <v>#N/A</v>
      </c>
      <c r="X1189" t="str">
        <f t="shared" si="81"/>
        <v>WINCOMHANOI</v>
      </c>
    </row>
    <row r="1190" spans="1:24" x14ac:dyDescent="0.2">
      <c r="A1190" t="s">
        <v>0</v>
      </c>
      <c r="B1190" t="s">
        <v>1765</v>
      </c>
      <c r="C1190" t="s">
        <v>48</v>
      </c>
      <c r="D1190" t="s">
        <v>18</v>
      </c>
      <c r="E1190" s="2">
        <v>74250</v>
      </c>
      <c r="F1190" s="5">
        <v>80190</v>
      </c>
      <c r="G1190" s="2">
        <v>1</v>
      </c>
      <c r="H1190" t="s">
        <v>4</v>
      </c>
      <c r="I1190" t="s">
        <v>49</v>
      </c>
      <c r="J1190" t="str">
        <f t="shared" si="79"/>
        <v>_Chả cốm 300g</v>
      </c>
      <c r="K1190" s="6" t="str">
        <f>VLOOKUP(J1190,'[1]Mã Misa'!$B$2:$D$74,2,0)</f>
        <v>Chả cốm 300g</v>
      </c>
      <c r="L1190" s="6" t="str">
        <f>VLOOKUP(K1190,'[1]Mã Misa'!$C$2:$D$74,2,0)</f>
        <v>CC300</v>
      </c>
      <c r="M1190" s="2">
        <v>74250</v>
      </c>
      <c r="N1190" t="s">
        <v>1766</v>
      </c>
      <c r="O1190" t="str">
        <f t="shared" si="80"/>
        <v>0186403</v>
      </c>
      <c r="P1190" t="str">
        <f t="shared" si="80"/>
        <v>0186403</v>
      </c>
      <c r="Q1190" s="3">
        <f>VLOOKUP(B1190,[2]Sheet1!$A:$J,10,0)</f>
        <v>44610</v>
      </c>
      <c r="R1190" t="s">
        <v>1767</v>
      </c>
      <c r="S1190" t="str">
        <f t="shared" si="82"/>
        <v xml:space="preserve">WM+ HNI </v>
      </c>
      <c r="T1190" s="11" t="s">
        <v>6144</v>
      </c>
      <c r="V1190" t="e">
        <f>VLOOKUP(T1190,[3]Sheet1!$B$4:$C$1093,2,0)</f>
        <v>#N/A</v>
      </c>
      <c r="X1190" t="str">
        <f t="shared" si="81"/>
        <v>WINCOMHANOI</v>
      </c>
    </row>
    <row r="1191" spans="1:24" x14ac:dyDescent="0.2">
      <c r="A1191" t="s">
        <v>0</v>
      </c>
      <c r="B1191" t="s">
        <v>1765</v>
      </c>
      <c r="C1191" t="s">
        <v>8</v>
      </c>
      <c r="D1191" t="s">
        <v>18</v>
      </c>
      <c r="E1191" s="2">
        <v>50182</v>
      </c>
      <c r="F1191" s="5">
        <v>54196.560000000005</v>
      </c>
      <c r="G1191" s="2">
        <v>1</v>
      </c>
      <c r="H1191" t="s">
        <v>4</v>
      </c>
      <c r="I1191" t="s">
        <v>9</v>
      </c>
      <c r="J1191" t="str">
        <f t="shared" si="79"/>
        <v>Giò tai lưỡi xào gói 250g</v>
      </c>
      <c r="K1191" s="6" t="str">
        <f>VLOOKUP(J1191,'[1]Mã Misa'!$B$2:$D$74,2,0)</f>
        <v>Giò Tai Lưỡi Xào 250g</v>
      </c>
      <c r="L1191" s="6" t="str">
        <f>VLOOKUP(K1191,'[1]Mã Misa'!$C$2:$D$74,2,0)</f>
        <v>GTLX250G</v>
      </c>
      <c r="M1191" s="2">
        <v>50182</v>
      </c>
      <c r="N1191" t="s">
        <v>1766</v>
      </c>
      <c r="O1191" t="str">
        <f t="shared" si="80"/>
        <v>0186403</v>
      </c>
      <c r="P1191" t="str">
        <f t="shared" si="80"/>
        <v>0186403</v>
      </c>
      <c r="Q1191" s="3">
        <f>VLOOKUP(B1191,[2]Sheet1!$A:$J,10,0)</f>
        <v>44610</v>
      </c>
      <c r="R1191" t="s">
        <v>1767</v>
      </c>
      <c r="S1191" t="str">
        <f t="shared" si="82"/>
        <v xml:space="preserve">WM+ HNI </v>
      </c>
      <c r="T1191" s="11" t="s">
        <v>6144</v>
      </c>
      <c r="V1191" t="e">
        <f>VLOOKUP(T1191,[3]Sheet1!$B$4:$C$1093,2,0)</f>
        <v>#N/A</v>
      </c>
      <c r="X1191" t="str">
        <f t="shared" si="81"/>
        <v>WINCOMHANOI</v>
      </c>
    </row>
    <row r="1192" spans="1:24" x14ac:dyDescent="0.2">
      <c r="A1192" t="s">
        <v>0</v>
      </c>
      <c r="B1192" t="s">
        <v>1768</v>
      </c>
      <c r="C1192" t="s">
        <v>23</v>
      </c>
      <c r="D1192" t="s">
        <v>18</v>
      </c>
      <c r="E1192" s="2">
        <v>70950</v>
      </c>
      <c r="F1192" s="5">
        <v>76626</v>
      </c>
      <c r="G1192" s="2">
        <v>1</v>
      </c>
      <c r="H1192" t="s">
        <v>4</v>
      </c>
      <c r="I1192" t="s">
        <v>24</v>
      </c>
      <c r="J1192" t="str">
        <f t="shared" si="79"/>
        <v>_Chả nướng 300g</v>
      </c>
      <c r="K1192" s="6" t="str">
        <f>VLOOKUP(J1192,'[1]Mã Misa'!$B$2:$D$74,2,0)</f>
        <v>Chả nướng 300g</v>
      </c>
      <c r="L1192" s="6" t="str">
        <f>VLOOKUP(K1192,'[1]Mã Misa'!$C$2:$D$74,2,0)</f>
        <v>CN300</v>
      </c>
      <c r="M1192" s="2">
        <v>70950</v>
      </c>
      <c r="N1192" t="s">
        <v>1769</v>
      </c>
      <c r="O1192" t="str">
        <f t="shared" si="80"/>
        <v>0003075</v>
      </c>
      <c r="P1192" t="str">
        <f t="shared" si="80"/>
        <v>0003075</v>
      </c>
      <c r="Q1192" s="3">
        <f>VLOOKUP(B1192,[2]Sheet1!$A:$J,10,0)</f>
        <v>44610</v>
      </c>
      <c r="R1192" t="s">
        <v>552</v>
      </c>
      <c r="S1192" t="str">
        <f t="shared" si="82"/>
        <v xml:space="preserve">WM+ BGG </v>
      </c>
      <c r="T1192" s="11" t="s">
        <v>5766</v>
      </c>
      <c r="V1192" t="e">
        <f>VLOOKUP(T1192,[3]Sheet1!$B$4:$C$1093,2,0)</f>
        <v>#N/A</v>
      </c>
      <c r="X1192" t="str">
        <f t="shared" si="81"/>
        <v>WINCOMBACGIANG</v>
      </c>
    </row>
    <row r="1193" spans="1:24" x14ac:dyDescent="0.2">
      <c r="A1193" t="s">
        <v>0</v>
      </c>
      <c r="B1193" t="s">
        <v>1770</v>
      </c>
      <c r="C1193" t="s">
        <v>2</v>
      </c>
      <c r="D1193" t="s">
        <v>18</v>
      </c>
      <c r="E1193" s="2">
        <v>188026</v>
      </c>
      <c r="F1193" s="5">
        <v>203068.08000000002</v>
      </c>
      <c r="G1193" s="2">
        <v>2</v>
      </c>
      <c r="H1193" t="s">
        <v>4</v>
      </c>
      <c r="I1193" t="s">
        <v>5</v>
      </c>
      <c r="J1193" t="str">
        <f t="shared" si="79"/>
        <v xml:space="preserve"> Giò lụa 500g</v>
      </c>
      <c r="K1193" s="6" t="str">
        <f>VLOOKUP(J1193,'[1]Mã Misa'!$B$2:$D$74,2,0)</f>
        <v>Giò lụa 500g</v>
      </c>
      <c r="L1193" s="6" t="str">
        <f>VLOOKUP(K1193,'[1]Mã Misa'!$C$2:$D$74,2,0)</f>
        <v>GL500</v>
      </c>
      <c r="M1193" s="2">
        <v>94013</v>
      </c>
      <c r="N1193" t="s">
        <v>1771</v>
      </c>
      <c r="O1193" t="str">
        <f t="shared" si="80"/>
        <v>0024472</v>
      </c>
      <c r="P1193" t="str">
        <f t="shared" si="80"/>
        <v>0024472</v>
      </c>
      <c r="Q1193" s="3">
        <f>VLOOKUP(B1193,[2]Sheet1!$A:$J,10,0)</f>
        <v>44610</v>
      </c>
      <c r="R1193" t="s">
        <v>1772</v>
      </c>
      <c r="S1193" t="str">
        <f t="shared" si="82"/>
        <v xml:space="preserve">WM+ DNG </v>
      </c>
      <c r="T1193" s="11" t="s">
        <v>6145</v>
      </c>
      <c r="V1193" t="e">
        <f>VLOOKUP(T1193,[3]Sheet1!$B$4:$C$1093,2,0)</f>
        <v>#N/A</v>
      </c>
      <c r="X1193" t="str">
        <f t="shared" si="81"/>
        <v>WINCOMDANANG</v>
      </c>
    </row>
    <row r="1194" spans="1:24" x14ac:dyDescent="0.2">
      <c r="A1194" t="s">
        <v>0</v>
      </c>
      <c r="B1194" t="s">
        <v>1773</v>
      </c>
      <c r="C1194" t="s">
        <v>29</v>
      </c>
      <c r="D1194" t="s">
        <v>18</v>
      </c>
      <c r="E1194" s="2">
        <v>203978</v>
      </c>
      <c r="F1194" s="5">
        <v>220296.24000000002</v>
      </c>
      <c r="G1194" s="2">
        <v>2</v>
      </c>
      <c r="H1194" t="s">
        <v>4</v>
      </c>
      <c r="I1194" t="s">
        <v>30</v>
      </c>
      <c r="J1194" t="str">
        <f t="shared" si="79"/>
        <v>Giò tai nấm hương 500g</v>
      </c>
      <c r="K1194" s="6" t="str">
        <f>VLOOKUP(J1194,'[1]Mã Misa'!$B$2:$D$74,2,0)</f>
        <v>Giò tai nấm hương 500g</v>
      </c>
      <c r="L1194" s="6" t="str">
        <f>VLOOKUP(K1194,'[1]Mã Misa'!$C$2:$D$74,2,0)</f>
        <v>GTNH500</v>
      </c>
      <c r="M1194" s="2">
        <v>101989</v>
      </c>
      <c r="N1194" t="s">
        <v>1774</v>
      </c>
      <c r="O1194" t="str">
        <f t="shared" si="80"/>
        <v>0024474</v>
      </c>
      <c r="P1194" t="str">
        <f t="shared" si="80"/>
        <v>0024474</v>
      </c>
      <c r="Q1194" s="3">
        <f>VLOOKUP(B1194,[2]Sheet1!$A:$J,10,0)</f>
        <v>44610</v>
      </c>
      <c r="R1194" t="s">
        <v>1775</v>
      </c>
      <c r="S1194" t="str">
        <f t="shared" si="82"/>
        <v xml:space="preserve">WM+ DNG </v>
      </c>
      <c r="T1194" s="11" t="s">
        <v>6146</v>
      </c>
      <c r="V1194" t="e">
        <f>VLOOKUP(T1194,[3]Sheet1!$B$4:$C$1093,2,0)</f>
        <v>#N/A</v>
      </c>
      <c r="X1194" t="str">
        <f t="shared" si="81"/>
        <v>WINCOMDANANG</v>
      </c>
    </row>
    <row r="1195" spans="1:24" x14ac:dyDescent="0.2">
      <c r="A1195" t="s">
        <v>0</v>
      </c>
      <c r="B1195" t="s">
        <v>1776</v>
      </c>
      <c r="C1195" t="s">
        <v>41</v>
      </c>
      <c r="D1195" t="s">
        <v>18</v>
      </c>
      <c r="E1195" s="2">
        <v>181500</v>
      </c>
      <c r="F1195" s="5">
        <v>196020</v>
      </c>
      <c r="G1195" s="2">
        <v>2</v>
      </c>
      <c r="H1195" t="s">
        <v>4</v>
      </c>
      <c r="I1195" t="s">
        <v>42</v>
      </c>
      <c r="J1195" t="str">
        <f t="shared" si="79"/>
        <v>_Chân gà sốt cay 400g</v>
      </c>
      <c r="K1195" s="6" t="str">
        <f>VLOOKUP(J1195,'[1]Mã Misa'!$B$2:$D$74,2,0)</f>
        <v>Chân gà sốt cay 400g</v>
      </c>
      <c r="L1195" s="6" t="str">
        <f>VLOOKUP(K1195,'[1]Mã Misa'!$C$2:$D$74,2,0)</f>
        <v>CGSC400</v>
      </c>
      <c r="M1195" s="2">
        <v>90750</v>
      </c>
      <c r="N1195" t="s">
        <v>1777</v>
      </c>
      <c r="O1195" t="str">
        <f t="shared" si="80"/>
        <v>0186437</v>
      </c>
      <c r="P1195" t="str">
        <f t="shared" si="80"/>
        <v>0186437</v>
      </c>
      <c r="Q1195" s="3">
        <f>VLOOKUP(B1195,[2]Sheet1!$A:$J,10,0)</f>
        <v>44610</v>
      </c>
      <c r="R1195" t="s">
        <v>1778</v>
      </c>
      <c r="S1195" t="str">
        <f>LEFT(T1195,7)</f>
        <v>WM+ HNI</v>
      </c>
      <c r="T1195" s="11" t="s">
        <v>6147</v>
      </c>
      <c r="V1195" t="e">
        <f>VLOOKUP(T1195,[3]Sheet1!$B$4:$C$1093,2,0)</f>
        <v>#N/A</v>
      </c>
      <c r="X1195" t="str">
        <f t="shared" si="81"/>
        <v>WINCOMHANOI</v>
      </c>
    </row>
    <row r="1196" spans="1:24" x14ac:dyDescent="0.2">
      <c r="A1196" t="s">
        <v>0</v>
      </c>
      <c r="B1196" t="s">
        <v>1779</v>
      </c>
      <c r="C1196" t="s">
        <v>8</v>
      </c>
      <c r="D1196" t="s">
        <v>18</v>
      </c>
      <c r="E1196" s="2">
        <v>100364</v>
      </c>
      <c r="F1196" s="5">
        <v>108393.12000000001</v>
      </c>
      <c r="G1196" s="2">
        <v>2</v>
      </c>
      <c r="H1196" t="s">
        <v>4</v>
      </c>
      <c r="I1196" t="s">
        <v>9</v>
      </c>
      <c r="J1196" t="str">
        <f t="shared" si="79"/>
        <v>Giò tai lưỡi xào gói 250g</v>
      </c>
      <c r="K1196" s="6" t="str">
        <f>VLOOKUP(J1196,'[1]Mã Misa'!$B$2:$D$74,2,0)</f>
        <v>Giò Tai Lưỡi Xào 250g</v>
      </c>
      <c r="L1196" s="6" t="str">
        <f>VLOOKUP(K1196,'[1]Mã Misa'!$C$2:$D$74,2,0)</f>
        <v>GTLX250G</v>
      </c>
      <c r="M1196" s="2">
        <v>50182</v>
      </c>
      <c r="N1196" t="s">
        <v>1780</v>
      </c>
      <c r="O1196" t="str">
        <f t="shared" si="80"/>
        <v>0000917</v>
      </c>
      <c r="P1196" t="str">
        <f t="shared" si="80"/>
        <v>0000917</v>
      </c>
      <c r="Q1196" s="3">
        <f>VLOOKUP(B1196,[2]Sheet1!$A:$J,10,0)</f>
        <v>44610</v>
      </c>
      <c r="R1196" t="s">
        <v>1781</v>
      </c>
      <c r="S1196" t="str">
        <f>LEFT(T1196,7)</f>
        <v>WM+ LAN</v>
      </c>
      <c r="T1196" s="11" t="s">
        <v>6148</v>
      </c>
      <c r="V1196" t="e">
        <f>VLOOKUP(T1196,[3]Sheet1!$B$4:$C$1093,2,0)</f>
        <v>#N/A</v>
      </c>
      <c r="X1196" t="str">
        <f t="shared" si="81"/>
        <v>WINCOMBACLIEU</v>
      </c>
    </row>
    <row r="1197" spans="1:24" x14ac:dyDescent="0.2">
      <c r="A1197" t="s">
        <v>0</v>
      </c>
      <c r="B1197" t="s">
        <v>1779</v>
      </c>
      <c r="C1197" t="s">
        <v>74</v>
      </c>
      <c r="D1197" t="s">
        <v>18</v>
      </c>
      <c r="E1197" s="2">
        <v>111058</v>
      </c>
      <c r="F1197" s="5">
        <v>119942.64000000001</v>
      </c>
      <c r="G1197" s="2">
        <v>1</v>
      </c>
      <c r="H1197" t="s">
        <v>4</v>
      </c>
      <c r="I1197" t="s">
        <v>75</v>
      </c>
      <c r="J1197" t="str">
        <f t="shared" si="79"/>
        <v>Gà muối gói 500g</v>
      </c>
      <c r="K1197" s="6" t="str">
        <f>VLOOKUP(J1197,'[1]Mã Misa'!$B$2:$D$74,2,0)</f>
        <v>Gà muối 500g</v>
      </c>
      <c r="L1197" s="6" t="str">
        <f>VLOOKUP(K1197,'[1]Mã Misa'!$C$2:$D$74,2,0)</f>
        <v>GM500</v>
      </c>
      <c r="M1197" s="2">
        <v>111058</v>
      </c>
      <c r="N1197" t="s">
        <v>1780</v>
      </c>
      <c r="O1197" t="str">
        <f t="shared" si="80"/>
        <v>0000917</v>
      </c>
      <c r="P1197" t="str">
        <f t="shared" si="80"/>
        <v>0000917</v>
      </c>
      <c r="Q1197" s="3">
        <f>VLOOKUP(B1197,[2]Sheet1!$A:$J,10,0)</f>
        <v>44610</v>
      </c>
      <c r="R1197" t="s">
        <v>1781</v>
      </c>
      <c r="S1197" t="str">
        <f>LEFT(T1197,7)</f>
        <v>WM+ LAN</v>
      </c>
      <c r="T1197" s="11" t="s">
        <v>6148</v>
      </c>
      <c r="V1197" t="e">
        <f>VLOOKUP(T1197,[3]Sheet1!$B$4:$C$1093,2,0)</f>
        <v>#N/A</v>
      </c>
      <c r="X1197" t="str">
        <f t="shared" si="81"/>
        <v>WINCOMBACLIEU</v>
      </c>
    </row>
    <row r="1198" spans="1:24" x14ac:dyDescent="0.2">
      <c r="A1198" t="s">
        <v>0</v>
      </c>
      <c r="B1198" t="s">
        <v>1782</v>
      </c>
      <c r="C1198" t="s">
        <v>74</v>
      </c>
      <c r="D1198" t="s">
        <v>18</v>
      </c>
      <c r="E1198" s="2">
        <v>333174</v>
      </c>
      <c r="F1198" s="5">
        <v>359827.92000000004</v>
      </c>
      <c r="G1198" s="2">
        <v>3</v>
      </c>
      <c r="H1198" t="s">
        <v>4</v>
      </c>
      <c r="I1198" t="s">
        <v>75</v>
      </c>
      <c r="J1198" t="str">
        <f t="shared" si="79"/>
        <v>Gà muối gói 500g</v>
      </c>
      <c r="K1198" s="6" t="str">
        <f>VLOOKUP(J1198,'[1]Mã Misa'!$B$2:$D$74,2,0)</f>
        <v>Gà muối 500g</v>
      </c>
      <c r="L1198" s="6" t="str">
        <f>VLOOKUP(K1198,'[1]Mã Misa'!$C$2:$D$74,2,0)</f>
        <v>GM500</v>
      </c>
      <c r="M1198" s="2">
        <v>111058</v>
      </c>
      <c r="N1198" t="s">
        <v>1783</v>
      </c>
      <c r="O1198" t="str">
        <f t="shared" si="80"/>
        <v>0001933</v>
      </c>
      <c r="P1198" t="str">
        <f t="shared" si="80"/>
        <v>0001933</v>
      </c>
      <c r="Q1198" s="3">
        <f>VLOOKUP(B1198,[2]Sheet1!$A:$J,10,0)</f>
        <v>44610</v>
      </c>
      <c r="R1198" t="s">
        <v>1784</v>
      </c>
      <c r="S1198" t="str">
        <f t="shared" si="82"/>
        <v xml:space="preserve">WM+ DLK </v>
      </c>
      <c r="T1198" s="11" t="s">
        <v>6149</v>
      </c>
      <c r="V1198" t="e">
        <f>VLOOKUP(T1198,[3]Sheet1!$B$4:$C$1093,2,0)</f>
        <v>#N/A</v>
      </c>
      <c r="X1198" t="str">
        <f t="shared" si="81"/>
        <v>WINCOMDAKLAK</v>
      </c>
    </row>
    <row r="1199" spans="1:24" x14ac:dyDescent="0.2">
      <c r="A1199" t="s">
        <v>0</v>
      </c>
      <c r="B1199" t="s">
        <v>1785</v>
      </c>
      <c r="C1199" t="s">
        <v>41</v>
      </c>
      <c r="D1199" t="s">
        <v>18</v>
      </c>
      <c r="E1199" s="2">
        <v>181500</v>
      </c>
      <c r="F1199" s="5">
        <v>196020</v>
      </c>
      <c r="G1199" s="2">
        <v>2</v>
      </c>
      <c r="H1199" t="s">
        <v>4</v>
      </c>
      <c r="I1199" t="s">
        <v>42</v>
      </c>
      <c r="J1199" t="str">
        <f t="shared" si="79"/>
        <v>_Chân gà sốt cay 400g</v>
      </c>
      <c r="K1199" s="6" t="str">
        <f>VLOOKUP(J1199,'[1]Mã Misa'!$B$2:$D$74,2,0)</f>
        <v>Chân gà sốt cay 400g</v>
      </c>
      <c r="L1199" s="6" t="str">
        <f>VLOOKUP(K1199,'[1]Mã Misa'!$C$2:$D$74,2,0)</f>
        <v>CGSC400</v>
      </c>
      <c r="M1199" s="2">
        <v>90750</v>
      </c>
      <c r="N1199" t="s">
        <v>1786</v>
      </c>
      <c r="O1199" t="str">
        <f t="shared" si="80"/>
        <v>0186440</v>
      </c>
      <c r="P1199" t="str">
        <f t="shared" si="80"/>
        <v>0186440</v>
      </c>
      <c r="Q1199" s="3">
        <f>VLOOKUP(B1199,[2]Sheet1!$A:$J,10,0)</f>
        <v>44610</v>
      </c>
      <c r="R1199" t="s">
        <v>1787</v>
      </c>
      <c r="S1199" t="str">
        <f t="shared" si="82"/>
        <v xml:space="preserve">WM+ HNI </v>
      </c>
      <c r="T1199" s="11" t="s">
        <v>6150</v>
      </c>
      <c r="V1199" t="e">
        <f>VLOOKUP(T1199,[3]Sheet1!$B$4:$C$1093,2,0)</f>
        <v>#N/A</v>
      </c>
      <c r="X1199" t="str">
        <f t="shared" si="81"/>
        <v>WINCOMHANOI</v>
      </c>
    </row>
    <row r="1200" spans="1:24" x14ac:dyDescent="0.2">
      <c r="A1200" t="s">
        <v>0</v>
      </c>
      <c r="B1200" t="s">
        <v>1785</v>
      </c>
      <c r="C1200" t="s">
        <v>13</v>
      </c>
      <c r="D1200" t="s">
        <v>18</v>
      </c>
      <c r="E1200" s="2">
        <v>59400</v>
      </c>
      <c r="F1200" s="5">
        <v>64152.000000000007</v>
      </c>
      <c r="G1200" s="2">
        <v>1</v>
      </c>
      <c r="H1200" t="s">
        <v>4</v>
      </c>
      <c r="I1200" t="s">
        <v>14</v>
      </c>
      <c r="J1200" t="str">
        <f t="shared" si="79"/>
        <v>_Giò lụa 250g</v>
      </c>
      <c r="K1200" s="6" t="str">
        <f>VLOOKUP(J1200,'[1]Mã Misa'!$B$2:$D$74,2,0)</f>
        <v>Giò lụa 250g</v>
      </c>
      <c r="L1200" s="6" t="str">
        <f>VLOOKUP(K1200,'[1]Mã Misa'!$C$2:$D$74,2,0)</f>
        <v>GL250</v>
      </c>
      <c r="M1200" s="2">
        <v>59400</v>
      </c>
      <c r="N1200" t="s">
        <v>1786</v>
      </c>
      <c r="O1200" t="str">
        <f t="shared" si="80"/>
        <v>0186440</v>
      </c>
      <c r="P1200" t="str">
        <f t="shared" si="80"/>
        <v>0186440</v>
      </c>
      <c r="Q1200" s="3">
        <f>VLOOKUP(B1200,[2]Sheet1!$A:$J,10,0)</f>
        <v>44610</v>
      </c>
      <c r="R1200" t="s">
        <v>1787</v>
      </c>
      <c r="S1200" t="str">
        <f t="shared" si="82"/>
        <v xml:space="preserve">WM+ HNI </v>
      </c>
      <c r="T1200" s="11" t="s">
        <v>6150</v>
      </c>
      <c r="V1200" t="e">
        <f>VLOOKUP(T1200,[3]Sheet1!$B$4:$C$1093,2,0)</f>
        <v>#N/A</v>
      </c>
      <c r="X1200" t="str">
        <f t="shared" si="81"/>
        <v>WINCOMHANOI</v>
      </c>
    </row>
    <row r="1201" spans="1:24" x14ac:dyDescent="0.2">
      <c r="A1201" t="s">
        <v>0</v>
      </c>
      <c r="B1201" t="s">
        <v>1788</v>
      </c>
      <c r="C1201" t="s">
        <v>17</v>
      </c>
      <c r="D1201" t="s">
        <v>18</v>
      </c>
      <c r="E1201" s="2">
        <v>316200</v>
      </c>
      <c r="F1201" s="5">
        <v>341496</v>
      </c>
      <c r="G1201" s="2">
        <v>3</v>
      </c>
      <c r="H1201" t="s">
        <v>4</v>
      </c>
      <c r="I1201" t="s">
        <v>19</v>
      </c>
      <c r="J1201" t="str">
        <f t="shared" si="79"/>
        <v>_Đùi gà sốt cay 500g</v>
      </c>
      <c r="K1201" s="6" t="str">
        <f>VLOOKUP(J1201,'[1]Mã Misa'!$B$2:$D$74,2,0)</f>
        <v>Đùi gà sốt cay 500g</v>
      </c>
      <c r="L1201" s="6" t="str">
        <f>VLOOKUP(K1201,'[1]Mã Misa'!$C$2:$D$74,2,0)</f>
        <v>DGSC500</v>
      </c>
      <c r="M1201" s="2">
        <v>105400</v>
      </c>
      <c r="N1201" t="s">
        <v>1789</v>
      </c>
      <c r="O1201" t="str">
        <f t="shared" si="80"/>
        <v>0186445</v>
      </c>
      <c r="P1201" t="str">
        <f t="shared" si="80"/>
        <v>0186445</v>
      </c>
      <c r="Q1201" s="3">
        <f>VLOOKUP(B1201,[2]Sheet1!$A:$J,10,0)</f>
        <v>44610</v>
      </c>
      <c r="R1201" t="s">
        <v>1790</v>
      </c>
      <c r="S1201" t="str">
        <f t="shared" si="82"/>
        <v xml:space="preserve">WM+ HNI </v>
      </c>
      <c r="T1201" s="11" t="s">
        <v>6151</v>
      </c>
      <c r="V1201" t="e">
        <f>VLOOKUP(T1201,[3]Sheet1!$B$4:$C$1093,2,0)</f>
        <v>#N/A</v>
      </c>
      <c r="X1201" t="str">
        <f t="shared" si="81"/>
        <v>WINCOMHANOI</v>
      </c>
    </row>
    <row r="1202" spans="1:24" x14ac:dyDescent="0.2">
      <c r="A1202" t="s">
        <v>0</v>
      </c>
      <c r="B1202" t="s">
        <v>1791</v>
      </c>
      <c r="C1202" t="s">
        <v>8</v>
      </c>
      <c r="D1202" t="s">
        <v>18</v>
      </c>
      <c r="E1202" s="2">
        <v>100364</v>
      </c>
      <c r="F1202" s="5">
        <v>108393.12000000001</v>
      </c>
      <c r="G1202" s="2">
        <v>2</v>
      </c>
      <c r="H1202" t="s">
        <v>4</v>
      </c>
      <c r="I1202" t="s">
        <v>9</v>
      </c>
      <c r="J1202" t="str">
        <f t="shared" si="79"/>
        <v>Giò tai lưỡi xào gói 250g</v>
      </c>
      <c r="K1202" s="6" t="str">
        <f>VLOOKUP(J1202,'[1]Mã Misa'!$B$2:$D$74,2,0)</f>
        <v>Giò Tai Lưỡi Xào 250g</v>
      </c>
      <c r="L1202" s="6" t="str">
        <f>VLOOKUP(K1202,'[1]Mã Misa'!$C$2:$D$74,2,0)</f>
        <v>GTLX250G</v>
      </c>
      <c r="M1202" s="2">
        <v>50182</v>
      </c>
      <c r="N1202" t="s">
        <v>1792</v>
      </c>
      <c r="O1202" t="str">
        <f t="shared" si="80"/>
        <v>0186454</v>
      </c>
      <c r="P1202" t="str">
        <f t="shared" si="80"/>
        <v>0186454</v>
      </c>
      <c r="Q1202" s="3">
        <f>VLOOKUP(B1202,[2]Sheet1!$A:$J,10,0)</f>
        <v>44610</v>
      </c>
      <c r="R1202" t="s">
        <v>1793</v>
      </c>
      <c r="S1202" t="str">
        <f t="shared" si="82"/>
        <v xml:space="preserve">WM+ HNI </v>
      </c>
      <c r="T1202" s="11" t="s">
        <v>6152</v>
      </c>
      <c r="V1202" t="e">
        <f>VLOOKUP(T1202,[3]Sheet1!$B$4:$C$1093,2,0)</f>
        <v>#N/A</v>
      </c>
      <c r="X1202" t="str">
        <f t="shared" si="81"/>
        <v>WINCOMHANOI</v>
      </c>
    </row>
    <row r="1203" spans="1:24" x14ac:dyDescent="0.2">
      <c r="A1203" t="s">
        <v>0</v>
      </c>
      <c r="B1203" t="s">
        <v>1794</v>
      </c>
      <c r="C1203" t="s">
        <v>15</v>
      </c>
      <c r="D1203" t="s">
        <v>18</v>
      </c>
      <c r="E1203" s="2">
        <v>92000</v>
      </c>
      <c r="F1203" s="5">
        <v>99360</v>
      </c>
      <c r="G1203" s="2">
        <v>2</v>
      </c>
      <c r="H1203" t="s">
        <v>4</v>
      </c>
      <c r="I1203" t="s">
        <v>16</v>
      </c>
      <c r="J1203" t="str">
        <f t="shared" si="79"/>
        <v>Mộc nấm hương gói 250g</v>
      </c>
      <c r="K1203" s="6" t="str">
        <f>VLOOKUP(J1203,'[1]Mã Misa'!$B$2:$D$74,2,0)</f>
        <v>Mộc Nấm Hương 250g</v>
      </c>
      <c r="L1203" s="6" t="str">
        <f>VLOOKUP(K1203,'[1]Mã Misa'!$C$2:$D$74,2,0)</f>
        <v>MNH250</v>
      </c>
      <c r="M1203" s="2">
        <v>46000</v>
      </c>
      <c r="N1203" t="s">
        <v>1795</v>
      </c>
      <c r="O1203" t="str">
        <f t="shared" si="80"/>
        <v>0054955</v>
      </c>
      <c r="P1203" t="str">
        <f t="shared" si="80"/>
        <v>0054955</v>
      </c>
      <c r="Q1203" s="3">
        <f>VLOOKUP(B1203,[2]Sheet1!$A:$J,10,0)</f>
        <v>44610</v>
      </c>
      <c r="R1203" t="s">
        <v>1796</v>
      </c>
      <c r="S1203" t="str">
        <f t="shared" si="82"/>
        <v xml:space="preserve">WM+ HCM </v>
      </c>
      <c r="T1203" s="11" t="s">
        <v>6153</v>
      </c>
      <c r="V1203" t="e">
        <f>VLOOKUP(T1203,[3]Sheet1!$B$4:$C$1093,2,0)</f>
        <v>#N/A</v>
      </c>
      <c r="X1203" t="str">
        <f t="shared" si="81"/>
        <v>WINCOMHOCHIMINH</v>
      </c>
    </row>
    <row r="1204" spans="1:24" x14ac:dyDescent="0.2">
      <c r="A1204" t="s">
        <v>0</v>
      </c>
      <c r="B1204" t="s">
        <v>1794</v>
      </c>
      <c r="C1204" t="s">
        <v>13</v>
      </c>
      <c r="D1204" t="s">
        <v>18</v>
      </c>
      <c r="E1204" s="2">
        <v>59400</v>
      </c>
      <c r="F1204" s="5">
        <v>64152.000000000007</v>
      </c>
      <c r="G1204" s="2">
        <v>1</v>
      </c>
      <c r="H1204" t="s">
        <v>4</v>
      </c>
      <c r="I1204" t="s">
        <v>14</v>
      </c>
      <c r="J1204" t="str">
        <f t="shared" si="79"/>
        <v>_Giò lụa 250g</v>
      </c>
      <c r="K1204" s="6" t="str">
        <f>VLOOKUP(J1204,'[1]Mã Misa'!$B$2:$D$74,2,0)</f>
        <v>Giò lụa 250g</v>
      </c>
      <c r="L1204" s="6" t="str">
        <f>VLOOKUP(K1204,'[1]Mã Misa'!$C$2:$D$74,2,0)</f>
        <v>GL250</v>
      </c>
      <c r="M1204" s="2">
        <v>59400</v>
      </c>
      <c r="N1204" t="s">
        <v>1795</v>
      </c>
      <c r="O1204" t="str">
        <f t="shared" si="80"/>
        <v>0054955</v>
      </c>
      <c r="P1204" t="str">
        <f t="shared" si="80"/>
        <v>0054955</v>
      </c>
      <c r="Q1204" s="3">
        <f>VLOOKUP(B1204,[2]Sheet1!$A:$J,10,0)</f>
        <v>44610</v>
      </c>
      <c r="R1204" t="s">
        <v>1796</v>
      </c>
      <c r="S1204" t="str">
        <f t="shared" si="82"/>
        <v xml:space="preserve">WM+ HCM </v>
      </c>
      <c r="T1204" s="11" t="s">
        <v>6153</v>
      </c>
      <c r="V1204" t="e">
        <f>VLOOKUP(T1204,[3]Sheet1!$B$4:$C$1093,2,0)</f>
        <v>#N/A</v>
      </c>
      <c r="X1204" t="str">
        <f t="shared" si="81"/>
        <v>WINCOMHOCHIMINH</v>
      </c>
    </row>
    <row r="1205" spans="1:24" x14ac:dyDescent="0.2">
      <c r="A1205" t="s">
        <v>0</v>
      </c>
      <c r="B1205" t="s">
        <v>1794</v>
      </c>
      <c r="C1205" t="s">
        <v>17</v>
      </c>
      <c r="D1205" t="s">
        <v>18</v>
      </c>
      <c r="E1205" s="2">
        <v>105400</v>
      </c>
      <c r="F1205" s="5">
        <v>113832.00000000001</v>
      </c>
      <c r="G1205" s="2">
        <v>1</v>
      </c>
      <c r="H1205" t="s">
        <v>4</v>
      </c>
      <c r="I1205" t="s">
        <v>19</v>
      </c>
      <c r="J1205" t="str">
        <f t="shared" si="79"/>
        <v>_Đùi gà sốt cay 500g</v>
      </c>
      <c r="K1205" s="6" t="str">
        <f>VLOOKUP(J1205,'[1]Mã Misa'!$B$2:$D$74,2,0)</f>
        <v>Đùi gà sốt cay 500g</v>
      </c>
      <c r="L1205" s="6" t="str">
        <f>VLOOKUP(K1205,'[1]Mã Misa'!$C$2:$D$74,2,0)</f>
        <v>DGSC500</v>
      </c>
      <c r="M1205" s="2">
        <v>105400</v>
      </c>
      <c r="N1205" t="s">
        <v>1795</v>
      </c>
      <c r="O1205" t="str">
        <f t="shared" si="80"/>
        <v>0054955</v>
      </c>
      <c r="P1205" t="str">
        <f t="shared" si="80"/>
        <v>0054955</v>
      </c>
      <c r="Q1205" s="3">
        <f>VLOOKUP(B1205,[2]Sheet1!$A:$J,10,0)</f>
        <v>44610</v>
      </c>
      <c r="R1205" t="s">
        <v>1796</v>
      </c>
      <c r="S1205" t="str">
        <f t="shared" si="82"/>
        <v xml:space="preserve">WM+ HCM </v>
      </c>
      <c r="T1205" s="11" t="s">
        <v>6153</v>
      </c>
      <c r="V1205" t="e">
        <f>VLOOKUP(T1205,[3]Sheet1!$B$4:$C$1093,2,0)</f>
        <v>#N/A</v>
      </c>
      <c r="X1205" t="str">
        <f t="shared" si="81"/>
        <v>WINCOMHOCHIMINH</v>
      </c>
    </row>
    <row r="1206" spans="1:24" x14ac:dyDescent="0.2">
      <c r="A1206" t="s">
        <v>0</v>
      </c>
      <c r="B1206" t="s">
        <v>1797</v>
      </c>
      <c r="C1206" t="s">
        <v>331</v>
      </c>
      <c r="D1206" t="s">
        <v>18</v>
      </c>
      <c r="E1206" s="2">
        <v>183750</v>
      </c>
      <c r="F1206" s="5">
        <v>198450</v>
      </c>
      <c r="G1206" s="2">
        <v>3</v>
      </c>
      <c r="H1206" t="s">
        <v>108</v>
      </c>
      <c r="I1206" t="s">
        <v>332</v>
      </c>
      <c r="J1206" t="str">
        <f t="shared" si="79"/>
        <v xml:space="preserve"> Ghẹ farci 150g</v>
      </c>
      <c r="K1206" s="6" t="str">
        <f>VLOOKUP(J1206,'[1]Mã Misa'!$B$2:$D$74,2,0)</f>
        <v>Ghẹ farci 150g</v>
      </c>
      <c r="L1206" s="6" t="str">
        <f>VLOOKUP(K1206,'[1]Mã Misa'!$C$2:$D$74,2,0)</f>
        <v>GHEFARCI150</v>
      </c>
      <c r="M1206" s="2">
        <v>61250</v>
      </c>
      <c r="N1206" t="s">
        <v>1798</v>
      </c>
      <c r="O1206" t="str">
        <f t="shared" si="80"/>
        <v>0186458</v>
      </c>
      <c r="P1206" t="str">
        <f t="shared" si="80"/>
        <v>0186458</v>
      </c>
      <c r="Q1206" s="3">
        <f>VLOOKUP(B1206,[2]Sheet1!$A:$J,10,0)</f>
        <v>44610</v>
      </c>
      <c r="R1206" t="s">
        <v>1799</v>
      </c>
      <c r="S1206" t="str">
        <f t="shared" si="82"/>
        <v xml:space="preserve">WM+ HNI </v>
      </c>
      <c r="T1206" s="11" t="s">
        <v>6154</v>
      </c>
      <c r="V1206" t="e">
        <f>VLOOKUP(T1206,[3]Sheet1!$B$4:$C$1093,2,0)</f>
        <v>#N/A</v>
      </c>
      <c r="X1206" t="str">
        <f t="shared" si="81"/>
        <v>WINCOMHANOI</v>
      </c>
    </row>
    <row r="1207" spans="1:24" x14ac:dyDescent="0.2">
      <c r="A1207" t="s">
        <v>0</v>
      </c>
      <c r="B1207" t="s">
        <v>1797</v>
      </c>
      <c r="C1207" t="s">
        <v>862</v>
      </c>
      <c r="D1207" t="s">
        <v>107</v>
      </c>
      <c r="E1207" s="2">
        <v>177188</v>
      </c>
      <c r="F1207" s="5">
        <v>177188</v>
      </c>
      <c r="G1207" s="2">
        <v>1</v>
      </c>
      <c r="H1207" t="s">
        <v>108</v>
      </c>
      <c r="I1207" t="s">
        <v>863</v>
      </c>
      <c r="J1207" t="str">
        <f t="shared" si="79"/>
        <v xml:space="preserve"> Mực lá câu làm sạch 450g</v>
      </c>
      <c r="K1207" s="6" t="str">
        <f>VLOOKUP(J1207,'[1]Mã Misa'!$B$2:$D$74,2,0)</f>
        <v>Mực lá câu làm sạch 450g</v>
      </c>
      <c r="L1207" s="6" t="str">
        <f>VLOOKUP(K1207,'[1]Mã Misa'!$C$2:$D$74,2,0)</f>
        <v>ML450</v>
      </c>
      <c r="M1207" s="2">
        <v>177188</v>
      </c>
      <c r="N1207" t="s">
        <v>1800</v>
      </c>
      <c r="O1207" t="str">
        <f t="shared" si="80"/>
        <v>0186461</v>
      </c>
      <c r="P1207" t="str">
        <f t="shared" si="80"/>
        <v>0186461</v>
      </c>
      <c r="Q1207" s="3">
        <f>VLOOKUP(B1207,[2]Sheet1!$A:$J,10,0)</f>
        <v>44610</v>
      </c>
      <c r="R1207" t="s">
        <v>1799</v>
      </c>
      <c r="S1207" t="str">
        <f t="shared" si="82"/>
        <v xml:space="preserve">WM+ HNI </v>
      </c>
      <c r="T1207" s="11" t="s">
        <v>6154</v>
      </c>
      <c r="V1207" t="e">
        <f>VLOOKUP(T1207,[3]Sheet1!$B$4:$C$1093,2,0)</f>
        <v>#N/A</v>
      </c>
      <c r="X1207" t="str">
        <f t="shared" si="81"/>
        <v>WINCOMHANOI</v>
      </c>
    </row>
    <row r="1208" spans="1:24" x14ac:dyDescent="0.2">
      <c r="A1208" t="s">
        <v>0</v>
      </c>
      <c r="B1208" t="s">
        <v>1801</v>
      </c>
      <c r="C1208" t="s">
        <v>41</v>
      </c>
      <c r="D1208" t="s">
        <v>18</v>
      </c>
      <c r="E1208" s="2">
        <v>272250</v>
      </c>
      <c r="F1208" s="5">
        <v>294030</v>
      </c>
      <c r="G1208" s="2">
        <v>3</v>
      </c>
      <c r="H1208" t="s">
        <v>4</v>
      </c>
      <c r="I1208" t="s">
        <v>42</v>
      </c>
      <c r="J1208" t="str">
        <f t="shared" si="79"/>
        <v>_Chân gà sốt cay 400g</v>
      </c>
      <c r="K1208" s="6" t="str">
        <f>VLOOKUP(J1208,'[1]Mã Misa'!$B$2:$D$74,2,0)</f>
        <v>Chân gà sốt cay 400g</v>
      </c>
      <c r="L1208" s="6" t="str">
        <f>VLOOKUP(K1208,'[1]Mã Misa'!$C$2:$D$74,2,0)</f>
        <v>CGSC400</v>
      </c>
      <c r="M1208" s="2">
        <v>90750</v>
      </c>
      <c r="N1208" t="s">
        <v>1802</v>
      </c>
      <c r="O1208" t="str">
        <f t="shared" si="80"/>
        <v>0186462</v>
      </c>
      <c r="P1208" t="str">
        <f t="shared" si="80"/>
        <v>0186462</v>
      </c>
      <c r="Q1208" s="3">
        <f>VLOOKUP(B1208,[2]Sheet1!$A:$J,10,0)</f>
        <v>44610</v>
      </c>
      <c r="R1208" t="s">
        <v>1799</v>
      </c>
      <c r="S1208" t="str">
        <f t="shared" si="82"/>
        <v xml:space="preserve">WM+ HNI </v>
      </c>
      <c r="T1208" s="11" t="s">
        <v>6154</v>
      </c>
      <c r="V1208" t="e">
        <f>VLOOKUP(T1208,[3]Sheet1!$B$4:$C$1093,2,0)</f>
        <v>#N/A</v>
      </c>
      <c r="X1208" t="str">
        <f t="shared" si="81"/>
        <v>WINCOMHANOI</v>
      </c>
    </row>
    <row r="1209" spans="1:24" x14ac:dyDescent="0.2">
      <c r="A1209" t="s">
        <v>0</v>
      </c>
      <c r="B1209" t="s">
        <v>1803</v>
      </c>
      <c r="C1209" t="s">
        <v>29</v>
      </c>
      <c r="D1209" t="s">
        <v>18</v>
      </c>
      <c r="E1209" s="2">
        <v>101989</v>
      </c>
      <c r="F1209" s="5">
        <v>110148.12000000001</v>
      </c>
      <c r="G1209" s="2">
        <v>1</v>
      </c>
      <c r="H1209" t="s">
        <v>4</v>
      </c>
      <c r="I1209" t="s">
        <v>30</v>
      </c>
      <c r="J1209" t="str">
        <f t="shared" si="79"/>
        <v>Giò tai nấm hương 500g</v>
      </c>
      <c r="K1209" s="6" t="str">
        <f>VLOOKUP(J1209,'[1]Mã Misa'!$B$2:$D$74,2,0)</f>
        <v>Giò tai nấm hương 500g</v>
      </c>
      <c r="L1209" s="6" t="str">
        <f>VLOOKUP(K1209,'[1]Mã Misa'!$C$2:$D$74,2,0)</f>
        <v>GTNH500</v>
      </c>
      <c r="M1209" s="2">
        <v>101989</v>
      </c>
      <c r="N1209" t="s">
        <v>1804</v>
      </c>
      <c r="O1209" t="str">
        <f t="shared" si="80"/>
        <v>0016157</v>
      </c>
      <c r="P1209" t="str">
        <f t="shared" si="80"/>
        <v>0016157</v>
      </c>
      <c r="Q1209" s="3">
        <f>VLOOKUP(B1209,[2]Sheet1!$A:$J,10,0)</f>
        <v>44610</v>
      </c>
      <c r="R1209" t="s">
        <v>1805</v>
      </c>
      <c r="S1209" t="str">
        <f t="shared" si="82"/>
        <v xml:space="preserve">WM+ QNH </v>
      </c>
      <c r="T1209" s="11" t="s">
        <v>6155</v>
      </c>
      <c r="V1209" t="e">
        <f>VLOOKUP(T1209,[3]Sheet1!$B$4:$C$1093,2,0)</f>
        <v>#N/A</v>
      </c>
      <c r="X1209" t="str">
        <f t="shared" si="81"/>
        <v>WINCOMQUANGNINH</v>
      </c>
    </row>
    <row r="1210" spans="1:24" x14ac:dyDescent="0.2">
      <c r="A1210" t="s">
        <v>0</v>
      </c>
      <c r="B1210" t="s">
        <v>1806</v>
      </c>
      <c r="C1210" t="s">
        <v>51</v>
      </c>
      <c r="D1210" t="s">
        <v>18</v>
      </c>
      <c r="E1210" s="2">
        <v>111190</v>
      </c>
      <c r="F1210" s="5">
        <v>120085.20000000001</v>
      </c>
      <c r="G1210" s="2">
        <v>2</v>
      </c>
      <c r="H1210" t="s">
        <v>4</v>
      </c>
      <c r="I1210" t="s">
        <v>52</v>
      </c>
      <c r="J1210" t="str">
        <f t="shared" si="79"/>
        <v>Tai heo muối gói 200g</v>
      </c>
      <c r="K1210" s="6" t="str">
        <f>VLOOKUP(J1210,'[1]Mã Misa'!$B$2:$D$74,2,0)</f>
        <v>Tai heo muối 200g</v>
      </c>
      <c r="L1210" s="6" t="str">
        <f>VLOOKUP(K1210,'[1]Mã Misa'!$C$2:$D$74,2,0)</f>
        <v>TH200</v>
      </c>
      <c r="M1210" s="2">
        <v>55595</v>
      </c>
      <c r="N1210" t="s">
        <v>1807</v>
      </c>
      <c r="O1210" t="str">
        <f t="shared" si="80"/>
        <v>0054958</v>
      </c>
      <c r="P1210" t="str">
        <f t="shared" si="80"/>
        <v>0054958</v>
      </c>
      <c r="Q1210" s="3">
        <f>VLOOKUP(B1210,[2]Sheet1!$A:$J,10,0)</f>
        <v>44610</v>
      </c>
      <c r="R1210" t="s">
        <v>1808</v>
      </c>
      <c r="S1210" t="str">
        <f t="shared" si="82"/>
        <v>WM+HCM 0</v>
      </c>
      <c r="T1210" s="11" t="s">
        <v>6156</v>
      </c>
      <c r="V1210" t="e">
        <f>VLOOKUP(T1210,[3]Sheet1!$B$4:$C$1093,2,0)</f>
        <v>#N/A</v>
      </c>
      <c r="X1210" t="str">
        <f t="shared" si="81"/>
        <v>WINCOMHOCHIMINH</v>
      </c>
    </row>
    <row r="1211" spans="1:24" x14ac:dyDescent="0.2">
      <c r="A1211" t="s">
        <v>0</v>
      </c>
      <c r="B1211" t="s">
        <v>1806</v>
      </c>
      <c r="C1211" t="s">
        <v>13</v>
      </c>
      <c r="D1211" t="s">
        <v>18</v>
      </c>
      <c r="E1211" s="2">
        <v>118800</v>
      </c>
      <c r="F1211" s="5">
        <v>128304.00000000001</v>
      </c>
      <c r="G1211" s="2">
        <v>2</v>
      </c>
      <c r="H1211" t="s">
        <v>4</v>
      </c>
      <c r="I1211" t="s">
        <v>14</v>
      </c>
      <c r="J1211" t="str">
        <f t="shared" si="79"/>
        <v>_Giò lụa 250g</v>
      </c>
      <c r="K1211" s="6" t="str">
        <f>VLOOKUP(J1211,'[1]Mã Misa'!$B$2:$D$74,2,0)</f>
        <v>Giò lụa 250g</v>
      </c>
      <c r="L1211" s="6" t="str">
        <f>VLOOKUP(K1211,'[1]Mã Misa'!$C$2:$D$74,2,0)</f>
        <v>GL250</v>
      </c>
      <c r="M1211" s="2">
        <v>59400</v>
      </c>
      <c r="N1211" t="s">
        <v>1807</v>
      </c>
      <c r="O1211" t="str">
        <f t="shared" si="80"/>
        <v>0054958</v>
      </c>
      <c r="P1211" t="str">
        <f t="shared" si="80"/>
        <v>0054958</v>
      </c>
      <c r="Q1211" s="3">
        <f>VLOOKUP(B1211,[2]Sheet1!$A:$J,10,0)</f>
        <v>44610</v>
      </c>
      <c r="R1211" t="s">
        <v>1808</v>
      </c>
      <c r="S1211" t="str">
        <f t="shared" si="82"/>
        <v>WM+HCM 0</v>
      </c>
      <c r="T1211" s="11" t="s">
        <v>6156</v>
      </c>
      <c r="V1211" t="e">
        <f>VLOOKUP(T1211,[3]Sheet1!$B$4:$C$1093,2,0)</f>
        <v>#N/A</v>
      </c>
      <c r="X1211" t="str">
        <f t="shared" si="81"/>
        <v>WINCOMHOCHIMINH</v>
      </c>
    </row>
    <row r="1212" spans="1:24" x14ac:dyDescent="0.2">
      <c r="A1212" t="s">
        <v>0</v>
      </c>
      <c r="B1212" t="s">
        <v>1806</v>
      </c>
      <c r="C1212" t="s">
        <v>17</v>
      </c>
      <c r="D1212" t="s">
        <v>18</v>
      </c>
      <c r="E1212" s="2">
        <v>105400</v>
      </c>
      <c r="F1212" s="5">
        <v>113832.00000000001</v>
      </c>
      <c r="G1212" s="2">
        <v>1</v>
      </c>
      <c r="H1212" t="s">
        <v>4</v>
      </c>
      <c r="I1212" t="s">
        <v>19</v>
      </c>
      <c r="J1212" t="str">
        <f t="shared" si="79"/>
        <v>_Đùi gà sốt cay 500g</v>
      </c>
      <c r="K1212" s="6" t="str">
        <f>VLOOKUP(J1212,'[1]Mã Misa'!$B$2:$D$74,2,0)</f>
        <v>Đùi gà sốt cay 500g</v>
      </c>
      <c r="L1212" s="6" t="str">
        <f>VLOOKUP(K1212,'[1]Mã Misa'!$C$2:$D$74,2,0)</f>
        <v>DGSC500</v>
      </c>
      <c r="M1212" s="2">
        <v>105400</v>
      </c>
      <c r="N1212" t="s">
        <v>1807</v>
      </c>
      <c r="O1212" t="str">
        <f t="shared" si="80"/>
        <v>0054958</v>
      </c>
      <c r="P1212" t="str">
        <f t="shared" si="80"/>
        <v>0054958</v>
      </c>
      <c r="Q1212" s="3">
        <f>VLOOKUP(B1212,[2]Sheet1!$A:$J,10,0)</f>
        <v>44610</v>
      </c>
      <c r="R1212" t="s">
        <v>1808</v>
      </c>
      <c r="S1212" t="str">
        <f t="shared" si="82"/>
        <v>WM+HCM 0</v>
      </c>
      <c r="T1212" s="11" t="s">
        <v>6156</v>
      </c>
      <c r="V1212" t="e">
        <f>VLOOKUP(T1212,[3]Sheet1!$B$4:$C$1093,2,0)</f>
        <v>#N/A</v>
      </c>
      <c r="X1212" t="str">
        <f t="shared" si="81"/>
        <v>WINCOMHOCHIMINH</v>
      </c>
    </row>
    <row r="1213" spans="1:24" x14ac:dyDescent="0.2">
      <c r="A1213" t="s">
        <v>0</v>
      </c>
      <c r="B1213" t="s">
        <v>1806</v>
      </c>
      <c r="C1213" t="s">
        <v>23</v>
      </c>
      <c r="D1213" t="s">
        <v>18</v>
      </c>
      <c r="E1213" s="2">
        <v>425700</v>
      </c>
      <c r="F1213" s="5">
        <v>459756.00000000006</v>
      </c>
      <c r="G1213" s="2">
        <v>6</v>
      </c>
      <c r="H1213" t="s">
        <v>4</v>
      </c>
      <c r="I1213" t="s">
        <v>24</v>
      </c>
      <c r="J1213" t="str">
        <f t="shared" si="79"/>
        <v>_Chả nướng 300g</v>
      </c>
      <c r="K1213" s="6" t="str">
        <f>VLOOKUP(J1213,'[1]Mã Misa'!$B$2:$D$74,2,0)</f>
        <v>Chả nướng 300g</v>
      </c>
      <c r="L1213" s="6" t="str">
        <f>VLOOKUP(K1213,'[1]Mã Misa'!$C$2:$D$74,2,0)</f>
        <v>CN300</v>
      </c>
      <c r="M1213" s="2">
        <v>70950</v>
      </c>
      <c r="N1213" t="s">
        <v>1807</v>
      </c>
      <c r="O1213" t="str">
        <f t="shared" si="80"/>
        <v>0054958</v>
      </c>
      <c r="P1213" t="str">
        <f t="shared" si="80"/>
        <v>0054958</v>
      </c>
      <c r="Q1213" s="3">
        <f>VLOOKUP(B1213,[2]Sheet1!$A:$J,10,0)</f>
        <v>44610</v>
      </c>
      <c r="R1213" t="s">
        <v>1808</v>
      </c>
      <c r="S1213" t="str">
        <f t="shared" si="82"/>
        <v>WM+HCM 0</v>
      </c>
      <c r="T1213" s="11" t="s">
        <v>6156</v>
      </c>
      <c r="V1213" t="e">
        <f>VLOOKUP(T1213,[3]Sheet1!$B$4:$C$1093,2,0)</f>
        <v>#N/A</v>
      </c>
      <c r="X1213" t="str">
        <f t="shared" si="81"/>
        <v>WINCOMHOCHIMINH</v>
      </c>
    </row>
    <row r="1214" spans="1:24" x14ac:dyDescent="0.2">
      <c r="A1214" t="s">
        <v>0</v>
      </c>
      <c r="B1214" t="s">
        <v>1806</v>
      </c>
      <c r="C1214" t="s">
        <v>15</v>
      </c>
      <c r="D1214" t="s">
        <v>18</v>
      </c>
      <c r="E1214" s="2">
        <v>184000</v>
      </c>
      <c r="F1214" s="5">
        <v>198720</v>
      </c>
      <c r="G1214" s="2">
        <v>4</v>
      </c>
      <c r="H1214" t="s">
        <v>4</v>
      </c>
      <c r="I1214" t="s">
        <v>16</v>
      </c>
      <c r="J1214" t="str">
        <f t="shared" si="79"/>
        <v>Mộc nấm hương gói 250g</v>
      </c>
      <c r="K1214" s="6" t="str">
        <f>VLOOKUP(J1214,'[1]Mã Misa'!$B$2:$D$74,2,0)</f>
        <v>Mộc Nấm Hương 250g</v>
      </c>
      <c r="L1214" s="6" t="str">
        <f>VLOOKUP(K1214,'[1]Mã Misa'!$C$2:$D$74,2,0)</f>
        <v>MNH250</v>
      </c>
      <c r="M1214" s="2">
        <v>46000</v>
      </c>
      <c r="N1214" t="s">
        <v>1807</v>
      </c>
      <c r="O1214" t="str">
        <f t="shared" si="80"/>
        <v>0054958</v>
      </c>
      <c r="P1214" t="str">
        <f t="shared" si="80"/>
        <v>0054958</v>
      </c>
      <c r="Q1214" s="3">
        <f>VLOOKUP(B1214,[2]Sheet1!$A:$J,10,0)</f>
        <v>44610</v>
      </c>
      <c r="R1214" t="s">
        <v>1808</v>
      </c>
      <c r="S1214" t="str">
        <f t="shared" si="82"/>
        <v>WM+HCM 0</v>
      </c>
      <c r="T1214" s="11" t="s">
        <v>6156</v>
      </c>
      <c r="V1214" t="e">
        <f>VLOOKUP(T1214,[3]Sheet1!$B$4:$C$1093,2,0)</f>
        <v>#N/A</v>
      </c>
      <c r="X1214" t="str">
        <f t="shared" si="81"/>
        <v>WINCOMHOCHIMINH</v>
      </c>
    </row>
    <row r="1215" spans="1:24" x14ac:dyDescent="0.2">
      <c r="A1215" t="s">
        <v>0</v>
      </c>
      <c r="B1215" t="s">
        <v>1809</v>
      </c>
      <c r="C1215" t="s">
        <v>17</v>
      </c>
      <c r="D1215" t="s">
        <v>18</v>
      </c>
      <c r="E1215" s="2">
        <v>421600</v>
      </c>
      <c r="F1215" s="5">
        <v>455328.00000000006</v>
      </c>
      <c r="G1215" s="2">
        <v>4</v>
      </c>
      <c r="H1215" t="s">
        <v>4</v>
      </c>
      <c r="I1215" t="s">
        <v>19</v>
      </c>
      <c r="J1215" t="str">
        <f t="shared" si="79"/>
        <v>_Đùi gà sốt cay 500g</v>
      </c>
      <c r="K1215" s="6" t="str">
        <f>VLOOKUP(J1215,'[1]Mã Misa'!$B$2:$D$74,2,0)</f>
        <v>Đùi gà sốt cay 500g</v>
      </c>
      <c r="L1215" s="6" t="str">
        <f>VLOOKUP(K1215,'[1]Mã Misa'!$C$2:$D$74,2,0)</f>
        <v>DGSC500</v>
      </c>
      <c r="M1215" s="2">
        <v>105400</v>
      </c>
      <c r="N1215" t="s">
        <v>1810</v>
      </c>
      <c r="O1215" t="str">
        <f t="shared" si="80"/>
        <v>0186467</v>
      </c>
      <c r="P1215" t="str">
        <f t="shared" si="80"/>
        <v>0186467</v>
      </c>
      <c r="Q1215" s="3">
        <f>VLOOKUP(B1215,[2]Sheet1!$A:$J,10,0)</f>
        <v>44610</v>
      </c>
      <c r="R1215" t="s">
        <v>1811</v>
      </c>
      <c r="S1215" t="str">
        <f t="shared" si="82"/>
        <v xml:space="preserve">WM+ HNI </v>
      </c>
      <c r="T1215" s="11" t="s">
        <v>6157</v>
      </c>
      <c r="V1215" t="e">
        <f>VLOOKUP(T1215,[3]Sheet1!$B$4:$C$1093,2,0)</f>
        <v>#N/A</v>
      </c>
      <c r="X1215" t="str">
        <f t="shared" si="81"/>
        <v>WINCOMHANOI</v>
      </c>
    </row>
    <row r="1216" spans="1:24" x14ac:dyDescent="0.2">
      <c r="A1216" t="s">
        <v>0</v>
      </c>
      <c r="B1216" t="s">
        <v>1809</v>
      </c>
      <c r="C1216" t="s">
        <v>13</v>
      </c>
      <c r="D1216" t="s">
        <v>18</v>
      </c>
      <c r="E1216" s="2">
        <v>237600</v>
      </c>
      <c r="F1216" s="5">
        <v>256608.00000000003</v>
      </c>
      <c r="G1216" s="2">
        <v>4</v>
      </c>
      <c r="H1216" t="s">
        <v>4</v>
      </c>
      <c r="I1216" t="s">
        <v>14</v>
      </c>
      <c r="J1216" t="str">
        <f t="shared" si="79"/>
        <v>_Giò lụa 250g</v>
      </c>
      <c r="K1216" s="6" t="str">
        <f>VLOOKUP(J1216,'[1]Mã Misa'!$B$2:$D$74,2,0)</f>
        <v>Giò lụa 250g</v>
      </c>
      <c r="L1216" s="6" t="str">
        <f>VLOOKUP(K1216,'[1]Mã Misa'!$C$2:$D$74,2,0)</f>
        <v>GL250</v>
      </c>
      <c r="M1216" s="2">
        <v>59400</v>
      </c>
      <c r="N1216" t="s">
        <v>1810</v>
      </c>
      <c r="O1216" t="str">
        <f t="shared" si="80"/>
        <v>0186467</v>
      </c>
      <c r="P1216" t="str">
        <f t="shared" si="80"/>
        <v>0186467</v>
      </c>
      <c r="Q1216" s="3">
        <f>VLOOKUP(B1216,[2]Sheet1!$A:$J,10,0)</f>
        <v>44610</v>
      </c>
      <c r="R1216" t="s">
        <v>1811</v>
      </c>
      <c r="S1216" t="str">
        <f t="shared" si="82"/>
        <v xml:space="preserve">WM+ HNI </v>
      </c>
      <c r="T1216" s="11" t="s">
        <v>6157</v>
      </c>
      <c r="V1216" t="e">
        <f>VLOOKUP(T1216,[3]Sheet1!$B$4:$C$1093,2,0)</f>
        <v>#N/A</v>
      </c>
      <c r="X1216" t="str">
        <f t="shared" si="81"/>
        <v>WINCOMHANOI</v>
      </c>
    </row>
    <row r="1217" spans="1:24" x14ac:dyDescent="0.2">
      <c r="A1217" t="s">
        <v>0</v>
      </c>
      <c r="B1217" t="s">
        <v>1809</v>
      </c>
      <c r="C1217" t="s">
        <v>34</v>
      </c>
      <c r="D1217" t="s">
        <v>18</v>
      </c>
      <c r="E1217" s="2">
        <v>73431</v>
      </c>
      <c r="F1217" s="5">
        <v>79305.48000000001</v>
      </c>
      <c r="G1217" s="2">
        <v>1</v>
      </c>
      <c r="H1217" t="s">
        <v>4</v>
      </c>
      <c r="I1217" t="s">
        <v>35</v>
      </c>
      <c r="J1217" t="str">
        <f t="shared" si="79"/>
        <v>Chân giò heo muối gói 300g</v>
      </c>
      <c r="K1217" s="6" t="str">
        <f>VLOOKUP(J1217,'[1]Mã Misa'!$B$2:$D$74,2,0)</f>
        <v>Chân giò heo muối 300g</v>
      </c>
      <c r="L1217" s="6" t="str">
        <f>VLOOKUP(K1217,'[1]Mã Misa'!$C$2:$D$74,2,0)</f>
        <v>CGM300</v>
      </c>
      <c r="M1217" s="2">
        <v>73431</v>
      </c>
      <c r="N1217" t="s">
        <v>1810</v>
      </c>
      <c r="O1217" t="str">
        <f t="shared" si="80"/>
        <v>0186467</v>
      </c>
      <c r="P1217" t="str">
        <f t="shared" si="80"/>
        <v>0186467</v>
      </c>
      <c r="Q1217" s="3">
        <f>VLOOKUP(B1217,[2]Sheet1!$A:$J,10,0)</f>
        <v>44610</v>
      </c>
      <c r="R1217" t="s">
        <v>1811</v>
      </c>
      <c r="S1217" t="str">
        <f t="shared" si="82"/>
        <v xml:space="preserve">WM+ HNI </v>
      </c>
      <c r="T1217" s="11" t="s">
        <v>6157</v>
      </c>
      <c r="V1217" t="e">
        <f>VLOOKUP(T1217,[3]Sheet1!$B$4:$C$1093,2,0)</f>
        <v>#N/A</v>
      </c>
      <c r="X1217" t="str">
        <f t="shared" si="81"/>
        <v>WINCOMHANOI</v>
      </c>
    </row>
    <row r="1218" spans="1:24" x14ac:dyDescent="0.2">
      <c r="A1218" t="s">
        <v>0</v>
      </c>
      <c r="B1218" t="s">
        <v>1812</v>
      </c>
      <c r="C1218" t="s">
        <v>15</v>
      </c>
      <c r="D1218" t="s">
        <v>18</v>
      </c>
      <c r="E1218" s="2">
        <v>92000</v>
      </c>
      <c r="F1218" s="5">
        <v>99360</v>
      </c>
      <c r="G1218" s="2">
        <v>2</v>
      </c>
      <c r="H1218" t="s">
        <v>4</v>
      </c>
      <c r="I1218" t="s">
        <v>16</v>
      </c>
      <c r="J1218" t="str">
        <f t="shared" si="79"/>
        <v>Mộc nấm hương gói 250g</v>
      </c>
      <c r="K1218" s="6" t="str">
        <f>VLOOKUP(J1218,'[1]Mã Misa'!$B$2:$D$74,2,0)</f>
        <v>Mộc Nấm Hương 250g</v>
      </c>
      <c r="L1218" s="6" t="str">
        <f>VLOOKUP(K1218,'[1]Mã Misa'!$C$2:$D$74,2,0)</f>
        <v>MNH250</v>
      </c>
      <c r="M1218" s="2">
        <v>46000</v>
      </c>
      <c r="N1218" t="s">
        <v>1813</v>
      </c>
      <c r="O1218" t="str">
        <f t="shared" si="80"/>
        <v>0186469</v>
      </c>
      <c r="P1218" t="str">
        <f t="shared" si="80"/>
        <v>0186469</v>
      </c>
      <c r="Q1218" s="3">
        <f>VLOOKUP(B1218,[2]Sheet1!$A:$J,10,0)</f>
        <v>44610</v>
      </c>
      <c r="R1218" t="s">
        <v>1814</v>
      </c>
      <c r="S1218" t="str">
        <f t="shared" si="82"/>
        <v xml:space="preserve">WM+ HNI </v>
      </c>
      <c r="T1218" s="11" t="s">
        <v>6158</v>
      </c>
      <c r="V1218" t="e">
        <f>VLOOKUP(T1218,[3]Sheet1!$B$4:$C$1093,2,0)</f>
        <v>#N/A</v>
      </c>
      <c r="X1218" t="str">
        <f t="shared" si="81"/>
        <v>WINCOMHANOI</v>
      </c>
    </row>
    <row r="1219" spans="1:24" x14ac:dyDescent="0.2">
      <c r="A1219" t="s">
        <v>0</v>
      </c>
      <c r="B1219" t="s">
        <v>1812</v>
      </c>
      <c r="C1219" t="s">
        <v>8</v>
      </c>
      <c r="D1219" t="s">
        <v>18</v>
      </c>
      <c r="E1219" s="2">
        <v>50182</v>
      </c>
      <c r="F1219" s="5">
        <v>54196.560000000005</v>
      </c>
      <c r="G1219" s="2">
        <v>1</v>
      </c>
      <c r="H1219" t="s">
        <v>4</v>
      </c>
      <c r="I1219" t="s">
        <v>9</v>
      </c>
      <c r="J1219" t="str">
        <f t="shared" si="79"/>
        <v>Giò tai lưỡi xào gói 250g</v>
      </c>
      <c r="K1219" s="6" t="str">
        <f>VLOOKUP(J1219,'[1]Mã Misa'!$B$2:$D$74,2,0)</f>
        <v>Giò Tai Lưỡi Xào 250g</v>
      </c>
      <c r="L1219" s="6" t="str">
        <f>VLOOKUP(K1219,'[1]Mã Misa'!$C$2:$D$74,2,0)</f>
        <v>GTLX250G</v>
      </c>
      <c r="M1219" s="2">
        <v>50182</v>
      </c>
      <c r="N1219" t="s">
        <v>1813</v>
      </c>
      <c r="O1219" t="str">
        <f t="shared" si="80"/>
        <v>0186469</v>
      </c>
      <c r="P1219" t="str">
        <f t="shared" si="80"/>
        <v>0186469</v>
      </c>
      <c r="Q1219" s="3">
        <f>VLOOKUP(B1219,[2]Sheet1!$A:$J,10,0)</f>
        <v>44610</v>
      </c>
      <c r="R1219" t="s">
        <v>1814</v>
      </c>
      <c r="S1219" t="str">
        <f t="shared" si="82"/>
        <v xml:space="preserve">WM+ HNI </v>
      </c>
      <c r="T1219" s="11" t="s">
        <v>6158</v>
      </c>
      <c r="V1219" t="e">
        <f>VLOOKUP(T1219,[3]Sheet1!$B$4:$C$1093,2,0)</f>
        <v>#N/A</v>
      </c>
      <c r="X1219" t="str">
        <f t="shared" si="81"/>
        <v>WINCOMHANOI</v>
      </c>
    </row>
    <row r="1220" spans="1:24" x14ac:dyDescent="0.2">
      <c r="A1220" t="s">
        <v>0</v>
      </c>
      <c r="B1220" t="s">
        <v>1812</v>
      </c>
      <c r="C1220" t="s">
        <v>34</v>
      </c>
      <c r="D1220" t="s">
        <v>18</v>
      </c>
      <c r="E1220" s="2">
        <v>73431</v>
      </c>
      <c r="F1220" s="5">
        <v>79305.48000000001</v>
      </c>
      <c r="G1220" s="2">
        <v>1</v>
      </c>
      <c r="H1220" t="s">
        <v>4</v>
      </c>
      <c r="I1220" t="s">
        <v>35</v>
      </c>
      <c r="J1220" t="str">
        <f t="shared" ref="J1220:J1283" si="83">MID(I1220,10,26)</f>
        <v>Chân giò heo muối gói 300g</v>
      </c>
      <c r="K1220" s="6" t="str">
        <f>VLOOKUP(J1220,'[1]Mã Misa'!$B$2:$D$74,2,0)</f>
        <v>Chân giò heo muối 300g</v>
      </c>
      <c r="L1220" s="6" t="str">
        <f>VLOOKUP(K1220,'[1]Mã Misa'!$C$2:$D$74,2,0)</f>
        <v>CGM300</v>
      </c>
      <c r="M1220" s="2">
        <v>73431</v>
      </c>
      <c r="N1220" t="s">
        <v>1813</v>
      </c>
      <c r="O1220" t="str">
        <f t="shared" ref="O1220:P1283" si="84">RIGHT(N1220,7)</f>
        <v>0186469</v>
      </c>
      <c r="P1220" t="str">
        <f t="shared" si="84"/>
        <v>0186469</v>
      </c>
      <c r="Q1220" s="3">
        <f>VLOOKUP(B1220,[2]Sheet1!$A:$J,10,0)</f>
        <v>44610</v>
      </c>
      <c r="R1220" t="s">
        <v>1814</v>
      </c>
      <c r="S1220" t="str">
        <f t="shared" si="82"/>
        <v xml:space="preserve">WM+ HNI </v>
      </c>
      <c r="T1220" s="11" t="s">
        <v>6158</v>
      </c>
      <c r="V1220" t="e">
        <f>VLOOKUP(T1220,[3]Sheet1!$B$4:$C$1093,2,0)</f>
        <v>#N/A</v>
      </c>
      <c r="X1220" t="str">
        <f t="shared" ref="X1220:X1283" si="85">IF(ISNUMBER(SEARCH($U$3,S1220)),"WINCOMHANOI",IF(ISNUMBER(SEARCH($U$4,S1220)),"WINCOMHOCHIMINH",IF(ISNUMBER(SEARCH($U$5,S1220)),"WINCOMDANANG",IF(ISNUMBER(SEARCH($U$6,S1220)),"WINCOMHAIDUONG",IF(ISNUMBER(SEARCH($U$7,S1220)),"WINCOMQUANGNINH",IF(ISNUMBER(SEARCH($U$8,S1220)),"WINCOMHAIPHONG",IF(ISNUMBER(SEARCH($U$9,S1220)),"WINCOMBACGIANG",IF(ISNUMBER(SEARCH($U$10,S1220)),"WINCOMBACNINH",IF(ISNUMBER(SEARCH($U$11,S1220)),"WINCOMPHUTHO",IF(ISNUMBER(SEARCH($U$12,S1220)),"WINCOMHATINH",IF(ISNUMBER(SEARCH($U$13,S1220)),"WINCOMTHAINGUYEN",IF(ISNUMBER(SEARCH($U$14,S1220)),"WINCOMKHANHHOA",IF(ISNUMBER(SEARCH($U$15,S1220)),"WINCOMHUNGYEN",IF(ISNUMBER(SEARCH($U$16,S1220)),"WINCOMNGHEAN",IF(ISNUMBER(SEARCH($U$17,S1220)),"WINCOMLAOCAI",IF(ISNUMBER(SEARCH($U$18,S1220)),"WINCOMVUNGTAU",IF(ISNUMBER(SEARCH($U$19,S1220)),"WINCOMBINHDUONG",IF(ISNUMBER(SEARCH($U$20,S1220)),"WINCOMKIENGIANG",IF(ISNUMBER(SEARCH($U$21,S1220)),"WINCOMHANAM",IF(ISNUMBER(SEARCH($U$22,S1220)),"WINCOMNAMDINH",IF(ISNUMBER(SEARCH($U$23,S1220)),"WINCOMLANGSON",IF(ISNUMBER(SEARCH($U$24,S1220)),"WINCOMTHANHHOA",IF(ISNUMBER(SEARCH($U$25,S1220)),"WINCOMYENBAI",IF(ISNUMBER(SEARCH($U$26,S1220)),"WINCOMTUYENQUANG",IF(ISNUMBER(SEARCH($U$27,S1220)),"WINCOMHUE",IF(ISNUMBER(SEARCH($U$28,S1220)),"WINCOMQUANGNAM",IF(ISNUMBER(SEARCH($U$29,S1220)),"WINCOMVINHPHUC",IF(ISNUMBER(SEARCH($U$30,S1220)),"WINCOMHAGIANG",IF(ISNUMBER(SEARCH($U$31,S1220)),"WINCOMNINHBINH",IF(ISNUMBER(SEARCH($U$32,S1220)),"WINCOMTRAVINH",IF(ISNUMBER(SEARCH($U$33,S1220)),"WINCOMCANTHO",IF(ISNUMBER(SEARCH($U$34,S1220)),"WINCOMBENTRE",IF(ISNUMBER(SEARCH($U$35,S1220)),"WINCOMCAMAU",IF(ISNUMBER(SEARCH($U$36,S1220)),"WINCOMANGIANG",IF(ISNUMBER(SEARCH($U$37,S1220)),"WINCOMNINHTHUAN",IF(ISNUMBER(SEARCH($U$38,S1220)),"WINCOMTHAIBINH",IF(ISNUMBER(SEARCH($U$39,S1220)),"WINCOMGIALAI",IF(ISNUMBER(SEARCH($U$40,S1220)),"WINCOMHOABINH",IF(ISNUMBER(SEARCH($U$41,S1220)),"WINCOMQUANGNGAI",IF(ISNUMBER(SEARCH($U$42,S1220)),"WINCOMBINHTHUAN",IF(ISNUMBER(SEARCH($U$43,S1220)),"WINCOMDAKLAK",IF(ISNUMBER(SEARCH($U$44,S1220)),"WINCOMSOCTRANG",IF(ISNUMBER(SEARCH($U$45,S1220)),"WINCOMSONLA",IF(ISNUMBER(SEARCH($U$46,S1220)),"WINCOMKONTUM",IF(ISNUMBER(SEARCH($U$47,S1220)),"WINCOMPHUYEN",IF(ISNUMBER(SEARCH($U$48,S1220)),"WINCOMQUANGTRI",IF(ISNUMBER(SEARCH($U$49,S1220)),"WINCOMBINHDINH",IF(ISNUMBER(SEARCH($U$50,S1220)),"WINCOMCAOBANG",IF(ISNUMBER(SEARCH($U$51,S1220)),"WINCOMQUANGBINH",IF(ISNUMBER(SEARCH($U$52,S1220)),"WINCOMLAMDONG",IF(ISNUMBER(SEARCH($U$53,S1220)),"WINCOMVINHLONG",IF(ISNUMBER(SEARCH($U$54,S1220)),"WINCOMDONGTHAP",IF(ISNUMBER(SEARCH($U$55,S1220)),"WINCOMTIENGIANG",IF(ISNUMBER(SEARCH($U$56,S1220)),"WINCOMQUANGNINH",IF(ISNUMBER(SEARCH($U$57,S1220)),"WINCOMDONGNAI",IF(ISNUMBER(SEARCH($U$58,S1220)),"WINCOMTUYHOA",IF(ISNUMBER(SEARCH($U$59,S1220)),"WINCOMLONGAN",IF(ISNUMBER(SEARCH($U$60,S1220)),"WINCOMBACLIEU",IF(ISNUMBER(SEARCH($U$61,S1220)),0)))))))))))))))))))))))))))))))))))))))))))))))))))))))))))</f>
        <v>WINCOMHANOI</v>
      </c>
    </row>
    <row r="1221" spans="1:24" x14ac:dyDescent="0.2">
      <c r="A1221" t="s">
        <v>0</v>
      </c>
      <c r="B1221" t="s">
        <v>1815</v>
      </c>
      <c r="C1221" t="s">
        <v>8</v>
      </c>
      <c r="D1221" t="s">
        <v>18</v>
      </c>
      <c r="E1221" s="2">
        <v>250910</v>
      </c>
      <c r="F1221" s="5">
        <v>270982.80000000005</v>
      </c>
      <c r="G1221" s="2">
        <v>5</v>
      </c>
      <c r="H1221" t="s">
        <v>4</v>
      </c>
      <c r="I1221" t="s">
        <v>9</v>
      </c>
      <c r="J1221" t="str">
        <f t="shared" si="83"/>
        <v>Giò tai lưỡi xào gói 250g</v>
      </c>
      <c r="K1221" s="6" t="str">
        <f>VLOOKUP(J1221,'[1]Mã Misa'!$B$2:$D$74,2,0)</f>
        <v>Giò Tai Lưỡi Xào 250g</v>
      </c>
      <c r="L1221" s="6" t="str">
        <f>VLOOKUP(K1221,'[1]Mã Misa'!$C$2:$D$74,2,0)</f>
        <v>GTLX250G</v>
      </c>
      <c r="M1221" s="2">
        <v>50182</v>
      </c>
      <c r="N1221" t="s">
        <v>1816</v>
      </c>
      <c r="O1221" t="str">
        <f t="shared" si="84"/>
        <v>0006874</v>
      </c>
      <c r="P1221" t="str">
        <f t="shared" si="84"/>
        <v>0006874</v>
      </c>
      <c r="Q1221" s="3">
        <f>VLOOKUP(B1221,[2]Sheet1!$A:$J,10,0)</f>
        <v>44610</v>
      </c>
      <c r="R1221" t="s">
        <v>1817</v>
      </c>
      <c r="S1221" t="str">
        <f t="shared" si="82"/>
        <v xml:space="preserve">WM+ THA </v>
      </c>
      <c r="T1221" s="11" t="s">
        <v>6159</v>
      </c>
      <c r="V1221" t="e">
        <f>VLOOKUP(T1221,[3]Sheet1!$B$4:$C$1093,2,0)</f>
        <v>#N/A</v>
      </c>
      <c r="X1221" t="str">
        <f t="shared" si="85"/>
        <v>WINCOMTHANHHOA</v>
      </c>
    </row>
    <row r="1222" spans="1:24" x14ac:dyDescent="0.2">
      <c r="A1222" t="s">
        <v>0</v>
      </c>
      <c r="B1222" t="s">
        <v>1818</v>
      </c>
      <c r="C1222" t="s">
        <v>74</v>
      </c>
      <c r="D1222" t="s">
        <v>18</v>
      </c>
      <c r="E1222" s="2">
        <v>111058</v>
      </c>
      <c r="F1222" s="5">
        <v>119942.64000000001</v>
      </c>
      <c r="G1222" s="2">
        <v>1</v>
      </c>
      <c r="H1222" t="s">
        <v>4</v>
      </c>
      <c r="I1222" t="s">
        <v>75</v>
      </c>
      <c r="J1222" t="str">
        <f t="shared" si="83"/>
        <v>Gà muối gói 500g</v>
      </c>
      <c r="K1222" s="6" t="str">
        <f>VLOOKUP(J1222,'[1]Mã Misa'!$B$2:$D$74,2,0)</f>
        <v>Gà muối 500g</v>
      </c>
      <c r="L1222" s="6" t="str">
        <f>VLOOKUP(K1222,'[1]Mã Misa'!$C$2:$D$74,2,0)</f>
        <v>GM500</v>
      </c>
      <c r="M1222" s="2">
        <v>111058</v>
      </c>
      <c r="N1222" t="s">
        <v>1819</v>
      </c>
      <c r="O1222" t="str">
        <f t="shared" si="84"/>
        <v>0024477</v>
      </c>
      <c r="P1222" t="str">
        <f t="shared" si="84"/>
        <v>0024477</v>
      </c>
      <c r="Q1222" s="3">
        <f>VLOOKUP(B1222,[2]Sheet1!$A:$J,10,0)</f>
        <v>44610</v>
      </c>
      <c r="R1222" t="s">
        <v>1820</v>
      </c>
      <c r="S1222" t="str">
        <f t="shared" si="82"/>
        <v xml:space="preserve">WM+ DNG </v>
      </c>
      <c r="T1222" s="11" t="s">
        <v>6160</v>
      </c>
      <c r="V1222" t="e">
        <f>VLOOKUP(T1222,[3]Sheet1!$B$4:$C$1093,2,0)</f>
        <v>#N/A</v>
      </c>
      <c r="X1222" t="str">
        <f t="shared" si="85"/>
        <v>WINCOMDANANG</v>
      </c>
    </row>
    <row r="1223" spans="1:24" x14ac:dyDescent="0.2">
      <c r="A1223" t="s">
        <v>0</v>
      </c>
      <c r="B1223" t="s">
        <v>1821</v>
      </c>
      <c r="C1223" t="s">
        <v>15</v>
      </c>
      <c r="D1223" t="s">
        <v>18</v>
      </c>
      <c r="E1223" s="2">
        <v>46000</v>
      </c>
      <c r="F1223" s="5">
        <v>49680</v>
      </c>
      <c r="G1223" s="2">
        <v>1</v>
      </c>
      <c r="H1223" t="s">
        <v>4</v>
      </c>
      <c r="I1223" t="s">
        <v>16</v>
      </c>
      <c r="J1223" t="str">
        <f t="shared" si="83"/>
        <v>Mộc nấm hương gói 250g</v>
      </c>
      <c r="K1223" s="6" t="str">
        <f>VLOOKUP(J1223,'[1]Mã Misa'!$B$2:$D$74,2,0)</f>
        <v>Mộc Nấm Hương 250g</v>
      </c>
      <c r="L1223" s="6" t="str">
        <f>VLOOKUP(K1223,'[1]Mã Misa'!$C$2:$D$74,2,0)</f>
        <v>MNH250</v>
      </c>
      <c r="M1223" s="2">
        <v>46000</v>
      </c>
      <c r="N1223" t="s">
        <v>1822</v>
      </c>
      <c r="O1223" t="str">
        <f t="shared" si="84"/>
        <v>0006876</v>
      </c>
      <c r="P1223" t="str">
        <f t="shared" si="84"/>
        <v>0006876</v>
      </c>
      <c r="Q1223" s="3">
        <f>VLOOKUP(B1223,[2]Sheet1!$A:$J,10,0)</f>
        <v>44610</v>
      </c>
      <c r="R1223" t="s">
        <v>1650</v>
      </c>
      <c r="S1223" t="str">
        <f t="shared" si="82"/>
        <v xml:space="preserve">WM+ THA </v>
      </c>
      <c r="T1223" s="11" t="s">
        <v>6109</v>
      </c>
      <c r="V1223" t="e">
        <f>VLOOKUP(T1223,[3]Sheet1!$B$4:$C$1093,2,0)</f>
        <v>#N/A</v>
      </c>
      <c r="X1223" t="str">
        <f t="shared" si="85"/>
        <v>WINCOMTHANHHOA</v>
      </c>
    </row>
    <row r="1224" spans="1:24" x14ac:dyDescent="0.2">
      <c r="A1224" t="s">
        <v>0</v>
      </c>
      <c r="B1224" t="s">
        <v>1821</v>
      </c>
      <c r="C1224" t="s">
        <v>8</v>
      </c>
      <c r="D1224" t="s">
        <v>18</v>
      </c>
      <c r="E1224" s="2">
        <v>50182</v>
      </c>
      <c r="F1224" s="5">
        <v>54196.560000000005</v>
      </c>
      <c r="G1224" s="2">
        <v>1</v>
      </c>
      <c r="H1224" t="s">
        <v>4</v>
      </c>
      <c r="I1224" t="s">
        <v>9</v>
      </c>
      <c r="J1224" t="str">
        <f t="shared" si="83"/>
        <v>Giò tai lưỡi xào gói 250g</v>
      </c>
      <c r="K1224" s="6" t="str">
        <f>VLOOKUP(J1224,'[1]Mã Misa'!$B$2:$D$74,2,0)</f>
        <v>Giò Tai Lưỡi Xào 250g</v>
      </c>
      <c r="L1224" s="6" t="str">
        <f>VLOOKUP(K1224,'[1]Mã Misa'!$C$2:$D$74,2,0)</f>
        <v>GTLX250G</v>
      </c>
      <c r="M1224" s="2">
        <v>50182</v>
      </c>
      <c r="N1224" t="s">
        <v>1822</v>
      </c>
      <c r="O1224" t="str">
        <f t="shared" si="84"/>
        <v>0006876</v>
      </c>
      <c r="P1224" t="str">
        <f t="shared" si="84"/>
        <v>0006876</v>
      </c>
      <c r="Q1224" s="3">
        <f>VLOOKUP(B1224,[2]Sheet1!$A:$J,10,0)</f>
        <v>44610</v>
      </c>
      <c r="R1224" t="s">
        <v>1650</v>
      </c>
      <c r="S1224" t="str">
        <f t="shared" si="82"/>
        <v xml:space="preserve">WM+ THA </v>
      </c>
      <c r="T1224" s="11" t="s">
        <v>6109</v>
      </c>
      <c r="V1224" t="e">
        <f>VLOOKUP(T1224,[3]Sheet1!$B$4:$C$1093,2,0)</f>
        <v>#N/A</v>
      </c>
      <c r="X1224" t="str">
        <f t="shared" si="85"/>
        <v>WINCOMTHANHHOA</v>
      </c>
    </row>
    <row r="1225" spans="1:24" x14ac:dyDescent="0.2">
      <c r="A1225" t="s">
        <v>0</v>
      </c>
      <c r="B1225" t="s">
        <v>1823</v>
      </c>
      <c r="C1225" t="s">
        <v>48</v>
      </c>
      <c r="D1225" t="s">
        <v>18</v>
      </c>
      <c r="E1225" s="2">
        <v>74250</v>
      </c>
      <c r="F1225" s="5">
        <v>80190</v>
      </c>
      <c r="G1225" s="2">
        <v>1</v>
      </c>
      <c r="H1225" t="s">
        <v>4</v>
      </c>
      <c r="I1225" t="s">
        <v>49</v>
      </c>
      <c r="J1225" t="str">
        <f t="shared" si="83"/>
        <v>_Chả cốm 300g</v>
      </c>
      <c r="K1225" s="6" t="str">
        <f>VLOOKUP(J1225,'[1]Mã Misa'!$B$2:$D$74,2,0)</f>
        <v>Chả cốm 300g</v>
      </c>
      <c r="L1225" s="6" t="str">
        <f>VLOOKUP(K1225,'[1]Mã Misa'!$C$2:$D$74,2,0)</f>
        <v>CC300</v>
      </c>
      <c r="M1225" s="2">
        <v>74250</v>
      </c>
      <c r="N1225" t="s">
        <v>1824</v>
      </c>
      <c r="O1225" t="str">
        <f t="shared" si="84"/>
        <v>0186478</v>
      </c>
      <c r="P1225" t="str">
        <f t="shared" si="84"/>
        <v>0186478</v>
      </c>
      <c r="Q1225" s="3">
        <f>VLOOKUP(B1225,[2]Sheet1!$A:$J,10,0)</f>
        <v>44610</v>
      </c>
      <c r="R1225" t="s">
        <v>1825</v>
      </c>
      <c r="S1225" t="str">
        <f t="shared" si="82"/>
        <v xml:space="preserve">WM+ HNI </v>
      </c>
      <c r="T1225" s="11" t="s">
        <v>6161</v>
      </c>
      <c r="V1225" t="e">
        <f>VLOOKUP(T1225,[3]Sheet1!$B$4:$C$1093,2,0)</f>
        <v>#N/A</v>
      </c>
      <c r="X1225" t="str">
        <f t="shared" si="85"/>
        <v>WINCOMHANOI</v>
      </c>
    </row>
    <row r="1226" spans="1:24" x14ac:dyDescent="0.2">
      <c r="A1226" t="s">
        <v>0</v>
      </c>
      <c r="B1226" t="s">
        <v>1826</v>
      </c>
      <c r="C1226" t="s">
        <v>17</v>
      </c>
      <c r="D1226" t="s">
        <v>18</v>
      </c>
      <c r="E1226" s="2">
        <v>105400</v>
      </c>
      <c r="F1226" s="5">
        <v>113832.00000000001</v>
      </c>
      <c r="G1226" s="2">
        <v>1</v>
      </c>
      <c r="H1226" t="s">
        <v>4</v>
      </c>
      <c r="I1226" t="s">
        <v>19</v>
      </c>
      <c r="J1226" t="str">
        <f t="shared" si="83"/>
        <v>_Đùi gà sốt cay 500g</v>
      </c>
      <c r="K1226" s="6" t="str">
        <f>VLOOKUP(J1226,'[1]Mã Misa'!$B$2:$D$74,2,0)</f>
        <v>Đùi gà sốt cay 500g</v>
      </c>
      <c r="L1226" s="6" t="str">
        <f>VLOOKUP(K1226,'[1]Mã Misa'!$C$2:$D$74,2,0)</f>
        <v>DGSC500</v>
      </c>
      <c r="M1226" s="2">
        <v>105400</v>
      </c>
      <c r="N1226" t="s">
        <v>1827</v>
      </c>
      <c r="O1226" t="str">
        <f t="shared" si="84"/>
        <v>0002011</v>
      </c>
      <c r="P1226" t="str">
        <f t="shared" si="84"/>
        <v>0002011</v>
      </c>
      <c r="Q1226" s="3">
        <f>VLOOKUP(B1226,[2]Sheet1!$A:$J,10,0)</f>
        <v>44610</v>
      </c>
      <c r="R1226" t="s">
        <v>1828</v>
      </c>
      <c r="S1226" t="str">
        <f t="shared" si="82"/>
        <v xml:space="preserve">WM+ TBH </v>
      </c>
      <c r="T1226" s="11" t="s">
        <v>6162</v>
      </c>
      <c r="V1226" t="e">
        <f>VLOOKUP(T1226,[3]Sheet1!$B$4:$C$1093,2,0)</f>
        <v>#N/A</v>
      </c>
      <c r="X1226" t="str">
        <f t="shared" si="85"/>
        <v>WINCOMTHAIBINH</v>
      </c>
    </row>
    <row r="1227" spans="1:24" x14ac:dyDescent="0.2">
      <c r="A1227" t="s">
        <v>0</v>
      </c>
      <c r="B1227" t="s">
        <v>1826</v>
      </c>
      <c r="C1227" t="s">
        <v>41</v>
      </c>
      <c r="D1227" t="s">
        <v>18</v>
      </c>
      <c r="E1227" s="2">
        <v>181500</v>
      </c>
      <c r="F1227" s="5">
        <v>196020</v>
      </c>
      <c r="G1227" s="2">
        <v>2</v>
      </c>
      <c r="H1227" t="s">
        <v>4</v>
      </c>
      <c r="I1227" t="s">
        <v>42</v>
      </c>
      <c r="J1227" t="str">
        <f t="shared" si="83"/>
        <v>_Chân gà sốt cay 400g</v>
      </c>
      <c r="K1227" s="6" t="str">
        <f>VLOOKUP(J1227,'[1]Mã Misa'!$B$2:$D$74,2,0)</f>
        <v>Chân gà sốt cay 400g</v>
      </c>
      <c r="L1227" s="6" t="str">
        <f>VLOOKUP(K1227,'[1]Mã Misa'!$C$2:$D$74,2,0)</f>
        <v>CGSC400</v>
      </c>
      <c r="M1227" s="2">
        <v>90750</v>
      </c>
      <c r="N1227" t="s">
        <v>1827</v>
      </c>
      <c r="O1227" t="str">
        <f t="shared" si="84"/>
        <v>0002011</v>
      </c>
      <c r="P1227" t="str">
        <f t="shared" si="84"/>
        <v>0002011</v>
      </c>
      <c r="Q1227" s="3">
        <f>VLOOKUP(B1227,[2]Sheet1!$A:$J,10,0)</f>
        <v>44610</v>
      </c>
      <c r="R1227" t="s">
        <v>1828</v>
      </c>
      <c r="S1227" t="str">
        <f t="shared" si="82"/>
        <v xml:space="preserve">WM+ TBH </v>
      </c>
      <c r="T1227" s="11" t="s">
        <v>6162</v>
      </c>
      <c r="V1227" t="e">
        <f>VLOOKUP(T1227,[3]Sheet1!$B$4:$C$1093,2,0)</f>
        <v>#N/A</v>
      </c>
      <c r="X1227" t="str">
        <f t="shared" si="85"/>
        <v>WINCOMTHAIBINH</v>
      </c>
    </row>
    <row r="1228" spans="1:24" x14ac:dyDescent="0.2">
      <c r="A1228" t="s">
        <v>0</v>
      </c>
      <c r="B1228" t="s">
        <v>1826</v>
      </c>
      <c r="C1228" t="s">
        <v>34</v>
      </c>
      <c r="D1228" t="s">
        <v>18</v>
      </c>
      <c r="E1228" s="2">
        <v>73431</v>
      </c>
      <c r="F1228" s="5">
        <v>79305.48000000001</v>
      </c>
      <c r="G1228" s="2">
        <v>1</v>
      </c>
      <c r="H1228" t="s">
        <v>4</v>
      </c>
      <c r="I1228" t="s">
        <v>35</v>
      </c>
      <c r="J1228" t="str">
        <f t="shared" si="83"/>
        <v>Chân giò heo muối gói 300g</v>
      </c>
      <c r="K1228" s="6" t="str">
        <f>VLOOKUP(J1228,'[1]Mã Misa'!$B$2:$D$74,2,0)</f>
        <v>Chân giò heo muối 300g</v>
      </c>
      <c r="L1228" s="6" t="str">
        <f>VLOOKUP(K1228,'[1]Mã Misa'!$C$2:$D$74,2,0)</f>
        <v>CGM300</v>
      </c>
      <c r="M1228" s="2">
        <v>73431</v>
      </c>
      <c r="N1228" t="s">
        <v>1827</v>
      </c>
      <c r="O1228" t="str">
        <f t="shared" si="84"/>
        <v>0002011</v>
      </c>
      <c r="P1228" t="str">
        <f t="shared" si="84"/>
        <v>0002011</v>
      </c>
      <c r="Q1228" s="3">
        <f>VLOOKUP(B1228,[2]Sheet1!$A:$J,10,0)</f>
        <v>44610</v>
      </c>
      <c r="R1228" t="s">
        <v>1828</v>
      </c>
      <c r="S1228" t="str">
        <f t="shared" si="82"/>
        <v xml:space="preserve">WM+ TBH </v>
      </c>
      <c r="T1228" s="11" t="s">
        <v>6162</v>
      </c>
      <c r="V1228" t="e">
        <f>VLOOKUP(T1228,[3]Sheet1!$B$4:$C$1093,2,0)</f>
        <v>#N/A</v>
      </c>
      <c r="X1228" t="str">
        <f t="shared" si="85"/>
        <v>WINCOMTHAIBINH</v>
      </c>
    </row>
    <row r="1229" spans="1:24" x14ac:dyDescent="0.2">
      <c r="A1229" t="s">
        <v>0</v>
      </c>
      <c r="B1229" t="s">
        <v>1829</v>
      </c>
      <c r="C1229" t="s">
        <v>15</v>
      </c>
      <c r="D1229" t="s">
        <v>18</v>
      </c>
      <c r="E1229" s="2">
        <v>276000</v>
      </c>
      <c r="F1229" s="5">
        <v>298080</v>
      </c>
      <c r="G1229" s="2">
        <v>6</v>
      </c>
      <c r="H1229" t="s">
        <v>4</v>
      </c>
      <c r="I1229" t="s">
        <v>16</v>
      </c>
      <c r="J1229" t="str">
        <f t="shared" si="83"/>
        <v>Mộc nấm hương gói 250g</v>
      </c>
      <c r="K1229" s="6" t="str">
        <f>VLOOKUP(J1229,'[1]Mã Misa'!$B$2:$D$74,2,0)</f>
        <v>Mộc Nấm Hương 250g</v>
      </c>
      <c r="L1229" s="6" t="str">
        <f>VLOOKUP(K1229,'[1]Mã Misa'!$C$2:$D$74,2,0)</f>
        <v>MNH250</v>
      </c>
      <c r="M1229" s="2">
        <v>46000</v>
      </c>
      <c r="N1229" t="s">
        <v>1830</v>
      </c>
      <c r="O1229" t="str">
        <f t="shared" si="84"/>
        <v>0002012</v>
      </c>
      <c r="P1229" t="str">
        <f t="shared" si="84"/>
        <v>0002012</v>
      </c>
      <c r="Q1229" s="3">
        <f>VLOOKUP(B1229,[2]Sheet1!$A:$J,10,0)</f>
        <v>44610</v>
      </c>
      <c r="R1229" t="s">
        <v>1828</v>
      </c>
      <c r="S1229" t="str">
        <f t="shared" si="82"/>
        <v xml:space="preserve">WM+ TBH </v>
      </c>
      <c r="T1229" s="11" t="s">
        <v>6162</v>
      </c>
      <c r="V1229" t="e">
        <f>VLOOKUP(T1229,[3]Sheet1!$B$4:$C$1093,2,0)</f>
        <v>#N/A</v>
      </c>
      <c r="X1229" t="str">
        <f t="shared" si="85"/>
        <v>WINCOMTHAIBINH</v>
      </c>
    </row>
    <row r="1230" spans="1:24" x14ac:dyDescent="0.2">
      <c r="A1230" t="s">
        <v>0</v>
      </c>
      <c r="B1230" t="s">
        <v>1831</v>
      </c>
      <c r="C1230" t="s">
        <v>74</v>
      </c>
      <c r="D1230" t="s">
        <v>18</v>
      </c>
      <c r="E1230" s="2">
        <v>333174</v>
      </c>
      <c r="F1230" s="5">
        <v>359827.92000000004</v>
      </c>
      <c r="G1230" s="2">
        <v>3</v>
      </c>
      <c r="H1230" t="s">
        <v>4</v>
      </c>
      <c r="I1230" t="s">
        <v>75</v>
      </c>
      <c r="J1230" t="str">
        <f t="shared" si="83"/>
        <v>Gà muối gói 500g</v>
      </c>
      <c r="K1230" s="6" t="str">
        <f>VLOOKUP(J1230,'[1]Mã Misa'!$B$2:$D$74,2,0)</f>
        <v>Gà muối 500g</v>
      </c>
      <c r="L1230" s="6" t="str">
        <f>VLOOKUP(K1230,'[1]Mã Misa'!$C$2:$D$74,2,0)</f>
        <v>GM500</v>
      </c>
      <c r="M1230" s="2">
        <v>111058</v>
      </c>
      <c r="N1230" t="s">
        <v>1832</v>
      </c>
      <c r="O1230" t="str">
        <f t="shared" si="84"/>
        <v>0001934</v>
      </c>
      <c r="P1230" t="str">
        <f t="shared" si="84"/>
        <v>0001934</v>
      </c>
      <c r="Q1230" s="3">
        <f>VLOOKUP(B1230,[2]Sheet1!$A:$J,10,0)</f>
        <v>44610</v>
      </c>
      <c r="R1230" t="s">
        <v>1833</v>
      </c>
      <c r="S1230" t="str">
        <f t="shared" si="82"/>
        <v xml:space="preserve">WM+ DLK </v>
      </c>
      <c r="T1230" s="11" t="s">
        <v>6163</v>
      </c>
      <c r="V1230" t="e">
        <f>VLOOKUP(T1230,[3]Sheet1!$B$4:$C$1093,2,0)</f>
        <v>#N/A</v>
      </c>
      <c r="X1230" t="str">
        <f t="shared" si="85"/>
        <v>WINCOMDAKLAK</v>
      </c>
    </row>
    <row r="1231" spans="1:24" x14ac:dyDescent="0.2">
      <c r="A1231" t="s">
        <v>0</v>
      </c>
      <c r="B1231" t="s">
        <v>1834</v>
      </c>
      <c r="C1231" t="s">
        <v>41</v>
      </c>
      <c r="D1231" t="s">
        <v>18</v>
      </c>
      <c r="E1231" s="2">
        <v>272250</v>
      </c>
      <c r="F1231" s="5">
        <v>294030</v>
      </c>
      <c r="G1231" s="2">
        <v>3</v>
      </c>
      <c r="H1231" t="s">
        <v>4</v>
      </c>
      <c r="I1231" t="s">
        <v>42</v>
      </c>
      <c r="J1231" t="str">
        <f t="shared" si="83"/>
        <v>_Chân gà sốt cay 400g</v>
      </c>
      <c r="K1231" s="6" t="str">
        <f>VLOOKUP(J1231,'[1]Mã Misa'!$B$2:$D$74,2,0)</f>
        <v>Chân gà sốt cay 400g</v>
      </c>
      <c r="L1231" s="6" t="str">
        <f>VLOOKUP(K1231,'[1]Mã Misa'!$C$2:$D$74,2,0)</f>
        <v>CGSC400</v>
      </c>
      <c r="M1231" s="2">
        <v>90750</v>
      </c>
      <c r="N1231" t="s">
        <v>1835</v>
      </c>
      <c r="O1231" t="str">
        <f t="shared" si="84"/>
        <v>0004743</v>
      </c>
      <c r="P1231" t="str">
        <f t="shared" si="84"/>
        <v>0004743</v>
      </c>
      <c r="Q1231" s="3">
        <f>VLOOKUP(B1231,[2]Sheet1!$A:$J,10,0)</f>
        <v>44610</v>
      </c>
      <c r="R1231" t="s">
        <v>1836</v>
      </c>
      <c r="S1231" t="str">
        <f t="shared" si="82"/>
        <v xml:space="preserve">WM+ BNH </v>
      </c>
      <c r="T1231" s="11" t="s">
        <v>6164</v>
      </c>
      <c r="V1231" t="e">
        <f>VLOOKUP(T1231,[3]Sheet1!$B$4:$C$1093,2,0)</f>
        <v>#N/A</v>
      </c>
      <c r="X1231" t="str">
        <f t="shared" si="85"/>
        <v>WINCOMBACNINH</v>
      </c>
    </row>
    <row r="1232" spans="1:24" x14ac:dyDescent="0.2">
      <c r="A1232" t="s">
        <v>0</v>
      </c>
      <c r="B1232" t="s">
        <v>1834</v>
      </c>
      <c r="C1232" t="s">
        <v>17</v>
      </c>
      <c r="D1232" t="s">
        <v>18</v>
      </c>
      <c r="E1232" s="2">
        <v>316200</v>
      </c>
      <c r="F1232" s="5">
        <v>341496</v>
      </c>
      <c r="G1232" s="2">
        <v>3</v>
      </c>
      <c r="H1232" t="s">
        <v>4</v>
      </c>
      <c r="I1232" t="s">
        <v>19</v>
      </c>
      <c r="J1232" t="str">
        <f t="shared" si="83"/>
        <v>_Đùi gà sốt cay 500g</v>
      </c>
      <c r="K1232" s="6" t="str">
        <f>VLOOKUP(J1232,'[1]Mã Misa'!$B$2:$D$74,2,0)</f>
        <v>Đùi gà sốt cay 500g</v>
      </c>
      <c r="L1232" s="6" t="str">
        <f>VLOOKUP(K1232,'[1]Mã Misa'!$C$2:$D$74,2,0)</f>
        <v>DGSC500</v>
      </c>
      <c r="M1232" s="2">
        <v>105400</v>
      </c>
      <c r="N1232" t="s">
        <v>1835</v>
      </c>
      <c r="O1232" t="str">
        <f t="shared" si="84"/>
        <v>0004743</v>
      </c>
      <c r="P1232" t="str">
        <f t="shared" si="84"/>
        <v>0004743</v>
      </c>
      <c r="Q1232" s="3">
        <f>VLOOKUP(B1232,[2]Sheet1!$A:$J,10,0)</f>
        <v>44610</v>
      </c>
      <c r="R1232" t="s">
        <v>1836</v>
      </c>
      <c r="S1232" t="str">
        <f t="shared" ref="S1232:S1295" si="86">LEFT(T1232,8)</f>
        <v xml:space="preserve">WM+ BNH </v>
      </c>
      <c r="T1232" s="11" t="s">
        <v>6164</v>
      </c>
      <c r="V1232" t="e">
        <f>VLOOKUP(T1232,[3]Sheet1!$B$4:$C$1093,2,0)</f>
        <v>#N/A</v>
      </c>
      <c r="X1232" t="str">
        <f t="shared" si="85"/>
        <v>WINCOMBACNINH</v>
      </c>
    </row>
    <row r="1233" spans="1:24" x14ac:dyDescent="0.2">
      <c r="A1233" t="s">
        <v>0</v>
      </c>
      <c r="B1233" t="s">
        <v>1837</v>
      </c>
      <c r="C1233" t="s">
        <v>41</v>
      </c>
      <c r="D1233" t="s">
        <v>18</v>
      </c>
      <c r="E1233" s="2">
        <v>272250</v>
      </c>
      <c r="F1233" s="5">
        <v>294030</v>
      </c>
      <c r="G1233" s="2">
        <v>3</v>
      </c>
      <c r="H1233" t="s">
        <v>4</v>
      </c>
      <c r="I1233" t="s">
        <v>42</v>
      </c>
      <c r="J1233" t="str">
        <f t="shared" si="83"/>
        <v>_Chân gà sốt cay 400g</v>
      </c>
      <c r="K1233" s="6" t="str">
        <f>VLOOKUP(J1233,'[1]Mã Misa'!$B$2:$D$74,2,0)</f>
        <v>Chân gà sốt cay 400g</v>
      </c>
      <c r="L1233" s="6" t="str">
        <f>VLOOKUP(K1233,'[1]Mã Misa'!$C$2:$D$74,2,0)</f>
        <v>CGSC400</v>
      </c>
      <c r="M1233" s="2">
        <v>90750</v>
      </c>
      <c r="N1233" t="s">
        <v>1838</v>
      </c>
      <c r="O1233" t="str">
        <f t="shared" si="84"/>
        <v>0054965</v>
      </c>
      <c r="P1233" t="str">
        <f t="shared" si="84"/>
        <v>0054965</v>
      </c>
      <c r="Q1233" s="3">
        <f>VLOOKUP(B1233,[2]Sheet1!$A:$J,10,0)</f>
        <v>44610</v>
      </c>
      <c r="R1233" t="s">
        <v>1839</v>
      </c>
      <c r="S1233" t="str">
        <f t="shared" si="86"/>
        <v xml:space="preserve">WM+ HCM </v>
      </c>
      <c r="T1233" s="11" t="s">
        <v>6165</v>
      </c>
      <c r="V1233" t="e">
        <f>VLOOKUP(T1233,[3]Sheet1!$B$4:$C$1093,2,0)</f>
        <v>#N/A</v>
      </c>
      <c r="X1233" t="str">
        <f t="shared" si="85"/>
        <v>WINCOMHOCHIMINH</v>
      </c>
    </row>
    <row r="1234" spans="1:24" x14ac:dyDescent="0.2">
      <c r="A1234" t="s">
        <v>0</v>
      </c>
      <c r="B1234" t="s">
        <v>1837</v>
      </c>
      <c r="C1234" t="s">
        <v>17</v>
      </c>
      <c r="D1234" t="s">
        <v>18</v>
      </c>
      <c r="E1234" s="2">
        <v>527000</v>
      </c>
      <c r="F1234" s="5">
        <v>569160</v>
      </c>
      <c r="G1234" s="2">
        <v>5</v>
      </c>
      <c r="H1234" t="s">
        <v>4</v>
      </c>
      <c r="I1234" t="s">
        <v>19</v>
      </c>
      <c r="J1234" t="str">
        <f t="shared" si="83"/>
        <v>_Đùi gà sốt cay 500g</v>
      </c>
      <c r="K1234" s="6" t="str">
        <f>VLOOKUP(J1234,'[1]Mã Misa'!$B$2:$D$74,2,0)</f>
        <v>Đùi gà sốt cay 500g</v>
      </c>
      <c r="L1234" s="6" t="str">
        <f>VLOOKUP(K1234,'[1]Mã Misa'!$C$2:$D$74,2,0)</f>
        <v>DGSC500</v>
      </c>
      <c r="M1234" s="2">
        <v>105400</v>
      </c>
      <c r="N1234" t="s">
        <v>1838</v>
      </c>
      <c r="O1234" t="str">
        <f t="shared" si="84"/>
        <v>0054965</v>
      </c>
      <c r="P1234" t="str">
        <f t="shared" si="84"/>
        <v>0054965</v>
      </c>
      <c r="Q1234" s="3">
        <f>VLOOKUP(B1234,[2]Sheet1!$A:$J,10,0)</f>
        <v>44610</v>
      </c>
      <c r="R1234" t="s">
        <v>1839</v>
      </c>
      <c r="S1234" t="str">
        <f t="shared" si="86"/>
        <v xml:space="preserve">WM+ HCM </v>
      </c>
      <c r="T1234" s="11" t="s">
        <v>6165</v>
      </c>
      <c r="V1234" t="e">
        <f>VLOOKUP(T1234,[3]Sheet1!$B$4:$C$1093,2,0)</f>
        <v>#N/A</v>
      </c>
      <c r="X1234" t="str">
        <f t="shared" si="85"/>
        <v>WINCOMHOCHIMINH</v>
      </c>
    </row>
    <row r="1235" spans="1:24" x14ac:dyDescent="0.2">
      <c r="A1235" t="s">
        <v>0</v>
      </c>
      <c r="B1235" t="s">
        <v>1837</v>
      </c>
      <c r="C1235" t="s">
        <v>51</v>
      </c>
      <c r="D1235" t="s">
        <v>18</v>
      </c>
      <c r="E1235" s="2">
        <v>166785</v>
      </c>
      <c r="F1235" s="5">
        <v>180127.80000000002</v>
      </c>
      <c r="G1235" s="2">
        <v>3</v>
      </c>
      <c r="H1235" t="s">
        <v>4</v>
      </c>
      <c r="I1235" t="s">
        <v>52</v>
      </c>
      <c r="J1235" t="str">
        <f t="shared" si="83"/>
        <v>Tai heo muối gói 200g</v>
      </c>
      <c r="K1235" s="6" t="str">
        <f>VLOOKUP(J1235,'[1]Mã Misa'!$B$2:$D$74,2,0)</f>
        <v>Tai heo muối 200g</v>
      </c>
      <c r="L1235" s="6" t="str">
        <f>VLOOKUP(K1235,'[1]Mã Misa'!$C$2:$D$74,2,0)</f>
        <v>TH200</v>
      </c>
      <c r="M1235" s="2">
        <v>55595</v>
      </c>
      <c r="N1235" t="s">
        <v>1838</v>
      </c>
      <c r="O1235" t="str">
        <f t="shared" si="84"/>
        <v>0054965</v>
      </c>
      <c r="P1235" t="str">
        <f t="shared" si="84"/>
        <v>0054965</v>
      </c>
      <c r="Q1235" s="3">
        <f>VLOOKUP(B1235,[2]Sheet1!$A:$J,10,0)</f>
        <v>44610</v>
      </c>
      <c r="R1235" t="s">
        <v>1839</v>
      </c>
      <c r="S1235" t="str">
        <f t="shared" si="86"/>
        <v xml:space="preserve">WM+ HCM </v>
      </c>
      <c r="T1235" s="11" t="s">
        <v>6165</v>
      </c>
      <c r="V1235" t="e">
        <f>VLOOKUP(T1235,[3]Sheet1!$B$4:$C$1093,2,0)</f>
        <v>#N/A</v>
      </c>
      <c r="X1235" t="str">
        <f t="shared" si="85"/>
        <v>WINCOMHOCHIMINH</v>
      </c>
    </row>
    <row r="1236" spans="1:24" x14ac:dyDescent="0.2">
      <c r="A1236" t="s">
        <v>0</v>
      </c>
      <c r="B1236" t="s">
        <v>1837</v>
      </c>
      <c r="C1236" t="s">
        <v>15</v>
      </c>
      <c r="D1236" t="s">
        <v>18</v>
      </c>
      <c r="E1236" s="2">
        <v>184000</v>
      </c>
      <c r="F1236" s="5">
        <v>198720</v>
      </c>
      <c r="G1236" s="2">
        <v>4</v>
      </c>
      <c r="H1236" t="s">
        <v>4</v>
      </c>
      <c r="I1236" t="s">
        <v>16</v>
      </c>
      <c r="J1236" t="str">
        <f t="shared" si="83"/>
        <v>Mộc nấm hương gói 250g</v>
      </c>
      <c r="K1236" s="6" t="str">
        <f>VLOOKUP(J1236,'[1]Mã Misa'!$B$2:$D$74,2,0)</f>
        <v>Mộc Nấm Hương 250g</v>
      </c>
      <c r="L1236" s="6" t="str">
        <f>VLOOKUP(K1236,'[1]Mã Misa'!$C$2:$D$74,2,0)</f>
        <v>MNH250</v>
      </c>
      <c r="M1236" s="2">
        <v>46000</v>
      </c>
      <c r="N1236" t="s">
        <v>1838</v>
      </c>
      <c r="O1236" t="str">
        <f t="shared" si="84"/>
        <v>0054965</v>
      </c>
      <c r="P1236" t="str">
        <f t="shared" si="84"/>
        <v>0054965</v>
      </c>
      <c r="Q1236" s="3">
        <f>VLOOKUP(B1236,[2]Sheet1!$A:$J,10,0)</f>
        <v>44610</v>
      </c>
      <c r="R1236" t="s">
        <v>1839</v>
      </c>
      <c r="S1236" t="str">
        <f t="shared" si="86"/>
        <v xml:space="preserve">WM+ HCM </v>
      </c>
      <c r="T1236" s="11" t="s">
        <v>6165</v>
      </c>
      <c r="V1236" t="e">
        <f>VLOOKUP(T1236,[3]Sheet1!$B$4:$C$1093,2,0)</f>
        <v>#N/A</v>
      </c>
      <c r="X1236" t="str">
        <f t="shared" si="85"/>
        <v>WINCOMHOCHIMINH</v>
      </c>
    </row>
    <row r="1237" spans="1:24" x14ac:dyDescent="0.2">
      <c r="A1237" t="s">
        <v>0</v>
      </c>
      <c r="B1237" t="s">
        <v>1840</v>
      </c>
      <c r="C1237" t="s">
        <v>13</v>
      </c>
      <c r="D1237" t="s">
        <v>18</v>
      </c>
      <c r="E1237" s="2">
        <v>59400</v>
      </c>
      <c r="F1237" s="5">
        <v>64152.000000000007</v>
      </c>
      <c r="G1237" s="2">
        <v>1</v>
      </c>
      <c r="H1237" t="s">
        <v>4</v>
      </c>
      <c r="I1237" t="s">
        <v>14</v>
      </c>
      <c r="J1237" t="str">
        <f t="shared" si="83"/>
        <v>_Giò lụa 250g</v>
      </c>
      <c r="K1237" s="6" t="str">
        <f>VLOOKUP(J1237,'[1]Mã Misa'!$B$2:$D$74,2,0)</f>
        <v>Giò lụa 250g</v>
      </c>
      <c r="L1237" s="6" t="str">
        <f>VLOOKUP(K1237,'[1]Mã Misa'!$C$2:$D$74,2,0)</f>
        <v>GL250</v>
      </c>
      <c r="M1237" s="2">
        <v>59400</v>
      </c>
      <c r="N1237" t="s">
        <v>1841</v>
      </c>
      <c r="O1237" t="str">
        <f t="shared" si="84"/>
        <v>0054966</v>
      </c>
      <c r="P1237" t="str">
        <f t="shared" si="84"/>
        <v>0054966</v>
      </c>
      <c r="Q1237" s="3">
        <f>VLOOKUP(B1237,[2]Sheet1!$A:$J,10,0)</f>
        <v>44610</v>
      </c>
      <c r="R1237" t="s">
        <v>1842</v>
      </c>
      <c r="S1237" t="str">
        <f t="shared" si="86"/>
        <v xml:space="preserve">WM+ HCM </v>
      </c>
      <c r="T1237" s="11" t="s">
        <v>6166</v>
      </c>
      <c r="V1237" t="e">
        <f>VLOOKUP(T1237,[3]Sheet1!$B$4:$C$1093,2,0)</f>
        <v>#N/A</v>
      </c>
      <c r="X1237" t="str">
        <f t="shared" si="85"/>
        <v>WINCOMHOCHIMINH</v>
      </c>
    </row>
    <row r="1238" spans="1:24" x14ac:dyDescent="0.2">
      <c r="A1238" t="s">
        <v>0</v>
      </c>
      <c r="B1238" t="s">
        <v>1840</v>
      </c>
      <c r="C1238" t="s">
        <v>48</v>
      </c>
      <c r="D1238" t="s">
        <v>18</v>
      </c>
      <c r="E1238" s="2">
        <v>74250</v>
      </c>
      <c r="F1238" s="5">
        <v>80190</v>
      </c>
      <c r="G1238" s="2">
        <v>1</v>
      </c>
      <c r="H1238" t="s">
        <v>4</v>
      </c>
      <c r="I1238" t="s">
        <v>49</v>
      </c>
      <c r="J1238" t="str">
        <f t="shared" si="83"/>
        <v>_Chả cốm 300g</v>
      </c>
      <c r="K1238" s="6" t="str">
        <f>VLOOKUP(J1238,'[1]Mã Misa'!$B$2:$D$74,2,0)</f>
        <v>Chả cốm 300g</v>
      </c>
      <c r="L1238" s="6" t="str">
        <f>VLOOKUP(K1238,'[1]Mã Misa'!$C$2:$D$74,2,0)</f>
        <v>CC300</v>
      </c>
      <c r="M1238" s="2">
        <v>74250</v>
      </c>
      <c r="N1238" t="s">
        <v>1841</v>
      </c>
      <c r="O1238" t="str">
        <f t="shared" si="84"/>
        <v>0054966</v>
      </c>
      <c r="P1238" t="str">
        <f t="shared" si="84"/>
        <v>0054966</v>
      </c>
      <c r="Q1238" s="3">
        <f>VLOOKUP(B1238,[2]Sheet1!$A:$J,10,0)</f>
        <v>44610</v>
      </c>
      <c r="R1238" t="s">
        <v>1842</v>
      </c>
      <c r="S1238" t="str">
        <f t="shared" si="86"/>
        <v xml:space="preserve">WM+ HCM </v>
      </c>
      <c r="T1238" s="11" t="s">
        <v>6166</v>
      </c>
      <c r="V1238" t="e">
        <f>VLOOKUP(T1238,[3]Sheet1!$B$4:$C$1093,2,0)</f>
        <v>#N/A</v>
      </c>
      <c r="X1238" t="str">
        <f t="shared" si="85"/>
        <v>WINCOMHOCHIMINH</v>
      </c>
    </row>
    <row r="1239" spans="1:24" x14ac:dyDescent="0.2">
      <c r="A1239" t="s">
        <v>0</v>
      </c>
      <c r="B1239" t="s">
        <v>1840</v>
      </c>
      <c r="C1239" t="s">
        <v>51</v>
      </c>
      <c r="D1239" t="s">
        <v>18</v>
      </c>
      <c r="E1239" s="2">
        <v>111190</v>
      </c>
      <c r="F1239" s="5">
        <v>120085.20000000001</v>
      </c>
      <c r="G1239" s="2">
        <v>2</v>
      </c>
      <c r="H1239" t="s">
        <v>4</v>
      </c>
      <c r="I1239" t="s">
        <v>52</v>
      </c>
      <c r="J1239" t="str">
        <f t="shared" si="83"/>
        <v>Tai heo muối gói 200g</v>
      </c>
      <c r="K1239" s="6" t="str">
        <f>VLOOKUP(J1239,'[1]Mã Misa'!$B$2:$D$74,2,0)</f>
        <v>Tai heo muối 200g</v>
      </c>
      <c r="L1239" s="6" t="str">
        <f>VLOOKUP(K1239,'[1]Mã Misa'!$C$2:$D$74,2,0)</f>
        <v>TH200</v>
      </c>
      <c r="M1239" s="2">
        <v>55595</v>
      </c>
      <c r="N1239" t="s">
        <v>1841</v>
      </c>
      <c r="O1239" t="str">
        <f t="shared" si="84"/>
        <v>0054966</v>
      </c>
      <c r="P1239" t="str">
        <f t="shared" si="84"/>
        <v>0054966</v>
      </c>
      <c r="Q1239" s="3">
        <f>VLOOKUP(B1239,[2]Sheet1!$A:$J,10,0)</f>
        <v>44610</v>
      </c>
      <c r="R1239" t="s">
        <v>1842</v>
      </c>
      <c r="S1239" t="str">
        <f t="shared" si="86"/>
        <v xml:space="preserve">WM+ HCM </v>
      </c>
      <c r="T1239" s="11" t="s">
        <v>6166</v>
      </c>
      <c r="V1239" t="e">
        <f>VLOOKUP(T1239,[3]Sheet1!$B$4:$C$1093,2,0)</f>
        <v>#N/A</v>
      </c>
      <c r="X1239" t="str">
        <f t="shared" si="85"/>
        <v>WINCOMHOCHIMINH</v>
      </c>
    </row>
    <row r="1240" spans="1:24" x14ac:dyDescent="0.2">
      <c r="A1240" t="s">
        <v>0</v>
      </c>
      <c r="B1240" t="s">
        <v>1840</v>
      </c>
      <c r="C1240" t="s">
        <v>74</v>
      </c>
      <c r="D1240" t="s">
        <v>18</v>
      </c>
      <c r="E1240" s="2">
        <v>222116</v>
      </c>
      <c r="F1240" s="5">
        <v>239885.28000000003</v>
      </c>
      <c r="G1240" s="2">
        <v>2</v>
      </c>
      <c r="H1240" t="s">
        <v>4</v>
      </c>
      <c r="I1240" t="s">
        <v>75</v>
      </c>
      <c r="J1240" t="str">
        <f t="shared" si="83"/>
        <v>Gà muối gói 500g</v>
      </c>
      <c r="K1240" s="6" t="str">
        <f>VLOOKUP(J1240,'[1]Mã Misa'!$B$2:$D$74,2,0)</f>
        <v>Gà muối 500g</v>
      </c>
      <c r="L1240" s="6" t="str">
        <f>VLOOKUP(K1240,'[1]Mã Misa'!$C$2:$D$74,2,0)</f>
        <v>GM500</v>
      </c>
      <c r="M1240" s="2">
        <v>111058</v>
      </c>
      <c r="N1240" t="s">
        <v>1841</v>
      </c>
      <c r="O1240" t="str">
        <f t="shared" si="84"/>
        <v>0054966</v>
      </c>
      <c r="P1240" t="str">
        <f t="shared" si="84"/>
        <v>0054966</v>
      </c>
      <c r="Q1240" s="3">
        <f>VLOOKUP(B1240,[2]Sheet1!$A:$J,10,0)</f>
        <v>44610</v>
      </c>
      <c r="R1240" t="s">
        <v>1842</v>
      </c>
      <c r="S1240" t="str">
        <f t="shared" si="86"/>
        <v xml:space="preserve">WM+ HCM </v>
      </c>
      <c r="T1240" s="11" t="s">
        <v>6166</v>
      </c>
      <c r="V1240" t="e">
        <f>VLOOKUP(T1240,[3]Sheet1!$B$4:$C$1093,2,0)</f>
        <v>#N/A</v>
      </c>
      <c r="X1240" t="str">
        <f t="shared" si="85"/>
        <v>WINCOMHOCHIMINH</v>
      </c>
    </row>
    <row r="1241" spans="1:24" x14ac:dyDescent="0.2">
      <c r="A1241" t="s">
        <v>0</v>
      </c>
      <c r="B1241" t="s">
        <v>1840</v>
      </c>
      <c r="C1241" t="s">
        <v>23</v>
      </c>
      <c r="D1241" t="s">
        <v>18</v>
      </c>
      <c r="E1241" s="2">
        <v>567600</v>
      </c>
      <c r="F1241" s="5">
        <v>613008</v>
      </c>
      <c r="G1241" s="2">
        <v>8</v>
      </c>
      <c r="H1241" t="s">
        <v>4</v>
      </c>
      <c r="I1241" t="s">
        <v>24</v>
      </c>
      <c r="J1241" t="str">
        <f t="shared" si="83"/>
        <v>_Chả nướng 300g</v>
      </c>
      <c r="K1241" s="6" t="str">
        <f>VLOOKUP(J1241,'[1]Mã Misa'!$B$2:$D$74,2,0)</f>
        <v>Chả nướng 300g</v>
      </c>
      <c r="L1241" s="6" t="str">
        <f>VLOOKUP(K1241,'[1]Mã Misa'!$C$2:$D$74,2,0)</f>
        <v>CN300</v>
      </c>
      <c r="M1241" s="2">
        <v>70950</v>
      </c>
      <c r="N1241" t="s">
        <v>1841</v>
      </c>
      <c r="O1241" t="str">
        <f t="shared" si="84"/>
        <v>0054966</v>
      </c>
      <c r="P1241" t="str">
        <f t="shared" si="84"/>
        <v>0054966</v>
      </c>
      <c r="Q1241" s="3">
        <f>VLOOKUP(B1241,[2]Sheet1!$A:$J,10,0)</f>
        <v>44610</v>
      </c>
      <c r="R1241" t="s">
        <v>1842</v>
      </c>
      <c r="S1241" t="str">
        <f t="shared" si="86"/>
        <v xml:space="preserve">WM+ HCM </v>
      </c>
      <c r="T1241" s="11" t="s">
        <v>6166</v>
      </c>
      <c r="V1241" t="e">
        <f>VLOOKUP(T1241,[3]Sheet1!$B$4:$C$1093,2,0)</f>
        <v>#N/A</v>
      </c>
      <c r="X1241" t="str">
        <f t="shared" si="85"/>
        <v>WINCOMHOCHIMINH</v>
      </c>
    </row>
    <row r="1242" spans="1:24" x14ac:dyDescent="0.2">
      <c r="A1242" t="s">
        <v>0</v>
      </c>
      <c r="B1242" t="s">
        <v>1840</v>
      </c>
      <c r="C1242" t="s">
        <v>44</v>
      </c>
      <c r="D1242" t="s">
        <v>18</v>
      </c>
      <c r="E1242" s="2">
        <v>244200</v>
      </c>
      <c r="F1242" s="5">
        <v>263736</v>
      </c>
      <c r="G1242" s="2">
        <v>4</v>
      </c>
      <c r="H1242" t="s">
        <v>4</v>
      </c>
      <c r="I1242" t="s">
        <v>45</v>
      </c>
      <c r="J1242" t="str">
        <f t="shared" si="83"/>
        <v>_Giò sụn gà 250g</v>
      </c>
      <c r="K1242" s="6" t="str">
        <f>VLOOKUP(J1242,'[1]Mã Misa'!$B$2:$D$74,2,0)</f>
        <v>Giò sụn gà 250g</v>
      </c>
      <c r="L1242" s="6" t="str">
        <f>VLOOKUP(K1242,'[1]Mã Misa'!$C$2:$D$74,2,0)</f>
        <v>GSG250</v>
      </c>
      <c r="M1242" s="2">
        <v>61050</v>
      </c>
      <c r="N1242" t="s">
        <v>1841</v>
      </c>
      <c r="O1242" t="str">
        <f t="shared" si="84"/>
        <v>0054966</v>
      </c>
      <c r="P1242" t="str">
        <f t="shared" si="84"/>
        <v>0054966</v>
      </c>
      <c r="Q1242" s="3">
        <f>VLOOKUP(B1242,[2]Sheet1!$A:$J,10,0)</f>
        <v>44610</v>
      </c>
      <c r="R1242" t="s">
        <v>1842</v>
      </c>
      <c r="S1242" t="str">
        <f t="shared" si="86"/>
        <v xml:space="preserve">WM+ HCM </v>
      </c>
      <c r="T1242" s="11" t="s">
        <v>6166</v>
      </c>
      <c r="V1242" t="e">
        <f>VLOOKUP(T1242,[3]Sheet1!$B$4:$C$1093,2,0)</f>
        <v>#N/A</v>
      </c>
      <c r="X1242" t="str">
        <f t="shared" si="85"/>
        <v>WINCOMHOCHIMINH</v>
      </c>
    </row>
    <row r="1243" spans="1:24" x14ac:dyDescent="0.2">
      <c r="A1243" t="s">
        <v>0</v>
      </c>
      <c r="B1243" t="s">
        <v>1840</v>
      </c>
      <c r="C1243" t="s">
        <v>41</v>
      </c>
      <c r="D1243" t="s">
        <v>18</v>
      </c>
      <c r="E1243" s="2">
        <v>272250</v>
      </c>
      <c r="F1243" s="5">
        <v>294030</v>
      </c>
      <c r="G1243" s="2">
        <v>3</v>
      </c>
      <c r="H1243" t="s">
        <v>4</v>
      </c>
      <c r="I1243" t="s">
        <v>42</v>
      </c>
      <c r="J1243" t="str">
        <f t="shared" si="83"/>
        <v>_Chân gà sốt cay 400g</v>
      </c>
      <c r="K1243" s="6" t="str">
        <f>VLOOKUP(J1243,'[1]Mã Misa'!$B$2:$D$74,2,0)</f>
        <v>Chân gà sốt cay 400g</v>
      </c>
      <c r="L1243" s="6" t="str">
        <f>VLOOKUP(K1243,'[1]Mã Misa'!$C$2:$D$74,2,0)</f>
        <v>CGSC400</v>
      </c>
      <c r="M1243" s="2">
        <v>90750</v>
      </c>
      <c r="N1243" t="s">
        <v>1841</v>
      </c>
      <c r="O1243" t="str">
        <f t="shared" si="84"/>
        <v>0054966</v>
      </c>
      <c r="P1243" t="str">
        <f t="shared" si="84"/>
        <v>0054966</v>
      </c>
      <c r="Q1243" s="3">
        <f>VLOOKUP(B1243,[2]Sheet1!$A:$J,10,0)</f>
        <v>44610</v>
      </c>
      <c r="R1243" t="s">
        <v>1842</v>
      </c>
      <c r="S1243" t="str">
        <f t="shared" si="86"/>
        <v xml:space="preserve">WM+ HCM </v>
      </c>
      <c r="T1243" s="11" t="s">
        <v>6166</v>
      </c>
      <c r="V1243" t="e">
        <f>VLOOKUP(T1243,[3]Sheet1!$B$4:$C$1093,2,0)</f>
        <v>#N/A</v>
      </c>
      <c r="X1243" t="str">
        <f t="shared" si="85"/>
        <v>WINCOMHOCHIMINH</v>
      </c>
    </row>
    <row r="1244" spans="1:24" x14ac:dyDescent="0.2">
      <c r="A1244" t="s">
        <v>0</v>
      </c>
      <c r="B1244" t="s">
        <v>1840</v>
      </c>
      <c r="C1244" t="s">
        <v>17</v>
      </c>
      <c r="D1244" t="s">
        <v>18</v>
      </c>
      <c r="E1244" s="2">
        <v>105400</v>
      </c>
      <c r="F1244" s="5">
        <v>113832.00000000001</v>
      </c>
      <c r="G1244" s="2">
        <v>1</v>
      </c>
      <c r="H1244" t="s">
        <v>4</v>
      </c>
      <c r="I1244" t="s">
        <v>19</v>
      </c>
      <c r="J1244" t="str">
        <f t="shared" si="83"/>
        <v>_Đùi gà sốt cay 500g</v>
      </c>
      <c r="K1244" s="6" t="str">
        <f>VLOOKUP(J1244,'[1]Mã Misa'!$B$2:$D$74,2,0)</f>
        <v>Đùi gà sốt cay 500g</v>
      </c>
      <c r="L1244" s="6" t="str">
        <f>VLOOKUP(K1244,'[1]Mã Misa'!$C$2:$D$74,2,0)</f>
        <v>DGSC500</v>
      </c>
      <c r="M1244" s="2">
        <v>105400</v>
      </c>
      <c r="N1244" t="s">
        <v>1841</v>
      </c>
      <c r="O1244" t="str">
        <f t="shared" si="84"/>
        <v>0054966</v>
      </c>
      <c r="P1244" t="str">
        <f t="shared" si="84"/>
        <v>0054966</v>
      </c>
      <c r="Q1244" s="3">
        <f>VLOOKUP(B1244,[2]Sheet1!$A:$J,10,0)</f>
        <v>44610</v>
      </c>
      <c r="R1244" t="s">
        <v>1842</v>
      </c>
      <c r="S1244" t="str">
        <f t="shared" si="86"/>
        <v xml:space="preserve">WM+ HCM </v>
      </c>
      <c r="T1244" s="11" t="s">
        <v>6166</v>
      </c>
      <c r="V1244" t="e">
        <f>VLOOKUP(T1244,[3]Sheet1!$B$4:$C$1093,2,0)</f>
        <v>#N/A</v>
      </c>
      <c r="X1244" t="str">
        <f t="shared" si="85"/>
        <v>WINCOMHOCHIMINH</v>
      </c>
    </row>
    <row r="1245" spans="1:24" x14ac:dyDescent="0.2">
      <c r="A1245" t="s">
        <v>0</v>
      </c>
      <c r="B1245" t="s">
        <v>1843</v>
      </c>
      <c r="C1245" t="s">
        <v>15</v>
      </c>
      <c r="D1245" t="s">
        <v>18</v>
      </c>
      <c r="E1245" s="2">
        <v>92000</v>
      </c>
      <c r="F1245" s="5">
        <v>99360</v>
      </c>
      <c r="G1245" s="2">
        <v>2</v>
      </c>
      <c r="H1245" t="s">
        <v>4</v>
      </c>
      <c r="I1245" t="s">
        <v>16</v>
      </c>
      <c r="J1245" t="str">
        <f t="shared" si="83"/>
        <v>Mộc nấm hương gói 250g</v>
      </c>
      <c r="K1245" s="6" t="str">
        <f>VLOOKUP(J1245,'[1]Mã Misa'!$B$2:$D$74,2,0)</f>
        <v>Mộc Nấm Hương 250g</v>
      </c>
      <c r="L1245" s="6" t="str">
        <f>VLOOKUP(K1245,'[1]Mã Misa'!$C$2:$D$74,2,0)</f>
        <v>MNH250</v>
      </c>
      <c r="M1245" s="2">
        <v>46000</v>
      </c>
      <c r="N1245" t="s">
        <v>1844</v>
      </c>
      <c r="O1245" t="str">
        <f t="shared" si="84"/>
        <v>0186494</v>
      </c>
      <c r="P1245" t="str">
        <f t="shared" si="84"/>
        <v>0186494</v>
      </c>
      <c r="Q1245" s="3">
        <f>VLOOKUP(B1245,[2]Sheet1!$A:$J,10,0)</f>
        <v>44610</v>
      </c>
      <c r="R1245" t="s">
        <v>1845</v>
      </c>
      <c r="S1245" t="str">
        <f t="shared" si="86"/>
        <v xml:space="preserve">WM+ HNI </v>
      </c>
      <c r="T1245" s="11" t="s">
        <v>6167</v>
      </c>
      <c r="V1245" t="e">
        <f>VLOOKUP(T1245,[3]Sheet1!$B$4:$C$1093,2,0)</f>
        <v>#N/A</v>
      </c>
      <c r="X1245" t="str">
        <f t="shared" si="85"/>
        <v>WINCOMHANOI</v>
      </c>
    </row>
    <row r="1246" spans="1:24" x14ac:dyDescent="0.2">
      <c r="A1246" t="s">
        <v>0</v>
      </c>
      <c r="B1246" t="s">
        <v>1846</v>
      </c>
      <c r="C1246" t="s">
        <v>17</v>
      </c>
      <c r="D1246" t="s">
        <v>18</v>
      </c>
      <c r="E1246" s="2">
        <v>210800</v>
      </c>
      <c r="F1246" s="5">
        <v>227664.00000000003</v>
      </c>
      <c r="G1246" s="2">
        <v>2</v>
      </c>
      <c r="H1246" t="s">
        <v>4</v>
      </c>
      <c r="I1246" t="s">
        <v>19</v>
      </c>
      <c r="J1246" t="str">
        <f t="shared" si="83"/>
        <v>_Đùi gà sốt cay 500g</v>
      </c>
      <c r="K1246" s="6" t="str">
        <f>VLOOKUP(J1246,'[1]Mã Misa'!$B$2:$D$74,2,0)</f>
        <v>Đùi gà sốt cay 500g</v>
      </c>
      <c r="L1246" s="6" t="str">
        <f>VLOOKUP(K1246,'[1]Mã Misa'!$C$2:$D$74,2,0)</f>
        <v>DGSC500</v>
      </c>
      <c r="M1246" s="2">
        <v>105400</v>
      </c>
      <c r="N1246" t="s">
        <v>1847</v>
      </c>
      <c r="O1246" t="str">
        <f t="shared" si="84"/>
        <v>0186498</v>
      </c>
      <c r="P1246" t="str">
        <f t="shared" si="84"/>
        <v>0186498</v>
      </c>
      <c r="Q1246" s="3">
        <f>VLOOKUP(B1246,[2]Sheet1!$A:$J,10,0)</f>
        <v>44610</v>
      </c>
      <c r="R1246" t="s">
        <v>1848</v>
      </c>
      <c r="S1246" t="str">
        <f t="shared" si="86"/>
        <v xml:space="preserve">WM+ HNI </v>
      </c>
      <c r="T1246" s="11" t="s">
        <v>6168</v>
      </c>
      <c r="V1246" t="e">
        <f>VLOOKUP(T1246,[3]Sheet1!$B$4:$C$1093,2,0)</f>
        <v>#N/A</v>
      </c>
      <c r="X1246" t="str">
        <f t="shared" si="85"/>
        <v>WINCOMHANOI</v>
      </c>
    </row>
    <row r="1247" spans="1:24" x14ac:dyDescent="0.2">
      <c r="A1247" t="s">
        <v>0</v>
      </c>
      <c r="B1247" t="s">
        <v>1846</v>
      </c>
      <c r="C1247" t="s">
        <v>34</v>
      </c>
      <c r="D1247" t="s">
        <v>18</v>
      </c>
      <c r="E1247" s="2">
        <v>73431</v>
      </c>
      <c r="F1247" s="5">
        <v>79305.48000000001</v>
      </c>
      <c r="G1247" s="2">
        <v>1</v>
      </c>
      <c r="H1247" t="s">
        <v>4</v>
      </c>
      <c r="I1247" t="s">
        <v>35</v>
      </c>
      <c r="J1247" t="str">
        <f t="shared" si="83"/>
        <v>Chân giò heo muối gói 300g</v>
      </c>
      <c r="K1247" s="6" t="str">
        <f>VLOOKUP(J1247,'[1]Mã Misa'!$B$2:$D$74,2,0)</f>
        <v>Chân giò heo muối 300g</v>
      </c>
      <c r="L1247" s="6" t="str">
        <f>VLOOKUP(K1247,'[1]Mã Misa'!$C$2:$D$74,2,0)</f>
        <v>CGM300</v>
      </c>
      <c r="M1247" s="2">
        <v>73431</v>
      </c>
      <c r="N1247" t="s">
        <v>1847</v>
      </c>
      <c r="O1247" t="str">
        <f t="shared" si="84"/>
        <v>0186498</v>
      </c>
      <c r="P1247" t="str">
        <f t="shared" si="84"/>
        <v>0186498</v>
      </c>
      <c r="Q1247" s="3">
        <f>VLOOKUP(B1247,[2]Sheet1!$A:$J,10,0)</f>
        <v>44610</v>
      </c>
      <c r="R1247" t="s">
        <v>1848</v>
      </c>
      <c r="S1247" t="str">
        <f t="shared" si="86"/>
        <v xml:space="preserve">WM+ HNI </v>
      </c>
      <c r="T1247" s="11" t="s">
        <v>6168</v>
      </c>
      <c r="V1247" t="e">
        <f>VLOOKUP(T1247,[3]Sheet1!$B$4:$C$1093,2,0)</f>
        <v>#N/A</v>
      </c>
      <c r="X1247" t="str">
        <f t="shared" si="85"/>
        <v>WINCOMHANOI</v>
      </c>
    </row>
    <row r="1248" spans="1:24" x14ac:dyDescent="0.2">
      <c r="A1248" t="s">
        <v>0</v>
      </c>
      <c r="B1248" t="s">
        <v>1846</v>
      </c>
      <c r="C1248" t="s">
        <v>15</v>
      </c>
      <c r="D1248" t="s">
        <v>18</v>
      </c>
      <c r="E1248" s="2">
        <v>138000</v>
      </c>
      <c r="F1248" s="5">
        <v>149040</v>
      </c>
      <c r="G1248" s="2">
        <v>3</v>
      </c>
      <c r="H1248" t="s">
        <v>4</v>
      </c>
      <c r="I1248" t="s">
        <v>16</v>
      </c>
      <c r="J1248" t="str">
        <f t="shared" si="83"/>
        <v>Mộc nấm hương gói 250g</v>
      </c>
      <c r="K1248" s="6" t="str">
        <f>VLOOKUP(J1248,'[1]Mã Misa'!$B$2:$D$74,2,0)</f>
        <v>Mộc Nấm Hương 250g</v>
      </c>
      <c r="L1248" s="6" t="str">
        <f>VLOOKUP(K1248,'[1]Mã Misa'!$C$2:$D$74,2,0)</f>
        <v>MNH250</v>
      </c>
      <c r="M1248" s="2">
        <v>46000</v>
      </c>
      <c r="N1248" t="s">
        <v>1847</v>
      </c>
      <c r="O1248" t="str">
        <f t="shared" si="84"/>
        <v>0186498</v>
      </c>
      <c r="P1248" t="str">
        <f t="shared" si="84"/>
        <v>0186498</v>
      </c>
      <c r="Q1248" s="3">
        <f>VLOOKUP(B1248,[2]Sheet1!$A:$J,10,0)</f>
        <v>44610</v>
      </c>
      <c r="R1248" t="s">
        <v>1848</v>
      </c>
      <c r="S1248" t="str">
        <f t="shared" si="86"/>
        <v xml:space="preserve">WM+ HNI </v>
      </c>
      <c r="T1248" s="11" t="s">
        <v>6168</v>
      </c>
      <c r="V1248" t="e">
        <f>VLOOKUP(T1248,[3]Sheet1!$B$4:$C$1093,2,0)</f>
        <v>#N/A</v>
      </c>
      <c r="X1248" t="str">
        <f t="shared" si="85"/>
        <v>WINCOMHANOI</v>
      </c>
    </row>
    <row r="1249" spans="1:24" x14ac:dyDescent="0.2">
      <c r="A1249" t="s">
        <v>0</v>
      </c>
      <c r="B1249" t="s">
        <v>1849</v>
      </c>
      <c r="C1249" t="s">
        <v>2</v>
      </c>
      <c r="D1249" t="s">
        <v>18</v>
      </c>
      <c r="E1249" s="2">
        <v>282039</v>
      </c>
      <c r="F1249" s="5">
        <v>304602.12</v>
      </c>
      <c r="G1249" s="2">
        <v>3</v>
      </c>
      <c r="H1249" t="s">
        <v>4</v>
      </c>
      <c r="I1249" t="s">
        <v>5</v>
      </c>
      <c r="J1249" t="str">
        <f t="shared" si="83"/>
        <v xml:space="preserve"> Giò lụa 500g</v>
      </c>
      <c r="K1249" s="6" t="str">
        <f>VLOOKUP(J1249,'[1]Mã Misa'!$B$2:$D$74,2,0)</f>
        <v>Giò lụa 500g</v>
      </c>
      <c r="L1249" s="6" t="str">
        <f>VLOOKUP(K1249,'[1]Mã Misa'!$C$2:$D$74,2,0)</f>
        <v>GL500</v>
      </c>
      <c r="M1249" s="2">
        <v>94013</v>
      </c>
      <c r="N1249" t="s">
        <v>1850</v>
      </c>
      <c r="O1249" t="str">
        <f t="shared" si="84"/>
        <v>0003959</v>
      </c>
      <c r="P1249" t="str">
        <f t="shared" si="84"/>
        <v>0003959</v>
      </c>
      <c r="Q1249" s="3">
        <f>VLOOKUP(B1249,[2]Sheet1!$A:$J,10,0)</f>
        <v>44610</v>
      </c>
      <c r="R1249" t="s">
        <v>1384</v>
      </c>
      <c r="S1249" t="str">
        <f t="shared" si="86"/>
        <v xml:space="preserve">WM+ VTU </v>
      </c>
      <c r="T1249" s="11" t="s">
        <v>6028</v>
      </c>
      <c r="V1249" t="e">
        <f>VLOOKUP(T1249,[3]Sheet1!$B$4:$C$1093,2,0)</f>
        <v>#N/A</v>
      </c>
      <c r="X1249" t="str">
        <f t="shared" si="85"/>
        <v>WINCOMVUNGTAU</v>
      </c>
    </row>
    <row r="1250" spans="1:24" x14ac:dyDescent="0.2">
      <c r="A1250" t="s">
        <v>0</v>
      </c>
      <c r="B1250" t="s">
        <v>1851</v>
      </c>
      <c r="C1250" t="s">
        <v>8</v>
      </c>
      <c r="D1250" t="s">
        <v>18</v>
      </c>
      <c r="E1250" s="2">
        <v>50182</v>
      </c>
      <c r="F1250" s="5">
        <v>54196.560000000005</v>
      </c>
      <c r="G1250" s="2">
        <v>1</v>
      </c>
      <c r="H1250" t="s">
        <v>4</v>
      </c>
      <c r="I1250" t="s">
        <v>9</v>
      </c>
      <c r="J1250" t="str">
        <f t="shared" si="83"/>
        <v>Giò tai lưỡi xào gói 250g</v>
      </c>
      <c r="K1250" s="6" t="str">
        <f>VLOOKUP(J1250,'[1]Mã Misa'!$B$2:$D$74,2,0)</f>
        <v>Giò Tai Lưỡi Xào 250g</v>
      </c>
      <c r="L1250" s="6" t="str">
        <f>VLOOKUP(K1250,'[1]Mã Misa'!$C$2:$D$74,2,0)</f>
        <v>GTLX250G</v>
      </c>
      <c r="M1250" s="2">
        <v>50182</v>
      </c>
      <c r="N1250" t="s">
        <v>1852</v>
      </c>
      <c r="O1250" t="str">
        <f t="shared" si="84"/>
        <v>0186500</v>
      </c>
      <c r="P1250" t="str">
        <f t="shared" si="84"/>
        <v>0186500</v>
      </c>
      <c r="Q1250" s="3">
        <f>VLOOKUP(B1250,[2]Sheet1!$A:$J,10,0)</f>
        <v>44610</v>
      </c>
      <c r="R1250" t="s">
        <v>1853</v>
      </c>
      <c r="S1250" t="str">
        <f t="shared" si="86"/>
        <v xml:space="preserve">WM+ HNI </v>
      </c>
      <c r="T1250" s="11" t="s">
        <v>6169</v>
      </c>
      <c r="V1250" t="e">
        <f>VLOOKUP(T1250,[3]Sheet1!$B$4:$C$1093,2,0)</f>
        <v>#N/A</v>
      </c>
      <c r="X1250" t="str">
        <f t="shared" si="85"/>
        <v>WINCOMHANOI</v>
      </c>
    </row>
    <row r="1251" spans="1:24" x14ac:dyDescent="0.2">
      <c r="A1251" t="s">
        <v>0</v>
      </c>
      <c r="B1251" t="s">
        <v>1851</v>
      </c>
      <c r="C1251" t="s">
        <v>74</v>
      </c>
      <c r="D1251" t="s">
        <v>18</v>
      </c>
      <c r="E1251" s="2">
        <v>111058</v>
      </c>
      <c r="F1251" s="5">
        <v>119942.64000000001</v>
      </c>
      <c r="G1251" s="2">
        <v>1</v>
      </c>
      <c r="H1251" t="s">
        <v>4</v>
      </c>
      <c r="I1251" t="s">
        <v>75</v>
      </c>
      <c r="J1251" t="str">
        <f t="shared" si="83"/>
        <v>Gà muối gói 500g</v>
      </c>
      <c r="K1251" s="6" t="str">
        <f>VLOOKUP(J1251,'[1]Mã Misa'!$B$2:$D$74,2,0)</f>
        <v>Gà muối 500g</v>
      </c>
      <c r="L1251" s="6" t="str">
        <f>VLOOKUP(K1251,'[1]Mã Misa'!$C$2:$D$74,2,0)</f>
        <v>GM500</v>
      </c>
      <c r="M1251" s="2">
        <v>111058</v>
      </c>
      <c r="N1251" t="s">
        <v>1852</v>
      </c>
      <c r="O1251" t="str">
        <f t="shared" si="84"/>
        <v>0186500</v>
      </c>
      <c r="P1251" t="str">
        <f t="shared" si="84"/>
        <v>0186500</v>
      </c>
      <c r="Q1251" s="3">
        <f>VLOOKUP(B1251,[2]Sheet1!$A:$J,10,0)</f>
        <v>44610</v>
      </c>
      <c r="R1251" t="s">
        <v>1853</v>
      </c>
      <c r="S1251" t="str">
        <f t="shared" si="86"/>
        <v xml:space="preserve">WM+ HNI </v>
      </c>
      <c r="T1251" s="11" t="s">
        <v>6169</v>
      </c>
      <c r="V1251" t="e">
        <f>VLOOKUP(T1251,[3]Sheet1!$B$4:$C$1093,2,0)</f>
        <v>#N/A</v>
      </c>
      <c r="X1251" t="str">
        <f t="shared" si="85"/>
        <v>WINCOMHANOI</v>
      </c>
    </row>
    <row r="1252" spans="1:24" x14ac:dyDescent="0.2">
      <c r="A1252" t="s">
        <v>0</v>
      </c>
      <c r="B1252" t="s">
        <v>1851</v>
      </c>
      <c r="C1252" t="s">
        <v>13</v>
      </c>
      <c r="D1252" t="s">
        <v>18</v>
      </c>
      <c r="E1252" s="2">
        <v>118800</v>
      </c>
      <c r="F1252" s="5">
        <v>128304.00000000001</v>
      </c>
      <c r="G1252" s="2">
        <v>2</v>
      </c>
      <c r="H1252" t="s">
        <v>4</v>
      </c>
      <c r="I1252" t="s">
        <v>14</v>
      </c>
      <c r="J1252" t="str">
        <f t="shared" si="83"/>
        <v>_Giò lụa 250g</v>
      </c>
      <c r="K1252" s="6" t="str">
        <f>VLOOKUP(J1252,'[1]Mã Misa'!$B$2:$D$74,2,0)</f>
        <v>Giò lụa 250g</v>
      </c>
      <c r="L1252" s="6" t="str">
        <f>VLOOKUP(K1252,'[1]Mã Misa'!$C$2:$D$74,2,0)</f>
        <v>GL250</v>
      </c>
      <c r="M1252" s="2">
        <v>59400</v>
      </c>
      <c r="N1252" t="s">
        <v>1852</v>
      </c>
      <c r="O1252" t="str">
        <f t="shared" si="84"/>
        <v>0186500</v>
      </c>
      <c r="P1252" t="str">
        <f t="shared" si="84"/>
        <v>0186500</v>
      </c>
      <c r="Q1252" s="3">
        <f>VLOOKUP(B1252,[2]Sheet1!$A:$J,10,0)</f>
        <v>44610</v>
      </c>
      <c r="R1252" t="s">
        <v>1853</v>
      </c>
      <c r="S1252" t="str">
        <f t="shared" si="86"/>
        <v xml:space="preserve">WM+ HNI </v>
      </c>
      <c r="T1252" s="11" t="s">
        <v>6169</v>
      </c>
      <c r="V1252" t="e">
        <f>VLOOKUP(T1252,[3]Sheet1!$B$4:$C$1093,2,0)</f>
        <v>#N/A</v>
      </c>
      <c r="X1252" t="str">
        <f t="shared" si="85"/>
        <v>WINCOMHANOI</v>
      </c>
    </row>
    <row r="1253" spans="1:24" x14ac:dyDescent="0.2">
      <c r="A1253" t="s">
        <v>0</v>
      </c>
      <c r="B1253" t="s">
        <v>1854</v>
      </c>
      <c r="C1253" t="s">
        <v>13</v>
      </c>
      <c r="D1253" t="s">
        <v>18</v>
      </c>
      <c r="E1253" s="2">
        <v>178200</v>
      </c>
      <c r="F1253" s="5">
        <v>192456</v>
      </c>
      <c r="G1253" s="2">
        <v>3</v>
      </c>
      <c r="H1253" t="s">
        <v>4</v>
      </c>
      <c r="I1253" t="s">
        <v>14</v>
      </c>
      <c r="J1253" t="str">
        <f t="shared" si="83"/>
        <v>_Giò lụa 250g</v>
      </c>
      <c r="K1253" s="6" t="str">
        <f>VLOOKUP(J1253,'[1]Mã Misa'!$B$2:$D$74,2,0)</f>
        <v>Giò lụa 250g</v>
      </c>
      <c r="L1253" s="6" t="str">
        <f>VLOOKUP(K1253,'[1]Mã Misa'!$C$2:$D$74,2,0)</f>
        <v>GL250</v>
      </c>
      <c r="M1253" s="2">
        <v>59400</v>
      </c>
      <c r="N1253" t="s">
        <v>1855</v>
      </c>
      <c r="O1253" t="str">
        <f t="shared" si="84"/>
        <v>0186504</v>
      </c>
      <c r="P1253" t="str">
        <f t="shared" si="84"/>
        <v>0186504</v>
      </c>
      <c r="Q1253" s="3">
        <f>VLOOKUP(B1253,[2]Sheet1!$A:$J,10,0)</f>
        <v>44610</v>
      </c>
      <c r="R1253" t="s">
        <v>1856</v>
      </c>
      <c r="S1253" t="str">
        <f t="shared" si="86"/>
        <v xml:space="preserve">WM+ HNI </v>
      </c>
      <c r="T1253" s="11" t="s">
        <v>6170</v>
      </c>
      <c r="V1253" t="e">
        <f>VLOOKUP(T1253,[3]Sheet1!$B$4:$C$1093,2,0)</f>
        <v>#N/A</v>
      </c>
      <c r="X1253" t="str">
        <f t="shared" si="85"/>
        <v>WINCOMHANOI</v>
      </c>
    </row>
    <row r="1254" spans="1:24" x14ac:dyDescent="0.2">
      <c r="A1254" t="s">
        <v>0</v>
      </c>
      <c r="B1254" t="s">
        <v>1857</v>
      </c>
      <c r="C1254" t="s">
        <v>48</v>
      </c>
      <c r="D1254" t="s">
        <v>18</v>
      </c>
      <c r="E1254" s="2">
        <v>519750</v>
      </c>
      <c r="F1254" s="5">
        <v>561330</v>
      </c>
      <c r="G1254" s="2">
        <v>7</v>
      </c>
      <c r="H1254" t="s">
        <v>4</v>
      </c>
      <c r="I1254" t="s">
        <v>49</v>
      </c>
      <c r="J1254" t="str">
        <f t="shared" si="83"/>
        <v>_Chả cốm 300g</v>
      </c>
      <c r="K1254" s="6" t="str">
        <f>VLOOKUP(J1254,'[1]Mã Misa'!$B$2:$D$74,2,0)</f>
        <v>Chả cốm 300g</v>
      </c>
      <c r="L1254" s="6" t="str">
        <f>VLOOKUP(K1254,'[1]Mã Misa'!$C$2:$D$74,2,0)</f>
        <v>CC300</v>
      </c>
      <c r="M1254" s="2">
        <v>74250</v>
      </c>
      <c r="N1254" t="s">
        <v>1858</v>
      </c>
      <c r="O1254" t="str">
        <f t="shared" si="84"/>
        <v>0002013</v>
      </c>
      <c r="P1254" t="str">
        <f t="shared" si="84"/>
        <v>0002013</v>
      </c>
      <c r="Q1254" s="3">
        <f>VLOOKUP(B1254,[2]Sheet1!$A:$J,10,0)</f>
        <v>44610</v>
      </c>
      <c r="R1254" t="s">
        <v>1859</v>
      </c>
      <c r="S1254" t="str">
        <f t="shared" si="86"/>
        <v xml:space="preserve">WM+ TBH </v>
      </c>
      <c r="T1254" s="11" t="s">
        <v>6171</v>
      </c>
      <c r="V1254" t="e">
        <f>VLOOKUP(T1254,[3]Sheet1!$B$4:$C$1093,2,0)</f>
        <v>#N/A</v>
      </c>
      <c r="X1254" t="str">
        <f t="shared" si="85"/>
        <v>WINCOMTHAIBINH</v>
      </c>
    </row>
    <row r="1255" spans="1:24" x14ac:dyDescent="0.2">
      <c r="A1255" t="s">
        <v>0</v>
      </c>
      <c r="B1255" t="s">
        <v>1860</v>
      </c>
      <c r="C1255" t="s">
        <v>74</v>
      </c>
      <c r="D1255" t="s">
        <v>18</v>
      </c>
      <c r="E1255" s="2">
        <v>111058</v>
      </c>
      <c r="F1255" s="5">
        <v>119942.64000000001</v>
      </c>
      <c r="G1255" s="2">
        <v>1</v>
      </c>
      <c r="H1255" t="s">
        <v>4</v>
      </c>
      <c r="I1255" t="s">
        <v>75</v>
      </c>
      <c r="J1255" t="str">
        <f t="shared" si="83"/>
        <v>Gà muối gói 500g</v>
      </c>
      <c r="K1255" s="6" t="str">
        <f>VLOOKUP(J1255,'[1]Mã Misa'!$B$2:$D$74,2,0)</f>
        <v>Gà muối 500g</v>
      </c>
      <c r="L1255" s="6" t="str">
        <f>VLOOKUP(K1255,'[1]Mã Misa'!$C$2:$D$74,2,0)</f>
        <v>GM500</v>
      </c>
      <c r="M1255" s="2">
        <v>111058</v>
      </c>
      <c r="N1255" t="s">
        <v>1861</v>
      </c>
      <c r="O1255" t="str">
        <f t="shared" si="84"/>
        <v>0001667</v>
      </c>
      <c r="P1255" t="str">
        <f t="shared" si="84"/>
        <v>0001667</v>
      </c>
      <c r="Q1255" s="3">
        <f>VLOOKUP(B1255,[2]Sheet1!$A:$J,10,0)</f>
        <v>44610</v>
      </c>
      <c r="R1255" t="s">
        <v>1862</v>
      </c>
      <c r="S1255" t="str">
        <f t="shared" si="86"/>
        <v xml:space="preserve">WM+ TQG </v>
      </c>
      <c r="T1255" s="11" t="s">
        <v>6172</v>
      </c>
      <c r="V1255" t="e">
        <f>VLOOKUP(T1255,[3]Sheet1!$B$4:$C$1093,2,0)</f>
        <v>#N/A</v>
      </c>
      <c r="X1255" t="str">
        <f t="shared" si="85"/>
        <v>WINCOMTUYENQUANG</v>
      </c>
    </row>
    <row r="1256" spans="1:24" x14ac:dyDescent="0.2">
      <c r="A1256" t="s">
        <v>0</v>
      </c>
      <c r="B1256" t="s">
        <v>1860</v>
      </c>
      <c r="C1256" t="s">
        <v>15</v>
      </c>
      <c r="D1256" t="s">
        <v>18</v>
      </c>
      <c r="E1256" s="2">
        <v>46000</v>
      </c>
      <c r="F1256" s="5">
        <v>49680</v>
      </c>
      <c r="G1256" s="2">
        <v>1</v>
      </c>
      <c r="H1256" t="s">
        <v>4</v>
      </c>
      <c r="I1256" t="s">
        <v>16</v>
      </c>
      <c r="J1256" t="str">
        <f t="shared" si="83"/>
        <v>Mộc nấm hương gói 250g</v>
      </c>
      <c r="K1256" s="6" t="str">
        <f>VLOOKUP(J1256,'[1]Mã Misa'!$B$2:$D$74,2,0)</f>
        <v>Mộc Nấm Hương 250g</v>
      </c>
      <c r="L1256" s="6" t="str">
        <f>VLOOKUP(K1256,'[1]Mã Misa'!$C$2:$D$74,2,0)</f>
        <v>MNH250</v>
      </c>
      <c r="M1256" s="2">
        <v>46000</v>
      </c>
      <c r="N1256" t="s">
        <v>1861</v>
      </c>
      <c r="O1256" t="str">
        <f t="shared" si="84"/>
        <v>0001667</v>
      </c>
      <c r="P1256" t="str">
        <f t="shared" si="84"/>
        <v>0001667</v>
      </c>
      <c r="Q1256" s="3">
        <f>VLOOKUP(B1256,[2]Sheet1!$A:$J,10,0)</f>
        <v>44610</v>
      </c>
      <c r="R1256" t="s">
        <v>1862</v>
      </c>
      <c r="S1256" t="str">
        <f t="shared" si="86"/>
        <v xml:space="preserve">WM+ TQG </v>
      </c>
      <c r="T1256" s="11" t="s">
        <v>6172</v>
      </c>
      <c r="V1256" t="e">
        <f>VLOOKUP(T1256,[3]Sheet1!$B$4:$C$1093,2,0)</f>
        <v>#N/A</v>
      </c>
      <c r="X1256" t="str">
        <f t="shared" si="85"/>
        <v>WINCOMTUYENQUANG</v>
      </c>
    </row>
    <row r="1257" spans="1:24" x14ac:dyDescent="0.2">
      <c r="A1257" t="s">
        <v>0</v>
      </c>
      <c r="B1257" t="s">
        <v>1863</v>
      </c>
      <c r="C1257" t="s">
        <v>74</v>
      </c>
      <c r="D1257" t="s">
        <v>18</v>
      </c>
      <c r="E1257" s="2">
        <v>222116</v>
      </c>
      <c r="F1257" s="5">
        <v>239885.28000000003</v>
      </c>
      <c r="G1257" s="2">
        <v>2</v>
      </c>
      <c r="H1257" t="s">
        <v>4</v>
      </c>
      <c r="I1257" t="s">
        <v>75</v>
      </c>
      <c r="J1257" t="str">
        <f t="shared" si="83"/>
        <v>Gà muối gói 500g</v>
      </c>
      <c r="K1257" s="6" t="str">
        <f>VLOOKUP(J1257,'[1]Mã Misa'!$B$2:$D$74,2,0)</f>
        <v>Gà muối 500g</v>
      </c>
      <c r="L1257" s="6" t="str">
        <f>VLOOKUP(K1257,'[1]Mã Misa'!$C$2:$D$74,2,0)</f>
        <v>GM500</v>
      </c>
      <c r="M1257" s="2">
        <v>111058</v>
      </c>
      <c r="N1257" t="s">
        <v>1864</v>
      </c>
      <c r="O1257" t="str">
        <f t="shared" si="84"/>
        <v>0004256</v>
      </c>
      <c r="P1257" t="str">
        <f t="shared" si="84"/>
        <v>0004256</v>
      </c>
      <c r="Q1257" s="3">
        <f>VLOOKUP(B1257,[2]Sheet1!$A:$J,10,0)</f>
        <v>44610</v>
      </c>
      <c r="R1257" t="s">
        <v>1865</v>
      </c>
      <c r="S1257" t="str">
        <f t="shared" si="86"/>
        <v xml:space="preserve">WM+ HDG </v>
      </c>
      <c r="T1257" s="11" t="s">
        <v>6173</v>
      </c>
      <c r="V1257" t="e">
        <f>VLOOKUP(T1257,[3]Sheet1!$B$4:$C$1093,2,0)</f>
        <v>#N/A</v>
      </c>
      <c r="X1257" t="str">
        <f t="shared" si="85"/>
        <v>WINCOMHAIDUONG</v>
      </c>
    </row>
    <row r="1258" spans="1:24" x14ac:dyDescent="0.2">
      <c r="A1258" t="s">
        <v>0</v>
      </c>
      <c r="B1258" t="s">
        <v>1866</v>
      </c>
      <c r="C1258" t="s">
        <v>8</v>
      </c>
      <c r="D1258" t="s">
        <v>18</v>
      </c>
      <c r="E1258" s="2">
        <v>401456</v>
      </c>
      <c r="F1258" s="5">
        <v>433572.48000000004</v>
      </c>
      <c r="G1258" s="2">
        <v>8</v>
      </c>
      <c r="H1258" t="s">
        <v>4</v>
      </c>
      <c r="I1258" t="s">
        <v>9</v>
      </c>
      <c r="J1258" t="str">
        <f t="shared" si="83"/>
        <v>Giò tai lưỡi xào gói 250g</v>
      </c>
      <c r="K1258" s="6" t="str">
        <f>VLOOKUP(J1258,'[1]Mã Misa'!$B$2:$D$74,2,0)</f>
        <v>Giò Tai Lưỡi Xào 250g</v>
      </c>
      <c r="L1258" s="6" t="str">
        <f>VLOOKUP(K1258,'[1]Mã Misa'!$C$2:$D$74,2,0)</f>
        <v>GTLX250G</v>
      </c>
      <c r="M1258" s="2">
        <v>50182</v>
      </c>
      <c r="N1258" t="s">
        <v>1867</v>
      </c>
      <c r="O1258" t="str">
        <f t="shared" si="84"/>
        <v>0186519</v>
      </c>
      <c r="P1258" t="str">
        <f t="shared" si="84"/>
        <v>0186519</v>
      </c>
      <c r="Q1258" s="3">
        <f>VLOOKUP(B1258,[2]Sheet1!$A:$J,10,0)</f>
        <v>44610</v>
      </c>
      <c r="R1258" t="s">
        <v>1868</v>
      </c>
      <c r="S1258" t="str">
        <f t="shared" si="86"/>
        <v xml:space="preserve">WM+ HNI </v>
      </c>
      <c r="T1258" s="11" t="s">
        <v>6174</v>
      </c>
      <c r="V1258" t="e">
        <f>VLOOKUP(T1258,[3]Sheet1!$B$4:$C$1093,2,0)</f>
        <v>#N/A</v>
      </c>
      <c r="X1258" t="str">
        <f t="shared" si="85"/>
        <v>WINCOMHANOI</v>
      </c>
    </row>
    <row r="1259" spans="1:24" x14ac:dyDescent="0.2">
      <c r="A1259" t="s">
        <v>0</v>
      </c>
      <c r="B1259" t="s">
        <v>1866</v>
      </c>
      <c r="C1259" t="s">
        <v>15</v>
      </c>
      <c r="D1259" t="s">
        <v>18</v>
      </c>
      <c r="E1259" s="2">
        <v>276000</v>
      </c>
      <c r="F1259" s="5">
        <v>298080</v>
      </c>
      <c r="G1259" s="2">
        <v>6</v>
      </c>
      <c r="H1259" t="s">
        <v>4</v>
      </c>
      <c r="I1259" t="s">
        <v>16</v>
      </c>
      <c r="J1259" t="str">
        <f t="shared" si="83"/>
        <v>Mộc nấm hương gói 250g</v>
      </c>
      <c r="K1259" s="6" t="str">
        <f>VLOOKUP(J1259,'[1]Mã Misa'!$B$2:$D$74,2,0)</f>
        <v>Mộc Nấm Hương 250g</v>
      </c>
      <c r="L1259" s="6" t="str">
        <f>VLOOKUP(K1259,'[1]Mã Misa'!$C$2:$D$74,2,0)</f>
        <v>MNH250</v>
      </c>
      <c r="M1259" s="2">
        <v>46000</v>
      </c>
      <c r="N1259" t="s">
        <v>1867</v>
      </c>
      <c r="O1259" t="str">
        <f t="shared" si="84"/>
        <v>0186519</v>
      </c>
      <c r="P1259" t="str">
        <f t="shared" si="84"/>
        <v>0186519</v>
      </c>
      <c r="Q1259" s="3">
        <f>VLOOKUP(B1259,[2]Sheet1!$A:$J,10,0)</f>
        <v>44610</v>
      </c>
      <c r="R1259" t="s">
        <v>1868</v>
      </c>
      <c r="S1259" t="str">
        <f t="shared" si="86"/>
        <v xml:space="preserve">WM+ HNI </v>
      </c>
      <c r="T1259" s="11" t="s">
        <v>6174</v>
      </c>
      <c r="V1259" t="e">
        <f>VLOOKUP(T1259,[3]Sheet1!$B$4:$C$1093,2,0)</f>
        <v>#N/A</v>
      </c>
      <c r="X1259" t="str">
        <f t="shared" si="85"/>
        <v>WINCOMHANOI</v>
      </c>
    </row>
    <row r="1260" spans="1:24" x14ac:dyDescent="0.2">
      <c r="A1260" t="s">
        <v>0</v>
      </c>
      <c r="B1260" t="s">
        <v>1869</v>
      </c>
      <c r="C1260" t="s">
        <v>34</v>
      </c>
      <c r="D1260" t="s">
        <v>18</v>
      </c>
      <c r="E1260" s="2">
        <v>220293</v>
      </c>
      <c r="F1260" s="5">
        <v>237916.44</v>
      </c>
      <c r="G1260" s="2">
        <v>3</v>
      </c>
      <c r="H1260" t="s">
        <v>4</v>
      </c>
      <c r="I1260" t="s">
        <v>35</v>
      </c>
      <c r="J1260" t="str">
        <f t="shared" si="83"/>
        <v>Chân giò heo muối gói 300g</v>
      </c>
      <c r="K1260" s="6" t="str">
        <f>VLOOKUP(J1260,'[1]Mã Misa'!$B$2:$D$74,2,0)</f>
        <v>Chân giò heo muối 300g</v>
      </c>
      <c r="L1260" s="6" t="str">
        <f>VLOOKUP(K1260,'[1]Mã Misa'!$C$2:$D$74,2,0)</f>
        <v>CGM300</v>
      </c>
      <c r="M1260" s="2">
        <v>73431</v>
      </c>
      <c r="N1260" t="s">
        <v>1870</v>
      </c>
      <c r="O1260" t="str">
        <f t="shared" si="84"/>
        <v>0001936</v>
      </c>
      <c r="P1260" t="str">
        <f t="shared" si="84"/>
        <v>0001936</v>
      </c>
      <c r="Q1260" s="3">
        <f>VLOOKUP(B1260,[2]Sheet1!$A:$J,10,0)</f>
        <v>44610</v>
      </c>
      <c r="R1260" t="s">
        <v>1871</v>
      </c>
      <c r="S1260" t="str">
        <f t="shared" si="86"/>
        <v xml:space="preserve">WM+ DLK </v>
      </c>
      <c r="T1260" s="11" t="s">
        <v>6175</v>
      </c>
      <c r="V1260" t="e">
        <f>VLOOKUP(T1260,[3]Sheet1!$B$4:$C$1093,2,0)</f>
        <v>#N/A</v>
      </c>
      <c r="X1260" t="str">
        <f t="shared" si="85"/>
        <v>WINCOMDAKLAK</v>
      </c>
    </row>
    <row r="1261" spans="1:24" x14ac:dyDescent="0.2">
      <c r="A1261" t="s">
        <v>0</v>
      </c>
      <c r="B1261" t="s">
        <v>1869</v>
      </c>
      <c r="C1261" t="s">
        <v>74</v>
      </c>
      <c r="D1261" t="s">
        <v>18</v>
      </c>
      <c r="E1261" s="2">
        <v>111058</v>
      </c>
      <c r="F1261" s="5">
        <v>119942.64000000001</v>
      </c>
      <c r="G1261" s="2">
        <v>1</v>
      </c>
      <c r="H1261" t="s">
        <v>4</v>
      </c>
      <c r="I1261" t="s">
        <v>75</v>
      </c>
      <c r="J1261" t="str">
        <f t="shared" si="83"/>
        <v>Gà muối gói 500g</v>
      </c>
      <c r="K1261" s="6" t="str">
        <f>VLOOKUP(J1261,'[1]Mã Misa'!$B$2:$D$74,2,0)</f>
        <v>Gà muối 500g</v>
      </c>
      <c r="L1261" s="6" t="str">
        <f>VLOOKUP(K1261,'[1]Mã Misa'!$C$2:$D$74,2,0)</f>
        <v>GM500</v>
      </c>
      <c r="M1261" s="2">
        <v>111058</v>
      </c>
      <c r="N1261" t="s">
        <v>1870</v>
      </c>
      <c r="O1261" t="str">
        <f t="shared" si="84"/>
        <v>0001936</v>
      </c>
      <c r="P1261" t="str">
        <f t="shared" si="84"/>
        <v>0001936</v>
      </c>
      <c r="Q1261" s="3">
        <f>VLOOKUP(B1261,[2]Sheet1!$A:$J,10,0)</f>
        <v>44610</v>
      </c>
      <c r="R1261" t="s">
        <v>1871</v>
      </c>
      <c r="S1261" t="str">
        <f t="shared" si="86"/>
        <v xml:space="preserve">WM+ DLK </v>
      </c>
      <c r="T1261" s="11" t="s">
        <v>6175</v>
      </c>
      <c r="V1261" t="e">
        <f>VLOOKUP(T1261,[3]Sheet1!$B$4:$C$1093,2,0)</f>
        <v>#N/A</v>
      </c>
      <c r="X1261" t="str">
        <f t="shared" si="85"/>
        <v>WINCOMDAKLAK</v>
      </c>
    </row>
    <row r="1262" spans="1:24" x14ac:dyDescent="0.2">
      <c r="A1262" t="s">
        <v>0</v>
      </c>
      <c r="B1262" t="s">
        <v>1872</v>
      </c>
      <c r="C1262" t="s">
        <v>74</v>
      </c>
      <c r="D1262" t="s">
        <v>18</v>
      </c>
      <c r="E1262" s="2">
        <v>111058</v>
      </c>
      <c r="F1262" s="5">
        <v>119942.64000000001</v>
      </c>
      <c r="G1262" s="2">
        <v>1</v>
      </c>
      <c r="H1262" t="s">
        <v>4</v>
      </c>
      <c r="I1262" t="s">
        <v>75</v>
      </c>
      <c r="J1262" t="str">
        <f t="shared" si="83"/>
        <v>Gà muối gói 500g</v>
      </c>
      <c r="K1262" s="6" t="str">
        <f>VLOOKUP(J1262,'[1]Mã Misa'!$B$2:$D$74,2,0)</f>
        <v>Gà muối 500g</v>
      </c>
      <c r="L1262" s="6" t="str">
        <f>VLOOKUP(K1262,'[1]Mã Misa'!$C$2:$D$74,2,0)</f>
        <v>GM500</v>
      </c>
      <c r="M1262" s="2">
        <v>111058</v>
      </c>
      <c r="N1262" t="s">
        <v>1873</v>
      </c>
      <c r="O1262" t="str">
        <f t="shared" si="84"/>
        <v>0002014</v>
      </c>
      <c r="P1262" t="str">
        <f t="shared" si="84"/>
        <v>0002014</v>
      </c>
      <c r="Q1262" s="3">
        <f>VLOOKUP(B1262,[2]Sheet1!$A:$J,10,0)</f>
        <v>44610</v>
      </c>
      <c r="R1262" t="s">
        <v>1859</v>
      </c>
      <c r="S1262" t="str">
        <f t="shared" si="86"/>
        <v xml:space="preserve">WM+ TBH </v>
      </c>
      <c r="T1262" s="11" t="s">
        <v>6171</v>
      </c>
      <c r="V1262" t="e">
        <f>VLOOKUP(T1262,[3]Sheet1!$B$4:$C$1093,2,0)</f>
        <v>#N/A</v>
      </c>
      <c r="X1262" t="str">
        <f t="shared" si="85"/>
        <v>WINCOMTHAIBINH</v>
      </c>
    </row>
    <row r="1263" spans="1:24" x14ac:dyDescent="0.2">
      <c r="A1263" t="s">
        <v>0</v>
      </c>
      <c r="B1263" t="s">
        <v>1872</v>
      </c>
      <c r="C1263" t="s">
        <v>48</v>
      </c>
      <c r="D1263" t="s">
        <v>18</v>
      </c>
      <c r="E1263" s="2">
        <v>74250</v>
      </c>
      <c r="F1263" s="5">
        <v>80190</v>
      </c>
      <c r="G1263" s="2">
        <v>1</v>
      </c>
      <c r="H1263" t="s">
        <v>4</v>
      </c>
      <c r="I1263" t="s">
        <v>49</v>
      </c>
      <c r="J1263" t="str">
        <f t="shared" si="83"/>
        <v>_Chả cốm 300g</v>
      </c>
      <c r="K1263" s="6" t="str">
        <f>VLOOKUP(J1263,'[1]Mã Misa'!$B$2:$D$74,2,0)</f>
        <v>Chả cốm 300g</v>
      </c>
      <c r="L1263" s="6" t="str">
        <f>VLOOKUP(K1263,'[1]Mã Misa'!$C$2:$D$74,2,0)</f>
        <v>CC300</v>
      </c>
      <c r="M1263" s="2">
        <v>74250</v>
      </c>
      <c r="N1263" t="s">
        <v>1873</v>
      </c>
      <c r="O1263" t="str">
        <f t="shared" si="84"/>
        <v>0002014</v>
      </c>
      <c r="P1263" t="str">
        <f t="shared" si="84"/>
        <v>0002014</v>
      </c>
      <c r="Q1263" s="3">
        <f>VLOOKUP(B1263,[2]Sheet1!$A:$J,10,0)</f>
        <v>44610</v>
      </c>
      <c r="R1263" t="s">
        <v>1859</v>
      </c>
      <c r="S1263" t="str">
        <f t="shared" si="86"/>
        <v xml:space="preserve">WM+ TBH </v>
      </c>
      <c r="T1263" s="11" t="s">
        <v>6171</v>
      </c>
      <c r="V1263" t="e">
        <f>VLOOKUP(T1263,[3]Sheet1!$B$4:$C$1093,2,0)</f>
        <v>#N/A</v>
      </c>
      <c r="X1263" t="str">
        <f t="shared" si="85"/>
        <v>WINCOMTHAIBINH</v>
      </c>
    </row>
    <row r="1264" spans="1:24" x14ac:dyDescent="0.2">
      <c r="A1264" t="s">
        <v>0</v>
      </c>
      <c r="B1264" t="s">
        <v>1874</v>
      </c>
      <c r="C1264" t="s">
        <v>34</v>
      </c>
      <c r="D1264" t="s">
        <v>18</v>
      </c>
      <c r="E1264" s="2">
        <v>146862</v>
      </c>
      <c r="F1264" s="5">
        <v>158610.96000000002</v>
      </c>
      <c r="G1264" s="2">
        <v>2</v>
      </c>
      <c r="H1264" t="s">
        <v>4</v>
      </c>
      <c r="I1264" t="s">
        <v>35</v>
      </c>
      <c r="J1264" t="str">
        <f t="shared" si="83"/>
        <v>Chân giò heo muối gói 300g</v>
      </c>
      <c r="K1264" s="6" t="str">
        <f>VLOOKUP(J1264,'[1]Mã Misa'!$B$2:$D$74,2,0)</f>
        <v>Chân giò heo muối 300g</v>
      </c>
      <c r="L1264" s="6" t="str">
        <f>VLOOKUP(K1264,'[1]Mã Misa'!$C$2:$D$74,2,0)</f>
        <v>CGM300</v>
      </c>
      <c r="M1264" s="2">
        <v>73431</v>
      </c>
      <c r="N1264" t="s">
        <v>1875</v>
      </c>
      <c r="O1264" t="str">
        <f t="shared" si="84"/>
        <v>0186523</v>
      </c>
      <c r="P1264" t="str">
        <f t="shared" si="84"/>
        <v>0186523</v>
      </c>
      <c r="Q1264" s="3">
        <f>VLOOKUP(B1264,[2]Sheet1!$A:$J,10,0)</f>
        <v>44610</v>
      </c>
      <c r="R1264" t="s">
        <v>570</v>
      </c>
      <c r="S1264" t="str">
        <f t="shared" si="86"/>
        <v xml:space="preserve">WM+ HNI </v>
      </c>
      <c r="T1264" s="11" t="s">
        <v>5772</v>
      </c>
      <c r="V1264" t="e">
        <f>VLOOKUP(T1264,[3]Sheet1!$B$4:$C$1093,2,0)</f>
        <v>#N/A</v>
      </c>
      <c r="X1264" t="str">
        <f t="shared" si="85"/>
        <v>WINCOMHANOI</v>
      </c>
    </row>
    <row r="1265" spans="1:24" x14ac:dyDescent="0.2">
      <c r="A1265" t="s">
        <v>0</v>
      </c>
      <c r="B1265" t="s">
        <v>1874</v>
      </c>
      <c r="C1265" t="s">
        <v>8</v>
      </c>
      <c r="D1265" t="s">
        <v>18</v>
      </c>
      <c r="E1265" s="2">
        <v>100364</v>
      </c>
      <c r="F1265" s="5">
        <v>108393.12000000001</v>
      </c>
      <c r="G1265" s="2">
        <v>2</v>
      </c>
      <c r="H1265" t="s">
        <v>4</v>
      </c>
      <c r="I1265" t="s">
        <v>9</v>
      </c>
      <c r="J1265" t="str">
        <f t="shared" si="83"/>
        <v>Giò tai lưỡi xào gói 250g</v>
      </c>
      <c r="K1265" s="6" t="str">
        <f>VLOOKUP(J1265,'[1]Mã Misa'!$B$2:$D$74,2,0)</f>
        <v>Giò Tai Lưỡi Xào 250g</v>
      </c>
      <c r="L1265" s="6" t="str">
        <f>VLOOKUP(K1265,'[1]Mã Misa'!$C$2:$D$74,2,0)</f>
        <v>GTLX250G</v>
      </c>
      <c r="M1265" s="2">
        <v>50182</v>
      </c>
      <c r="N1265" t="s">
        <v>1875</v>
      </c>
      <c r="O1265" t="str">
        <f t="shared" si="84"/>
        <v>0186523</v>
      </c>
      <c r="P1265" t="str">
        <f t="shared" si="84"/>
        <v>0186523</v>
      </c>
      <c r="Q1265" s="3">
        <f>VLOOKUP(B1265,[2]Sheet1!$A:$J,10,0)</f>
        <v>44610</v>
      </c>
      <c r="R1265" t="s">
        <v>570</v>
      </c>
      <c r="S1265" t="str">
        <f t="shared" si="86"/>
        <v xml:space="preserve">WM+ HNI </v>
      </c>
      <c r="T1265" s="11" t="s">
        <v>5772</v>
      </c>
      <c r="V1265" t="e">
        <f>VLOOKUP(T1265,[3]Sheet1!$B$4:$C$1093,2,0)</f>
        <v>#N/A</v>
      </c>
      <c r="X1265" t="str">
        <f t="shared" si="85"/>
        <v>WINCOMHANOI</v>
      </c>
    </row>
    <row r="1266" spans="1:24" x14ac:dyDescent="0.2">
      <c r="A1266" t="s">
        <v>0</v>
      </c>
      <c r="B1266" t="s">
        <v>1874</v>
      </c>
      <c r="C1266" t="s">
        <v>74</v>
      </c>
      <c r="D1266" t="s">
        <v>18</v>
      </c>
      <c r="E1266" s="2">
        <v>111058</v>
      </c>
      <c r="F1266" s="5">
        <v>119942.64000000001</v>
      </c>
      <c r="G1266" s="2">
        <v>1</v>
      </c>
      <c r="H1266" t="s">
        <v>4</v>
      </c>
      <c r="I1266" t="s">
        <v>75</v>
      </c>
      <c r="J1266" t="str">
        <f t="shared" si="83"/>
        <v>Gà muối gói 500g</v>
      </c>
      <c r="K1266" s="6" t="str">
        <f>VLOOKUP(J1266,'[1]Mã Misa'!$B$2:$D$74,2,0)</f>
        <v>Gà muối 500g</v>
      </c>
      <c r="L1266" s="6" t="str">
        <f>VLOOKUP(K1266,'[1]Mã Misa'!$C$2:$D$74,2,0)</f>
        <v>GM500</v>
      </c>
      <c r="M1266" s="2">
        <v>111058</v>
      </c>
      <c r="N1266" t="s">
        <v>1875</v>
      </c>
      <c r="O1266" t="str">
        <f t="shared" si="84"/>
        <v>0186523</v>
      </c>
      <c r="P1266" t="str">
        <f t="shared" si="84"/>
        <v>0186523</v>
      </c>
      <c r="Q1266" s="3">
        <f>VLOOKUP(B1266,[2]Sheet1!$A:$J,10,0)</f>
        <v>44610</v>
      </c>
      <c r="R1266" t="s">
        <v>570</v>
      </c>
      <c r="S1266" t="str">
        <f t="shared" si="86"/>
        <v xml:space="preserve">WM+ HNI </v>
      </c>
      <c r="T1266" s="11" t="s">
        <v>5772</v>
      </c>
      <c r="V1266" t="e">
        <f>VLOOKUP(T1266,[3]Sheet1!$B$4:$C$1093,2,0)</f>
        <v>#N/A</v>
      </c>
      <c r="X1266" t="str">
        <f t="shared" si="85"/>
        <v>WINCOMHANOI</v>
      </c>
    </row>
    <row r="1267" spans="1:24" x14ac:dyDescent="0.2">
      <c r="A1267" t="s">
        <v>0</v>
      </c>
      <c r="B1267" t="s">
        <v>1876</v>
      </c>
      <c r="C1267" t="s">
        <v>8</v>
      </c>
      <c r="D1267" t="s">
        <v>18</v>
      </c>
      <c r="E1267" s="2">
        <v>100364</v>
      </c>
      <c r="F1267" s="5">
        <v>108393.12000000001</v>
      </c>
      <c r="G1267" s="2">
        <v>2</v>
      </c>
      <c r="H1267" t="s">
        <v>4</v>
      </c>
      <c r="I1267" t="s">
        <v>9</v>
      </c>
      <c r="J1267" t="str">
        <f t="shared" si="83"/>
        <v>Giò tai lưỡi xào gói 250g</v>
      </c>
      <c r="K1267" s="6" t="str">
        <f>VLOOKUP(J1267,'[1]Mã Misa'!$B$2:$D$74,2,0)</f>
        <v>Giò Tai Lưỡi Xào 250g</v>
      </c>
      <c r="L1267" s="6" t="str">
        <f>VLOOKUP(K1267,'[1]Mã Misa'!$C$2:$D$74,2,0)</f>
        <v>GTLX250G</v>
      </c>
      <c r="M1267" s="2">
        <v>50182</v>
      </c>
      <c r="N1267" t="s">
        <v>1877</v>
      </c>
      <c r="O1267" t="str">
        <f t="shared" si="84"/>
        <v>0008276</v>
      </c>
      <c r="P1267" t="str">
        <f t="shared" si="84"/>
        <v>0008276</v>
      </c>
      <c r="Q1267" s="3">
        <f>VLOOKUP(B1267,[2]Sheet1!$A:$J,10,0)</f>
        <v>44610</v>
      </c>
      <c r="R1267" t="s">
        <v>1878</v>
      </c>
      <c r="S1267" t="str">
        <f t="shared" si="86"/>
        <v xml:space="preserve">WM+ CTO </v>
      </c>
      <c r="T1267" s="11" t="s">
        <v>6176</v>
      </c>
      <c r="V1267" t="e">
        <f>VLOOKUP(T1267,[3]Sheet1!$B$4:$C$1093,2,0)</f>
        <v>#N/A</v>
      </c>
      <c r="X1267" t="str">
        <f t="shared" si="85"/>
        <v>WINCOMCANTHO</v>
      </c>
    </row>
    <row r="1268" spans="1:24" x14ac:dyDescent="0.2">
      <c r="A1268" t="s">
        <v>0</v>
      </c>
      <c r="B1268" t="s">
        <v>1879</v>
      </c>
      <c r="C1268" t="s">
        <v>29</v>
      </c>
      <c r="D1268" t="s">
        <v>18</v>
      </c>
      <c r="E1268" s="2">
        <v>407956</v>
      </c>
      <c r="F1268" s="5">
        <v>440592.48000000004</v>
      </c>
      <c r="G1268" s="2">
        <v>4</v>
      </c>
      <c r="H1268" t="s">
        <v>4</v>
      </c>
      <c r="I1268" t="s">
        <v>30</v>
      </c>
      <c r="J1268" t="str">
        <f t="shared" si="83"/>
        <v>Giò tai nấm hương 500g</v>
      </c>
      <c r="K1268" s="6" t="str">
        <f>VLOOKUP(J1268,'[1]Mã Misa'!$B$2:$D$74,2,0)</f>
        <v>Giò tai nấm hương 500g</v>
      </c>
      <c r="L1268" s="6" t="str">
        <f>VLOOKUP(K1268,'[1]Mã Misa'!$C$2:$D$74,2,0)</f>
        <v>GTNH500</v>
      </c>
      <c r="M1268" s="2">
        <v>101989</v>
      </c>
      <c r="N1268" t="s">
        <v>1880</v>
      </c>
      <c r="O1268" t="str">
        <f t="shared" si="84"/>
        <v>0004745</v>
      </c>
      <c r="P1268" t="str">
        <f t="shared" si="84"/>
        <v>0004745</v>
      </c>
      <c r="Q1268" s="3">
        <f>VLOOKUP(B1268,[2]Sheet1!$A:$J,10,0)</f>
        <v>44610</v>
      </c>
      <c r="R1268" t="s">
        <v>1836</v>
      </c>
      <c r="S1268" t="str">
        <f t="shared" si="86"/>
        <v xml:space="preserve">WM+ BNH </v>
      </c>
      <c r="T1268" s="11" t="s">
        <v>6164</v>
      </c>
      <c r="V1268" t="e">
        <f>VLOOKUP(T1268,[3]Sheet1!$B$4:$C$1093,2,0)</f>
        <v>#N/A</v>
      </c>
      <c r="X1268" t="str">
        <f t="shared" si="85"/>
        <v>WINCOMBACNINH</v>
      </c>
    </row>
    <row r="1269" spans="1:24" x14ac:dyDescent="0.2">
      <c r="A1269" t="s">
        <v>0</v>
      </c>
      <c r="B1269" t="s">
        <v>1881</v>
      </c>
      <c r="C1269" t="s">
        <v>51</v>
      </c>
      <c r="D1269" t="s">
        <v>18</v>
      </c>
      <c r="E1269" s="2">
        <v>333570</v>
      </c>
      <c r="F1269" s="5">
        <v>360255.60000000003</v>
      </c>
      <c r="G1269" s="2">
        <v>6</v>
      </c>
      <c r="H1269" t="s">
        <v>4</v>
      </c>
      <c r="I1269" t="s">
        <v>52</v>
      </c>
      <c r="J1269" t="str">
        <f t="shared" si="83"/>
        <v>Tai heo muối gói 200g</v>
      </c>
      <c r="K1269" s="6" t="str">
        <f>VLOOKUP(J1269,'[1]Mã Misa'!$B$2:$D$74,2,0)</f>
        <v>Tai heo muối 200g</v>
      </c>
      <c r="L1269" s="6" t="str">
        <f>VLOOKUP(K1269,'[1]Mã Misa'!$C$2:$D$74,2,0)</f>
        <v>TH200</v>
      </c>
      <c r="M1269" s="2">
        <v>55595</v>
      </c>
      <c r="N1269" t="s">
        <v>1882</v>
      </c>
      <c r="O1269" t="str">
        <f t="shared" si="84"/>
        <v>0003784</v>
      </c>
      <c r="P1269" t="str">
        <f t="shared" si="84"/>
        <v>0003784</v>
      </c>
      <c r="Q1269" s="3">
        <f>VLOOKUP(B1269,[2]Sheet1!$A:$J,10,0)</f>
        <v>44610</v>
      </c>
      <c r="R1269" t="s">
        <v>1883</v>
      </c>
      <c r="S1269" t="str">
        <f t="shared" si="86"/>
        <v xml:space="preserve">WM+ BDG </v>
      </c>
      <c r="T1269" s="11" t="s">
        <v>6177</v>
      </c>
      <c r="V1269" t="e">
        <f>VLOOKUP(T1269,[3]Sheet1!$B$4:$C$1093,2,0)</f>
        <v>#N/A</v>
      </c>
      <c r="X1269" t="str">
        <f t="shared" si="85"/>
        <v>WINCOMBINHDUONG</v>
      </c>
    </row>
    <row r="1270" spans="1:24" x14ac:dyDescent="0.2">
      <c r="A1270" t="s">
        <v>0</v>
      </c>
      <c r="B1270" t="s">
        <v>1881</v>
      </c>
      <c r="C1270" t="s">
        <v>59</v>
      </c>
      <c r="D1270" t="s">
        <v>18</v>
      </c>
      <c r="E1270" s="2">
        <v>263361</v>
      </c>
      <c r="F1270" s="5">
        <v>284429.88</v>
      </c>
      <c r="G1270" s="2">
        <v>3</v>
      </c>
      <c r="H1270" t="s">
        <v>4</v>
      </c>
      <c r="I1270" t="s">
        <v>60</v>
      </c>
      <c r="J1270" t="str">
        <f t="shared" si="83"/>
        <v>Bắp bò muối gói 200g</v>
      </c>
      <c r="K1270" s="6" t="str">
        <f>VLOOKUP(J1270,'[1]Mã Misa'!$B$2:$D$74,2,0)</f>
        <v>Bắp bò muối 200g</v>
      </c>
      <c r="L1270" s="6" t="str">
        <f>VLOOKUP(K1270,'[1]Mã Misa'!$C$2:$D$74,2,0)</f>
        <v>BBM200</v>
      </c>
      <c r="M1270" s="2">
        <v>87787</v>
      </c>
      <c r="N1270" t="s">
        <v>1882</v>
      </c>
      <c r="O1270" t="str">
        <f t="shared" si="84"/>
        <v>0003784</v>
      </c>
      <c r="P1270" t="str">
        <f t="shared" si="84"/>
        <v>0003784</v>
      </c>
      <c r="Q1270" s="3">
        <f>VLOOKUP(B1270,[2]Sheet1!$A:$J,10,0)</f>
        <v>44610</v>
      </c>
      <c r="R1270" t="s">
        <v>1883</v>
      </c>
      <c r="S1270" t="str">
        <f t="shared" si="86"/>
        <v xml:space="preserve">WM+ BDG </v>
      </c>
      <c r="T1270" s="11" t="s">
        <v>6177</v>
      </c>
      <c r="V1270" t="e">
        <f>VLOOKUP(T1270,[3]Sheet1!$B$4:$C$1093,2,0)</f>
        <v>#N/A</v>
      </c>
      <c r="X1270" t="str">
        <f t="shared" si="85"/>
        <v>WINCOMBINHDUONG</v>
      </c>
    </row>
    <row r="1271" spans="1:24" x14ac:dyDescent="0.2">
      <c r="A1271" t="s">
        <v>0</v>
      </c>
      <c r="B1271" t="s">
        <v>1884</v>
      </c>
      <c r="C1271" t="s">
        <v>48</v>
      </c>
      <c r="D1271" t="s">
        <v>18</v>
      </c>
      <c r="E1271" s="2">
        <v>222750</v>
      </c>
      <c r="F1271" s="5">
        <v>240570.00000000003</v>
      </c>
      <c r="G1271" s="2">
        <v>3</v>
      </c>
      <c r="H1271" t="s">
        <v>4</v>
      </c>
      <c r="I1271" t="s">
        <v>49</v>
      </c>
      <c r="J1271" t="str">
        <f t="shared" si="83"/>
        <v>_Chả cốm 300g</v>
      </c>
      <c r="K1271" s="6" t="str">
        <f>VLOOKUP(J1271,'[1]Mã Misa'!$B$2:$D$74,2,0)</f>
        <v>Chả cốm 300g</v>
      </c>
      <c r="L1271" s="6" t="str">
        <f>VLOOKUP(K1271,'[1]Mã Misa'!$C$2:$D$74,2,0)</f>
        <v>CC300</v>
      </c>
      <c r="M1271" s="2">
        <v>74250</v>
      </c>
      <c r="N1271" t="s">
        <v>1885</v>
      </c>
      <c r="O1271" t="str">
        <f t="shared" si="84"/>
        <v>0186536</v>
      </c>
      <c r="P1271" t="str">
        <f t="shared" si="84"/>
        <v>0186536</v>
      </c>
      <c r="Q1271" s="3">
        <f>VLOOKUP(B1271,[2]Sheet1!$A:$J,10,0)</f>
        <v>44610</v>
      </c>
      <c r="R1271" t="s">
        <v>418</v>
      </c>
      <c r="S1271" t="str">
        <f t="shared" si="86"/>
        <v xml:space="preserve">WM+ HNI </v>
      </c>
      <c r="T1271" s="11" t="s">
        <v>5725</v>
      </c>
      <c r="V1271" t="e">
        <f>VLOOKUP(T1271,[3]Sheet1!$B$4:$C$1093,2,0)</f>
        <v>#N/A</v>
      </c>
      <c r="X1271" t="str">
        <f t="shared" si="85"/>
        <v>WINCOMHANOI</v>
      </c>
    </row>
    <row r="1272" spans="1:24" x14ac:dyDescent="0.2">
      <c r="A1272" t="s">
        <v>0</v>
      </c>
      <c r="B1272" t="s">
        <v>1884</v>
      </c>
      <c r="C1272" t="s">
        <v>8</v>
      </c>
      <c r="D1272" t="s">
        <v>18</v>
      </c>
      <c r="E1272" s="2">
        <v>150546</v>
      </c>
      <c r="F1272" s="5">
        <v>162589.68000000002</v>
      </c>
      <c r="G1272" s="2">
        <v>3</v>
      </c>
      <c r="H1272" t="s">
        <v>4</v>
      </c>
      <c r="I1272" t="s">
        <v>9</v>
      </c>
      <c r="J1272" t="str">
        <f t="shared" si="83"/>
        <v>Giò tai lưỡi xào gói 250g</v>
      </c>
      <c r="K1272" s="6" t="str">
        <f>VLOOKUP(J1272,'[1]Mã Misa'!$B$2:$D$74,2,0)</f>
        <v>Giò Tai Lưỡi Xào 250g</v>
      </c>
      <c r="L1272" s="6" t="str">
        <f>VLOOKUP(K1272,'[1]Mã Misa'!$C$2:$D$74,2,0)</f>
        <v>GTLX250G</v>
      </c>
      <c r="M1272" s="2">
        <v>50182</v>
      </c>
      <c r="N1272" t="s">
        <v>1885</v>
      </c>
      <c r="O1272" t="str">
        <f t="shared" si="84"/>
        <v>0186536</v>
      </c>
      <c r="P1272" t="str">
        <f t="shared" si="84"/>
        <v>0186536</v>
      </c>
      <c r="Q1272" s="3">
        <f>VLOOKUP(B1272,[2]Sheet1!$A:$J,10,0)</f>
        <v>44610</v>
      </c>
      <c r="R1272" t="s">
        <v>418</v>
      </c>
      <c r="S1272" t="str">
        <f t="shared" si="86"/>
        <v xml:space="preserve">WM+ HNI </v>
      </c>
      <c r="T1272" s="11" t="s">
        <v>5725</v>
      </c>
      <c r="V1272" t="e">
        <f>VLOOKUP(T1272,[3]Sheet1!$B$4:$C$1093,2,0)</f>
        <v>#N/A</v>
      </c>
      <c r="X1272" t="str">
        <f t="shared" si="85"/>
        <v>WINCOMHANOI</v>
      </c>
    </row>
    <row r="1273" spans="1:24" x14ac:dyDescent="0.2">
      <c r="A1273" t="s">
        <v>0</v>
      </c>
      <c r="B1273" t="s">
        <v>1884</v>
      </c>
      <c r="C1273" t="s">
        <v>44</v>
      </c>
      <c r="D1273" t="s">
        <v>18</v>
      </c>
      <c r="E1273" s="2">
        <v>61050</v>
      </c>
      <c r="F1273" s="5">
        <v>65934</v>
      </c>
      <c r="G1273" s="2">
        <v>1</v>
      </c>
      <c r="H1273" t="s">
        <v>4</v>
      </c>
      <c r="I1273" t="s">
        <v>45</v>
      </c>
      <c r="J1273" t="str">
        <f t="shared" si="83"/>
        <v>_Giò sụn gà 250g</v>
      </c>
      <c r="K1273" s="6" t="str">
        <f>VLOOKUP(J1273,'[1]Mã Misa'!$B$2:$D$74,2,0)</f>
        <v>Giò sụn gà 250g</v>
      </c>
      <c r="L1273" s="6" t="str">
        <f>VLOOKUP(K1273,'[1]Mã Misa'!$C$2:$D$74,2,0)</f>
        <v>GSG250</v>
      </c>
      <c r="M1273" s="2">
        <v>61050</v>
      </c>
      <c r="N1273" t="s">
        <v>1885</v>
      </c>
      <c r="O1273" t="str">
        <f t="shared" si="84"/>
        <v>0186536</v>
      </c>
      <c r="P1273" t="str">
        <f t="shared" si="84"/>
        <v>0186536</v>
      </c>
      <c r="Q1273" s="3">
        <f>VLOOKUP(B1273,[2]Sheet1!$A:$J,10,0)</f>
        <v>44610</v>
      </c>
      <c r="R1273" t="s">
        <v>418</v>
      </c>
      <c r="S1273" t="str">
        <f t="shared" si="86"/>
        <v xml:space="preserve">WM+ HNI </v>
      </c>
      <c r="T1273" s="11" t="s">
        <v>5725</v>
      </c>
      <c r="V1273" t="e">
        <f>VLOOKUP(T1273,[3]Sheet1!$B$4:$C$1093,2,0)</f>
        <v>#N/A</v>
      </c>
      <c r="X1273" t="str">
        <f t="shared" si="85"/>
        <v>WINCOMHANOI</v>
      </c>
    </row>
    <row r="1274" spans="1:24" x14ac:dyDescent="0.2">
      <c r="A1274" t="s">
        <v>0</v>
      </c>
      <c r="B1274" t="s">
        <v>1886</v>
      </c>
      <c r="C1274" t="s">
        <v>17</v>
      </c>
      <c r="D1274" t="s">
        <v>18</v>
      </c>
      <c r="E1274" s="2">
        <v>105400</v>
      </c>
      <c r="F1274" s="5">
        <v>113832.00000000001</v>
      </c>
      <c r="G1274" s="2">
        <v>1</v>
      </c>
      <c r="H1274" t="s">
        <v>4</v>
      </c>
      <c r="I1274" t="s">
        <v>19</v>
      </c>
      <c r="J1274" t="str">
        <f t="shared" si="83"/>
        <v>_Đùi gà sốt cay 500g</v>
      </c>
      <c r="K1274" s="6" t="str">
        <f>VLOOKUP(J1274,'[1]Mã Misa'!$B$2:$D$74,2,0)</f>
        <v>Đùi gà sốt cay 500g</v>
      </c>
      <c r="L1274" s="6" t="str">
        <f>VLOOKUP(K1274,'[1]Mã Misa'!$C$2:$D$74,2,0)</f>
        <v>DGSC500</v>
      </c>
      <c r="M1274" s="2">
        <v>105400</v>
      </c>
      <c r="N1274" t="s">
        <v>1887</v>
      </c>
      <c r="O1274" t="str">
        <f t="shared" si="84"/>
        <v>0002376</v>
      </c>
      <c r="P1274" t="str">
        <f t="shared" si="84"/>
        <v>0002376</v>
      </c>
      <c r="Q1274" s="3">
        <f>VLOOKUP(B1274,[2]Sheet1!$A:$J,10,0)</f>
        <v>44610</v>
      </c>
      <c r="R1274" t="s">
        <v>1888</v>
      </c>
      <c r="S1274" t="str">
        <f t="shared" si="86"/>
        <v xml:space="preserve">WM+ LSN </v>
      </c>
      <c r="T1274" s="11" t="s">
        <v>6178</v>
      </c>
      <c r="V1274" t="e">
        <f>VLOOKUP(T1274,[3]Sheet1!$B$4:$C$1093,2,0)</f>
        <v>#N/A</v>
      </c>
      <c r="X1274" t="str">
        <f t="shared" si="85"/>
        <v>WINCOMLANGSON</v>
      </c>
    </row>
    <row r="1275" spans="1:24" x14ac:dyDescent="0.2">
      <c r="A1275" t="s">
        <v>0</v>
      </c>
      <c r="B1275" t="s">
        <v>1886</v>
      </c>
      <c r="C1275" t="s">
        <v>41</v>
      </c>
      <c r="D1275" t="s">
        <v>18</v>
      </c>
      <c r="E1275" s="2">
        <v>90750</v>
      </c>
      <c r="F1275" s="5">
        <v>98010</v>
      </c>
      <c r="G1275" s="2">
        <v>1</v>
      </c>
      <c r="H1275" t="s">
        <v>4</v>
      </c>
      <c r="I1275" t="s">
        <v>42</v>
      </c>
      <c r="J1275" t="str">
        <f t="shared" si="83"/>
        <v>_Chân gà sốt cay 400g</v>
      </c>
      <c r="K1275" s="6" t="str">
        <f>VLOOKUP(J1275,'[1]Mã Misa'!$B$2:$D$74,2,0)</f>
        <v>Chân gà sốt cay 400g</v>
      </c>
      <c r="L1275" s="6" t="str">
        <f>VLOOKUP(K1275,'[1]Mã Misa'!$C$2:$D$74,2,0)</f>
        <v>CGSC400</v>
      </c>
      <c r="M1275" s="2">
        <v>90750</v>
      </c>
      <c r="N1275" t="s">
        <v>1887</v>
      </c>
      <c r="O1275" t="str">
        <f t="shared" si="84"/>
        <v>0002376</v>
      </c>
      <c r="P1275" t="str">
        <f t="shared" si="84"/>
        <v>0002376</v>
      </c>
      <c r="Q1275" s="3">
        <f>VLOOKUP(B1275,[2]Sheet1!$A:$J,10,0)</f>
        <v>44610</v>
      </c>
      <c r="R1275" t="s">
        <v>1888</v>
      </c>
      <c r="S1275" t="str">
        <f t="shared" si="86"/>
        <v xml:space="preserve">WM+ LSN </v>
      </c>
      <c r="T1275" s="11" t="s">
        <v>6178</v>
      </c>
      <c r="V1275" t="e">
        <f>VLOOKUP(T1275,[3]Sheet1!$B$4:$C$1093,2,0)</f>
        <v>#N/A</v>
      </c>
      <c r="X1275" t="str">
        <f t="shared" si="85"/>
        <v>WINCOMLANGSON</v>
      </c>
    </row>
    <row r="1276" spans="1:24" x14ac:dyDescent="0.2">
      <c r="A1276" t="s">
        <v>0</v>
      </c>
      <c r="B1276" t="s">
        <v>1889</v>
      </c>
      <c r="C1276" t="s">
        <v>17</v>
      </c>
      <c r="D1276" t="s">
        <v>18</v>
      </c>
      <c r="E1276" s="2">
        <v>843200</v>
      </c>
      <c r="F1276" s="5">
        <v>910656.00000000012</v>
      </c>
      <c r="G1276" s="2">
        <v>8</v>
      </c>
      <c r="H1276" t="s">
        <v>4</v>
      </c>
      <c r="I1276" t="s">
        <v>19</v>
      </c>
      <c r="J1276" t="str">
        <f t="shared" si="83"/>
        <v>_Đùi gà sốt cay 500g</v>
      </c>
      <c r="K1276" s="6" t="str">
        <f>VLOOKUP(J1276,'[1]Mã Misa'!$B$2:$D$74,2,0)</f>
        <v>Đùi gà sốt cay 500g</v>
      </c>
      <c r="L1276" s="6" t="str">
        <f>VLOOKUP(K1276,'[1]Mã Misa'!$C$2:$D$74,2,0)</f>
        <v>DGSC500</v>
      </c>
      <c r="M1276" s="2">
        <v>105400</v>
      </c>
      <c r="N1276" t="s">
        <v>1890</v>
      </c>
      <c r="O1276" t="str">
        <f t="shared" si="84"/>
        <v>0002900</v>
      </c>
      <c r="P1276" t="str">
        <f t="shared" si="84"/>
        <v>0002900</v>
      </c>
      <c r="Q1276" s="3">
        <f>VLOOKUP(B1276,[2]Sheet1!$A:$J,10,0)</f>
        <v>44610</v>
      </c>
      <c r="R1276" t="s">
        <v>1891</v>
      </c>
      <c r="S1276" t="str">
        <f t="shared" si="86"/>
        <v xml:space="preserve">WM+ NDH </v>
      </c>
      <c r="T1276" s="11" t="s">
        <v>6179</v>
      </c>
      <c r="V1276" t="e">
        <f>VLOOKUP(T1276,[3]Sheet1!$B$4:$C$1093,2,0)</f>
        <v>#N/A</v>
      </c>
      <c r="X1276" t="str">
        <f t="shared" si="85"/>
        <v>WINCOMNAMDINH</v>
      </c>
    </row>
    <row r="1277" spans="1:24" x14ac:dyDescent="0.2">
      <c r="A1277" t="s">
        <v>0</v>
      </c>
      <c r="B1277" t="s">
        <v>1892</v>
      </c>
      <c r="C1277" t="s">
        <v>41</v>
      </c>
      <c r="D1277" t="s">
        <v>18</v>
      </c>
      <c r="E1277" s="2">
        <v>90750</v>
      </c>
      <c r="F1277" s="5">
        <v>98010</v>
      </c>
      <c r="G1277" s="2">
        <v>1</v>
      </c>
      <c r="H1277" t="s">
        <v>4</v>
      </c>
      <c r="I1277" t="s">
        <v>42</v>
      </c>
      <c r="J1277" t="str">
        <f t="shared" si="83"/>
        <v>_Chân gà sốt cay 400g</v>
      </c>
      <c r="K1277" s="6" t="str">
        <f>VLOOKUP(J1277,'[1]Mã Misa'!$B$2:$D$74,2,0)</f>
        <v>Chân gà sốt cay 400g</v>
      </c>
      <c r="L1277" s="6" t="str">
        <f>VLOOKUP(K1277,'[1]Mã Misa'!$C$2:$D$74,2,0)</f>
        <v>CGSC400</v>
      </c>
      <c r="M1277" s="2">
        <v>90750</v>
      </c>
      <c r="N1277" t="s">
        <v>1893</v>
      </c>
      <c r="O1277" t="str">
        <f t="shared" si="84"/>
        <v>0004747</v>
      </c>
      <c r="P1277" t="str">
        <f t="shared" si="84"/>
        <v>0004747</v>
      </c>
      <c r="Q1277" s="3">
        <f>VLOOKUP(B1277,[2]Sheet1!$A:$J,10,0)</f>
        <v>44610</v>
      </c>
      <c r="R1277" t="s">
        <v>1894</v>
      </c>
      <c r="S1277" t="str">
        <f>LEFT(T1277,10)</f>
        <v>WM VCP BNH</v>
      </c>
      <c r="T1277" s="11" t="s">
        <v>6180</v>
      </c>
      <c r="V1277" t="e">
        <f>VLOOKUP(T1277,[3]Sheet1!$B$4:$C$1093,2,0)</f>
        <v>#N/A</v>
      </c>
      <c r="X1277" t="str">
        <f t="shared" si="85"/>
        <v>WINCOMBACNINH</v>
      </c>
    </row>
    <row r="1278" spans="1:24" x14ac:dyDescent="0.2">
      <c r="A1278" t="s">
        <v>0</v>
      </c>
      <c r="B1278" t="s">
        <v>1895</v>
      </c>
      <c r="C1278" t="s">
        <v>23</v>
      </c>
      <c r="D1278" t="s">
        <v>18</v>
      </c>
      <c r="E1278" s="2">
        <v>70950</v>
      </c>
      <c r="F1278" s="5">
        <v>76626</v>
      </c>
      <c r="G1278" s="2">
        <v>1</v>
      </c>
      <c r="H1278" t="s">
        <v>4</v>
      </c>
      <c r="I1278" t="s">
        <v>24</v>
      </c>
      <c r="J1278" t="str">
        <f t="shared" si="83"/>
        <v>_Chả nướng 300g</v>
      </c>
      <c r="K1278" s="6" t="str">
        <f>VLOOKUP(J1278,'[1]Mã Misa'!$B$2:$D$74,2,0)</f>
        <v>Chả nướng 300g</v>
      </c>
      <c r="L1278" s="6" t="str">
        <f>VLOOKUP(K1278,'[1]Mã Misa'!$C$2:$D$74,2,0)</f>
        <v>CN300</v>
      </c>
      <c r="M1278" s="2">
        <v>70950</v>
      </c>
      <c r="N1278" t="s">
        <v>1896</v>
      </c>
      <c r="O1278" t="str">
        <f t="shared" si="84"/>
        <v>0003369</v>
      </c>
      <c r="P1278" t="str">
        <f t="shared" si="84"/>
        <v>0003369</v>
      </c>
      <c r="Q1278" s="3">
        <f>VLOOKUP(B1278,[2]Sheet1!$A:$J,10,0)</f>
        <v>44610</v>
      </c>
      <c r="R1278" t="s">
        <v>1897</v>
      </c>
      <c r="S1278" t="str">
        <f t="shared" si="86"/>
        <v xml:space="preserve">WM+ PTO </v>
      </c>
      <c r="T1278" s="11" t="s">
        <v>6181</v>
      </c>
      <c r="V1278" t="e">
        <f>VLOOKUP(T1278,[3]Sheet1!$B$4:$C$1093,2,0)</f>
        <v>#N/A</v>
      </c>
      <c r="X1278" t="str">
        <f t="shared" si="85"/>
        <v>WINCOMPHUTHO</v>
      </c>
    </row>
    <row r="1279" spans="1:24" x14ac:dyDescent="0.2">
      <c r="A1279" t="s">
        <v>0</v>
      </c>
      <c r="B1279" t="s">
        <v>1895</v>
      </c>
      <c r="C1279" t="s">
        <v>44</v>
      </c>
      <c r="D1279" t="s">
        <v>18</v>
      </c>
      <c r="E1279" s="2">
        <v>305250</v>
      </c>
      <c r="F1279" s="5">
        <v>329670</v>
      </c>
      <c r="G1279" s="2">
        <v>5</v>
      </c>
      <c r="H1279" t="s">
        <v>4</v>
      </c>
      <c r="I1279" t="s">
        <v>45</v>
      </c>
      <c r="J1279" t="str">
        <f t="shared" si="83"/>
        <v>_Giò sụn gà 250g</v>
      </c>
      <c r="K1279" s="6" t="str">
        <f>VLOOKUP(J1279,'[1]Mã Misa'!$B$2:$D$74,2,0)</f>
        <v>Giò sụn gà 250g</v>
      </c>
      <c r="L1279" s="6" t="str">
        <f>VLOOKUP(K1279,'[1]Mã Misa'!$C$2:$D$74,2,0)</f>
        <v>GSG250</v>
      </c>
      <c r="M1279" s="2">
        <v>61050</v>
      </c>
      <c r="N1279" t="s">
        <v>1896</v>
      </c>
      <c r="O1279" t="str">
        <f t="shared" si="84"/>
        <v>0003369</v>
      </c>
      <c r="P1279" t="str">
        <f t="shared" si="84"/>
        <v>0003369</v>
      </c>
      <c r="Q1279" s="3">
        <f>VLOOKUP(B1279,[2]Sheet1!$A:$J,10,0)</f>
        <v>44610</v>
      </c>
      <c r="R1279" t="s">
        <v>1897</v>
      </c>
      <c r="S1279" t="str">
        <f t="shared" si="86"/>
        <v xml:space="preserve">WM+ PTO </v>
      </c>
      <c r="T1279" s="11" t="s">
        <v>6181</v>
      </c>
      <c r="V1279" t="e">
        <f>VLOOKUP(T1279,[3]Sheet1!$B$4:$C$1093,2,0)</f>
        <v>#N/A</v>
      </c>
      <c r="X1279" t="str">
        <f t="shared" si="85"/>
        <v>WINCOMPHUTHO</v>
      </c>
    </row>
    <row r="1280" spans="1:24" x14ac:dyDescent="0.2">
      <c r="A1280" t="s">
        <v>0</v>
      </c>
      <c r="B1280" t="s">
        <v>1898</v>
      </c>
      <c r="C1280" t="s">
        <v>17</v>
      </c>
      <c r="D1280" t="s">
        <v>18</v>
      </c>
      <c r="E1280" s="2">
        <v>421600</v>
      </c>
      <c r="F1280" s="5">
        <v>455328.00000000006</v>
      </c>
      <c r="G1280" s="2">
        <v>4</v>
      </c>
      <c r="H1280" t="s">
        <v>4</v>
      </c>
      <c r="I1280" t="s">
        <v>19</v>
      </c>
      <c r="J1280" t="str">
        <f t="shared" si="83"/>
        <v>_Đùi gà sốt cay 500g</v>
      </c>
      <c r="K1280" s="6" t="str">
        <f>VLOOKUP(J1280,'[1]Mã Misa'!$B$2:$D$74,2,0)</f>
        <v>Đùi gà sốt cay 500g</v>
      </c>
      <c r="L1280" s="6" t="str">
        <f>VLOOKUP(K1280,'[1]Mã Misa'!$C$2:$D$74,2,0)</f>
        <v>DGSC500</v>
      </c>
      <c r="M1280" s="2">
        <v>105400</v>
      </c>
      <c r="N1280" t="s">
        <v>1899</v>
      </c>
      <c r="O1280" t="str">
        <f t="shared" si="84"/>
        <v>0016164</v>
      </c>
      <c r="P1280" t="str">
        <f t="shared" si="84"/>
        <v>0016164</v>
      </c>
      <c r="Q1280" s="3">
        <f>VLOOKUP(B1280,[2]Sheet1!$A:$J,10,0)</f>
        <v>44610</v>
      </c>
      <c r="R1280" t="s">
        <v>409</v>
      </c>
      <c r="S1280" t="str">
        <f t="shared" si="86"/>
        <v xml:space="preserve">WM+ QNH </v>
      </c>
      <c r="T1280" s="11" t="s">
        <v>5722</v>
      </c>
      <c r="V1280" t="e">
        <f>VLOOKUP(T1280,[3]Sheet1!$B$4:$C$1093,2,0)</f>
        <v>#N/A</v>
      </c>
      <c r="X1280" t="str">
        <f t="shared" si="85"/>
        <v>WINCOMQUANGNINH</v>
      </c>
    </row>
    <row r="1281" spans="1:24" x14ac:dyDescent="0.2">
      <c r="A1281" t="s">
        <v>0</v>
      </c>
      <c r="B1281" t="s">
        <v>1898</v>
      </c>
      <c r="C1281" t="s">
        <v>8</v>
      </c>
      <c r="D1281" t="s">
        <v>18</v>
      </c>
      <c r="E1281" s="2">
        <v>50182</v>
      </c>
      <c r="F1281" s="5">
        <v>54196.560000000005</v>
      </c>
      <c r="G1281" s="2">
        <v>1</v>
      </c>
      <c r="H1281" t="s">
        <v>4</v>
      </c>
      <c r="I1281" t="s">
        <v>9</v>
      </c>
      <c r="J1281" t="str">
        <f t="shared" si="83"/>
        <v>Giò tai lưỡi xào gói 250g</v>
      </c>
      <c r="K1281" s="6" t="str">
        <f>VLOOKUP(J1281,'[1]Mã Misa'!$B$2:$D$74,2,0)</f>
        <v>Giò Tai Lưỡi Xào 250g</v>
      </c>
      <c r="L1281" s="6" t="str">
        <f>VLOOKUP(K1281,'[1]Mã Misa'!$C$2:$D$74,2,0)</f>
        <v>GTLX250G</v>
      </c>
      <c r="M1281" s="2">
        <v>50182</v>
      </c>
      <c r="N1281" t="s">
        <v>1899</v>
      </c>
      <c r="O1281" t="str">
        <f t="shared" si="84"/>
        <v>0016164</v>
      </c>
      <c r="P1281" t="str">
        <f t="shared" si="84"/>
        <v>0016164</v>
      </c>
      <c r="Q1281" s="3">
        <f>VLOOKUP(B1281,[2]Sheet1!$A:$J,10,0)</f>
        <v>44610</v>
      </c>
      <c r="R1281" t="s">
        <v>409</v>
      </c>
      <c r="S1281" t="str">
        <f t="shared" si="86"/>
        <v xml:space="preserve">WM+ QNH </v>
      </c>
      <c r="T1281" s="11" t="s">
        <v>5722</v>
      </c>
      <c r="V1281" t="e">
        <f>VLOOKUP(T1281,[3]Sheet1!$B$4:$C$1093,2,0)</f>
        <v>#N/A</v>
      </c>
      <c r="X1281" t="str">
        <f t="shared" si="85"/>
        <v>WINCOMQUANGNINH</v>
      </c>
    </row>
    <row r="1282" spans="1:24" x14ac:dyDescent="0.2">
      <c r="A1282" t="s">
        <v>0</v>
      </c>
      <c r="B1282" t="s">
        <v>1900</v>
      </c>
      <c r="C1282" t="s">
        <v>17</v>
      </c>
      <c r="D1282" t="s">
        <v>18</v>
      </c>
      <c r="E1282" s="2">
        <v>210800</v>
      </c>
      <c r="F1282" s="5">
        <v>227664.00000000003</v>
      </c>
      <c r="G1282" s="2">
        <v>2</v>
      </c>
      <c r="H1282" t="s">
        <v>4</v>
      </c>
      <c r="I1282" t="s">
        <v>19</v>
      </c>
      <c r="J1282" t="str">
        <f t="shared" si="83"/>
        <v>_Đùi gà sốt cay 500g</v>
      </c>
      <c r="K1282" s="6" t="str">
        <f>VLOOKUP(J1282,'[1]Mã Misa'!$B$2:$D$74,2,0)</f>
        <v>Đùi gà sốt cay 500g</v>
      </c>
      <c r="L1282" s="6" t="str">
        <f>VLOOKUP(K1282,'[1]Mã Misa'!$C$2:$D$74,2,0)</f>
        <v>DGSC500</v>
      </c>
      <c r="M1282" s="2">
        <v>105400</v>
      </c>
      <c r="N1282" t="s">
        <v>1901</v>
      </c>
      <c r="O1282" t="str">
        <f t="shared" si="84"/>
        <v>0186553</v>
      </c>
      <c r="P1282" t="str">
        <f t="shared" si="84"/>
        <v>0186553</v>
      </c>
      <c r="Q1282" s="3">
        <f>VLOOKUP(B1282,[2]Sheet1!$A:$J,10,0)</f>
        <v>44610</v>
      </c>
      <c r="R1282" t="s">
        <v>1902</v>
      </c>
      <c r="S1282" t="str">
        <f t="shared" si="86"/>
        <v xml:space="preserve">WM+ HNI </v>
      </c>
      <c r="T1282" s="11" t="s">
        <v>6182</v>
      </c>
      <c r="V1282" t="e">
        <f>VLOOKUP(T1282,[3]Sheet1!$B$4:$C$1093,2,0)</f>
        <v>#N/A</v>
      </c>
      <c r="X1282" t="str">
        <f t="shared" si="85"/>
        <v>WINCOMHANOI</v>
      </c>
    </row>
    <row r="1283" spans="1:24" x14ac:dyDescent="0.2">
      <c r="A1283" t="s">
        <v>0</v>
      </c>
      <c r="B1283" t="s">
        <v>1900</v>
      </c>
      <c r="C1283" t="s">
        <v>15</v>
      </c>
      <c r="D1283" t="s">
        <v>18</v>
      </c>
      <c r="E1283" s="2">
        <v>184000</v>
      </c>
      <c r="F1283" s="5">
        <v>198720</v>
      </c>
      <c r="G1283" s="2">
        <v>4</v>
      </c>
      <c r="H1283" t="s">
        <v>4</v>
      </c>
      <c r="I1283" t="s">
        <v>16</v>
      </c>
      <c r="J1283" t="str">
        <f t="shared" si="83"/>
        <v>Mộc nấm hương gói 250g</v>
      </c>
      <c r="K1283" s="6" t="str">
        <f>VLOOKUP(J1283,'[1]Mã Misa'!$B$2:$D$74,2,0)</f>
        <v>Mộc Nấm Hương 250g</v>
      </c>
      <c r="L1283" s="6" t="str">
        <f>VLOOKUP(K1283,'[1]Mã Misa'!$C$2:$D$74,2,0)</f>
        <v>MNH250</v>
      </c>
      <c r="M1283" s="2">
        <v>46000</v>
      </c>
      <c r="N1283" t="s">
        <v>1901</v>
      </c>
      <c r="O1283" t="str">
        <f t="shared" si="84"/>
        <v>0186553</v>
      </c>
      <c r="P1283" t="str">
        <f t="shared" si="84"/>
        <v>0186553</v>
      </c>
      <c r="Q1283" s="3">
        <f>VLOOKUP(B1283,[2]Sheet1!$A:$J,10,0)</f>
        <v>44610</v>
      </c>
      <c r="R1283" t="s">
        <v>1902</v>
      </c>
      <c r="S1283" t="str">
        <f t="shared" si="86"/>
        <v xml:space="preserve">WM+ HNI </v>
      </c>
      <c r="T1283" s="11" t="s">
        <v>6182</v>
      </c>
      <c r="V1283" t="e">
        <f>VLOOKUP(T1283,[3]Sheet1!$B$4:$C$1093,2,0)</f>
        <v>#N/A</v>
      </c>
      <c r="X1283" t="str">
        <f t="shared" si="85"/>
        <v>WINCOMHANOI</v>
      </c>
    </row>
    <row r="1284" spans="1:24" x14ac:dyDescent="0.2">
      <c r="A1284" t="s">
        <v>0</v>
      </c>
      <c r="B1284" t="s">
        <v>1903</v>
      </c>
      <c r="C1284" t="s">
        <v>17</v>
      </c>
      <c r="D1284" t="s">
        <v>18</v>
      </c>
      <c r="E1284" s="2">
        <v>421600</v>
      </c>
      <c r="F1284" s="5">
        <v>455328.00000000006</v>
      </c>
      <c r="G1284" s="2">
        <v>4</v>
      </c>
      <c r="H1284" t="s">
        <v>4</v>
      </c>
      <c r="I1284" t="s">
        <v>19</v>
      </c>
      <c r="J1284" t="str">
        <f t="shared" ref="J1284:J1347" si="87">MID(I1284,10,26)</f>
        <v>_Đùi gà sốt cay 500g</v>
      </c>
      <c r="K1284" s="6" t="str">
        <f>VLOOKUP(J1284,'[1]Mã Misa'!$B$2:$D$74,2,0)</f>
        <v>Đùi gà sốt cay 500g</v>
      </c>
      <c r="L1284" s="6" t="str">
        <f>VLOOKUP(K1284,'[1]Mã Misa'!$C$2:$D$74,2,0)</f>
        <v>DGSC500</v>
      </c>
      <c r="M1284" s="2">
        <v>105400</v>
      </c>
      <c r="N1284" t="s">
        <v>1904</v>
      </c>
      <c r="O1284" t="str">
        <f t="shared" ref="O1284:P1347" si="88">RIGHT(N1284,7)</f>
        <v>0186555</v>
      </c>
      <c r="P1284" t="str">
        <f t="shared" si="88"/>
        <v>0186555</v>
      </c>
      <c r="Q1284" s="3">
        <f>VLOOKUP(B1284,[2]Sheet1!$A:$J,10,0)</f>
        <v>44610</v>
      </c>
      <c r="R1284" t="s">
        <v>1905</v>
      </c>
      <c r="S1284" t="str">
        <f t="shared" si="86"/>
        <v>WM HNI X</v>
      </c>
      <c r="T1284" s="11" t="s">
        <v>6183</v>
      </c>
      <c r="V1284" t="e">
        <f>VLOOKUP(T1284,[3]Sheet1!$B$4:$C$1093,2,0)</f>
        <v>#N/A</v>
      </c>
      <c r="X1284" t="str">
        <f t="shared" ref="X1284:X1347" si="89">IF(ISNUMBER(SEARCH($U$3,S1284)),"WINCOMHANOI",IF(ISNUMBER(SEARCH($U$4,S1284)),"WINCOMHOCHIMINH",IF(ISNUMBER(SEARCH($U$5,S1284)),"WINCOMDANANG",IF(ISNUMBER(SEARCH($U$6,S1284)),"WINCOMHAIDUONG",IF(ISNUMBER(SEARCH($U$7,S1284)),"WINCOMQUANGNINH",IF(ISNUMBER(SEARCH($U$8,S1284)),"WINCOMHAIPHONG",IF(ISNUMBER(SEARCH($U$9,S1284)),"WINCOMBACGIANG",IF(ISNUMBER(SEARCH($U$10,S1284)),"WINCOMBACNINH",IF(ISNUMBER(SEARCH($U$11,S1284)),"WINCOMPHUTHO",IF(ISNUMBER(SEARCH($U$12,S1284)),"WINCOMHATINH",IF(ISNUMBER(SEARCH($U$13,S1284)),"WINCOMTHAINGUYEN",IF(ISNUMBER(SEARCH($U$14,S1284)),"WINCOMKHANHHOA",IF(ISNUMBER(SEARCH($U$15,S1284)),"WINCOMHUNGYEN",IF(ISNUMBER(SEARCH($U$16,S1284)),"WINCOMNGHEAN",IF(ISNUMBER(SEARCH($U$17,S1284)),"WINCOMLAOCAI",IF(ISNUMBER(SEARCH($U$18,S1284)),"WINCOMVUNGTAU",IF(ISNUMBER(SEARCH($U$19,S1284)),"WINCOMBINHDUONG",IF(ISNUMBER(SEARCH($U$20,S1284)),"WINCOMKIENGIANG",IF(ISNUMBER(SEARCH($U$21,S1284)),"WINCOMHANAM",IF(ISNUMBER(SEARCH($U$22,S1284)),"WINCOMNAMDINH",IF(ISNUMBER(SEARCH($U$23,S1284)),"WINCOMLANGSON",IF(ISNUMBER(SEARCH($U$24,S1284)),"WINCOMTHANHHOA",IF(ISNUMBER(SEARCH($U$25,S1284)),"WINCOMYENBAI",IF(ISNUMBER(SEARCH($U$26,S1284)),"WINCOMTUYENQUANG",IF(ISNUMBER(SEARCH($U$27,S1284)),"WINCOMHUE",IF(ISNUMBER(SEARCH($U$28,S1284)),"WINCOMQUANGNAM",IF(ISNUMBER(SEARCH($U$29,S1284)),"WINCOMVINHPHUC",IF(ISNUMBER(SEARCH($U$30,S1284)),"WINCOMHAGIANG",IF(ISNUMBER(SEARCH($U$31,S1284)),"WINCOMNINHBINH",IF(ISNUMBER(SEARCH($U$32,S1284)),"WINCOMTRAVINH",IF(ISNUMBER(SEARCH($U$33,S1284)),"WINCOMCANTHO",IF(ISNUMBER(SEARCH($U$34,S1284)),"WINCOMBENTRE",IF(ISNUMBER(SEARCH($U$35,S1284)),"WINCOMCAMAU",IF(ISNUMBER(SEARCH($U$36,S1284)),"WINCOMANGIANG",IF(ISNUMBER(SEARCH($U$37,S1284)),"WINCOMNINHTHUAN",IF(ISNUMBER(SEARCH($U$38,S1284)),"WINCOMTHAIBINH",IF(ISNUMBER(SEARCH($U$39,S1284)),"WINCOMGIALAI",IF(ISNUMBER(SEARCH($U$40,S1284)),"WINCOMHOABINH",IF(ISNUMBER(SEARCH($U$41,S1284)),"WINCOMQUANGNGAI",IF(ISNUMBER(SEARCH($U$42,S1284)),"WINCOMBINHTHUAN",IF(ISNUMBER(SEARCH($U$43,S1284)),"WINCOMDAKLAK",IF(ISNUMBER(SEARCH($U$44,S1284)),"WINCOMSOCTRANG",IF(ISNUMBER(SEARCH($U$45,S1284)),"WINCOMSONLA",IF(ISNUMBER(SEARCH($U$46,S1284)),"WINCOMKONTUM",IF(ISNUMBER(SEARCH($U$47,S1284)),"WINCOMPHUYEN",IF(ISNUMBER(SEARCH($U$48,S1284)),"WINCOMQUANGTRI",IF(ISNUMBER(SEARCH($U$49,S1284)),"WINCOMBINHDINH",IF(ISNUMBER(SEARCH($U$50,S1284)),"WINCOMCAOBANG",IF(ISNUMBER(SEARCH($U$51,S1284)),"WINCOMQUANGBINH",IF(ISNUMBER(SEARCH($U$52,S1284)),"WINCOMLAMDONG",IF(ISNUMBER(SEARCH($U$53,S1284)),"WINCOMVINHLONG",IF(ISNUMBER(SEARCH($U$54,S1284)),"WINCOMDONGTHAP",IF(ISNUMBER(SEARCH($U$55,S1284)),"WINCOMTIENGIANG",IF(ISNUMBER(SEARCH($U$56,S1284)),"WINCOMQUANGNINH",IF(ISNUMBER(SEARCH($U$57,S1284)),"WINCOMDONGNAI",IF(ISNUMBER(SEARCH($U$58,S1284)),"WINCOMTUYHOA",IF(ISNUMBER(SEARCH($U$59,S1284)),"WINCOMLONGAN",IF(ISNUMBER(SEARCH($U$60,S1284)),"WINCOMBACLIEU",IF(ISNUMBER(SEARCH($U$61,S1284)),0)))))))))))))))))))))))))))))))))))))))))))))))))))))))))))</f>
        <v>WINCOMHANOI</v>
      </c>
    </row>
    <row r="1285" spans="1:24" x14ac:dyDescent="0.2">
      <c r="A1285" t="s">
        <v>0</v>
      </c>
      <c r="B1285" t="s">
        <v>1906</v>
      </c>
      <c r="C1285" t="s">
        <v>48</v>
      </c>
      <c r="D1285" t="s">
        <v>18</v>
      </c>
      <c r="E1285" s="2">
        <v>668250</v>
      </c>
      <c r="F1285" s="5">
        <v>721710</v>
      </c>
      <c r="G1285" s="2">
        <v>9</v>
      </c>
      <c r="H1285" t="s">
        <v>4</v>
      </c>
      <c r="I1285" t="s">
        <v>49</v>
      </c>
      <c r="J1285" t="str">
        <f t="shared" si="87"/>
        <v>_Chả cốm 300g</v>
      </c>
      <c r="K1285" s="6" t="str">
        <f>VLOOKUP(J1285,'[1]Mã Misa'!$B$2:$D$74,2,0)</f>
        <v>Chả cốm 300g</v>
      </c>
      <c r="L1285" s="6" t="str">
        <f>VLOOKUP(K1285,'[1]Mã Misa'!$C$2:$D$74,2,0)</f>
        <v>CC300</v>
      </c>
      <c r="M1285" s="2">
        <v>74250</v>
      </c>
      <c r="N1285" t="s">
        <v>1907</v>
      </c>
      <c r="O1285" t="str">
        <f t="shared" si="88"/>
        <v>0186557</v>
      </c>
      <c r="P1285" t="str">
        <f t="shared" si="88"/>
        <v>0186557</v>
      </c>
      <c r="Q1285" s="3">
        <f>VLOOKUP(B1285,[2]Sheet1!$A:$J,10,0)</f>
        <v>44610</v>
      </c>
      <c r="R1285" t="s">
        <v>1156</v>
      </c>
      <c r="S1285" t="str">
        <f t="shared" si="86"/>
        <v xml:space="preserve">WM+ HNI </v>
      </c>
      <c r="T1285" s="11" t="s">
        <v>5956</v>
      </c>
      <c r="V1285" t="e">
        <f>VLOOKUP(T1285,[3]Sheet1!$B$4:$C$1093,2,0)</f>
        <v>#N/A</v>
      </c>
      <c r="X1285" t="str">
        <f t="shared" si="89"/>
        <v>WINCOMHANOI</v>
      </c>
    </row>
    <row r="1286" spans="1:24" x14ac:dyDescent="0.2">
      <c r="A1286" t="s">
        <v>0</v>
      </c>
      <c r="B1286" t="s">
        <v>1908</v>
      </c>
      <c r="C1286" t="s">
        <v>34</v>
      </c>
      <c r="D1286" t="s">
        <v>18</v>
      </c>
      <c r="E1286" s="2">
        <v>146862</v>
      </c>
      <c r="F1286" s="5">
        <v>158610.96000000002</v>
      </c>
      <c r="G1286" s="2">
        <v>2</v>
      </c>
      <c r="H1286" t="s">
        <v>4</v>
      </c>
      <c r="I1286" t="s">
        <v>35</v>
      </c>
      <c r="J1286" t="str">
        <f t="shared" si="87"/>
        <v>Chân giò heo muối gói 300g</v>
      </c>
      <c r="K1286" s="6" t="str">
        <f>VLOOKUP(J1286,'[1]Mã Misa'!$B$2:$D$74,2,0)</f>
        <v>Chân giò heo muối 300g</v>
      </c>
      <c r="L1286" s="6" t="str">
        <f>VLOOKUP(K1286,'[1]Mã Misa'!$C$2:$D$74,2,0)</f>
        <v>CGM300</v>
      </c>
      <c r="M1286" s="2">
        <v>73431</v>
      </c>
      <c r="N1286" t="s">
        <v>1909</v>
      </c>
      <c r="O1286" t="str">
        <f t="shared" si="88"/>
        <v>0024488</v>
      </c>
      <c r="P1286" t="str">
        <f t="shared" si="88"/>
        <v>0024488</v>
      </c>
      <c r="Q1286" s="3">
        <f>VLOOKUP(B1286,[2]Sheet1!$A:$J,10,0)</f>
        <v>44610</v>
      </c>
      <c r="R1286" t="s">
        <v>1910</v>
      </c>
      <c r="S1286" t="str">
        <f t="shared" si="86"/>
        <v xml:space="preserve">WM+ DNG </v>
      </c>
      <c r="T1286" s="11" t="s">
        <v>6184</v>
      </c>
      <c r="V1286" t="e">
        <f>VLOOKUP(T1286,[3]Sheet1!$B$4:$C$1093,2,0)</f>
        <v>#N/A</v>
      </c>
      <c r="X1286" t="str">
        <f t="shared" si="89"/>
        <v>WINCOMDANANG</v>
      </c>
    </row>
    <row r="1287" spans="1:24" x14ac:dyDescent="0.2">
      <c r="A1287" t="s">
        <v>0</v>
      </c>
      <c r="B1287" t="s">
        <v>1908</v>
      </c>
      <c r="C1287" t="s">
        <v>8</v>
      </c>
      <c r="D1287" t="s">
        <v>18</v>
      </c>
      <c r="E1287" s="2">
        <v>301092</v>
      </c>
      <c r="F1287" s="5">
        <v>325179.36000000004</v>
      </c>
      <c r="G1287" s="2">
        <v>6</v>
      </c>
      <c r="H1287" t="s">
        <v>4</v>
      </c>
      <c r="I1287" t="s">
        <v>9</v>
      </c>
      <c r="J1287" t="str">
        <f t="shared" si="87"/>
        <v>Giò tai lưỡi xào gói 250g</v>
      </c>
      <c r="K1287" s="6" t="str">
        <f>VLOOKUP(J1287,'[1]Mã Misa'!$B$2:$D$74,2,0)</f>
        <v>Giò Tai Lưỡi Xào 250g</v>
      </c>
      <c r="L1287" s="6" t="str">
        <f>VLOOKUP(K1287,'[1]Mã Misa'!$C$2:$D$74,2,0)</f>
        <v>GTLX250G</v>
      </c>
      <c r="M1287" s="2">
        <v>50182</v>
      </c>
      <c r="N1287" t="s">
        <v>1909</v>
      </c>
      <c r="O1287" t="str">
        <f t="shared" si="88"/>
        <v>0024488</v>
      </c>
      <c r="P1287" t="str">
        <f t="shared" si="88"/>
        <v>0024488</v>
      </c>
      <c r="Q1287" s="3">
        <f>VLOOKUP(B1287,[2]Sheet1!$A:$J,10,0)</f>
        <v>44610</v>
      </c>
      <c r="R1287" t="s">
        <v>1910</v>
      </c>
      <c r="S1287" t="str">
        <f t="shared" si="86"/>
        <v xml:space="preserve">WM+ DNG </v>
      </c>
      <c r="T1287" s="11" t="s">
        <v>6184</v>
      </c>
      <c r="V1287" t="e">
        <f>VLOOKUP(T1287,[3]Sheet1!$B$4:$C$1093,2,0)</f>
        <v>#N/A</v>
      </c>
      <c r="X1287" t="str">
        <f t="shared" si="89"/>
        <v>WINCOMDANANG</v>
      </c>
    </row>
    <row r="1288" spans="1:24" x14ac:dyDescent="0.2">
      <c r="A1288" t="s">
        <v>0</v>
      </c>
      <c r="B1288" t="s">
        <v>1911</v>
      </c>
      <c r="C1288" t="s">
        <v>29</v>
      </c>
      <c r="D1288" t="s">
        <v>18</v>
      </c>
      <c r="E1288" s="2">
        <v>101989</v>
      </c>
      <c r="F1288" s="5">
        <v>110148.12000000001</v>
      </c>
      <c r="G1288" s="2">
        <v>1</v>
      </c>
      <c r="H1288" t="s">
        <v>4</v>
      </c>
      <c r="I1288" t="s">
        <v>30</v>
      </c>
      <c r="J1288" t="str">
        <f t="shared" si="87"/>
        <v>Giò tai nấm hương 500g</v>
      </c>
      <c r="K1288" s="6" t="str">
        <f>VLOOKUP(J1288,'[1]Mã Misa'!$B$2:$D$74,2,0)</f>
        <v>Giò tai nấm hương 500g</v>
      </c>
      <c r="L1288" s="6" t="str">
        <f>VLOOKUP(K1288,'[1]Mã Misa'!$C$2:$D$74,2,0)</f>
        <v>GTNH500</v>
      </c>
      <c r="M1288" s="2">
        <v>101989</v>
      </c>
      <c r="N1288" t="s">
        <v>1912</v>
      </c>
      <c r="O1288" t="str">
        <f t="shared" si="88"/>
        <v>0024489</v>
      </c>
      <c r="P1288" t="str">
        <f t="shared" si="88"/>
        <v>0024489</v>
      </c>
      <c r="Q1288" s="3">
        <f>VLOOKUP(B1288,[2]Sheet1!$A:$J,10,0)</f>
        <v>44610</v>
      </c>
      <c r="R1288" t="s">
        <v>1820</v>
      </c>
      <c r="S1288" t="str">
        <f t="shared" si="86"/>
        <v xml:space="preserve">WM+ DNG </v>
      </c>
      <c r="T1288" s="11" t="s">
        <v>6160</v>
      </c>
      <c r="V1288" t="e">
        <f>VLOOKUP(T1288,[3]Sheet1!$B$4:$C$1093,2,0)</f>
        <v>#N/A</v>
      </c>
      <c r="X1288" t="str">
        <f t="shared" si="89"/>
        <v>WINCOMDANANG</v>
      </c>
    </row>
    <row r="1289" spans="1:24" x14ac:dyDescent="0.2">
      <c r="A1289" t="s">
        <v>0</v>
      </c>
      <c r="B1289" t="s">
        <v>1913</v>
      </c>
      <c r="C1289" t="s">
        <v>48</v>
      </c>
      <c r="D1289" t="s">
        <v>18</v>
      </c>
      <c r="E1289" s="2">
        <v>148500</v>
      </c>
      <c r="F1289" s="5">
        <v>160380</v>
      </c>
      <c r="G1289" s="2">
        <v>2</v>
      </c>
      <c r="H1289" t="s">
        <v>4</v>
      </c>
      <c r="I1289" t="s">
        <v>49</v>
      </c>
      <c r="J1289" t="str">
        <f t="shared" si="87"/>
        <v>_Chả cốm 300g</v>
      </c>
      <c r="K1289" s="6" t="str">
        <f>VLOOKUP(J1289,'[1]Mã Misa'!$B$2:$D$74,2,0)</f>
        <v>Chả cốm 300g</v>
      </c>
      <c r="L1289" s="6" t="str">
        <f>VLOOKUP(K1289,'[1]Mã Misa'!$C$2:$D$74,2,0)</f>
        <v>CC300</v>
      </c>
      <c r="M1289" s="2">
        <v>74250</v>
      </c>
      <c r="N1289" t="s">
        <v>1914</v>
      </c>
      <c r="O1289" t="str">
        <f t="shared" si="88"/>
        <v>0186568</v>
      </c>
      <c r="P1289" t="str">
        <f t="shared" si="88"/>
        <v>0186568</v>
      </c>
      <c r="Q1289" s="3">
        <f>VLOOKUP(B1289,[2]Sheet1!$A:$J,10,0)</f>
        <v>44610</v>
      </c>
      <c r="R1289" t="s">
        <v>1915</v>
      </c>
      <c r="S1289" t="str">
        <f t="shared" si="86"/>
        <v xml:space="preserve">WM+ HNI </v>
      </c>
      <c r="T1289" s="11" t="s">
        <v>6185</v>
      </c>
      <c r="V1289" t="e">
        <f>VLOOKUP(T1289,[3]Sheet1!$B$4:$C$1093,2,0)</f>
        <v>#N/A</v>
      </c>
      <c r="X1289" t="str">
        <f t="shared" si="89"/>
        <v>WINCOMHANOI</v>
      </c>
    </row>
    <row r="1290" spans="1:24" x14ac:dyDescent="0.2">
      <c r="A1290" t="s">
        <v>0</v>
      </c>
      <c r="B1290" t="s">
        <v>1913</v>
      </c>
      <c r="C1290" t="s">
        <v>34</v>
      </c>
      <c r="D1290" t="s">
        <v>18</v>
      </c>
      <c r="E1290" s="2">
        <v>146862</v>
      </c>
      <c r="F1290" s="5">
        <v>158610.96000000002</v>
      </c>
      <c r="G1290" s="2">
        <v>2</v>
      </c>
      <c r="H1290" t="s">
        <v>4</v>
      </c>
      <c r="I1290" t="s">
        <v>35</v>
      </c>
      <c r="J1290" t="str">
        <f t="shared" si="87"/>
        <v>Chân giò heo muối gói 300g</v>
      </c>
      <c r="K1290" s="6" t="str">
        <f>VLOOKUP(J1290,'[1]Mã Misa'!$B$2:$D$74,2,0)</f>
        <v>Chân giò heo muối 300g</v>
      </c>
      <c r="L1290" s="6" t="str">
        <f>VLOOKUP(K1290,'[1]Mã Misa'!$C$2:$D$74,2,0)</f>
        <v>CGM300</v>
      </c>
      <c r="M1290" s="2">
        <v>73431</v>
      </c>
      <c r="N1290" t="s">
        <v>1914</v>
      </c>
      <c r="O1290" t="str">
        <f t="shared" si="88"/>
        <v>0186568</v>
      </c>
      <c r="P1290" t="str">
        <f t="shared" si="88"/>
        <v>0186568</v>
      </c>
      <c r="Q1290" s="3">
        <f>VLOOKUP(B1290,[2]Sheet1!$A:$J,10,0)</f>
        <v>44610</v>
      </c>
      <c r="R1290" t="s">
        <v>1915</v>
      </c>
      <c r="S1290" t="str">
        <f t="shared" si="86"/>
        <v xml:space="preserve">WM+ HNI </v>
      </c>
      <c r="T1290" s="11" t="s">
        <v>6185</v>
      </c>
      <c r="V1290" t="e">
        <f>VLOOKUP(T1290,[3]Sheet1!$B$4:$C$1093,2,0)</f>
        <v>#N/A</v>
      </c>
      <c r="X1290" t="str">
        <f t="shared" si="89"/>
        <v>WINCOMHANOI</v>
      </c>
    </row>
    <row r="1291" spans="1:24" x14ac:dyDescent="0.2">
      <c r="A1291" t="s">
        <v>0</v>
      </c>
      <c r="B1291" t="s">
        <v>1916</v>
      </c>
      <c r="C1291" t="s">
        <v>653</v>
      </c>
      <c r="D1291" t="s">
        <v>18</v>
      </c>
      <c r="E1291" s="2">
        <v>183750</v>
      </c>
      <c r="F1291" s="5">
        <v>198450</v>
      </c>
      <c r="G1291" s="2">
        <v>3</v>
      </c>
      <c r="H1291" t="s">
        <v>108</v>
      </c>
      <c r="I1291" t="s">
        <v>654</v>
      </c>
      <c r="J1291" t="str">
        <f t="shared" si="87"/>
        <v xml:space="preserve"> Càng ghẹ cốm hoa 250g</v>
      </c>
      <c r="K1291" s="6" t="str">
        <f>VLOOKUP(J1291,'[1]Mã Misa'!$B$2:$D$74,2,0)</f>
        <v>Càng ghẹ cốm hoa 250g</v>
      </c>
      <c r="L1291" s="6" t="str">
        <f>VLOOKUP(K1291,'[1]Mã Misa'!$C$2:$D$74,2,0)</f>
        <v>CGCH250</v>
      </c>
      <c r="M1291" s="2">
        <v>61250</v>
      </c>
      <c r="N1291" t="s">
        <v>1917</v>
      </c>
      <c r="O1291" t="str">
        <f t="shared" si="88"/>
        <v>0186572</v>
      </c>
      <c r="P1291" t="str">
        <f t="shared" si="88"/>
        <v>0186572</v>
      </c>
      <c r="Q1291" s="3">
        <f>VLOOKUP(B1291,[2]Sheet1!$A:$J,10,0)</f>
        <v>44610</v>
      </c>
      <c r="R1291" t="s">
        <v>1915</v>
      </c>
      <c r="S1291" t="str">
        <f t="shared" si="86"/>
        <v xml:space="preserve">WM+ HNI </v>
      </c>
      <c r="T1291" s="11" t="s">
        <v>6185</v>
      </c>
      <c r="V1291" t="e">
        <f>VLOOKUP(T1291,[3]Sheet1!$B$4:$C$1093,2,0)</f>
        <v>#N/A</v>
      </c>
      <c r="X1291" t="str">
        <f t="shared" si="89"/>
        <v>WINCOMHANOI</v>
      </c>
    </row>
    <row r="1292" spans="1:24" x14ac:dyDescent="0.2">
      <c r="A1292" t="s">
        <v>0</v>
      </c>
      <c r="B1292" t="s">
        <v>1916</v>
      </c>
      <c r="C1292" t="s">
        <v>331</v>
      </c>
      <c r="D1292" t="s">
        <v>18</v>
      </c>
      <c r="E1292" s="2">
        <v>245000</v>
      </c>
      <c r="F1292" s="5">
        <v>264600</v>
      </c>
      <c r="G1292" s="2">
        <v>4</v>
      </c>
      <c r="H1292" t="s">
        <v>108</v>
      </c>
      <c r="I1292" t="s">
        <v>332</v>
      </c>
      <c r="J1292" t="str">
        <f t="shared" si="87"/>
        <v xml:space="preserve"> Ghẹ farci 150g</v>
      </c>
      <c r="K1292" s="6" t="str">
        <f>VLOOKUP(J1292,'[1]Mã Misa'!$B$2:$D$74,2,0)</f>
        <v>Ghẹ farci 150g</v>
      </c>
      <c r="L1292" s="6" t="str">
        <f>VLOOKUP(K1292,'[1]Mã Misa'!$C$2:$D$74,2,0)</f>
        <v>GHEFARCI150</v>
      </c>
      <c r="M1292" s="2">
        <v>61250</v>
      </c>
      <c r="N1292" t="s">
        <v>1917</v>
      </c>
      <c r="O1292" t="str">
        <f t="shared" si="88"/>
        <v>0186572</v>
      </c>
      <c r="P1292" t="str">
        <f t="shared" si="88"/>
        <v>0186572</v>
      </c>
      <c r="Q1292" s="3">
        <f>VLOOKUP(B1292,[2]Sheet1!$A:$J,10,0)</f>
        <v>44610</v>
      </c>
      <c r="R1292" t="s">
        <v>1915</v>
      </c>
      <c r="S1292" t="str">
        <f t="shared" si="86"/>
        <v xml:space="preserve">WM+ HNI </v>
      </c>
      <c r="T1292" s="11" t="s">
        <v>6185</v>
      </c>
      <c r="V1292" t="e">
        <f>VLOOKUP(T1292,[3]Sheet1!$B$4:$C$1093,2,0)</f>
        <v>#N/A</v>
      </c>
      <c r="X1292" t="str">
        <f t="shared" si="89"/>
        <v>WINCOMHANOI</v>
      </c>
    </row>
    <row r="1293" spans="1:24" x14ac:dyDescent="0.2">
      <c r="A1293" t="s">
        <v>0</v>
      </c>
      <c r="B1293" t="s">
        <v>1916</v>
      </c>
      <c r="C1293" t="s">
        <v>1918</v>
      </c>
      <c r="D1293" t="s">
        <v>3</v>
      </c>
      <c r="E1293" s="2">
        <v>245000</v>
      </c>
      <c r="F1293" s="5">
        <v>269500</v>
      </c>
      <c r="G1293" s="2">
        <v>4</v>
      </c>
      <c r="H1293" t="s">
        <v>108</v>
      </c>
      <c r="I1293" t="s">
        <v>1919</v>
      </c>
      <c r="J1293" t="str">
        <f t="shared" si="87"/>
        <v xml:space="preserve"> Chả giò phô mai ghẹ 250g</v>
      </c>
      <c r="K1293" s="6" t="str">
        <f>VLOOKUP(J1293,'[1]Mã Misa'!$B$2:$D$74,2,0)</f>
        <v>Chả giò phô mai ghẹ 250g</v>
      </c>
      <c r="L1293" s="6" t="str">
        <f>VLOOKUP(K1293,'[1]Mã Misa'!$C$2:$D$74,2,0)</f>
        <v>CGPMG250</v>
      </c>
      <c r="M1293" s="2">
        <v>61250</v>
      </c>
      <c r="N1293" t="s">
        <v>1920</v>
      </c>
      <c r="O1293" t="str">
        <f t="shared" si="88"/>
        <v>0191885</v>
      </c>
      <c r="P1293" t="str">
        <f t="shared" si="88"/>
        <v>0191885</v>
      </c>
      <c r="Q1293" s="3">
        <f>VLOOKUP(B1293,[2]Sheet1!$A:$J,10,0)</f>
        <v>44610</v>
      </c>
      <c r="R1293" t="s">
        <v>1915</v>
      </c>
      <c r="S1293" t="str">
        <f t="shared" si="86"/>
        <v xml:space="preserve">WM+ HNI </v>
      </c>
      <c r="T1293" s="11" t="s">
        <v>6185</v>
      </c>
      <c r="V1293" t="e">
        <f>VLOOKUP(T1293,[3]Sheet1!$B$4:$C$1093,2,0)</f>
        <v>#N/A</v>
      </c>
      <c r="X1293" t="str">
        <f t="shared" si="89"/>
        <v>WINCOMHANOI</v>
      </c>
    </row>
    <row r="1294" spans="1:24" x14ac:dyDescent="0.2">
      <c r="A1294" t="s">
        <v>0</v>
      </c>
      <c r="B1294" t="s">
        <v>1921</v>
      </c>
      <c r="C1294" t="s">
        <v>23</v>
      </c>
      <c r="D1294" t="s">
        <v>18</v>
      </c>
      <c r="E1294" s="2">
        <v>354750</v>
      </c>
      <c r="F1294" s="5">
        <v>383130</v>
      </c>
      <c r="G1294" s="2">
        <v>5</v>
      </c>
      <c r="H1294" t="s">
        <v>4</v>
      </c>
      <c r="I1294" t="s">
        <v>24</v>
      </c>
      <c r="J1294" t="str">
        <f t="shared" si="87"/>
        <v>_Chả nướng 300g</v>
      </c>
      <c r="K1294" s="6" t="str">
        <f>VLOOKUP(J1294,'[1]Mã Misa'!$B$2:$D$74,2,0)</f>
        <v>Chả nướng 300g</v>
      </c>
      <c r="L1294" s="6" t="str">
        <f>VLOOKUP(K1294,'[1]Mã Misa'!$C$2:$D$74,2,0)</f>
        <v>CN300</v>
      </c>
      <c r="M1294" s="2">
        <v>70950</v>
      </c>
      <c r="N1294" t="s">
        <v>1922</v>
      </c>
      <c r="O1294" t="str">
        <f t="shared" si="88"/>
        <v>0014050</v>
      </c>
      <c r="P1294" t="str">
        <f t="shared" si="88"/>
        <v>0014050</v>
      </c>
      <c r="Q1294" s="3">
        <f>VLOOKUP(B1294,[2]Sheet1!$A:$J,10,0)</f>
        <v>44610</v>
      </c>
      <c r="R1294" t="s">
        <v>1923</v>
      </c>
      <c r="S1294" t="str">
        <f t="shared" si="86"/>
        <v xml:space="preserve">WM+ HPG </v>
      </c>
      <c r="T1294" s="11" t="s">
        <v>6186</v>
      </c>
      <c r="V1294" t="e">
        <f>VLOOKUP(T1294,[3]Sheet1!$B$4:$C$1093,2,0)</f>
        <v>#N/A</v>
      </c>
      <c r="X1294" t="str">
        <f t="shared" si="89"/>
        <v>WINCOMHAIPHONG</v>
      </c>
    </row>
    <row r="1295" spans="1:24" x14ac:dyDescent="0.2">
      <c r="A1295" t="s">
        <v>0</v>
      </c>
      <c r="B1295" t="s">
        <v>1921</v>
      </c>
      <c r="C1295" t="s">
        <v>13</v>
      </c>
      <c r="D1295" t="s">
        <v>18</v>
      </c>
      <c r="E1295" s="2">
        <v>178200</v>
      </c>
      <c r="F1295" s="5">
        <v>192456</v>
      </c>
      <c r="G1295" s="2">
        <v>3</v>
      </c>
      <c r="H1295" t="s">
        <v>4</v>
      </c>
      <c r="I1295" t="s">
        <v>14</v>
      </c>
      <c r="J1295" t="str">
        <f t="shared" si="87"/>
        <v>_Giò lụa 250g</v>
      </c>
      <c r="K1295" s="6" t="str">
        <f>VLOOKUP(J1295,'[1]Mã Misa'!$B$2:$D$74,2,0)</f>
        <v>Giò lụa 250g</v>
      </c>
      <c r="L1295" s="6" t="str">
        <f>VLOOKUP(K1295,'[1]Mã Misa'!$C$2:$D$74,2,0)</f>
        <v>GL250</v>
      </c>
      <c r="M1295" s="2">
        <v>59400</v>
      </c>
      <c r="N1295" t="s">
        <v>1922</v>
      </c>
      <c r="O1295" t="str">
        <f t="shared" si="88"/>
        <v>0014050</v>
      </c>
      <c r="P1295" t="str">
        <f t="shared" si="88"/>
        <v>0014050</v>
      </c>
      <c r="Q1295" s="3">
        <f>VLOOKUP(B1295,[2]Sheet1!$A:$J,10,0)</f>
        <v>44610</v>
      </c>
      <c r="R1295" t="s">
        <v>1923</v>
      </c>
      <c r="S1295" t="str">
        <f t="shared" si="86"/>
        <v xml:space="preserve">WM+ HPG </v>
      </c>
      <c r="T1295" s="11" t="s">
        <v>6186</v>
      </c>
      <c r="V1295" t="e">
        <f>VLOOKUP(T1295,[3]Sheet1!$B$4:$C$1093,2,0)</f>
        <v>#N/A</v>
      </c>
      <c r="X1295" t="str">
        <f t="shared" si="89"/>
        <v>WINCOMHAIPHONG</v>
      </c>
    </row>
    <row r="1296" spans="1:24" x14ac:dyDescent="0.2">
      <c r="A1296" t="s">
        <v>0</v>
      </c>
      <c r="B1296" t="s">
        <v>1924</v>
      </c>
      <c r="C1296" t="s">
        <v>15</v>
      </c>
      <c r="D1296" t="s">
        <v>18</v>
      </c>
      <c r="E1296" s="2">
        <v>46000</v>
      </c>
      <c r="F1296" s="5">
        <v>49680</v>
      </c>
      <c r="G1296" s="2">
        <v>1</v>
      </c>
      <c r="H1296" t="s">
        <v>4</v>
      </c>
      <c r="I1296" t="s">
        <v>16</v>
      </c>
      <c r="J1296" t="str">
        <f t="shared" si="87"/>
        <v>Mộc nấm hương gói 250g</v>
      </c>
      <c r="K1296" s="6" t="str">
        <f>VLOOKUP(J1296,'[1]Mã Misa'!$B$2:$D$74,2,0)</f>
        <v>Mộc Nấm Hương 250g</v>
      </c>
      <c r="L1296" s="6" t="str">
        <f>VLOOKUP(K1296,'[1]Mã Misa'!$C$2:$D$74,2,0)</f>
        <v>MNH250</v>
      </c>
      <c r="M1296" s="2">
        <v>46000</v>
      </c>
      <c r="N1296" t="s">
        <v>1925</v>
      </c>
      <c r="O1296" t="str">
        <f t="shared" si="88"/>
        <v>0186581</v>
      </c>
      <c r="P1296" t="str">
        <f t="shared" si="88"/>
        <v>0186581</v>
      </c>
      <c r="Q1296" s="3">
        <f>VLOOKUP(B1296,[2]Sheet1!$A:$J,10,0)</f>
        <v>44610</v>
      </c>
      <c r="R1296" t="s">
        <v>1926</v>
      </c>
      <c r="S1296" t="str">
        <f t="shared" ref="S1296:S1359" si="90">LEFT(T1296,8)</f>
        <v xml:space="preserve">WM+ HNI </v>
      </c>
      <c r="T1296" s="11" t="s">
        <v>6187</v>
      </c>
      <c r="V1296" t="e">
        <f>VLOOKUP(T1296,[3]Sheet1!$B$4:$C$1093,2,0)</f>
        <v>#N/A</v>
      </c>
      <c r="X1296" t="str">
        <f t="shared" si="89"/>
        <v>WINCOMHANOI</v>
      </c>
    </row>
    <row r="1297" spans="1:24" x14ac:dyDescent="0.2">
      <c r="A1297" t="s">
        <v>0</v>
      </c>
      <c r="B1297" t="s">
        <v>1924</v>
      </c>
      <c r="C1297" t="s">
        <v>8</v>
      </c>
      <c r="D1297" t="s">
        <v>18</v>
      </c>
      <c r="E1297" s="2">
        <v>200728</v>
      </c>
      <c r="F1297" s="5">
        <v>216786.24000000002</v>
      </c>
      <c r="G1297" s="2">
        <v>4</v>
      </c>
      <c r="H1297" t="s">
        <v>4</v>
      </c>
      <c r="I1297" t="s">
        <v>9</v>
      </c>
      <c r="J1297" t="str">
        <f t="shared" si="87"/>
        <v>Giò tai lưỡi xào gói 250g</v>
      </c>
      <c r="K1297" s="6" t="str">
        <f>VLOOKUP(J1297,'[1]Mã Misa'!$B$2:$D$74,2,0)</f>
        <v>Giò Tai Lưỡi Xào 250g</v>
      </c>
      <c r="L1297" s="6" t="str">
        <f>VLOOKUP(K1297,'[1]Mã Misa'!$C$2:$D$74,2,0)</f>
        <v>GTLX250G</v>
      </c>
      <c r="M1297" s="2">
        <v>50182</v>
      </c>
      <c r="N1297" t="s">
        <v>1925</v>
      </c>
      <c r="O1297" t="str">
        <f t="shared" si="88"/>
        <v>0186581</v>
      </c>
      <c r="P1297" t="str">
        <f t="shared" si="88"/>
        <v>0186581</v>
      </c>
      <c r="Q1297" s="3">
        <f>VLOOKUP(B1297,[2]Sheet1!$A:$J,10,0)</f>
        <v>44610</v>
      </c>
      <c r="R1297" t="s">
        <v>1926</v>
      </c>
      <c r="S1297" t="str">
        <f t="shared" si="90"/>
        <v xml:space="preserve">WM+ HNI </v>
      </c>
      <c r="T1297" s="11" t="s">
        <v>6187</v>
      </c>
      <c r="V1297" t="e">
        <f>VLOOKUP(T1297,[3]Sheet1!$B$4:$C$1093,2,0)</f>
        <v>#N/A</v>
      </c>
      <c r="X1297" t="str">
        <f t="shared" si="89"/>
        <v>WINCOMHANOI</v>
      </c>
    </row>
    <row r="1298" spans="1:24" x14ac:dyDescent="0.2">
      <c r="A1298" t="s">
        <v>0</v>
      </c>
      <c r="B1298" t="s">
        <v>1924</v>
      </c>
      <c r="C1298" t="s">
        <v>34</v>
      </c>
      <c r="D1298" t="s">
        <v>18</v>
      </c>
      <c r="E1298" s="2">
        <v>73431</v>
      </c>
      <c r="F1298" s="5">
        <v>79305.48000000001</v>
      </c>
      <c r="G1298" s="2">
        <v>1</v>
      </c>
      <c r="H1298" t="s">
        <v>4</v>
      </c>
      <c r="I1298" t="s">
        <v>35</v>
      </c>
      <c r="J1298" t="str">
        <f t="shared" si="87"/>
        <v>Chân giò heo muối gói 300g</v>
      </c>
      <c r="K1298" s="6" t="str">
        <f>VLOOKUP(J1298,'[1]Mã Misa'!$B$2:$D$74,2,0)</f>
        <v>Chân giò heo muối 300g</v>
      </c>
      <c r="L1298" s="6" t="str">
        <f>VLOOKUP(K1298,'[1]Mã Misa'!$C$2:$D$74,2,0)</f>
        <v>CGM300</v>
      </c>
      <c r="M1298" s="2">
        <v>73431</v>
      </c>
      <c r="N1298" t="s">
        <v>1925</v>
      </c>
      <c r="O1298" t="str">
        <f t="shared" si="88"/>
        <v>0186581</v>
      </c>
      <c r="P1298" t="str">
        <f t="shared" si="88"/>
        <v>0186581</v>
      </c>
      <c r="Q1298" s="3">
        <f>VLOOKUP(B1298,[2]Sheet1!$A:$J,10,0)</f>
        <v>44610</v>
      </c>
      <c r="R1298" t="s">
        <v>1926</v>
      </c>
      <c r="S1298" t="str">
        <f t="shared" si="90"/>
        <v xml:space="preserve">WM+ HNI </v>
      </c>
      <c r="T1298" s="11" t="s">
        <v>6187</v>
      </c>
      <c r="V1298" t="e">
        <f>VLOOKUP(T1298,[3]Sheet1!$B$4:$C$1093,2,0)</f>
        <v>#N/A</v>
      </c>
      <c r="X1298" t="str">
        <f t="shared" si="89"/>
        <v>WINCOMHANOI</v>
      </c>
    </row>
    <row r="1299" spans="1:24" x14ac:dyDescent="0.2">
      <c r="A1299" t="s">
        <v>0</v>
      </c>
      <c r="B1299" t="s">
        <v>1927</v>
      </c>
      <c r="C1299" t="s">
        <v>74</v>
      </c>
      <c r="D1299" t="s">
        <v>18</v>
      </c>
      <c r="E1299" s="2">
        <v>333174</v>
      </c>
      <c r="F1299" s="5">
        <v>359827.92000000004</v>
      </c>
      <c r="G1299" s="2">
        <v>3</v>
      </c>
      <c r="H1299" t="s">
        <v>4</v>
      </c>
      <c r="I1299" t="s">
        <v>75</v>
      </c>
      <c r="J1299" t="str">
        <f t="shared" si="87"/>
        <v>Gà muối gói 500g</v>
      </c>
      <c r="K1299" s="6" t="str">
        <f>VLOOKUP(J1299,'[1]Mã Misa'!$B$2:$D$74,2,0)</f>
        <v>Gà muối 500g</v>
      </c>
      <c r="L1299" s="6" t="str">
        <f>VLOOKUP(K1299,'[1]Mã Misa'!$C$2:$D$74,2,0)</f>
        <v>GM500</v>
      </c>
      <c r="M1299" s="2">
        <v>111058</v>
      </c>
      <c r="N1299" t="s">
        <v>1928</v>
      </c>
      <c r="O1299" t="str">
        <f t="shared" si="88"/>
        <v>0016168</v>
      </c>
      <c r="P1299" t="str">
        <f t="shared" si="88"/>
        <v>0016168</v>
      </c>
      <c r="Q1299" s="3">
        <f>VLOOKUP(B1299,[2]Sheet1!$A:$J,10,0)</f>
        <v>44610</v>
      </c>
      <c r="R1299" t="s">
        <v>1929</v>
      </c>
      <c r="S1299" t="str">
        <f t="shared" si="90"/>
        <v xml:space="preserve">WM+ QNH </v>
      </c>
      <c r="T1299" s="11" t="s">
        <v>6188</v>
      </c>
      <c r="V1299" t="e">
        <f>VLOOKUP(T1299,[3]Sheet1!$B$4:$C$1093,2,0)</f>
        <v>#N/A</v>
      </c>
      <c r="X1299" t="str">
        <f t="shared" si="89"/>
        <v>WINCOMQUANGNINH</v>
      </c>
    </row>
    <row r="1300" spans="1:24" x14ac:dyDescent="0.2">
      <c r="A1300" t="s">
        <v>0</v>
      </c>
      <c r="B1300" t="s">
        <v>1930</v>
      </c>
      <c r="C1300" t="s">
        <v>41</v>
      </c>
      <c r="D1300" t="s">
        <v>18</v>
      </c>
      <c r="E1300" s="2">
        <v>181500</v>
      </c>
      <c r="F1300" s="5">
        <v>196020</v>
      </c>
      <c r="G1300" s="2">
        <v>2</v>
      </c>
      <c r="H1300" t="s">
        <v>4</v>
      </c>
      <c r="I1300" t="s">
        <v>42</v>
      </c>
      <c r="J1300" t="str">
        <f t="shared" si="87"/>
        <v>_Chân gà sốt cay 400g</v>
      </c>
      <c r="K1300" s="6" t="str">
        <f>VLOOKUP(J1300,'[1]Mã Misa'!$B$2:$D$74,2,0)</f>
        <v>Chân gà sốt cay 400g</v>
      </c>
      <c r="L1300" s="6" t="str">
        <f>VLOOKUP(K1300,'[1]Mã Misa'!$C$2:$D$74,2,0)</f>
        <v>CGSC400</v>
      </c>
      <c r="M1300" s="2">
        <v>90750</v>
      </c>
      <c r="N1300" t="s">
        <v>1931</v>
      </c>
      <c r="O1300" t="str">
        <f t="shared" si="88"/>
        <v>0054993</v>
      </c>
      <c r="P1300" t="str">
        <f t="shared" si="88"/>
        <v>0054993</v>
      </c>
      <c r="Q1300" s="3">
        <f>VLOOKUP(B1300,[2]Sheet1!$A:$J,10,0)</f>
        <v>44610</v>
      </c>
      <c r="R1300" t="s">
        <v>564</v>
      </c>
      <c r="S1300" t="str">
        <f t="shared" si="90"/>
        <v xml:space="preserve">WM+ HCM </v>
      </c>
      <c r="T1300" s="11" t="s">
        <v>5770</v>
      </c>
      <c r="V1300" t="e">
        <f>VLOOKUP(T1300,[3]Sheet1!$B$4:$C$1093,2,0)</f>
        <v>#N/A</v>
      </c>
      <c r="X1300" t="str">
        <f t="shared" si="89"/>
        <v>WINCOMHOCHIMINH</v>
      </c>
    </row>
    <row r="1301" spans="1:24" x14ac:dyDescent="0.2">
      <c r="A1301" t="s">
        <v>0</v>
      </c>
      <c r="B1301" t="s">
        <v>1932</v>
      </c>
      <c r="C1301" t="s">
        <v>51</v>
      </c>
      <c r="D1301" t="s">
        <v>18</v>
      </c>
      <c r="E1301" s="2">
        <v>55595</v>
      </c>
      <c r="F1301" s="5">
        <v>60042.600000000006</v>
      </c>
      <c r="G1301" s="2">
        <v>1</v>
      </c>
      <c r="H1301" t="s">
        <v>4</v>
      </c>
      <c r="I1301" t="s">
        <v>52</v>
      </c>
      <c r="J1301" t="str">
        <f t="shared" si="87"/>
        <v>Tai heo muối gói 200g</v>
      </c>
      <c r="K1301" s="6" t="str">
        <f>VLOOKUP(J1301,'[1]Mã Misa'!$B$2:$D$74,2,0)</f>
        <v>Tai heo muối 200g</v>
      </c>
      <c r="L1301" s="6" t="str">
        <f>VLOOKUP(K1301,'[1]Mã Misa'!$C$2:$D$74,2,0)</f>
        <v>TH200</v>
      </c>
      <c r="M1301" s="2">
        <v>55595</v>
      </c>
      <c r="N1301" t="s">
        <v>1933</v>
      </c>
      <c r="O1301" t="str">
        <f t="shared" si="88"/>
        <v>0001201</v>
      </c>
      <c r="P1301" t="str">
        <f t="shared" si="88"/>
        <v>0001201</v>
      </c>
      <c r="Q1301" s="3">
        <f>VLOOKUP(B1301,[2]Sheet1!$A:$J,10,0)</f>
        <v>44610</v>
      </c>
      <c r="R1301" t="s">
        <v>1934</v>
      </c>
      <c r="S1301" t="str">
        <f t="shared" si="90"/>
        <v xml:space="preserve">WM+ QNM </v>
      </c>
      <c r="T1301" s="11" t="s">
        <v>6189</v>
      </c>
      <c r="V1301" t="e">
        <f>VLOOKUP(T1301,[3]Sheet1!$B$4:$C$1093,2,0)</f>
        <v>#N/A</v>
      </c>
      <c r="X1301" t="str">
        <f t="shared" si="89"/>
        <v>WINCOMQUANGNAM</v>
      </c>
    </row>
    <row r="1302" spans="1:24" x14ac:dyDescent="0.2">
      <c r="A1302" t="s">
        <v>0</v>
      </c>
      <c r="B1302" t="s">
        <v>1932</v>
      </c>
      <c r="C1302" t="s">
        <v>8</v>
      </c>
      <c r="D1302" t="s">
        <v>18</v>
      </c>
      <c r="E1302" s="2">
        <v>100364</v>
      </c>
      <c r="F1302" s="5">
        <v>108393.12000000001</v>
      </c>
      <c r="G1302" s="2">
        <v>2</v>
      </c>
      <c r="H1302" t="s">
        <v>4</v>
      </c>
      <c r="I1302" t="s">
        <v>9</v>
      </c>
      <c r="J1302" t="str">
        <f t="shared" si="87"/>
        <v>Giò tai lưỡi xào gói 250g</v>
      </c>
      <c r="K1302" s="6" t="str">
        <f>VLOOKUP(J1302,'[1]Mã Misa'!$B$2:$D$74,2,0)</f>
        <v>Giò Tai Lưỡi Xào 250g</v>
      </c>
      <c r="L1302" s="6" t="str">
        <f>VLOOKUP(K1302,'[1]Mã Misa'!$C$2:$D$74,2,0)</f>
        <v>GTLX250G</v>
      </c>
      <c r="M1302" s="2">
        <v>50182</v>
      </c>
      <c r="N1302" t="s">
        <v>1933</v>
      </c>
      <c r="O1302" t="str">
        <f t="shared" si="88"/>
        <v>0001201</v>
      </c>
      <c r="P1302" t="str">
        <f t="shared" si="88"/>
        <v>0001201</v>
      </c>
      <c r="Q1302" s="3">
        <f>VLOOKUP(B1302,[2]Sheet1!$A:$J,10,0)</f>
        <v>44610</v>
      </c>
      <c r="R1302" t="s">
        <v>1934</v>
      </c>
      <c r="S1302" t="str">
        <f t="shared" si="90"/>
        <v xml:space="preserve">WM+ QNM </v>
      </c>
      <c r="T1302" s="11" t="s">
        <v>6189</v>
      </c>
      <c r="V1302" t="e">
        <f>VLOOKUP(T1302,[3]Sheet1!$B$4:$C$1093,2,0)</f>
        <v>#N/A</v>
      </c>
      <c r="X1302" t="str">
        <f t="shared" si="89"/>
        <v>WINCOMQUANGNAM</v>
      </c>
    </row>
    <row r="1303" spans="1:24" x14ac:dyDescent="0.2">
      <c r="A1303" t="s">
        <v>0</v>
      </c>
      <c r="B1303" t="s">
        <v>1935</v>
      </c>
      <c r="C1303" t="s">
        <v>74</v>
      </c>
      <c r="D1303" t="s">
        <v>18</v>
      </c>
      <c r="E1303" s="2">
        <v>111058</v>
      </c>
      <c r="F1303" s="5">
        <v>119942.64000000001</v>
      </c>
      <c r="G1303" s="2">
        <v>1</v>
      </c>
      <c r="H1303" t="s">
        <v>4</v>
      </c>
      <c r="I1303" t="s">
        <v>75</v>
      </c>
      <c r="J1303" t="str">
        <f t="shared" si="87"/>
        <v>Gà muối gói 500g</v>
      </c>
      <c r="K1303" s="6" t="str">
        <f>VLOOKUP(J1303,'[1]Mã Misa'!$B$2:$D$74,2,0)</f>
        <v>Gà muối 500g</v>
      </c>
      <c r="L1303" s="6" t="str">
        <f>VLOOKUP(K1303,'[1]Mã Misa'!$C$2:$D$74,2,0)</f>
        <v>GM500</v>
      </c>
      <c r="M1303" s="2">
        <v>111058</v>
      </c>
      <c r="N1303" t="s">
        <v>1936</v>
      </c>
      <c r="O1303" t="str">
        <f t="shared" si="88"/>
        <v>0016169</v>
      </c>
      <c r="P1303" t="str">
        <f t="shared" si="88"/>
        <v>0016169</v>
      </c>
      <c r="Q1303" s="3">
        <f>VLOOKUP(B1303,[2]Sheet1!$A:$J,10,0)</f>
        <v>44610</v>
      </c>
      <c r="R1303" t="s">
        <v>1937</v>
      </c>
      <c r="S1303" t="str">
        <f t="shared" si="90"/>
        <v xml:space="preserve">WM+ QNH </v>
      </c>
      <c r="T1303" s="11" t="s">
        <v>6190</v>
      </c>
      <c r="V1303" t="e">
        <f>VLOOKUP(T1303,[3]Sheet1!$B$4:$C$1093,2,0)</f>
        <v>#N/A</v>
      </c>
      <c r="X1303" t="str">
        <f t="shared" si="89"/>
        <v>WINCOMQUANGNINH</v>
      </c>
    </row>
    <row r="1304" spans="1:24" x14ac:dyDescent="0.2">
      <c r="A1304" t="s">
        <v>0</v>
      </c>
      <c r="B1304" t="s">
        <v>1938</v>
      </c>
      <c r="C1304" t="s">
        <v>44</v>
      </c>
      <c r="D1304" t="s">
        <v>18</v>
      </c>
      <c r="E1304" s="2">
        <v>488400</v>
      </c>
      <c r="F1304" s="5">
        <v>527472</v>
      </c>
      <c r="G1304" s="2">
        <v>8</v>
      </c>
      <c r="H1304" t="s">
        <v>4</v>
      </c>
      <c r="I1304" t="s">
        <v>45</v>
      </c>
      <c r="J1304" t="str">
        <f t="shared" si="87"/>
        <v>_Giò sụn gà 250g</v>
      </c>
      <c r="K1304" s="6" t="str">
        <f>VLOOKUP(J1304,'[1]Mã Misa'!$B$2:$D$74,2,0)</f>
        <v>Giò sụn gà 250g</v>
      </c>
      <c r="L1304" s="6" t="str">
        <f>VLOOKUP(K1304,'[1]Mã Misa'!$C$2:$D$74,2,0)</f>
        <v>GSG250</v>
      </c>
      <c r="M1304" s="2">
        <v>61050</v>
      </c>
      <c r="N1304" t="s">
        <v>1939</v>
      </c>
      <c r="O1304" t="str">
        <f t="shared" si="88"/>
        <v>0002377</v>
      </c>
      <c r="P1304" t="str">
        <f t="shared" si="88"/>
        <v>0002377</v>
      </c>
      <c r="Q1304" s="3">
        <f>VLOOKUP(B1304,[2]Sheet1!$A:$J,10,0)</f>
        <v>44610</v>
      </c>
      <c r="R1304" t="s">
        <v>1888</v>
      </c>
      <c r="S1304" t="str">
        <f t="shared" si="90"/>
        <v xml:space="preserve">WM+ LSN </v>
      </c>
      <c r="T1304" s="11" t="s">
        <v>6178</v>
      </c>
      <c r="V1304" t="e">
        <f>VLOOKUP(T1304,[3]Sheet1!$B$4:$C$1093,2,0)</f>
        <v>#N/A</v>
      </c>
      <c r="X1304" t="str">
        <f t="shared" si="89"/>
        <v>WINCOMLANGSON</v>
      </c>
    </row>
    <row r="1305" spans="1:24" x14ac:dyDescent="0.2">
      <c r="A1305" t="s">
        <v>0</v>
      </c>
      <c r="B1305" t="s">
        <v>1940</v>
      </c>
      <c r="C1305" t="s">
        <v>74</v>
      </c>
      <c r="D1305" t="s">
        <v>18</v>
      </c>
      <c r="E1305" s="2">
        <v>111058</v>
      </c>
      <c r="F1305" s="5">
        <v>119942.64000000001</v>
      </c>
      <c r="G1305" s="2">
        <v>1</v>
      </c>
      <c r="H1305" t="s">
        <v>4</v>
      </c>
      <c r="I1305" t="s">
        <v>75</v>
      </c>
      <c r="J1305" t="str">
        <f t="shared" si="87"/>
        <v>Gà muối gói 500g</v>
      </c>
      <c r="K1305" s="6" t="str">
        <f>VLOOKUP(J1305,'[1]Mã Misa'!$B$2:$D$74,2,0)</f>
        <v>Gà muối 500g</v>
      </c>
      <c r="L1305" s="6" t="str">
        <f>VLOOKUP(K1305,'[1]Mã Misa'!$C$2:$D$74,2,0)</f>
        <v>GM500</v>
      </c>
      <c r="M1305" s="2">
        <v>111058</v>
      </c>
      <c r="N1305" t="s">
        <v>944</v>
      </c>
      <c r="O1305" t="str">
        <f t="shared" si="88"/>
        <v>0002661</v>
      </c>
      <c r="P1305" t="str">
        <f t="shared" si="88"/>
        <v>0002661</v>
      </c>
      <c r="Q1305" s="3">
        <f>VLOOKUP(B1305,[2]Sheet1!$A:$J,10,0)</f>
        <v>44610</v>
      </c>
      <c r="R1305" t="s">
        <v>1941</v>
      </c>
      <c r="S1305" t="str">
        <f t="shared" si="90"/>
        <v xml:space="preserve">WM+ HTH </v>
      </c>
      <c r="T1305" s="11" t="s">
        <v>6191</v>
      </c>
      <c r="V1305" t="e">
        <f>VLOOKUP(T1305,[3]Sheet1!$B$4:$C$1093,2,0)</f>
        <v>#N/A</v>
      </c>
      <c r="X1305" t="str">
        <f t="shared" si="89"/>
        <v>WINCOMHATINH</v>
      </c>
    </row>
    <row r="1306" spans="1:24" x14ac:dyDescent="0.2">
      <c r="A1306" t="s">
        <v>0</v>
      </c>
      <c r="B1306" t="s">
        <v>1942</v>
      </c>
      <c r="C1306" t="s">
        <v>17</v>
      </c>
      <c r="D1306" t="s">
        <v>18</v>
      </c>
      <c r="E1306" s="2">
        <v>210800</v>
      </c>
      <c r="F1306" s="5">
        <v>227664.00000000003</v>
      </c>
      <c r="G1306" s="2">
        <v>2</v>
      </c>
      <c r="H1306" t="s">
        <v>4</v>
      </c>
      <c r="I1306" t="s">
        <v>19</v>
      </c>
      <c r="J1306" t="str">
        <f t="shared" si="87"/>
        <v>_Đùi gà sốt cay 500g</v>
      </c>
      <c r="K1306" s="6" t="str">
        <f>VLOOKUP(J1306,'[1]Mã Misa'!$B$2:$D$74,2,0)</f>
        <v>Đùi gà sốt cay 500g</v>
      </c>
      <c r="L1306" s="6" t="str">
        <f>VLOOKUP(K1306,'[1]Mã Misa'!$C$2:$D$74,2,0)</f>
        <v>DGSC500</v>
      </c>
      <c r="M1306" s="2">
        <v>105400</v>
      </c>
      <c r="N1306" t="s">
        <v>1943</v>
      </c>
      <c r="O1306" t="str">
        <f t="shared" si="88"/>
        <v>0000088</v>
      </c>
      <c r="P1306" t="str">
        <f t="shared" si="88"/>
        <v>0000088</v>
      </c>
      <c r="Q1306" s="3">
        <f>VLOOKUP(B1306,[2]Sheet1!$A:$J,10,0)</f>
        <v>44610</v>
      </c>
      <c r="R1306" t="s">
        <v>1009</v>
      </c>
      <c r="S1306" t="str">
        <f t="shared" si="90"/>
        <v xml:space="preserve">WM+ CBG </v>
      </c>
      <c r="T1306" s="11" t="s">
        <v>5909</v>
      </c>
      <c r="V1306" t="e">
        <f>VLOOKUP(T1306,[3]Sheet1!$B$4:$C$1093,2,0)</f>
        <v>#N/A</v>
      </c>
      <c r="X1306" t="str">
        <f t="shared" si="89"/>
        <v>WINCOMCAOBANG</v>
      </c>
    </row>
    <row r="1307" spans="1:24" x14ac:dyDescent="0.2">
      <c r="A1307" t="s">
        <v>0</v>
      </c>
      <c r="B1307" t="s">
        <v>1944</v>
      </c>
      <c r="C1307" t="s">
        <v>15</v>
      </c>
      <c r="D1307" t="s">
        <v>18</v>
      </c>
      <c r="E1307" s="2">
        <v>368000</v>
      </c>
      <c r="F1307" s="5">
        <v>397440</v>
      </c>
      <c r="G1307" s="2">
        <v>8</v>
      </c>
      <c r="H1307" t="s">
        <v>4</v>
      </c>
      <c r="I1307" t="s">
        <v>16</v>
      </c>
      <c r="J1307" t="str">
        <f t="shared" si="87"/>
        <v>Mộc nấm hương gói 250g</v>
      </c>
      <c r="K1307" s="6" t="str">
        <f>VLOOKUP(J1307,'[1]Mã Misa'!$B$2:$D$74,2,0)</f>
        <v>Mộc Nấm Hương 250g</v>
      </c>
      <c r="L1307" s="6" t="str">
        <f>VLOOKUP(K1307,'[1]Mã Misa'!$C$2:$D$74,2,0)</f>
        <v>MNH250</v>
      </c>
      <c r="M1307" s="2">
        <v>46000</v>
      </c>
      <c r="N1307" t="s">
        <v>1945</v>
      </c>
      <c r="O1307" t="str">
        <f t="shared" si="88"/>
        <v>0186598</v>
      </c>
      <c r="P1307" t="str">
        <f t="shared" si="88"/>
        <v>0186598</v>
      </c>
      <c r="Q1307" s="3">
        <f>VLOOKUP(B1307,[2]Sheet1!$A:$J,10,0)</f>
        <v>44610</v>
      </c>
      <c r="R1307" t="s">
        <v>1946</v>
      </c>
      <c r="S1307" t="str">
        <f t="shared" si="90"/>
        <v xml:space="preserve">WM+ HNI </v>
      </c>
      <c r="T1307" s="11" t="s">
        <v>6192</v>
      </c>
      <c r="V1307" t="e">
        <f>VLOOKUP(T1307,[3]Sheet1!$B$4:$C$1093,2,0)</f>
        <v>#N/A</v>
      </c>
      <c r="X1307" t="str">
        <f t="shared" si="89"/>
        <v>WINCOMHANOI</v>
      </c>
    </row>
    <row r="1308" spans="1:24" x14ac:dyDescent="0.2">
      <c r="A1308" t="s">
        <v>0</v>
      </c>
      <c r="B1308" t="s">
        <v>1944</v>
      </c>
      <c r="C1308" t="s">
        <v>13</v>
      </c>
      <c r="D1308" t="s">
        <v>18</v>
      </c>
      <c r="E1308" s="2">
        <v>59400</v>
      </c>
      <c r="F1308" s="5">
        <v>64152.000000000007</v>
      </c>
      <c r="G1308" s="2">
        <v>1</v>
      </c>
      <c r="H1308" t="s">
        <v>4</v>
      </c>
      <c r="I1308" t="s">
        <v>14</v>
      </c>
      <c r="J1308" t="str">
        <f t="shared" si="87"/>
        <v>_Giò lụa 250g</v>
      </c>
      <c r="K1308" s="6" t="str">
        <f>VLOOKUP(J1308,'[1]Mã Misa'!$B$2:$D$74,2,0)</f>
        <v>Giò lụa 250g</v>
      </c>
      <c r="L1308" s="6" t="str">
        <f>VLOOKUP(K1308,'[1]Mã Misa'!$C$2:$D$74,2,0)</f>
        <v>GL250</v>
      </c>
      <c r="M1308" s="2">
        <v>59400</v>
      </c>
      <c r="N1308" t="s">
        <v>1945</v>
      </c>
      <c r="O1308" t="str">
        <f t="shared" si="88"/>
        <v>0186598</v>
      </c>
      <c r="P1308" t="str">
        <f t="shared" si="88"/>
        <v>0186598</v>
      </c>
      <c r="Q1308" s="3">
        <f>VLOOKUP(B1308,[2]Sheet1!$A:$J,10,0)</f>
        <v>44610</v>
      </c>
      <c r="R1308" t="s">
        <v>1946</v>
      </c>
      <c r="S1308" t="str">
        <f t="shared" si="90"/>
        <v xml:space="preserve">WM+ HNI </v>
      </c>
      <c r="T1308" s="11" t="s">
        <v>6192</v>
      </c>
      <c r="V1308" t="e">
        <f>VLOOKUP(T1308,[3]Sheet1!$B$4:$C$1093,2,0)</f>
        <v>#N/A</v>
      </c>
      <c r="X1308" t="str">
        <f t="shared" si="89"/>
        <v>WINCOMHANOI</v>
      </c>
    </row>
    <row r="1309" spans="1:24" x14ac:dyDescent="0.2">
      <c r="A1309" t="s">
        <v>0</v>
      </c>
      <c r="B1309" t="s">
        <v>1944</v>
      </c>
      <c r="C1309" t="s">
        <v>17</v>
      </c>
      <c r="D1309" t="s">
        <v>18</v>
      </c>
      <c r="E1309" s="2">
        <v>843200</v>
      </c>
      <c r="F1309" s="5">
        <v>910656.00000000012</v>
      </c>
      <c r="G1309" s="2">
        <v>8</v>
      </c>
      <c r="H1309" t="s">
        <v>4</v>
      </c>
      <c r="I1309" t="s">
        <v>19</v>
      </c>
      <c r="J1309" t="str">
        <f t="shared" si="87"/>
        <v>_Đùi gà sốt cay 500g</v>
      </c>
      <c r="K1309" s="6" t="str">
        <f>VLOOKUP(J1309,'[1]Mã Misa'!$B$2:$D$74,2,0)</f>
        <v>Đùi gà sốt cay 500g</v>
      </c>
      <c r="L1309" s="6" t="str">
        <f>VLOOKUP(K1309,'[1]Mã Misa'!$C$2:$D$74,2,0)</f>
        <v>DGSC500</v>
      </c>
      <c r="M1309" s="2">
        <v>105400</v>
      </c>
      <c r="N1309" t="s">
        <v>1945</v>
      </c>
      <c r="O1309" t="str">
        <f t="shared" si="88"/>
        <v>0186598</v>
      </c>
      <c r="P1309" t="str">
        <f t="shared" si="88"/>
        <v>0186598</v>
      </c>
      <c r="Q1309" s="3">
        <f>VLOOKUP(B1309,[2]Sheet1!$A:$J,10,0)</f>
        <v>44610</v>
      </c>
      <c r="R1309" t="s">
        <v>1946</v>
      </c>
      <c r="S1309" t="str">
        <f t="shared" si="90"/>
        <v xml:space="preserve">WM+ HNI </v>
      </c>
      <c r="T1309" s="11" t="s">
        <v>6192</v>
      </c>
      <c r="V1309" t="e">
        <f>VLOOKUP(T1309,[3]Sheet1!$B$4:$C$1093,2,0)</f>
        <v>#N/A</v>
      </c>
      <c r="X1309" t="str">
        <f t="shared" si="89"/>
        <v>WINCOMHANOI</v>
      </c>
    </row>
    <row r="1310" spans="1:24" x14ac:dyDescent="0.2">
      <c r="A1310" t="s">
        <v>0</v>
      </c>
      <c r="B1310" t="s">
        <v>1944</v>
      </c>
      <c r="C1310" t="s">
        <v>41</v>
      </c>
      <c r="D1310" t="s">
        <v>18</v>
      </c>
      <c r="E1310" s="2">
        <v>635250</v>
      </c>
      <c r="F1310" s="5">
        <v>686070</v>
      </c>
      <c r="G1310" s="2">
        <v>7</v>
      </c>
      <c r="H1310" t="s">
        <v>4</v>
      </c>
      <c r="I1310" t="s">
        <v>42</v>
      </c>
      <c r="J1310" t="str">
        <f t="shared" si="87"/>
        <v>_Chân gà sốt cay 400g</v>
      </c>
      <c r="K1310" s="6" t="str">
        <f>VLOOKUP(J1310,'[1]Mã Misa'!$B$2:$D$74,2,0)</f>
        <v>Chân gà sốt cay 400g</v>
      </c>
      <c r="L1310" s="6" t="str">
        <f>VLOOKUP(K1310,'[1]Mã Misa'!$C$2:$D$74,2,0)</f>
        <v>CGSC400</v>
      </c>
      <c r="M1310" s="2">
        <v>90750</v>
      </c>
      <c r="N1310" t="s">
        <v>1945</v>
      </c>
      <c r="O1310" t="str">
        <f t="shared" si="88"/>
        <v>0186598</v>
      </c>
      <c r="P1310" t="str">
        <f t="shared" si="88"/>
        <v>0186598</v>
      </c>
      <c r="Q1310" s="3">
        <f>VLOOKUP(B1310,[2]Sheet1!$A:$J,10,0)</f>
        <v>44610</v>
      </c>
      <c r="R1310" t="s">
        <v>1946</v>
      </c>
      <c r="S1310" t="str">
        <f t="shared" si="90"/>
        <v xml:space="preserve">WM+ HNI </v>
      </c>
      <c r="T1310" s="11" t="s">
        <v>6192</v>
      </c>
      <c r="V1310" t="e">
        <f>VLOOKUP(T1310,[3]Sheet1!$B$4:$C$1093,2,0)</f>
        <v>#N/A</v>
      </c>
      <c r="X1310" t="str">
        <f t="shared" si="89"/>
        <v>WINCOMHANOI</v>
      </c>
    </row>
    <row r="1311" spans="1:24" x14ac:dyDescent="0.2">
      <c r="A1311" t="s">
        <v>0</v>
      </c>
      <c r="B1311" t="s">
        <v>1947</v>
      </c>
      <c r="C1311" t="s">
        <v>74</v>
      </c>
      <c r="D1311" t="s">
        <v>18</v>
      </c>
      <c r="E1311" s="2">
        <v>222116</v>
      </c>
      <c r="F1311" s="5">
        <v>239885.28000000003</v>
      </c>
      <c r="G1311" s="2">
        <v>2</v>
      </c>
      <c r="H1311" t="s">
        <v>4</v>
      </c>
      <c r="I1311" t="s">
        <v>75</v>
      </c>
      <c r="J1311" t="str">
        <f t="shared" si="87"/>
        <v>Gà muối gói 500g</v>
      </c>
      <c r="K1311" s="6" t="str">
        <f>VLOOKUP(J1311,'[1]Mã Misa'!$B$2:$D$74,2,0)</f>
        <v>Gà muối 500g</v>
      </c>
      <c r="L1311" s="6" t="str">
        <f>VLOOKUP(K1311,'[1]Mã Misa'!$C$2:$D$74,2,0)</f>
        <v>GM500</v>
      </c>
      <c r="M1311" s="2">
        <v>111058</v>
      </c>
      <c r="N1311" t="s">
        <v>1948</v>
      </c>
      <c r="O1311" t="str">
        <f t="shared" si="88"/>
        <v>0001670</v>
      </c>
      <c r="P1311" t="str">
        <f t="shared" si="88"/>
        <v>0001670</v>
      </c>
      <c r="Q1311" s="3">
        <f>VLOOKUP(B1311,[2]Sheet1!$A:$J,10,0)</f>
        <v>44610</v>
      </c>
      <c r="R1311" t="s">
        <v>1949</v>
      </c>
      <c r="S1311" t="str">
        <f t="shared" si="90"/>
        <v xml:space="preserve">WM+ TQG </v>
      </c>
      <c r="T1311" s="11" t="s">
        <v>6193</v>
      </c>
      <c r="V1311" t="e">
        <f>VLOOKUP(T1311,[3]Sheet1!$B$4:$C$1093,2,0)</f>
        <v>#N/A</v>
      </c>
      <c r="X1311" t="str">
        <f t="shared" si="89"/>
        <v>WINCOMTUYENQUANG</v>
      </c>
    </row>
    <row r="1312" spans="1:24" x14ac:dyDescent="0.2">
      <c r="A1312" t="s">
        <v>0</v>
      </c>
      <c r="B1312" t="s">
        <v>1950</v>
      </c>
      <c r="C1312" t="s">
        <v>17</v>
      </c>
      <c r="D1312" t="s">
        <v>18</v>
      </c>
      <c r="E1312" s="2">
        <v>105400</v>
      </c>
      <c r="F1312" s="5">
        <v>113832.00000000001</v>
      </c>
      <c r="G1312" s="2">
        <v>1</v>
      </c>
      <c r="H1312" t="s">
        <v>4</v>
      </c>
      <c r="I1312" t="s">
        <v>19</v>
      </c>
      <c r="J1312" t="str">
        <f t="shared" si="87"/>
        <v>_Đùi gà sốt cay 500g</v>
      </c>
      <c r="K1312" s="6" t="str">
        <f>VLOOKUP(J1312,'[1]Mã Misa'!$B$2:$D$74,2,0)</f>
        <v>Đùi gà sốt cay 500g</v>
      </c>
      <c r="L1312" s="6" t="str">
        <f>VLOOKUP(K1312,'[1]Mã Misa'!$C$2:$D$74,2,0)</f>
        <v>DGSC500</v>
      </c>
      <c r="M1312" s="2">
        <v>105400</v>
      </c>
      <c r="N1312" t="s">
        <v>1951</v>
      </c>
      <c r="O1312" t="str">
        <f t="shared" si="88"/>
        <v>0186603</v>
      </c>
      <c r="P1312" t="str">
        <f t="shared" si="88"/>
        <v>0186603</v>
      </c>
      <c r="Q1312" s="3">
        <f>VLOOKUP(B1312,[2]Sheet1!$A:$J,10,0)</f>
        <v>44610</v>
      </c>
      <c r="R1312" t="s">
        <v>1952</v>
      </c>
      <c r="S1312" t="str">
        <f t="shared" si="90"/>
        <v xml:space="preserve">WM+ HNI </v>
      </c>
      <c r="T1312" s="11" t="s">
        <v>6194</v>
      </c>
      <c r="V1312" t="e">
        <f>VLOOKUP(T1312,[3]Sheet1!$B$4:$C$1093,2,0)</f>
        <v>#N/A</v>
      </c>
      <c r="X1312" t="str">
        <f t="shared" si="89"/>
        <v>WINCOMHANOI</v>
      </c>
    </row>
    <row r="1313" spans="1:24" x14ac:dyDescent="0.2">
      <c r="A1313" t="s">
        <v>0</v>
      </c>
      <c r="B1313" t="s">
        <v>1950</v>
      </c>
      <c r="C1313" t="s">
        <v>41</v>
      </c>
      <c r="D1313" t="s">
        <v>18</v>
      </c>
      <c r="E1313" s="2">
        <v>181500</v>
      </c>
      <c r="F1313" s="5">
        <v>196020</v>
      </c>
      <c r="G1313" s="2">
        <v>2</v>
      </c>
      <c r="H1313" t="s">
        <v>4</v>
      </c>
      <c r="I1313" t="s">
        <v>42</v>
      </c>
      <c r="J1313" t="str">
        <f t="shared" si="87"/>
        <v>_Chân gà sốt cay 400g</v>
      </c>
      <c r="K1313" s="6" t="str">
        <f>VLOOKUP(J1313,'[1]Mã Misa'!$B$2:$D$74,2,0)</f>
        <v>Chân gà sốt cay 400g</v>
      </c>
      <c r="L1313" s="6" t="str">
        <f>VLOOKUP(K1313,'[1]Mã Misa'!$C$2:$D$74,2,0)</f>
        <v>CGSC400</v>
      </c>
      <c r="M1313" s="2">
        <v>90750</v>
      </c>
      <c r="N1313" t="s">
        <v>1951</v>
      </c>
      <c r="O1313" t="str">
        <f t="shared" si="88"/>
        <v>0186603</v>
      </c>
      <c r="P1313" t="str">
        <f t="shared" si="88"/>
        <v>0186603</v>
      </c>
      <c r="Q1313" s="3">
        <f>VLOOKUP(B1313,[2]Sheet1!$A:$J,10,0)</f>
        <v>44610</v>
      </c>
      <c r="R1313" t="s">
        <v>1952</v>
      </c>
      <c r="S1313" t="str">
        <f t="shared" si="90"/>
        <v xml:space="preserve">WM+ HNI </v>
      </c>
      <c r="T1313" s="11" t="s">
        <v>6194</v>
      </c>
      <c r="V1313" t="e">
        <f>VLOOKUP(T1313,[3]Sheet1!$B$4:$C$1093,2,0)</f>
        <v>#N/A</v>
      </c>
      <c r="X1313" t="str">
        <f t="shared" si="89"/>
        <v>WINCOMHANOI</v>
      </c>
    </row>
    <row r="1314" spans="1:24" x14ac:dyDescent="0.2">
      <c r="A1314" t="s">
        <v>0</v>
      </c>
      <c r="B1314" t="s">
        <v>1953</v>
      </c>
      <c r="C1314" t="s">
        <v>41</v>
      </c>
      <c r="D1314" t="s">
        <v>18</v>
      </c>
      <c r="E1314" s="2">
        <v>181500</v>
      </c>
      <c r="F1314" s="5">
        <v>196020</v>
      </c>
      <c r="G1314" s="2">
        <v>2</v>
      </c>
      <c r="H1314" t="s">
        <v>4</v>
      </c>
      <c r="I1314" t="s">
        <v>42</v>
      </c>
      <c r="J1314" t="str">
        <f t="shared" si="87"/>
        <v>_Chân gà sốt cay 400g</v>
      </c>
      <c r="K1314" s="6" t="str">
        <f>VLOOKUP(J1314,'[1]Mã Misa'!$B$2:$D$74,2,0)</f>
        <v>Chân gà sốt cay 400g</v>
      </c>
      <c r="L1314" s="6" t="str">
        <f>VLOOKUP(K1314,'[1]Mã Misa'!$C$2:$D$74,2,0)</f>
        <v>CGSC400</v>
      </c>
      <c r="M1314" s="2">
        <v>90750</v>
      </c>
      <c r="N1314" t="s">
        <v>1954</v>
      </c>
      <c r="O1314" t="str">
        <f t="shared" si="88"/>
        <v>0186606</v>
      </c>
      <c r="P1314" t="str">
        <f t="shared" si="88"/>
        <v>0186606</v>
      </c>
      <c r="Q1314" s="3">
        <f>VLOOKUP(B1314,[2]Sheet1!$A:$J,10,0)</f>
        <v>44610</v>
      </c>
      <c r="R1314" t="s">
        <v>1955</v>
      </c>
      <c r="S1314" t="str">
        <f t="shared" si="90"/>
        <v xml:space="preserve">WM+ HNI </v>
      </c>
      <c r="T1314" s="11" t="s">
        <v>6195</v>
      </c>
      <c r="V1314" t="e">
        <f>VLOOKUP(T1314,[3]Sheet1!$B$4:$C$1093,2,0)</f>
        <v>#N/A</v>
      </c>
      <c r="X1314" t="str">
        <f t="shared" si="89"/>
        <v>WINCOMHANOI</v>
      </c>
    </row>
    <row r="1315" spans="1:24" x14ac:dyDescent="0.2">
      <c r="A1315" t="s">
        <v>0</v>
      </c>
      <c r="B1315" t="s">
        <v>1956</v>
      </c>
      <c r="C1315" t="s">
        <v>23</v>
      </c>
      <c r="D1315" t="s">
        <v>18</v>
      </c>
      <c r="E1315" s="2">
        <v>212850</v>
      </c>
      <c r="F1315" s="5">
        <v>229878.00000000003</v>
      </c>
      <c r="G1315" s="2">
        <v>3</v>
      </c>
      <c r="H1315" t="s">
        <v>4</v>
      </c>
      <c r="I1315" t="s">
        <v>24</v>
      </c>
      <c r="J1315" t="str">
        <f t="shared" si="87"/>
        <v>_Chả nướng 300g</v>
      </c>
      <c r="K1315" s="6" t="str">
        <f>VLOOKUP(J1315,'[1]Mã Misa'!$B$2:$D$74,2,0)</f>
        <v>Chả nướng 300g</v>
      </c>
      <c r="L1315" s="6" t="str">
        <f>VLOOKUP(K1315,'[1]Mã Misa'!$C$2:$D$74,2,0)</f>
        <v>CN300</v>
      </c>
      <c r="M1315" s="2">
        <v>70950</v>
      </c>
      <c r="N1315" t="s">
        <v>1302</v>
      </c>
      <c r="O1315" t="str">
        <f t="shared" si="88"/>
        <v>0002666</v>
      </c>
      <c r="P1315" t="str">
        <f t="shared" si="88"/>
        <v>0002666</v>
      </c>
      <c r="Q1315" s="3">
        <f>VLOOKUP(B1315,[2]Sheet1!$A:$J,10,0)</f>
        <v>44610</v>
      </c>
      <c r="R1315" t="s">
        <v>1941</v>
      </c>
      <c r="S1315" t="str">
        <f t="shared" si="90"/>
        <v xml:space="preserve">WM+ HTH </v>
      </c>
      <c r="T1315" s="11" t="s">
        <v>6191</v>
      </c>
      <c r="V1315" t="e">
        <f>VLOOKUP(T1315,[3]Sheet1!$B$4:$C$1093,2,0)</f>
        <v>#N/A</v>
      </c>
      <c r="X1315" t="str">
        <f t="shared" si="89"/>
        <v>WINCOMHATINH</v>
      </c>
    </row>
    <row r="1316" spans="1:24" x14ac:dyDescent="0.2">
      <c r="A1316" t="s">
        <v>0</v>
      </c>
      <c r="B1316" t="s">
        <v>1956</v>
      </c>
      <c r="C1316" t="s">
        <v>17</v>
      </c>
      <c r="D1316" t="s">
        <v>18</v>
      </c>
      <c r="E1316" s="2">
        <v>210800</v>
      </c>
      <c r="F1316" s="5">
        <v>227664.00000000003</v>
      </c>
      <c r="G1316" s="2">
        <v>2</v>
      </c>
      <c r="H1316" t="s">
        <v>4</v>
      </c>
      <c r="I1316" t="s">
        <v>19</v>
      </c>
      <c r="J1316" t="str">
        <f t="shared" si="87"/>
        <v>_Đùi gà sốt cay 500g</v>
      </c>
      <c r="K1316" s="6" t="str">
        <f>VLOOKUP(J1316,'[1]Mã Misa'!$B$2:$D$74,2,0)</f>
        <v>Đùi gà sốt cay 500g</v>
      </c>
      <c r="L1316" s="6" t="str">
        <f>VLOOKUP(K1316,'[1]Mã Misa'!$C$2:$D$74,2,0)</f>
        <v>DGSC500</v>
      </c>
      <c r="M1316" s="2">
        <v>105400</v>
      </c>
      <c r="N1316" t="s">
        <v>1302</v>
      </c>
      <c r="O1316" t="str">
        <f t="shared" si="88"/>
        <v>0002666</v>
      </c>
      <c r="P1316" t="str">
        <f t="shared" si="88"/>
        <v>0002666</v>
      </c>
      <c r="Q1316" s="3">
        <f>VLOOKUP(B1316,[2]Sheet1!$A:$J,10,0)</f>
        <v>44610</v>
      </c>
      <c r="R1316" t="s">
        <v>1941</v>
      </c>
      <c r="S1316" t="str">
        <f t="shared" si="90"/>
        <v xml:space="preserve">WM+ HTH </v>
      </c>
      <c r="T1316" s="11" t="s">
        <v>6191</v>
      </c>
      <c r="V1316" t="e">
        <f>VLOOKUP(T1316,[3]Sheet1!$B$4:$C$1093,2,0)</f>
        <v>#N/A</v>
      </c>
      <c r="X1316" t="str">
        <f t="shared" si="89"/>
        <v>WINCOMHATINH</v>
      </c>
    </row>
    <row r="1317" spans="1:24" x14ac:dyDescent="0.2">
      <c r="A1317" t="s">
        <v>0</v>
      </c>
      <c r="B1317" t="s">
        <v>1956</v>
      </c>
      <c r="C1317" t="s">
        <v>41</v>
      </c>
      <c r="D1317" t="s">
        <v>18</v>
      </c>
      <c r="E1317" s="2">
        <v>181500</v>
      </c>
      <c r="F1317" s="5">
        <v>196020</v>
      </c>
      <c r="G1317" s="2">
        <v>2</v>
      </c>
      <c r="H1317" t="s">
        <v>4</v>
      </c>
      <c r="I1317" t="s">
        <v>42</v>
      </c>
      <c r="J1317" t="str">
        <f t="shared" si="87"/>
        <v>_Chân gà sốt cay 400g</v>
      </c>
      <c r="K1317" s="6" t="str">
        <f>VLOOKUP(J1317,'[1]Mã Misa'!$B$2:$D$74,2,0)</f>
        <v>Chân gà sốt cay 400g</v>
      </c>
      <c r="L1317" s="6" t="str">
        <f>VLOOKUP(K1317,'[1]Mã Misa'!$C$2:$D$74,2,0)</f>
        <v>CGSC400</v>
      </c>
      <c r="M1317" s="2">
        <v>90750</v>
      </c>
      <c r="N1317" t="s">
        <v>1302</v>
      </c>
      <c r="O1317" t="str">
        <f t="shared" si="88"/>
        <v>0002666</v>
      </c>
      <c r="P1317" t="str">
        <f t="shared" si="88"/>
        <v>0002666</v>
      </c>
      <c r="Q1317" s="3">
        <f>VLOOKUP(B1317,[2]Sheet1!$A:$J,10,0)</f>
        <v>44610</v>
      </c>
      <c r="R1317" t="s">
        <v>1941</v>
      </c>
      <c r="S1317" t="str">
        <f t="shared" si="90"/>
        <v xml:space="preserve">WM+ HTH </v>
      </c>
      <c r="T1317" s="11" t="s">
        <v>6191</v>
      </c>
      <c r="V1317" t="e">
        <f>VLOOKUP(T1317,[3]Sheet1!$B$4:$C$1093,2,0)</f>
        <v>#N/A</v>
      </c>
      <c r="X1317" t="str">
        <f t="shared" si="89"/>
        <v>WINCOMHATINH</v>
      </c>
    </row>
    <row r="1318" spans="1:24" x14ac:dyDescent="0.2">
      <c r="A1318" t="s">
        <v>0</v>
      </c>
      <c r="B1318" t="s">
        <v>1957</v>
      </c>
      <c r="C1318" t="s">
        <v>23</v>
      </c>
      <c r="D1318" t="s">
        <v>18</v>
      </c>
      <c r="E1318" s="2">
        <v>141900</v>
      </c>
      <c r="F1318" s="5">
        <v>153252</v>
      </c>
      <c r="G1318" s="2">
        <v>2</v>
      </c>
      <c r="H1318" t="s">
        <v>4</v>
      </c>
      <c r="I1318" t="s">
        <v>24</v>
      </c>
      <c r="J1318" t="str">
        <f t="shared" si="87"/>
        <v>_Chả nướng 300g</v>
      </c>
      <c r="K1318" s="6" t="str">
        <f>VLOOKUP(J1318,'[1]Mã Misa'!$B$2:$D$74,2,0)</f>
        <v>Chả nướng 300g</v>
      </c>
      <c r="L1318" s="6" t="str">
        <f>VLOOKUP(K1318,'[1]Mã Misa'!$C$2:$D$74,2,0)</f>
        <v>CN300</v>
      </c>
      <c r="M1318" s="2">
        <v>70950</v>
      </c>
      <c r="N1318" t="s">
        <v>1958</v>
      </c>
      <c r="O1318" t="str">
        <f t="shared" si="88"/>
        <v>0000962</v>
      </c>
      <c r="P1318" t="str">
        <f t="shared" si="88"/>
        <v>0000962</v>
      </c>
      <c r="Q1318" s="3">
        <f>VLOOKUP(B1318,[2]Sheet1!$A:$J,10,0)</f>
        <v>44610</v>
      </c>
      <c r="R1318" t="s">
        <v>1959</v>
      </c>
      <c r="S1318" t="str">
        <f t="shared" si="90"/>
        <v xml:space="preserve">WM+ SLA </v>
      </c>
      <c r="T1318" s="11" t="s">
        <v>6196</v>
      </c>
      <c r="V1318" t="e">
        <f>VLOOKUP(T1318,[3]Sheet1!$B$4:$C$1093,2,0)</f>
        <v>#N/A</v>
      </c>
      <c r="X1318" t="str">
        <f t="shared" si="89"/>
        <v>WINCOMSONLA</v>
      </c>
    </row>
    <row r="1319" spans="1:24" x14ac:dyDescent="0.2">
      <c r="A1319" t="s">
        <v>0</v>
      </c>
      <c r="B1319" t="s">
        <v>1960</v>
      </c>
      <c r="C1319" t="s">
        <v>74</v>
      </c>
      <c r="D1319" t="s">
        <v>18</v>
      </c>
      <c r="E1319" s="2">
        <v>222116</v>
      </c>
      <c r="F1319" s="5">
        <v>239885.28000000003</v>
      </c>
      <c r="G1319" s="2">
        <v>2</v>
      </c>
      <c r="H1319" t="s">
        <v>4</v>
      </c>
      <c r="I1319" t="s">
        <v>75</v>
      </c>
      <c r="J1319" t="str">
        <f t="shared" si="87"/>
        <v>Gà muối gói 500g</v>
      </c>
      <c r="K1319" s="6" t="str">
        <f>VLOOKUP(J1319,'[1]Mã Misa'!$B$2:$D$74,2,0)</f>
        <v>Gà muối 500g</v>
      </c>
      <c r="L1319" s="6" t="str">
        <f>VLOOKUP(K1319,'[1]Mã Misa'!$C$2:$D$74,2,0)</f>
        <v>GM500</v>
      </c>
      <c r="M1319" s="2">
        <v>111058</v>
      </c>
      <c r="N1319" t="s">
        <v>1961</v>
      </c>
      <c r="O1319" t="str">
        <f t="shared" si="88"/>
        <v>0002016</v>
      </c>
      <c r="P1319" t="str">
        <f t="shared" si="88"/>
        <v>0002016</v>
      </c>
      <c r="Q1319" s="3">
        <f>VLOOKUP(B1319,[2]Sheet1!$A:$J,10,0)</f>
        <v>44610</v>
      </c>
      <c r="R1319" t="s">
        <v>1962</v>
      </c>
      <c r="S1319" t="str">
        <f t="shared" si="90"/>
        <v xml:space="preserve">WM+ TBH </v>
      </c>
      <c r="T1319" s="11" t="s">
        <v>6197</v>
      </c>
      <c r="V1319" t="e">
        <f>VLOOKUP(T1319,[3]Sheet1!$B$4:$C$1093,2,0)</f>
        <v>#N/A</v>
      </c>
      <c r="X1319" t="str">
        <f t="shared" si="89"/>
        <v>WINCOMTHAIBINH</v>
      </c>
    </row>
    <row r="1320" spans="1:24" x14ac:dyDescent="0.2">
      <c r="A1320" t="s">
        <v>0</v>
      </c>
      <c r="B1320" t="s">
        <v>1960</v>
      </c>
      <c r="C1320" t="s">
        <v>8</v>
      </c>
      <c r="D1320" t="s">
        <v>18</v>
      </c>
      <c r="E1320" s="2">
        <v>50182</v>
      </c>
      <c r="F1320" s="5">
        <v>54196.560000000005</v>
      </c>
      <c r="G1320" s="2">
        <v>1</v>
      </c>
      <c r="H1320" t="s">
        <v>4</v>
      </c>
      <c r="I1320" t="s">
        <v>9</v>
      </c>
      <c r="J1320" t="str">
        <f t="shared" si="87"/>
        <v>Giò tai lưỡi xào gói 250g</v>
      </c>
      <c r="K1320" s="6" t="str">
        <f>VLOOKUP(J1320,'[1]Mã Misa'!$B$2:$D$74,2,0)</f>
        <v>Giò Tai Lưỡi Xào 250g</v>
      </c>
      <c r="L1320" s="6" t="str">
        <f>VLOOKUP(K1320,'[1]Mã Misa'!$C$2:$D$74,2,0)</f>
        <v>GTLX250G</v>
      </c>
      <c r="M1320" s="2">
        <v>50182</v>
      </c>
      <c r="N1320" t="s">
        <v>1961</v>
      </c>
      <c r="O1320" t="str">
        <f t="shared" si="88"/>
        <v>0002016</v>
      </c>
      <c r="P1320" t="str">
        <f t="shared" si="88"/>
        <v>0002016</v>
      </c>
      <c r="Q1320" s="3">
        <f>VLOOKUP(B1320,[2]Sheet1!$A:$J,10,0)</f>
        <v>44610</v>
      </c>
      <c r="R1320" t="s">
        <v>1962</v>
      </c>
      <c r="S1320" t="str">
        <f t="shared" si="90"/>
        <v xml:space="preserve">WM+ TBH </v>
      </c>
      <c r="T1320" s="11" t="s">
        <v>6197</v>
      </c>
      <c r="V1320" t="e">
        <f>VLOOKUP(T1320,[3]Sheet1!$B$4:$C$1093,2,0)</f>
        <v>#N/A</v>
      </c>
      <c r="X1320" t="str">
        <f t="shared" si="89"/>
        <v>WINCOMTHAIBINH</v>
      </c>
    </row>
    <row r="1321" spans="1:24" x14ac:dyDescent="0.2">
      <c r="A1321" t="s">
        <v>0</v>
      </c>
      <c r="B1321" t="s">
        <v>1960</v>
      </c>
      <c r="C1321" t="s">
        <v>15</v>
      </c>
      <c r="D1321" t="s">
        <v>18</v>
      </c>
      <c r="E1321" s="2">
        <v>46000</v>
      </c>
      <c r="F1321" s="5">
        <v>49680</v>
      </c>
      <c r="G1321" s="2">
        <v>1</v>
      </c>
      <c r="H1321" t="s">
        <v>4</v>
      </c>
      <c r="I1321" t="s">
        <v>16</v>
      </c>
      <c r="J1321" t="str">
        <f t="shared" si="87"/>
        <v>Mộc nấm hương gói 250g</v>
      </c>
      <c r="K1321" s="6" t="str">
        <f>VLOOKUP(J1321,'[1]Mã Misa'!$B$2:$D$74,2,0)</f>
        <v>Mộc Nấm Hương 250g</v>
      </c>
      <c r="L1321" s="6" t="str">
        <f>VLOOKUP(K1321,'[1]Mã Misa'!$C$2:$D$74,2,0)</f>
        <v>MNH250</v>
      </c>
      <c r="M1321" s="2">
        <v>46000</v>
      </c>
      <c r="N1321" t="s">
        <v>1961</v>
      </c>
      <c r="O1321" t="str">
        <f t="shared" si="88"/>
        <v>0002016</v>
      </c>
      <c r="P1321" t="str">
        <f t="shared" si="88"/>
        <v>0002016</v>
      </c>
      <c r="Q1321" s="3">
        <f>VLOOKUP(B1321,[2]Sheet1!$A:$J,10,0)</f>
        <v>44610</v>
      </c>
      <c r="R1321" t="s">
        <v>1962</v>
      </c>
      <c r="S1321" t="str">
        <f t="shared" si="90"/>
        <v xml:space="preserve">WM+ TBH </v>
      </c>
      <c r="T1321" s="11" t="s">
        <v>6197</v>
      </c>
      <c r="V1321" t="e">
        <f>VLOOKUP(T1321,[3]Sheet1!$B$4:$C$1093,2,0)</f>
        <v>#N/A</v>
      </c>
      <c r="X1321" t="str">
        <f t="shared" si="89"/>
        <v>WINCOMTHAIBINH</v>
      </c>
    </row>
    <row r="1322" spans="1:24" x14ac:dyDescent="0.2">
      <c r="A1322" t="s">
        <v>0</v>
      </c>
      <c r="B1322" t="s">
        <v>1960</v>
      </c>
      <c r="C1322" t="s">
        <v>29</v>
      </c>
      <c r="D1322" t="s">
        <v>18</v>
      </c>
      <c r="E1322" s="2">
        <v>101989</v>
      </c>
      <c r="F1322" s="5">
        <v>110148.12000000001</v>
      </c>
      <c r="G1322" s="2">
        <v>1</v>
      </c>
      <c r="H1322" t="s">
        <v>4</v>
      </c>
      <c r="I1322" t="s">
        <v>30</v>
      </c>
      <c r="J1322" t="str">
        <f t="shared" si="87"/>
        <v>Giò tai nấm hương 500g</v>
      </c>
      <c r="K1322" s="6" t="str">
        <f>VLOOKUP(J1322,'[1]Mã Misa'!$B$2:$D$74,2,0)</f>
        <v>Giò tai nấm hương 500g</v>
      </c>
      <c r="L1322" s="6" t="str">
        <f>VLOOKUP(K1322,'[1]Mã Misa'!$C$2:$D$74,2,0)</f>
        <v>GTNH500</v>
      </c>
      <c r="M1322" s="2">
        <v>101989</v>
      </c>
      <c r="N1322" t="s">
        <v>1961</v>
      </c>
      <c r="O1322" t="str">
        <f t="shared" si="88"/>
        <v>0002016</v>
      </c>
      <c r="P1322" t="str">
        <f t="shared" si="88"/>
        <v>0002016</v>
      </c>
      <c r="Q1322" s="3">
        <f>VLOOKUP(B1322,[2]Sheet1!$A:$J,10,0)</f>
        <v>44610</v>
      </c>
      <c r="R1322" t="s">
        <v>1962</v>
      </c>
      <c r="S1322" t="str">
        <f t="shared" si="90"/>
        <v xml:space="preserve">WM+ TBH </v>
      </c>
      <c r="T1322" s="11" t="s">
        <v>6197</v>
      </c>
      <c r="V1322" t="e">
        <f>VLOOKUP(T1322,[3]Sheet1!$B$4:$C$1093,2,0)</f>
        <v>#N/A</v>
      </c>
      <c r="X1322" t="str">
        <f t="shared" si="89"/>
        <v>WINCOMTHAIBINH</v>
      </c>
    </row>
    <row r="1323" spans="1:24" x14ac:dyDescent="0.2">
      <c r="A1323" t="s">
        <v>0</v>
      </c>
      <c r="B1323" t="s">
        <v>1963</v>
      </c>
      <c r="C1323" t="s">
        <v>13</v>
      </c>
      <c r="D1323" t="s">
        <v>18</v>
      </c>
      <c r="E1323" s="2">
        <v>118800</v>
      </c>
      <c r="F1323" s="5">
        <v>128304.00000000001</v>
      </c>
      <c r="G1323" s="2">
        <v>2</v>
      </c>
      <c r="H1323" t="s">
        <v>4</v>
      </c>
      <c r="I1323" t="s">
        <v>14</v>
      </c>
      <c r="J1323" t="str">
        <f t="shared" si="87"/>
        <v>_Giò lụa 250g</v>
      </c>
      <c r="K1323" s="6" t="str">
        <f>VLOOKUP(J1323,'[1]Mã Misa'!$B$2:$D$74,2,0)</f>
        <v>Giò lụa 250g</v>
      </c>
      <c r="L1323" s="6" t="str">
        <f>VLOOKUP(K1323,'[1]Mã Misa'!$C$2:$D$74,2,0)</f>
        <v>GL250</v>
      </c>
      <c r="M1323" s="2">
        <v>59400</v>
      </c>
      <c r="N1323" t="s">
        <v>1964</v>
      </c>
      <c r="O1323" t="str">
        <f t="shared" si="88"/>
        <v>0186626</v>
      </c>
      <c r="P1323" t="str">
        <f t="shared" si="88"/>
        <v>0186626</v>
      </c>
      <c r="Q1323" s="3">
        <f>VLOOKUP(B1323,[2]Sheet1!$A:$J,10,0)</f>
        <v>44610</v>
      </c>
      <c r="R1323" t="s">
        <v>1965</v>
      </c>
      <c r="S1323" t="str">
        <f t="shared" si="90"/>
        <v xml:space="preserve">WM+ HNI </v>
      </c>
      <c r="T1323" s="11" t="s">
        <v>6198</v>
      </c>
      <c r="V1323" t="e">
        <f>VLOOKUP(T1323,[3]Sheet1!$B$4:$C$1093,2,0)</f>
        <v>#N/A</v>
      </c>
      <c r="X1323" t="str">
        <f t="shared" si="89"/>
        <v>WINCOMHANOI</v>
      </c>
    </row>
    <row r="1324" spans="1:24" x14ac:dyDescent="0.2">
      <c r="A1324" t="s">
        <v>0</v>
      </c>
      <c r="B1324" t="s">
        <v>1963</v>
      </c>
      <c r="C1324" t="s">
        <v>48</v>
      </c>
      <c r="D1324" t="s">
        <v>18</v>
      </c>
      <c r="E1324" s="2">
        <v>148500</v>
      </c>
      <c r="F1324" s="5">
        <v>160380</v>
      </c>
      <c r="G1324" s="2">
        <v>2</v>
      </c>
      <c r="H1324" t="s">
        <v>4</v>
      </c>
      <c r="I1324" t="s">
        <v>49</v>
      </c>
      <c r="J1324" t="str">
        <f t="shared" si="87"/>
        <v>_Chả cốm 300g</v>
      </c>
      <c r="K1324" s="6" t="str">
        <f>VLOOKUP(J1324,'[1]Mã Misa'!$B$2:$D$74,2,0)</f>
        <v>Chả cốm 300g</v>
      </c>
      <c r="L1324" s="6" t="str">
        <f>VLOOKUP(K1324,'[1]Mã Misa'!$C$2:$D$74,2,0)</f>
        <v>CC300</v>
      </c>
      <c r="M1324" s="2">
        <v>74250</v>
      </c>
      <c r="N1324" t="s">
        <v>1964</v>
      </c>
      <c r="O1324" t="str">
        <f t="shared" si="88"/>
        <v>0186626</v>
      </c>
      <c r="P1324" t="str">
        <f t="shared" si="88"/>
        <v>0186626</v>
      </c>
      <c r="Q1324" s="3">
        <f>VLOOKUP(B1324,[2]Sheet1!$A:$J,10,0)</f>
        <v>44610</v>
      </c>
      <c r="R1324" t="s">
        <v>1965</v>
      </c>
      <c r="S1324" t="str">
        <f t="shared" si="90"/>
        <v xml:space="preserve">WM+ HNI </v>
      </c>
      <c r="T1324" s="11" t="s">
        <v>6198</v>
      </c>
      <c r="V1324" t="e">
        <f>VLOOKUP(T1324,[3]Sheet1!$B$4:$C$1093,2,0)</f>
        <v>#N/A</v>
      </c>
      <c r="X1324" t="str">
        <f t="shared" si="89"/>
        <v>WINCOMHANOI</v>
      </c>
    </row>
    <row r="1325" spans="1:24" x14ac:dyDescent="0.2">
      <c r="A1325" t="s">
        <v>0</v>
      </c>
      <c r="B1325" t="s">
        <v>1963</v>
      </c>
      <c r="C1325" t="s">
        <v>17</v>
      </c>
      <c r="D1325" t="s">
        <v>18</v>
      </c>
      <c r="E1325" s="2">
        <v>105400</v>
      </c>
      <c r="F1325" s="5">
        <v>113832.00000000001</v>
      </c>
      <c r="G1325" s="2">
        <v>1</v>
      </c>
      <c r="H1325" t="s">
        <v>4</v>
      </c>
      <c r="I1325" t="s">
        <v>19</v>
      </c>
      <c r="J1325" t="str">
        <f t="shared" si="87"/>
        <v>_Đùi gà sốt cay 500g</v>
      </c>
      <c r="K1325" s="6" t="str">
        <f>VLOOKUP(J1325,'[1]Mã Misa'!$B$2:$D$74,2,0)</f>
        <v>Đùi gà sốt cay 500g</v>
      </c>
      <c r="L1325" s="6" t="str">
        <f>VLOOKUP(K1325,'[1]Mã Misa'!$C$2:$D$74,2,0)</f>
        <v>DGSC500</v>
      </c>
      <c r="M1325" s="2">
        <v>105400</v>
      </c>
      <c r="N1325" t="s">
        <v>1964</v>
      </c>
      <c r="O1325" t="str">
        <f t="shared" si="88"/>
        <v>0186626</v>
      </c>
      <c r="P1325" t="str">
        <f t="shared" si="88"/>
        <v>0186626</v>
      </c>
      <c r="Q1325" s="3">
        <f>VLOOKUP(B1325,[2]Sheet1!$A:$J,10,0)</f>
        <v>44610</v>
      </c>
      <c r="R1325" t="s">
        <v>1965</v>
      </c>
      <c r="S1325" t="str">
        <f t="shared" si="90"/>
        <v xml:space="preserve">WM+ HNI </v>
      </c>
      <c r="T1325" s="11" t="s">
        <v>6198</v>
      </c>
      <c r="V1325" t="e">
        <f>VLOOKUP(T1325,[3]Sheet1!$B$4:$C$1093,2,0)</f>
        <v>#N/A</v>
      </c>
      <c r="X1325" t="str">
        <f t="shared" si="89"/>
        <v>WINCOMHANOI</v>
      </c>
    </row>
    <row r="1326" spans="1:24" x14ac:dyDescent="0.2">
      <c r="A1326" t="s">
        <v>0</v>
      </c>
      <c r="B1326" t="s">
        <v>1963</v>
      </c>
      <c r="C1326" t="s">
        <v>41</v>
      </c>
      <c r="D1326" t="s">
        <v>18</v>
      </c>
      <c r="E1326" s="2">
        <v>181500</v>
      </c>
      <c r="F1326" s="5">
        <v>196020</v>
      </c>
      <c r="G1326" s="2">
        <v>2</v>
      </c>
      <c r="H1326" t="s">
        <v>4</v>
      </c>
      <c r="I1326" t="s">
        <v>42</v>
      </c>
      <c r="J1326" t="str">
        <f t="shared" si="87"/>
        <v>_Chân gà sốt cay 400g</v>
      </c>
      <c r="K1326" s="6" t="str">
        <f>VLOOKUP(J1326,'[1]Mã Misa'!$B$2:$D$74,2,0)</f>
        <v>Chân gà sốt cay 400g</v>
      </c>
      <c r="L1326" s="6" t="str">
        <f>VLOOKUP(K1326,'[1]Mã Misa'!$C$2:$D$74,2,0)</f>
        <v>CGSC400</v>
      </c>
      <c r="M1326" s="2">
        <v>90750</v>
      </c>
      <c r="N1326" t="s">
        <v>1964</v>
      </c>
      <c r="O1326" t="str">
        <f t="shared" si="88"/>
        <v>0186626</v>
      </c>
      <c r="P1326" t="str">
        <f t="shared" si="88"/>
        <v>0186626</v>
      </c>
      <c r="Q1326" s="3">
        <f>VLOOKUP(B1326,[2]Sheet1!$A:$J,10,0)</f>
        <v>44610</v>
      </c>
      <c r="R1326" t="s">
        <v>1965</v>
      </c>
      <c r="S1326" t="str">
        <f t="shared" si="90"/>
        <v xml:space="preserve">WM+ HNI </v>
      </c>
      <c r="T1326" s="11" t="s">
        <v>6198</v>
      </c>
      <c r="V1326" t="e">
        <f>VLOOKUP(T1326,[3]Sheet1!$B$4:$C$1093,2,0)</f>
        <v>#N/A</v>
      </c>
      <c r="X1326" t="str">
        <f t="shared" si="89"/>
        <v>WINCOMHANOI</v>
      </c>
    </row>
    <row r="1327" spans="1:24" x14ac:dyDescent="0.2">
      <c r="A1327" t="s">
        <v>0</v>
      </c>
      <c r="B1327" t="s">
        <v>1966</v>
      </c>
      <c r="C1327" t="s">
        <v>13</v>
      </c>
      <c r="D1327" t="s">
        <v>18</v>
      </c>
      <c r="E1327" s="2">
        <v>178200</v>
      </c>
      <c r="F1327" s="5">
        <v>192456</v>
      </c>
      <c r="G1327" s="2">
        <v>3</v>
      </c>
      <c r="H1327" t="s">
        <v>4</v>
      </c>
      <c r="I1327" t="s">
        <v>14</v>
      </c>
      <c r="J1327" t="str">
        <f t="shared" si="87"/>
        <v>_Giò lụa 250g</v>
      </c>
      <c r="K1327" s="6" t="str">
        <f>VLOOKUP(J1327,'[1]Mã Misa'!$B$2:$D$74,2,0)</f>
        <v>Giò lụa 250g</v>
      </c>
      <c r="L1327" s="6" t="str">
        <f>VLOOKUP(K1327,'[1]Mã Misa'!$C$2:$D$74,2,0)</f>
        <v>GL250</v>
      </c>
      <c r="M1327" s="2">
        <v>59400</v>
      </c>
      <c r="N1327" t="s">
        <v>1967</v>
      </c>
      <c r="O1327" t="str">
        <f t="shared" si="88"/>
        <v>0186628</v>
      </c>
      <c r="P1327" t="str">
        <f t="shared" si="88"/>
        <v>0186628</v>
      </c>
      <c r="Q1327" s="3">
        <f>VLOOKUP(B1327,[2]Sheet1!$A:$J,10,0)</f>
        <v>44610</v>
      </c>
      <c r="R1327" t="s">
        <v>1952</v>
      </c>
      <c r="S1327" t="str">
        <f t="shared" si="90"/>
        <v xml:space="preserve">WM+ HNI </v>
      </c>
      <c r="T1327" s="11" t="s">
        <v>6194</v>
      </c>
      <c r="V1327" t="e">
        <f>VLOOKUP(T1327,[3]Sheet1!$B$4:$C$1093,2,0)</f>
        <v>#N/A</v>
      </c>
      <c r="X1327" t="str">
        <f t="shared" si="89"/>
        <v>WINCOMHANOI</v>
      </c>
    </row>
    <row r="1328" spans="1:24" x14ac:dyDescent="0.2">
      <c r="A1328" t="s">
        <v>0</v>
      </c>
      <c r="B1328" t="s">
        <v>1966</v>
      </c>
      <c r="C1328" t="s">
        <v>15</v>
      </c>
      <c r="D1328" t="s">
        <v>18</v>
      </c>
      <c r="E1328" s="2">
        <v>92000</v>
      </c>
      <c r="F1328" s="5">
        <v>99360</v>
      </c>
      <c r="G1328" s="2">
        <v>2</v>
      </c>
      <c r="H1328" t="s">
        <v>4</v>
      </c>
      <c r="I1328" t="s">
        <v>16</v>
      </c>
      <c r="J1328" t="str">
        <f t="shared" si="87"/>
        <v>Mộc nấm hương gói 250g</v>
      </c>
      <c r="K1328" s="6" t="str">
        <f>VLOOKUP(J1328,'[1]Mã Misa'!$B$2:$D$74,2,0)</f>
        <v>Mộc Nấm Hương 250g</v>
      </c>
      <c r="L1328" s="6" t="str">
        <f>VLOOKUP(K1328,'[1]Mã Misa'!$C$2:$D$74,2,0)</f>
        <v>MNH250</v>
      </c>
      <c r="M1328" s="2">
        <v>46000</v>
      </c>
      <c r="N1328" t="s">
        <v>1967</v>
      </c>
      <c r="O1328" t="str">
        <f t="shared" si="88"/>
        <v>0186628</v>
      </c>
      <c r="P1328" t="str">
        <f t="shared" si="88"/>
        <v>0186628</v>
      </c>
      <c r="Q1328" s="3">
        <f>VLOOKUP(B1328,[2]Sheet1!$A:$J,10,0)</f>
        <v>44610</v>
      </c>
      <c r="R1328" t="s">
        <v>1952</v>
      </c>
      <c r="S1328" t="str">
        <f t="shared" si="90"/>
        <v xml:space="preserve">WM+ HNI </v>
      </c>
      <c r="T1328" s="11" t="s">
        <v>6194</v>
      </c>
      <c r="V1328" t="e">
        <f>VLOOKUP(T1328,[3]Sheet1!$B$4:$C$1093,2,0)</f>
        <v>#N/A</v>
      </c>
      <c r="X1328" t="str">
        <f t="shared" si="89"/>
        <v>WINCOMHANOI</v>
      </c>
    </row>
    <row r="1329" spans="1:24" x14ac:dyDescent="0.2">
      <c r="A1329" t="s">
        <v>0</v>
      </c>
      <c r="B1329" t="s">
        <v>1968</v>
      </c>
      <c r="C1329" t="s">
        <v>17</v>
      </c>
      <c r="D1329" t="s">
        <v>18</v>
      </c>
      <c r="E1329" s="2">
        <v>105400</v>
      </c>
      <c r="F1329" s="5">
        <v>113832.00000000001</v>
      </c>
      <c r="G1329" s="2">
        <v>1</v>
      </c>
      <c r="H1329" t="s">
        <v>4</v>
      </c>
      <c r="I1329" t="s">
        <v>19</v>
      </c>
      <c r="J1329" t="str">
        <f t="shared" si="87"/>
        <v>_Đùi gà sốt cay 500g</v>
      </c>
      <c r="K1329" s="6" t="str">
        <f>VLOOKUP(J1329,'[1]Mã Misa'!$B$2:$D$74,2,0)</f>
        <v>Đùi gà sốt cay 500g</v>
      </c>
      <c r="L1329" s="6" t="str">
        <f>VLOOKUP(K1329,'[1]Mã Misa'!$C$2:$D$74,2,0)</f>
        <v>DGSC500</v>
      </c>
      <c r="M1329" s="2">
        <v>105400</v>
      </c>
      <c r="N1329" t="s">
        <v>1969</v>
      </c>
      <c r="O1329" t="str">
        <f t="shared" si="88"/>
        <v>0186630</v>
      </c>
      <c r="P1329" t="str">
        <f t="shared" si="88"/>
        <v>0186630</v>
      </c>
      <c r="Q1329" s="3">
        <f>VLOOKUP(B1329,[2]Sheet1!$A:$J,10,0)</f>
        <v>44610</v>
      </c>
      <c r="R1329" t="s">
        <v>1970</v>
      </c>
      <c r="S1329" t="str">
        <f t="shared" si="90"/>
        <v xml:space="preserve">WM+ HNI </v>
      </c>
      <c r="T1329" s="11" t="s">
        <v>6199</v>
      </c>
      <c r="V1329" t="e">
        <f>VLOOKUP(T1329,[3]Sheet1!$B$4:$C$1093,2,0)</f>
        <v>#N/A</v>
      </c>
      <c r="X1329" t="str">
        <f t="shared" si="89"/>
        <v>WINCOMHANOI</v>
      </c>
    </row>
    <row r="1330" spans="1:24" x14ac:dyDescent="0.2">
      <c r="A1330" t="s">
        <v>0</v>
      </c>
      <c r="B1330" t="s">
        <v>1971</v>
      </c>
      <c r="C1330" t="s">
        <v>44</v>
      </c>
      <c r="D1330" t="s">
        <v>18</v>
      </c>
      <c r="E1330" s="2">
        <v>122100</v>
      </c>
      <c r="F1330" s="5">
        <v>131868</v>
      </c>
      <c r="G1330" s="2">
        <v>2</v>
      </c>
      <c r="H1330" t="s">
        <v>4</v>
      </c>
      <c r="I1330" t="s">
        <v>45</v>
      </c>
      <c r="J1330" t="str">
        <f t="shared" si="87"/>
        <v>_Giò sụn gà 250g</v>
      </c>
      <c r="K1330" s="6" t="str">
        <f>VLOOKUP(J1330,'[1]Mã Misa'!$B$2:$D$74,2,0)</f>
        <v>Giò sụn gà 250g</v>
      </c>
      <c r="L1330" s="6" t="str">
        <f>VLOOKUP(K1330,'[1]Mã Misa'!$C$2:$D$74,2,0)</f>
        <v>GSG250</v>
      </c>
      <c r="M1330" s="2">
        <v>61050</v>
      </c>
      <c r="N1330" t="s">
        <v>1972</v>
      </c>
      <c r="O1330" t="str">
        <f t="shared" si="88"/>
        <v>0006877</v>
      </c>
      <c r="P1330" t="str">
        <f t="shared" si="88"/>
        <v>0006877</v>
      </c>
      <c r="Q1330" s="3">
        <f>VLOOKUP(B1330,[2]Sheet1!$A:$J,10,0)</f>
        <v>44610</v>
      </c>
      <c r="R1330" t="s">
        <v>1973</v>
      </c>
      <c r="S1330" t="str">
        <f t="shared" si="90"/>
        <v xml:space="preserve">WM+ THA </v>
      </c>
      <c r="T1330" s="11" t="s">
        <v>6200</v>
      </c>
      <c r="V1330" t="e">
        <f>VLOOKUP(T1330,[3]Sheet1!$B$4:$C$1093,2,0)</f>
        <v>#N/A</v>
      </c>
      <c r="X1330" t="str">
        <f t="shared" si="89"/>
        <v>WINCOMTHANHHOA</v>
      </c>
    </row>
    <row r="1331" spans="1:24" x14ac:dyDescent="0.2">
      <c r="A1331" t="s">
        <v>0</v>
      </c>
      <c r="B1331" t="s">
        <v>1974</v>
      </c>
      <c r="C1331" t="s">
        <v>17</v>
      </c>
      <c r="D1331" t="s">
        <v>18</v>
      </c>
      <c r="E1331" s="2">
        <v>210800</v>
      </c>
      <c r="F1331" s="5">
        <v>227664.00000000003</v>
      </c>
      <c r="G1331" s="2">
        <v>2</v>
      </c>
      <c r="H1331" t="s">
        <v>4</v>
      </c>
      <c r="I1331" t="s">
        <v>19</v>
      </c>
      <c r="J1331" t="str">
        <f t="shared" si="87"/>
        <v>_Đùi gà sốt cay 500g</v>
      </c>
      <c r="K1331" s="6" t="str">
        <f>VLOOKUP(J1331,'[1]Mã Misa'!$B$2:$D$74,2,0)</f>
        <v>Đùi gà sốt cay 500g</v>
      </c>
      <c r="L1331" s="6" t="str">
        <f>VLOOKUP(K1331,'[1]Mã Misa'!$C$2:$D$74,2,0)</f>
        <v>DGSC500</v>
      </c>
      <c r="M1331" s="2">
        <v>105400</v>
      </c>
      <c r="N1331" t="s">
        <v>1975</v>
      </c>
      <c r="O1331" t="str">
        <f t="shared" si="88"/>
        <v>0000926</v>
      </c>
      <c r="P1331" t="str">
        <f t="shared" si="88"/>
        <v>0000926</v>
      </c>
      <c r="Q1331" s="3">
        <f>VLOOKUP(B1331,[2]Sheet1!$A:$J,10,0)</f>
        <v>44610</v>
      </c>
      <c r="R1331" t="s">
        <v>1976</v>
      </c>
      <c r="S1331" t="str">
        <f t="shared" si="90"/>
        <v xml:space="preserve">WM+ VPC </v>
      </c>
      <c r="T1331" s="11" t="s">
        <v>6201</v>
      </c>
      <c r="V1331" t="e">
        <f>VLOOKUP(T1331,[3]Sheet1!$B$4:$C$1093,2,0)</f>
        <v>#N/A</v>
      </c>
      <c r="X1331" t="str">
        <f t="shared" si="89"/>
        <v>WINCOMVINHPHUC</v>
      </c>
    </row>
    <row r="1332" spans="1:24" x14ac:dyDescent="0.2">
      <c r="A1332" t="s">
        <v>0</v>
      </c>
      <c r="B1332" t="s">
        <v>1977</v>
      </c>
      <c r="C1332" t="s">
        <v>17</v>
      </c>
      <c r="D1332" t="s">
        <v>18</v>
      </c>
      <c r="E1332" s="2">
        <v>210800</v>
      </c>
      <c r="F1332" s="5">
        <v>227664.00000000003</v>
      </c>
      <c r="G1332" s="2">
        <v>2</v>
      </c>
      <c r="H1332" t="s">
        <v>4</v>
      </c>
      <c r="I1332" t="s">
        <v>19</v>
      </c>
      <c r="J1332" t="str">
        <f t="shared" si="87"/>
        <v>_Đùi gà sốt cay 500g</v>
      </c>
      <c r="K1332" s="6" t="str">
        <f>VLOOKUP(J1332,'[1]Mã Misa'!$B$2:$D$74,2,0)</f>
        <v>Đùi gà sốt cay 500g</v>
      </c>
      <c r="L1332" s="6" t="str">
        <f>VLOOKUP(K1332,'[1]Mã Misa'!$C$2:$D$74,2,0)</f>
        <v>DGSC500</v>
      </c>
      <c r="M1332" s="2">
        <v>105400</v>
      </c>
      <c r="N1332" t="s">
        <v>1978</v>
      </c>
      <c r="O1332" t="str">
        <f t="shared" si="88"/>
        <v>0016172</v>
      </c>
      <c r="P1332" t="str">
        <f t="shared" si="88"/>
        <v>0016172</v>
      </c>
      <c r="Q1332" s="3">
        <f>VLOOKUP(B1332,[2]Sheet1!$A:$J,10,0)</f>
        <v>44610</v>
      </c>
      <c r="R1332" t="s">
        <v>1979</v>
      </c>
      <c r="S1332" t="str">
        <f>LEFT(T1332,10)</f>
        <v>WM VCP QNH</v>
      </c>
      <c r="T1332" s="11" t="s">
        <v>6202</v>
      </c>
      <c r="V1332" t="e">
        <f>VLOOKUP(T1332,[3]Sheet1!$B$4:$C$1093,2,0)</f>
        <v>#N/A</v>
      </c>
      <c r="X1332" t="str">
        <f t="shared" si="89"/>
        <v>WINCOMQUANGNINH</v>
      </c>
    </row>
    <row r="1333" spans="1:24" x14ac:dyDescent="0.2">
      <c r="A1333" t="s">
        <v>0</v>
      </c>
      <c r="B1333" t="s">
        <v>1980</v>
      </c>
      <c r="C1333" t="s">
        <v>2</v>
      </c>
      <c r="D1333" t="s">
        <v>18</v>
      </c>
      <c r="E1333" s="2">
        <v>188026</v>
      </c>
      <c r="F1333" s="5">
        <v>203068.08000000002</v>
      </c>
      <c r="G1333" s="2">
        <v>2</v>
      </c>
      <c r="H1333" t="s">
        <v>4</v>
      </c>
      <c r="I1333" t="s">
        <v>5</v>
      </c>
      <c r="J1333" t="str">
        <f t="shared" si="87"/>
        <v xml:space="preserve"> Giò lụa 500g</v>
      </c>
      <c r="K1333" s="6" t="str">
        <f>VLOOKUP(J1333,'[1]Mã Misa'!$B$2:$D$74,2,0)</f>
        <v>Giò lụa 500g</v>
      </c>
      <c r="L1333" s="6" t="str">
        <f>VLOOKUP(K1333,'[1]Mã Misa'!$C$2:$D$74,2,0)</f>
        <v>GL500</v>
      </c>
      <c r="M1333" s="2">
        <v>94013</v>
      </c>
      <c r="N1333" t="s">
        <v>1981</v>
      </c>
      <c r="O1333" t="str">
        <f t="shared" si="88"/>
        <v>0002667</v>
      </c>
      <c r="P1333" t="str">
        <f t="shared" si="88"/>
        <v>0002667</v>
      </c>
      <c r="Q1333" s="3">
        <f>VLOOKUP(B1333,[2]Sheet1!$A:$J,10,0)</f>
        <v>44610</v>
      </c>
      <c r="R1333" t="s">
        <v>1982</v>
      </c>
      <c r="S1333" t="str">
        <f t="shared" si="90"/>
        <v xml:space="preserve">WM+ HTH </v>
      </c>
      <c r="T1333" s="11" t="s">
        <v>6203</v>
      </c>
      <c r="V1333" t="e">
        <f>VLOOKUP(T1333,[3]Sheet1!$B$4:$C$1093,2,0)</f>
        <v>#N/A</v>
      </c>
      <c r="X1333" t="str">
        <f t="shared" si="89"/>
        <v>WINCOMHATINH</v>
      </c>
    </row>
    <row r="1334" spans="1:24" x14ac:dyDescent="0.2">
      <c r="A1334" t="s">
        <v>0</v>
      </c>
      <c r="B1334" t="s">
        <v>1980</v>
      </c>
      <c r="C1334" t="s">
        <v>29</v>
      </c>
      <c r="D1334" t="s">
        <v>18</v>
      </c>
      <c r="E1334" s="2">
        <v>101989</v>
      </c>
      <c r="F1334" s="5">
        <v>110148.12000000001</v>
      </c>
      <c r="G1334" s="2">
        <v>1</v>
      </c>
      <c r="H1334" t="s">
        <v>4</v>
      </c>
      <c r="I1334" t="s">
        <v>30</v>
      </c>
      <c r="J1334" t="str">
        <f t="shared" si="87"/>
        <v>Giò tai nấm hương 500g</v>
      </c>
      <c r="K1334" s="6" t="str">
        <f>VLOOKUP(J1334,'[1]Mã Misa'!$B$2:$D$74,2,0)</f>
        <v>Giò tai nấm hương 500g</v>
      </c>
      <c r="L1334" s="6" t="str">
        <f>VLOOKUP(K1334,'[1]Mã Misa'!$C$2:$D$74,2,0)</f>
        <v>GTNH500</v>
      </c>
      <c r="M1334" s="2">
        <v>101989</v>
      </c>
      <c r="N1334" t="s">
        <v>1981</v>
      </c>
      <c r="O1334" t="str">
        <f t="shared" si="88"/>
        <v>0002667</v>
      </c>
      <c r="P1334" t="str">
        <f t="shared" si="88"/>
        <v>0002667</v>
      </c>
      <c r="Q1334" s="3">
        <f>VLOOKUP(B1334,[2]Sheet1!$A:$J,10,0)</f>
        <v>44610</v>
      </c>
      <c r="R1334" t="s">
        <v>1982</v>
      </c>
      <c r="S1334" t="str">
        <f t="shared" si="90"/>
        <v xml:space="preserve">WM+ HTH </v>
      </c>
      <c r="T1334" s="11" t="s">
        <v>6203</v>
      </c>
      <c r="V1334" t="e">
        <f>VLOOKUP(T1334,[3]Sheet1!$B$4:$C$1093,2,0)</f>
        <v>#N/A</v>
      </c>
      <c r="X1334" t="str">
        <f t="shared" si="89"/>
        <v>WINCOMHATINH</v>
      </c>
    </row>
    <row r="1335" spans="1:24" x14ac:dyDescent="0.2">
      <c r="A1335" t="s">
        <v>0</v>
      </c>
      <c r="B1335" t="s">
        <v>1980</v>
      </c>
      <c r="C1335" t="s">
        <v>34</v>
      </c>
      <c r="D1335" t="s">
        <v>18</v>
      </c>
      <c r="E1335" s="2">
        <v>73431</v>
      </c>
      <c r="F1335" s="5">
        <v>79305.48000000001</v>
      </c>
      <c r="G1335" s="2">
        <v>1</v>
      </c>
      <c r="H1335" t="s">
        <v>4</v>
      </c>
      <c r="I1335" t="s">
        <v>35</v>
      </c>
      <c r="J1335" t="str">
        <f t="shared" si="87"/>
        <v>Chân giò heo muối gói 300g</v>
      </c>
      <c r="K1335" s="6" t="str">
        <f>VLOOKUP(J1335,'[1]Mã Misa'!$B$2:$D$74,2,0)</f>
        <v>Chân giò heo muối 300g</v>
      </c>
      <c r="L1335" s="6" t="str">
        <f>VLOOKUP(K1335,'[1]Mã Misa'!$C$2:$D$74,2,0)</f>
        <v>CGM300</v>
      </c>
      <c r="M1335" s="2">
        <v>73431</v>
      </c>
      <c r="N1335" t="s">
        <v>1981</v>
      </c>
      <c r="O1335" t="str">
        <f t="shared" si="88"/>
        <v>0002667</v>
      </c>
      <c r="P1335" t="str">
        <f t="shared" si="88"/>
        <v>0002667</v>
      </c>
      <c r="Q1335" s="3">
        <f>VLOOKUP(B1335,[2]Sheet1!$A:$J,10,0)</f>
        <v>44610</v>
      </c>
      <c r="R1335" t="s">
        <v>1982</v>
      </c>
      <c r="S1335" t="str">
        <f t="shared" si="90"/>
        <v xml:space="preserve">WM+ HTH </v>
      </c>
      <c r="T1335" s="11" t="s">
        <v>6203</v>
      </c>
      <c r="V1335" t="e">
        <f>VLOOKUP(T1335,[3]Sheet1!$B$4:$C$1093,2,0)</f>
        <v>#N/A</v>
      </c>
      <c r="X1335" t="str">
        <f t="shared" si="89"/>
        <v>WINCOMHATINH</v>
      </c>
    </row>
    <row r="1336" spans="1:24" x14ac:dyDescent="0.2">
      <c r="A1336" t="s">
        <v>0</v>
      </c>
      <c r="B1336" t="s">
        <v>1983</v>
      </c>
      <c r="C1336" t="s">
        <v>15</v>
      </c>
      <c r="D1336" t="s">
        <v>18</v>
      </c>
      <c r="E1336" s="2">
        <v>138000</v>
      </c>
      <c r="F1336" s="5">
        <v>149040</v>
      </c>
      <c r="G1336" s="2">
        <v>3</v>
      </c>
      <c r="H1336" t="s">
        <v>4</v>
      </c>
      <c r="I1336" t="s">
        <v>16</v>
      </c>
      <c r="J1336" t="str">
        <f t="shared" si="87"/>
        <v>Mộc nấm hương gói 250g</v>
      </c>
      <c r="K1336" s="6" t="str">
        <f>VLOOKUP(J1336,'[1]Mã Misa'!$B$2:$D$74,2,0)</f>
        <v>Mộc Nấm Hương 250g</v>
      </c>
      <c r="L1336" s="6" t="str">
        <f>VLOOKUP(K1336,'[1]Mã Misa'!$C$2:$D$74,2,0)</f>
        <v>MNH250</v>
      </c>
      <c r="M1336" s="2">
        <v>46000</v>
      </c>
      <c r="N1336" t="s">
        <v>1984</v>
      </c>
      <c r="O1336" t="str">
        <f t="shared" si="88"/>
        <v>0002689</v>
      </c>
      <c r="P1336" t="str">
        <f t="shared" si="88"/>
        <v>0002689</v>
      </c>
      <c r="Q1336" s="3">
        <f>VLOOKUP(B1336,[2]Sheet1!$A:$J,10,0)</f>
        <v>44610</v>
      </c>
      <c r="R1336" t="s">
        <v>1985</v>
      </c>
      <c r="S1336" t="str">
        <f t="shared" si="90"/>
        <v xml:space="preserve">WM+ HYN </v>
      </c>
      <c r="T1336" s="11" t="s">
        <v>6204</v>
      </c>
      <c r="V1336" t="e">
        <f>VLOOKUP(T1336,[3]Sheet1!$B$4:$C$1093,2,0)</f>
        <v>#N/A</v>
      </c>
      <c r="X1336" t="str">
        <f t="shared" si="89"/>
        <v>WINCOMHUNGYEN</v>
      </c>
    </row>
    <row r="1337" spans="1:24" x14ac:dyDescent="0.2">
      <c r="A1337" t="s">
        <v>0</v>
      </c>
      <c r="B1337" t="s">
        <v>1983</v>
      </c>
      <c r="C1337" t="s">
        <v>34</v>
      </c>
      <c r="D1337" t="s">
        <v>18</v>
      </c>
      <c r="E1337" s="2">
        <v>146862</v>
      </c>
      <c r="F1337" s="5">
        <v>158610.96000000002</v>
      </c>
      <c r="G1337" s="2">
        <v>2</v>
      </c>
      <c r="H1337" t="s">
        <v>4</v>
      </c>
      <c r="I1337" t="s">
        <v>35</v>
      </c>
      <c r="J1337" t="str">
        <f t="shared" si="87"/>
        <v>Chân giò heo muối gói 300g</v>
      </c>
      <c r="K1337" s="6" t="str">
        <f>VLOOKUP(J1337,'[1]Mã Misa'!$B$2:$D$74,2,0)</f>
        <v>Chân giò heo muối 300g</v>
      </c>
      <c r="L1337" s="6" t="str">
        <f>VLOOKUP(K1337,'[1]Mã Misa'!$C$2:$D$74,2,0)</f>
        <v>CGM300</v>
      </c>
      <c r="M1337" s="2">
        <v>73431</v>
      </c>
      <c r="N1337" t="s">
        <v>1984</v>
      </c>
      <c r="O1337" t="str">
        <f t="shared" si="88"/>
        <v>0002689</v>
      </c>
      <c r="P1337" t="str">
        <f t="shared" si="88"/>
        <v>0002689</v>
      </c>
      <c r="Q1337" s="3">
        <f>VLOOKUP(B1337,[2]Sheet1!$A:$J,10,0)</f>
        <v>44610</v>
      </c>
      <c r="R1337" t="s">
        <v>1985</v>
      </c>
      <c r="S1337" t="str">
        <f t="shared" si="90"/>
        <v xml:space="preserve">WM+ HYN </v>
      </c>
      <c r="T1337" s="11" t="s">
        <v>6204</v>
      </c>
      <c r="V1337" t="e">
        <f>VLOOKUP(T1337,[3]Sheet1!$B$4:$C$1093,2,0)</f>
        <v>#N/A</v>
      </c>
      <c r="X1337" t="str">
        <f t="shared" si="89"/>
        <v>WINCOMHUNGYEN</v>
      </c>
    </row>
    <row r="1338" spans="1:24" x14ac:dyDescent="0.2">
      <c r="A1338" t="s">
        <v>0</v>
      </c>
      <c r="B1338" t="s">
        <v>1983</v>
      </c>
      <c r="C1338" t="s">
        <v>17</v>
      </c>
      <c r="D1338" t="s">
        <v>18</v>
      </c>
      <c r="E1338" s="2">
        <v>105400</v>
      </c>
      <c r="F1338" s="5">
        <v>113832.00000000001</v>
      </c>
      <c r="G1338" s="2">
        <v>1</v>
      </c>
      <c r="H1338" t="s">
        <v>4</v>
      </c>
      <c r="I1338" t="s">
        <v>19</v>
      </c>
      <c r="J1338" t="str">
        <f t="shared" si="87"/>
        <v>_Đùi gà sốt cay 500g</v>
      </c>
      <c r="K1338" s="6" t="str">
        <f>VLOOKUP(J1338,'[1]Mã Misa'!$B$2:$D$74,2,0)</f>
        <v>Đùi gà sốt cay 500g</v>
      </c>
      <c r="L1338" s="6" t="str">
        <f>VLOOKUP(K1338,'[1]Mã Misa'!$C$2:$D$74,2,0)</f>
        <v>DGSC500</v>
      </c>
      <c r="M1338" s="2">
        <v>105400</v>
      </c>
      <c r="N1338" t="s">
        <v>1984</v>
      </c>
      <c r="O1338" t="str">
        <f t="shared" si="88"/>
        <v>0002689</v>
      </c>
      <c r="P1338" t="str">
        <f t="shared" si="88"/>
        <v>0002689</v>
      </c>
      <c r="Q1338" s="3">
        <f>VLOOKUP(B1338,[2]Sheet1!$A:$J,10,0)</f>
        <v>44610</v>
      </c>
      <c r="R1338" t="s">
        <v>1985</v>
      </c>
      <c r="S1338" t="str">
        <f t="shared" si="90"/>
        <v xml:space="preserve">WM+ HYN </v>
      </c>
      <c r="T1338" s="11" t="s">
        <v>6204</v>
      </c>
      <c r="V1338" t="e">
        <f>VLOOKUP(T1338,[3]Sheet1!$B$4:$C$1093,2,0)</f>
        <v>#N/A</v>
      </c>
      <c r="X1338" t="str">
        <f t="shared" si="89"/>
        <v>WINCOMHUNGYEN</v>
      </c>
    </row>
    <row r="1339" spans="1:24" x14ac:dyDescent="0.2">
      <c r="A1339" t="s">
        <v>0</v>
      </c>
      <c r="B1339" t="s">
        <v>1983</v>
      </c>
      <c r="C1339" t="s">
        <v>8</v>
      </c>
      <c r="D1339" t="s">
        <v>18</v>
      </c>
      <c r="E1339" s="2">
        <v>50182</v>
      </c>
      <c r="F1339" s="5">
        <v>54196.560000000005</v>
      </c>
      <c r="G1339" s="2">
        <v>1</v>
      </c>
      <c r="H1339" t="s">
        <v>4</v>
      </c>
      <c r="I1339" t="s">
        <v>9</v>
      </c>
      <c r="J1339" t="str">
        <f t="shared" si="87"/>
        <v>Giò tai lưỡi xào gói 250g</v>
      </c>
      <c r="K1339" s="6" t="str">
        <f>VLOOKUP(J1339,'[1]Mã Misa'!$B$2:$D$74,2,0)</f>
        <v>Giò Tai Lưỡi Xào 250g</v>
      </c>
      <c r="L1339" s="6" t="str">
        <f>VLOOKUP(K1339,'[1]Mã Misa'!$C$2:$D$74,2,0)</f>
        <v>GTLX250G</v>
      </c>
      <c r="M1339" s="2">
        <v>50182</v>
      </c>
      <c r="N1339" t="s">
        <v>1984</v>
      </c>
      <c r="O1339" t="str">
        <f t="shared" si="88"/>
        <v>0002689</v>
      </c>
      <c r="P1339" t="str">
        <f t="shared" si="88"/>
        <v>0002689</v>
      </c>
      <c r="Q1339" s="3">
        <f>VLOOKUP(B1339,[2]Sheet1!$A:$J,10,0)</f>
        <v>44610</v>
      </c>
      <c r="R1339" t="s">
        <v>1985</v>
      </c>
      <c r="S1339" t="str">
        <f t="shared" si="90"/>
        <v xml:space="preserve">WM+ HYN </v>
      </c>
      <c r="T1339" s="11" t="s">
        <v>6204</v>
      </c>
      <c r="V1339" t="e">
        <f>VLOOKUP(T1339,[3]Sheet1!$B$4:$C$1093,2,0)</f>
        <v>#N/A</v>
      </c>
      <c r="X1339" t="str">
        <f t="shared" si="89"/>
        <v>WINCOMHUNGYEN</v>
      </c>
    </row>
    <row r="1340" spans="1:24" x14ac:dyDescent="0.2">
      <c r="A1340" t="s">
        <v>0</v>
      </c>
      <c r="B1340" t="s">
        <v>1986</v>
      </c>
      <c r="C1340" t="s">
        <v>48</v>
      </c>
      <c r="D1340" t="s">
        <v>18</v>
      </c>
      <c r="E1340" s="2">
        <v>148500</v>
      </c>
      <c r="F1340" s="5">
        <v>160380</v>
      </c>
      <c r="G1340" s="2">
        <v>2</v>
      </c>
      <c r="H1340" t="s">
        <v>4</v>
      </c>
      <c r="I1340" t="s">
        <v>49</v>
      </c>
      <c r="J1340" t="str">
        <f t="shared" si="87"/>
        <v>_Chả cốm 300g</v>
      </c>
      <c r="K1340" s="6" t="str">
        <f>VLOOKUP(J1340,'[1]Mã Misa'!$B$2:$D$74,2,0)</f>
        <v>Chả cốm 300g</v>
      </c>
      <c r="L1340" s="6" t="str">
        <f>VLOOKUP(K1340,'[1]Mã Misa'!$C$2:$D$74,2,0)</f>
        <v>CC300</v>
      </c>
      <c r="M1340" s="2">
        <v>74250</v>
      </c>
      <c r="N1340" t="s">
        <v>1987</v>
      </c>
      <c r="O1340" t="str">
        <f t="shared" si="88"/>
        <v>0186659</v>
      </c>
      <c r="P1340" t="str">
        <f t="shared" si="88"/>
        <v>0186659</v>
      </c>
      <c r="Q1340" s="3">
        <f>VLOOKUP(B1340,[2]Sheet1!$A:$J,10,0)</f>
        <v>44610</v>
      </c>
      <c r="R1340" t="s">
        <v>1988</v>
      </c>
      <c r="S1340" t="str">
        <f t="shared" si="90"/>
        <v xml:space="preserve">WM+ HNI </v>
      </c>
      <c r="T1340" s="11" t="s">
        <v>6205</v>
      </c>
      <c r="V1340" t="e">
        <f>VLOOKUP(T1340,[3]Sheet1!$B$4:$C$1093,2,0)</f>
        <v>#N/A</v>
      </c>
      <c r="X1340" t="str">
        <f t="shared" si="89"/>
        <v>WINCOMHANOI</v>
      </c>
    </row>
    <row r="1341" spans="1:24" x14ac:dyDescent="0.2">
      <c r="A1341" t="s">
        <v>0</v>
      </c>
      <c r="B1341" t="s">
        <v>1989</v>
      </c>
      <c r="C1341" t="s">
        <v>34</v>
      </c>
      <c r="D1341" t="s">
        <v>18</v>
      </c>
      <c r="E1341" s="2">
        <v>73431</v>
      </c>
      <c r="F1341" s="5">
        <v>79305.48000000001</v>
      </c>
      <c r="G1341" s="2">
        <v>1</v>
      </c>
      <c r="H1341" t="s">
        <v>4</v>
      </c>
      <c r="I1341" t="s">
        <v>35</v>
      </c>
      <c r="J1341" t="str">
        <f t="shared" si="87"/>
        <v>Chân giò heo muối gói 300g</v>
      </c>
      <c r="K1341" s="6" t="str">
        <f>VLOOKUP(J1341,'[1]Mã Misa'!$B$2:$D$74,2,0)</f>
        <v>Chân giò heo muối 300g</v>
      </c>
      <c r="L1341" s="6" t="str">
        <f>VLOOKUP(K1341,'[1]Mã Misa'!$C$2:$D$74,2,0)</f>
        <v>CGM300</v>
      </c>
      <c r="M1341" s="2">
        <v>73431</v>
      </c>
      <c r="N1341" t="s">
        <v>1990</v>
      </c>
      <c r="O1341" t="str">
        <f t="shared" si="88"/>
        <v>0186666</v>
      </c>
      <c r="P1341" t="str">
        <f t="shared" si="88"/>
        <v>0186666</v>
      </c>
      <c r="Q1341" s="3">
        <f>VLOOKUP(B1341,[2]Sheet1!$A:$J,10,0)</f>
        <v>44610</v>
      </c>
      <c r="R1341" t="s">
        <v>1991</v>
      </c>
      <c r="S1341" t="str">
        <f t="shared" si="90"/>
        <v xml:space="preserve">WM+ HNI </v>
      </c>
      <c r="T1341" s="11" t="s">
        <v>6206</v>
      </c>
      <c r="V1341" t="e">
        <f>VLOOKUP(T1341,[3]Sheet1!$B$4:$C$1093,2,0)</f>
        <v>#N/A</v>
      </c>
      <c r="X1341" t="str">
        <f t="shared" si="89"/>
        <v>WINCOMHANOI</v>
      </c>
    </row>
    <row r="1342" spans="1:24" x14ac:dyDescent="0.2">
      <c r="A1342" t="s">
        <v>0</v>
      </c>
      <c r="B1342" t="s">
        <v>1989</v>
      </c>
      <c r="C1342" t="s">
        <v>13</v>
      </c>
      <c r="D1342" t="s">
        <v>18</v>
      </c>
      <c r="E1342" s="2">
        <v>59400</v>
      </c>
      <c r="F1342" s="5">
        <v>64152.000000000007</v>
      </c>
      <c r="G1342" s="2">
        <v>1</v>
      </c>
      <c r="H1342" t="s">
        <v>4</v>
      </c>
      <c r="I1342" t="s">
        <v>14</v>
      </c>
      <c r="J1342" t="str">
        <f t="shared" si="87"/>
        <v>_Giò lụa 250g</v>
      </c>
      <c r="K1342" s="6" t="str">
        <f>VLOOKUP(J1342,'[1]Mã Misa'!$B$2:$D$74,2,0)</f>
        <v>Giò lụa 250g</v>
      </c>
      <c r="L1342" s="6" t="str">
        <f>VLOOKUP(K1342,'[1]Mã Misa'!$C$2:$D$74,2,0)</f>
        <v>GL250</v>
      </c>
      <c r="M1342" s="2">
        <v>59400</v>
      </c>
      <c r="N1342" t="s">
        <v>1990</v>
      </c>
      <c r="O1342" t="str">
        <f t="shared" si="88"/>
        <v>0186666</v>
      </c>
      <c r="P1342" t="str">
        <f t="shared" si="88"/>
        <v>0186666</v>
      </c>
      <c r="Q1342" s="3">
        <f>VLOOKUP(B1342,[2]Sheet1!$A:$J,10,0)</f>
        <v>44610</v>
      </c>
      <c r="R1342" t="s">
        <v>1991</v>
      </c>
      <c r="S1342" t="str">
        <f t="shared" si="90"/>
        <v xml:space="preserve">WM+ HNI </v>
      </c>
      <c r="T1342" s="11" t="s">
        <v>6206</v>
      </c>
      <c r="V1342" t="e">
        <f>VLOOKUP(T1342,[3]Sheet1!$B$4:$C$1093,2,0)</f>
        <v>#N/A</v>
      </c>
      <c r="X1342" t="str">
        <f t="shared" si="89"/>
        <v>WINCOMHANOI</v>
      </c>
    </row>
    <row r="1343" spans="1:24" x14ac:dyDescent="0.2">
      <c r="A1343" t="s">
        <v>0</v>
      </c>
      <c r="B1343" t="s">
        <v>1989</v>
      </c>
      <c r="C1343" t="s">
        <v>17</v>
      </c>
      <c r="D1343" t="s">
        <v>18</v>
      </c>
      <c r="E1343" s="2">
        <v>421600</v>
      </c>
      <c r="F1343" s="5">
        <v>455328.00000000006</v>
      </c>
      <c r="G1343" s="2">
        <v>4</v>
      </c>
      <c r="H1343" t="s">
        <v>4</v>
      </c>
      <c r="I1343" t="s">
        <v>19</v>
      </c>
      <c r="J1343" t="str">
        <f t="shared" si="87"/>
        <v>_Đùi gà sốt cay 500g</v>
      </c>
      <c r="K1343" s="6" t="str">
        <f>VLOOKUP(J1343,'[1]Mã Misa'!$B$2:$D$74,2,0)</f>
        <v>Đùi gà sốt cay 500g</v>
      </c>
      <c r="L1343" s="6" t="str">
        <f>VLOOKUP(K1343,'[1]Mã Misa'!$C$2:$D$74,2,0)</f>
        <v>DGSC500</v>
      </c>
      <c r="M1343" s="2">
        <v>105400</v>
      </c>
      <c r="N1343" t="s">
        <v>1990</v>
      </c>
      <c r="O1343" t="str">
        <f t="shared" si="88"/>
        <v>0186666</v>
      </c>
      <c r="P1343" t="str">
        <f t="shared" si="88"/>
        <v>0186666</v>
      </c>
      <c r="Q1343" s="3">
        <f>VLOOKUP(B1343,[2]Sheet1!$A:$J,10,0)</f>
        <v>44610</v>
      </c>
      <c r="R1343" t="s">
        <v>1991</v>
      </c>
      <c r="S1343" t="str">
        <f t="shared" si="90"/>
        <v xml:space="preserve">WM+ HNI </v>
      </c>
      <c r="T1343" s="11" t="s">
        <v>6206</v>
      </c>
      <c r="V1343" t="e">
        <f>VLOOKUP(T1343,[3]Sheet1!$B$4:$C$1093,2,0)</f>
        <v>#N/A</v>
      </c>
      <c r="X1343" t="str">
        <f t="shared" si="89"/>
        <v>WINCOMHANOI</v>
      </c>
    </row>
    <row r="1344" spans="1:24" x14ac:dyDescent="0.2">
      <c r="A1344" t="s">
        <v>0</v>
      </c>
      <c r="B1344" t="s">
        <v>1989</v>
      </c>
      <c r="C1344" t="s">
        <v>41</v>
      </c>
      <c r="D1344" t="s">
        <v>18</v>
      </c>
      <c r="E1344" s="2">
        <v>272250</v>
      </c>
      <c r="F1344" s="5">
        <v>294030</v>
      </c>
      <c r="G1344" s="2">
        <v>3</v>
      </c>
      <c r="H1344" t="s">
        <v>4</v>
      </c>
      <c r="I1344" t="s">
        <v>42</v>
      </c>
      <c r="J1344" t="str">
        <f t="shared" si="87"/>
        <v>_Chân gà sốt cay 400g</v>
      </c>
      <c r="K1344" s="6" t="str">
        <f>VLOOKUP(J1344,'[1]Mã Misa'!$B$2:$D$74,2,0)</f>
        <v>Chân gà sốt cay 400g</v>
      </c>
      <c r="L1344" s="6" t="str">
        <f>VLOOKUP(K1344,'[1]Mã Misa'!$C$2:$D$74,2,0)</f>
        <v>CGSC400</v>
      </c>
      <c r="M1344" s="2">
        <v>90750</v>
      </c>
      <c r="N1344" t="s">
        <v>1990</v>
      </c>
      <c r="O1344" t="str">
        <f t="shared" si="88"/>
        <v>0186666</v>
      </c>
      <c r="P1344" t="str">
        <f t="shared" si="88"/>
        <v>0186666</v>
      </c>
      <c r="Q1344" s="3">
        <f>VLOOKUP(B1344,[2]Sheet1!$A:$J,10,0)</f>
        <v>44610</v>
      </c>
      <c r="R1344" t="s">
        <v>1991</v>
      </c>
      <c r="S1344" t="str">
        <f t="shared" si="90"/>
        <v xml:space="preserve">WM+ HNI </v>
      </c>
      <c r="T1344" s="11" t="s">
        <v>6206</v>
      </c>
      <c r="V1344" t="e">
        <f>VLOOKUP(T1344,[3]Sheet1!$B$4:$C$1093,2,0)</f>
        <v>#N/A</v>
      </c>
      <c r="X1344" t="str">
        <f t="shared" si="89"/>
        <v>WINCOMHANOI</v>
      </c>
    </row>
    <row r="1345" spans="1:24" x14ac:dyDescent="0.2">
      <c r="A1345" t="s">
        <v>0</v>
      </c>
      <c r="B1345" t="s">
        <v>1992</v>
      </c>
      <c r="C1345" t="s">
        <v>13</v>
      </c>
      <c r="D1345" t="s">
        <v>18</v>
      </c>
      <c r="E1345" s="2">
        <v>118800</v>
      </c>
      <c r="F1345" s="5">
        <v>128304.00000000001</v>
      </c>
      <c r="G1345" s="2">
        <v>2</v>
      </c>
      <c r="H1345" t="s">
        <v>4</v>
      </c>
      <c r="I1345" t="s">
        <v>14</v>
      </c>
      <c r="J1345" t="str">
        <f t="shared" si="87"/>
        <v>_Giò lụa 250g</v>
      </c>
      <c r="K1345" s="6" t="str">
        <f>VLOOKUP(J1345,'[1]Mã Misa'!$B$2:$D$74,2,0)</f>
        <v>Giò lụa 250g</v>
      </c>
      <c r="L1345" s="6" t="str">
        <f>VLOOKUP(K1345,'[1]Mã Misa'!$C$2:$D$74,2,0)</f>
        <v>GL250</v>
      </c>
      <c r="M1345" s="2">
        <v>59400</v>
      </c>
      <c r="N1345" t="s">
        <v>1993</v>
      </c>
      <c r="O1345" t="str">
        <f t="shared" si="88"/>
        <v>0014052</v>
      </c>
      <c r="P1345" t="str">
        <f t="shared" si="88"/>
        <v>0014052</v>
      </c>
      <c r="Q1345" s="3">
        <f>VLOOKUP(B1345,[2]Sheet1!$A:$J,10,0)</f>
        <v>44610</v>
      </c>
      <c r="R1345" t="s">
        <v>1994</v>
      </c>
      <c r="S1345" t="str">
        <f t="shared" si="90"/>
        <v xml:space="preserve">WM+ HPG </v>
      </c>
      <c r="T1345" s="11" t="s">
        <v>6207</v>
      </c>
      <c r="V1345" t="e">
        <f>VLOOKUP(T1345,[3]Sheet1!$B$4:$C$1093,2,0)</f>
        <v>#N/A</v>
      </c>
      <c r="X1345" t="str">
        <f t="shared" si="89"/>
        <v>WINCOMHAIPHONG</v>
      </c>
    </row>
    <row r="1346" spans="1:24" x14ac:dyDescent="0.2">
      <c r="A1346" t="s">
        <v>0</v>
      </c>
      <c r="B1346" t="s">
        <v>1992</v>
      </c>
      <c r="C1346" t="s">
        <v>44</v>
      </c>
      <c r="D1346" t="s">
        <v>18</v>
      </c>
      <c r="E1346" s="2">
        <v>183150</v>
      </c>
      <c r="F1346" s="5">
        <v>197802</v>
      </c>
      <c r="G1346" s="2">
        <v>3</v>
      </c>
      <c r="H1346" t="s">
        <v>4</v>
      </c>
      <c r="I1346" t="s">
        <v>45</v>
      </c>
      <c r="J1346" t="str">
        <f t="shared" si="87"/>
        <v>_Giò sụn gà 250g</v>
      </c>
      <c r="K1346" s="6" t="str">
        <f>VLOOKUP(J1346,'[1]Mã Misa'!$B$2:$D$74,2,0)</f>
        <v>Giò sụn gà 250g</v>
      </c>
      <c r="L1346" s="6" t="str">
        <f>VLOOKUP(K1346,'[1]Mã Misa'!$C$2:$D$74,2,0)</f>
        <v>GSG250</v>
      </c>
      <c r="M1346" s="2">
        <v>61050</v>
      </c>
      <c r="N1346" t="s">
        <v>1993</v>
      </c>
      <c r="O1346" t="str">
        <f t="shared" si="88"/>
        <v>0014052</v>
      </c>
      <c r="P1346" t="str">
        <f t="shared" si="88"/>
        <v>0014052</v>
      </c>
      <c r="Q1346" s="3">
        <f>VLOOKUP(B1346,[2]Sheet1!$A:$J,10,0)</f>
        <v>44610</v>
      </c>
      <c r="R1346" t="s">
        <v>1994</v>
      </c>
      <c r="S1346" t="str">
        <f t="shared" si="90"/>
        <v xml:space="preserve">WM+ HPG </v>
      </c>
      <c r="T1346" s="11" t="s">
        <v>6207</v>
      </c>
      <c r="V1346" t="e">
        <f>VLOOKUP(T1346,[3]Sheet1!$B$4:$C$1093,2,0)</f>
        <v>#N/A</v>
      </c>
      <c r="X1346" t="str">
        <f t="shared" si="89"/>
        <v>WINCOMHAIPHONG</v>
      </c>
    </row>
    <row r="1347" spans="1:24" x14ac:dyDescent="0.2">
      <c r="A1347" t="s">
        <v>0</v>
      </c>
      <c r="B1347" t="s">
        <v>1995</v>
      </c>
      <c r="C1347" t="s">
        <v>74</v>
      </c>
      <c r="D1347" t="s">
        <v>18</v>
      </c>
      <c r="E1347" s="2">
        <v>333174</v>
      </c>
      <c r="F1347" s="5">
        <v>359827.92000000004</v>
      </c>
      <c r="G1347" s="2">
        <v>3</v>
      </c>
      <c r="H1347" t="s">
        <v>4</v>
      </c>
      <c r="I1347" t="s">
        <v>75</v>
      </c>
      <c r="J1347" t="str">
        <f t="shared" si="87"/>
        <v>Gà muối gói 500g</v>
      </c>
      <c r="K1347" s="6" t="str">
        <f>VLOOKUP(J1347,'[1]Mã Misa'!$B$2:$D$74,2,0)</f>
        <v>Gà muối 500g</v>
      </c>
      <c r="L1347" s="6" t="str">
        <f>VLOOKUP(K1347,'[1]Mã Misa'!$C$2:$D$74,2,0)</f>
        <v>GM500</v>
      </c>
      <c r="M1347" s="2">
        <v>111058</v>
      </c>
      <c r="N1347" t="s">
        <v>1996</v>
      </c>
      <c r="O1347" t="str">
        <f t="shared" si="88"/>
        <v>0186668</v>
      </c>
      <c r="P1347" t="str">
        <f t="shared" si="88"/>
        <v>0186668</v>
      </c>
      <c r="Q1347" s="3">
        <f>VLOOKUP(B1347,[2]Sheet1!$A:$J,10,0)</f>
        <v>44610</v>
      </c>
      <c r="R1347" t="s">
        <v>1997</v>
      </c>
      <c r="S1347" t="str">
        <f t="shared" si="90"/>
        <v xml:space="preserve">WM+ HNI </v>
      </c>
      <c r="T1347" s="11" t="s">
        <v>6208</v>
      </c>
      <c r="V1347" t="e">
        <f>VLOOKUP(T1347,[3]Sheet1!$B$4:$C$1093,2,0)</f>
        <v>#N/A</v>
      </c>
      <c r="X1347" t="str">
        <f t="shared" si="89"/>
        <v>WINCOMHANOI</v>
      </c>
    </row>
    <row r="1348" spans="1:24" x14ac:dyDescent="0.2">
      <c r="A1348" t="s">
        <v>0</v>
      </c>
      <c r="B1348" t="s">
        <v>1998</v>
      </c>
      <c r="C1348" t="s">
        <v>862</v>
      </c>
      <c r="D1348" t="s">
        <v>107</v>
      </c>
      <c r="E1348" s="2">
        <v>177188</v>
      </c>
      <c r="F1348" s="5">
        <v>177188</v>
      </c>
      <c r="G1348" s="2">
        <v>1</v>
      </c>
      <c r="H1348" t="s">
        <v>108</v>
      </c>
      <c r="I1348" t="s">
        <v>863</v>
      </c>
      <c r="J1348" t="str">
        <f t="shared" ref="J1348:J1411" si="91">MID(I1348,10,26)</f>
        <v xml:space="preserve"> Mực lá câu làm sạch 450g</v>
      </c>
      <c r="K1348" s="6" t="str">
        <f>VLOOKUP(J1348,'[1]Mã Misa'!$B$2:$D$74,2,0)</f>
        <v>Mực lá câu làm sạch 450g</v>
      </c>
      <c r="L1348" s="6" t="str">
        <f>VLOOKUP(K1348,'[1]Mã Misa'!$C$2:$D$74,2,0)</f>
        <v>ML450</v>
      </c>
      <c r="M1348" s="2">
        <v>177188</v>
      </c>
      <c r="N1348" t="s">
        <v>1999</v>
      </c>
      <c r="O1348" t="str">
        <f t="shared" ref="O1348:P1411" si="92">RIGHT(N1348,7)</f>
        <v>0186670</v>
      </c>
      <c r="P1348" t="str">
        <f t="shared" si="92"/>
        <v>0186670</v>
      </c>
      <c r="Q1348" s="3">
        <f>VLOOKUP(B1348,[2]Sheet1!$A:$J,10,0)</f>
        <v>44610</v>
      </c>
      <c r="R1348" t="s">
        <v>2000</v>
      </c>
      <c r="S1348" t="str">
        <f t="shared" si="90"/>
        <v xml:space="preserve">WM+ HNI </v>
      </c>
      <c r="T1348" s="11" t="s">
        <v>6209</v>
      </c>
      <c r="V1348" t="e">
        <f>VLOOKUP(T1348,[3]Sheet1!$B$4:$C$1093,2,0)</f>
        <v>#N/A</v>
      </c>
      <c r="X1348" t="str">
        <f t="shared" ref="X1348:X1411" si="93">IF(ISNUMBER(SEARCH($U$3,S1348)),"WINCOMHANOI",IF(ISNUMBER(SEARCH($U$4,S1348)),"WINCOMHOCHIMINH",IF(ISNUMBER(SEARCH($U$5,S1348)),"WINCOMDANANG",IF(ISNUMBER(SEARCH($U$6,S1348)),"WINCOMHAIDUONG",IF(ISNUMBER(SEARCH($U$7,S1348)),"WINCOMQUANGNINH",IF(ISNUMBER(SEARCH($U$8,S1348)),"WINCOMHAIPHONG",IF(ISNUMBER(SEARCH($U$9,S1348)),"WINCOMBACGIANG",IF(ISNUMBER(SEARCH($U$10,S1348)),"WINCOMBACNINH",IF(ISNUMBER(SEARCH($U$11,S1348)),"WINCOMPHUTHO",IF(ISNUMBER(SEARCH($U$12,S1348)),"WINCOMHATINH",IF(ISNUMBER(SEARCH($U$13,S1348)),"WINCOMTHAINGUYEN",IF(ISNUMBER(SEARCH($U$14,S1348)),"WINCOMKHANHHOA",IF(ISNUMBER(SEARCH($U$15,S1348)),"WINCOMHUNGYEN",IF(ISNUMBER(SEARCH($U$16,S1348)),"WINCOMNGHEAN",IF(ISNUMBER(SEARCH($U$17,S1348)),"WINCOMLAOCAI",IF(ISNUMBER(SEARCH($U$18,S1348)),"WINCOMVUNGTAU",IF(ISNUMBER(SEARCH($U$19,S1348)),"WINCOMBINHDUONG",IF(ISNUMBER(SEARCH($U$20,S1348)),"WINCOMKIENGIANG",IF(ISNUMBER(SEARCH($U$21,S1348)),"WINCOMHANAM",IF(ISNUMBER(SEARCH($U$22,S1348)),"WINCOMNAMDINH",IF(ISNUMBER(SEARCH($U$23,S1348)),"WINCOMLANGSON",IF(ISNUMBER(SEARCH($U$24,S1348)),"WINCOMTHANHHOA",IF(ISNUMBER(SEARCH($U$25,S1348)),"WINCOMYENBAI",IF(ISNUMBER(SEARCH($U$26,S1348)),"WINCOMTUYENQUANG",IF(ISNUMBER(SEARCH($U$27,S1348)),"WINCOMHUE",IF(ISNUMBER(SEARCH($U$28,S1348)),"WINCOMQUANGNAM",IF(ISNUMBER(SEARCH($U$29,S1348)),"WINCOMVINHPHUC",IF(ISNUMBER(SEARCH($U$30,S1348)),"WINCOMHAGIANG",IF(ISNUMBER(SEARCH($U$31,S1348)),"WINCOMNINHBINH",IF(ISNUMBER(SEARCH($U$32,S1348)),"WINCOMTRAVINH",IF(ISNUMBER(SEARCH($U$33,S1348)),"WINCOMCANTHO",IF(ISNUMBER(SEARCH($U$34,S1348)),"WINCOMBENTRE",IF(ISNUMBER(SEARCH($U$35,S1348)),"WINCOMCAMAU",IF(ISNUMBER(SEARCH($U$36,S1348)),"WINCOMANGIANG",IF(ISNUMBER(SEARCH($U$37,S1348)),"WINCOMNINHTHUAN",IF(ISNUMBER(SEARCH($U$38,S1348)),"WINCOMTHAIBINH",IF(ISNUMBER(SEARCH($U$39,S1348)),"WINCOMGIALAI",IF(ISNUMBER(SEARCH($U$40,S1348)),"WINCOMHOABINH",IF(ISNUMBER(SEARCH($U$41,S1348)),"WINCOMQUANGNGAI",IF(ISNUMBER(SEARCH($U$42,S1348)),"WINCOMBINHTHUAN",IF(ISNUMBER(SEARCH($U$43,S1348)),"WINCOMDAKLAK",IF(ISNUMBER(SEARCH($U$44,S1348)),"WINCOMSOCTRANG",IF(ISNUMBER(SEARCH($U$45,S1348)),"WINCOMSONLA",IF(ISNUMBER(SEARCH($U$46,S1348)),"WINCOMKONTUM",IF(ISNUMBER(SEARCH($U$47,S1348)),"WINCOMPHUYEN",IF(ISNUMBER(SEARCH($U$48,S1348)),"WINCOMQUANGTRI",IF(ISNUMBER(SEARCH($U$49,S1348)),"WINCOMBINHDINH",IF(ISNUMBER(SEARCH($U$50,S1348)),"WINCOMCAOBANG",IF(ISNUMBER(SEARCH($U$51,S1348)),"WINCOMQUANGBINH",IF(ISNUMBER(SEARCH($U$52,S1348)),"WINCOMLAMDONG",IF(ISNUMBER(SEARCH($U$53,S1348)),"WINCOMVINHLONG",IF(ISNUMBER(SEARCH($U$54,S1348)),"WINCOMDONGTHAP",IF(ISNUMBER(SEARCH($U$55,S1348)),"WINCOMTIENGIANG",IF(ISNUMBER(SEARCH($U$56,S1348)),"WINCOMQUANGNINH",IF(ISNUMBER(SEARCH($U$57,S1348)),"WINCOMDONGNAI",IF(ISNUMBER(SEARCH($U$58,S1348)),"WINCOMTUYHOA",IF(ISNUMBER(SEARCH($U$59,S1348)),"WINCOMLONGAN",IF(ISNUMBER(SEARCH($U$60,S1348)),"WINCOMBACLIEU",IF(ISNUMBER(SEARCH($U$61,S1348)),0)))))))))))))))))))))))))))))))))))))))))))))))))))))))))))</f>
        <v>WINCOMHANOI</v>
      </c>
    </row>
    <row r="1349" spans="1:24" x14ac:dyDescent="0.2">
      <c r="A1349" t="s">
        <v>0</v>
      </c>
      <c r="B1349" t="s">
        <v>2001</v>
      </c>
      <c r="C1349" t="s">
        <v>48</v>
      </c>
      <c r="D1349" t="s">
        <v>18</v>
      </c>
      <c r="E1349" s="2">
        <v>74250</v>
      </c>
      <c r="F1349" s="5">
        <v>80190</v>
      </c>
      <c r="G1349" s="2">
        <v>1</v>
      </c>
      <c r="H1349" t="s">
        <v>4</v>
      </c>
      <c r="I1349" t="s">
        <v>49</v>
      </c>
      <c r="J1349" t="str">
        <f t="shared" si="91"/>
        <v>_Chả cốm 300g</v>
      </c>
      <c r="K1349" s="6" t="str">
        <f>VLOOKUP(J1349,'[1]Mã Misa'!$B$2:$D$74,2,0)</f>
        <v>Chả cốm 300g</v>
      </c>
      <c r="L1349" s="6" t="str">
        <f>VLOOKUP(K1349,'[1]Mã Misa'!$C$2:$D$74,2,0)</f>
        <v>CC300</v>
      </c>
      <c r="M1349" s="2">
        <v>74250</v>
      </c>
      <c r="N1349" t="s">
        <v>2002</v>
      </c>
      <c r="O1349" t="str">
        <f t="shared" si="92"/>
        <v>0055017</v>
      </c>
      <c r="P1349" t="str">
        <f t="shared" si="92"/>
        <v>0055017</v>
      </c>
      <c r="Q1349" s="3">
        <f>VLOOKUP(B1349,[2]Sheet1!$A:$J,10,0)</f>
        <v>44610</v>
      </c>
      <c r="R1349" t="s">
        <v>1738</v>
      </c>
      <c r="S1349" t="str">
        <f t="shared" si="90"/>
        <v xml:space="preserve">WM+ HCM </v>
      </c>
      <c r="T1349" s="11" t="s">
        <v>6135</v>
      </c>
      <c r="V1349" t="e">
        <f>VLOOKUP(T1349,[3]Sheet1!$B$4:$C$1093,2,0)</f>
        <v>#N/A</v>
      </c>
      <c r="X1349" t="str">
        <f t="shared" si="93"/>
        <v>WINCOMHOCHIMINH</v>
      </c>
    </row>
    <row r="1350" spans="1:24" x14ac:dyDescent="0.2">
      <c r="A1350" t="s">
        <v>0</v>
      </c>
      <c r="B1350" t="s">
        <v>2003</v>
      </c>
      <c r="C1350" t="s">
        <v>74</v>
      </c>
      <c r="D1350" t="s">
        <v>18</v>
      </c>
      <c r="E1350" s="2">
        <v>333174</v>
      </c>
      <c r="F1350" s="5">
        <v>359827.92000000004</v>
      </c>
      <c r="G1350" s="2">
        <v>3</v>
      </c>
      <c r="H1350" t="s">
        <v>4</v>
      </c>
      <c r="I1350" t="s">
        <v>75</v>
      </c>
      <c r="J1350" t="str">
        <f t="shared" si="91"/>
        <v>Gà muối gói 500g</v>
      </c>
      <c r="K1350" s="6" t="str">
        <f>VLOOKUP(J1350,'[1]Mã Misa'!$B$2:$D$74,2,0)</f>
        <v>Gà muối 500g</v>
      </c>
      <c r="L1350" s="6" t="str">
        <f>VLOOKUP(K1350,'[1]Mã Misa'!$C$2:$D$74,2,0)</f>
        <v>GM500</v>
      </c>
      <c r="M1350" s="2">
        <v>111058</v>
      </c>
      <c r="N1350" t="s">
        <v>2004</v>
      </c>
      <c r="O1350" t="str">
        <f t="shared" si="92"/>
        <v>0186675</v>
      </c>
      <c r="P1350" t="str">
        <f t="shared" si="92"/>
        <v>0186675</v>
      </c>
      <c r="Q1350" s="3">
        <f>VLOOKUP(B1350,[2]Sheet1!$A:$J,10,0)</f>
        <v>44610</v>
      </c>
      <c r="R1350" t="s">
        <v>1767</v>
      </c>
      <c r="S1350" t="str">
        <f t="shared" si="90"/>
        <v xml:space="preserve">WM+ HNI </v>
      </c>
      <c r="T1350" s="11" t="s">
        <v>6144</v>
      </c>
      <c r="V1350" t="e">
        <f>VLOOKUP(T1350,[3]Sheet1!$B$4:$C$1093,2,0)</f>
        <v>#N/A</v>
      </c>
      <c r="X1350" t="str">
        <f t="shared" si="93"/>
        <v>WINCOMHANOI</v>
      </c>
    </row>
    <row r="1351" spans="1:24" x14ac:dyDescent="0.2">
      <c r="A1351" t="s">
        <v>0</v>
      </c>
      <c r="B1351" t="s">
        <v>2005</v>
      </c>
      <c r="C1351" t="s">
        <v>13</v>
      </c>
      <c r="D1351" t="s">
        <v>18</v>
      </c>
      <c r="E1351" s="2">
        <v>59400</v>
      </c>
      <c r="F1351" s="5">
        <v>64152.000000000007</v>
      </c>
      <c r="G1351" s="2">
        <v>1</v>
      </c>
      <c r="H1351" t="s">
        <v>4</v>
      </c>
      <c r="I1351" t="s">
        <v>14</v>
      </c>
      <c r="J1351" t="str">
        <f t="shared" si="91"/>
        <v>_Giò lụa 250g</v>
      </c>
      <c r="K1351" s="6" t="str">
        <f>VLOOKUP(J1351,'[1]Mã Misa'!$B$2:$D$74,2,0)</f>
        <v>Giò lụa 250g</v>
      </c>
      <c r="L1351" s="6" t="str">
        <f>VLOOKUP(K1351,'[1]Mã Misa'!$C$2:$D$74,2,0)</f>
        <v>GL250</v>
      </c>
      <c r="M1351" s="2">
        <v>59400</v>
      </c>
      <c r="N1351" t="s">
        <v>2006</v>
      </c>
      <c r="O1351" t="str">
        <f t="shared" si="92"/>
        <v>0055018</v>
      </c>
      <c r="P1351" t="str">
        <f t="shared" si="92"/>
        <v>0055018</v>
      </c>
      <c r="Q1351" s="3">
        <f>VLOOKUP(B1351,[2]Sheet1!$A:$J,10,0)</f>
        <v>44610</v>
      </c>
      <c r="R1351" t="s">
        <v>2007</v>
      </c>
      <c r="S1351" t="str">
        <f t="shared" si="90"/>
        <v xml:space="preserve">WM+ HCM </v>
      </c>
      <c r="T1351" s="11" t="s">
        <v>6210</v>
      </c>
      <c r="V1351" t="e">
        <f>VLOOKUP(T1351,[3]Sheet1!$B$4:$C$1093,2,0)</f>
        <v>#N/A</v>
      </c>
      <c r="X1351" t="str">
        <f t="shared" si="93"/>
        <v>WINCOMHOCHIMINH</v>
      </c>
    </row>
    <row r="1352" spans="1:24" x14ac:dyDescent="0.2">
      <c r="A1352" t="s">
        <v>0</v>
      </c>
      <c r="B1352" t="s">
        <v>2005</v>
      </c>
      <c r="C1352" t="s">
        <v>15</v>
      </c>
      <c r="D1352" t="s">
        <v>18</v>
      </c>
      <c r="E1352" s="2">
        <v>46000</v>
      </c>
      <c r="F1352" s="5">
        <v>49680</v>
      </c>
      <c r="G1352" s="2">
        <v>1</v>
      </c>
      <c r="H1352" t="s">
        <v>4</v>
      </c>
      <c r="I1352" t="s">
        <v>16</v>
      </c>
      <c r="J1352" t="str">
        <f t="shared" si="91"/>
        <v>Mộc nấm hương gói 250g</v>
      </c>
      <c r="K1352" s="6" t="str">
        <f>VLOOKUP(J1352,'[1]Mã Misa'!$B$2:$D$74,2,0)</f>
        <v>Mộc Nấm Hương 250g</v>
      </c>
      <c r="L1352" s="6" t="str">
        <f>VLOOKUP(K1352,'[1]Mã Misa'!$C$2:$D$74,2,0)</f>
        <v>MNH250</v>
      </c>
      <c r="M1352" s="2">
        <v>46000</v>
      </c>
      <c r="N1352" t="s">
        <v>2006</v>
      </c>
      <c r="O1352" t="str">
        <f t="shared" si="92"/>
        <v>0055018</v>
      </c>
      <c r="P1352" t="str">
        <f t="shared" si="92"/>
        <v>0055018</v>
      </c>
      <c r="Q1352" s="3">
        <f>VLOOKUP(B1352,[2]Sheet1!$A:$J,10,0)</f>
        <v>44610</v>
      </c>
      <c r="R1352" t="s">
        <v>2007</v>
      </c>
      <c r="S1352" t="str">
        <f t="shared" si="90"/>
        <v xml:space="preserve">WM+ HCM </v>
      </c>
      <c r="T1352" s="11" t="s">
        <v>6210</v>
      </c>
      <c r="V1352" t="e">
        <f>VLOOKUP(T1352,[3]Sheet1!$B$4:$C$1093,2,0)</f>
        <v>#N/A</v>
      </c>
      <c r="X1352" t="str">
        <f t="shared" si="93"/>
        <v>WINCOMHOCHIMINH</v>
      </c>
    </row>
    <row r="1353" spans="1:24" x14ac:dyDescent="0.2">
      <c r="A1353" t="s">
        <v>0</v>
      </c>
      <c r="B1353" t="s">
        <v>2005</v>
      </c>
      <c r="C1353" t="s">
        <v>44</v>
      </c>
      <c r="D1353" t="s">
        <v>18</v>
      </c>
      <c r="E1353" s="2">
        <v>122100</v>
      </c>
      <c r="F1353" s="5">
        <v>131868</v>
      </c>
      <c r="G1353" s="2">
        <v>2</v>
      </c>
      <c r="H1353" t="s">
        <v>4</v>
      </c>
      <c r="I1353" t="s">
        <v>45</v>
      </c>
      <c r="J1353" t="str">
        <f t="shared" si="91"/>
        <v>_Giò sụn gà 250g</v>
      </c>
      <c r="K1353" s="6" t="str">
        <f>VLOOKUP(J1353,'[1]Mã Misa'!$B$2:$D$74,2,0)</f>
        <v>Giò sụn gà 250g</v>
      </c>
      <c r="L1353" s="6" t="str">
        <f>VLOOKUP(K1353,'[1]Mã Misa'!$C$2:$D$74,2,0)</f>
        <v>GSG250</v>
      </c>
      <c r="M1353" s="2">
        <v>61050</v>
      </c>
      <c r="N1353" t="s">
        <v>2006</v>
      </c>
      <c r="O1353" t="str">
        <f t="shared" si="92"/>
        <v>0055018</v>
      </c>
      <c r="P1353" t="str">
        <f t="shared" si="92"/>
        <v>0055018</v>
      </c>
      <c r="Q1353" s="3">
        <f>VLOOKUP(B1353,[2]Sheet1!$A:$J,10,0)</f>
        <v>44610</v>
      </c>
      <c r="R1353" t="s">
        <v>2007</v>
      </c>
      <c r="S1353" t="str">
        <f t="shared" si="90"/>
        <v xml:space="preserve">WM+ HCM </v>
      </c>
      <c r="T1353" s="11" t="s">
        <v>6210</v>
      </c>
      <c r="V1353" t="e">
        <f>VLOOKUP(T1353,[3]Sheet1!$B$4:$C$1093,2,0)</f>
        <v>#N/A</v>
      </c>
      <c r="X1353" t="str">
        <f t="shared" si="93"/>
        <v>WINCOMHOCHIMINH</v>
      </c>
    </row>
    <row r="1354" spans="1:24" x14ac:dyDescent="0.2">
      <c r="A1354" t="s">
        <v>0</v>
      </c>
      <c r="B1354" t="s">
        <v>2005</v>
      </c>
      <c r="C1354" t="s">
        <v>17</v>
      </c>
      <c r="D1354" t="s">
        <v>18</v>
      </c>
      <c r="E1354" s="2">
        <v>210800</v>
      </c>
      <c r="F1354" s="5">
        <v>227664.00000000003</v>
      </c>
      <c r="G1354" s="2">
        <v>2</v>
      </c>
      <c r="H1354" t="s">
        <v>4</v>
      </c>
      <c r="I1354" t="s">
        <v>19</v>
      </c>
      <c r="J1354" t="str">
        <f t="shared" si="91"/>
        <v>_Đùi gà sốt cay 500g</v>
      </c>
      <c r="K1354" s="6" t="str">
        <f>VLOOKUP(J1354,'[1]Mã Misa'!$B$2:$D$74,2,0)</f>
        <v>Đùi gà sốt cay 500g</v>
      </c>
      <c r="L1354" s="6" t="str">
        <f>VLOOKUP(K1354,'[1]Mã Misa'!$C$2:$D$74,2,0)</f>
        <v>DGSC500</v>
      </c>
      <c r="M1354" s="2">
        <v>105400</v>
      </c>
      <c r="N1354" t="s">
        <v>2006</v>
      </c>
      <c r="O1354" t="str">
        <f t="shared" si="92"/>
        <v>0055018</v>
      </c>
      <c r="P1354" t="str">
        <f t="shared" si="92"/>
        <v>0055018</v>
      </c>
      <c r="Q1354" s="3">
        <f>VLOOKUP(B1354,[2]Sheet1!$A:$J,10,0)</f>
        <v>44610</v>
      </c>
      <c r="R1354" t="s">
        <v>2007</v>
      </c>
      <c r="S1354" t="str">
        <f t="shared" si="90"/>
        <v xml:space="preserve">WM+ HCM </v>
      </c>
      <c r="T1354" s="11" t="s">
        <v>6210</v>
      </c>
      <c r="V1354" t="e">
        <f>VLOOKUP(T1354,[3]Sheet1!$B$4:$C$1093,2,0)</f>
        <v>#N/A</v>
      </c>
      <c r="X1354" t="str">
        <f t="shared" si="93"/>
        <v>WINCOMHOCHIMINH</v>
      </c>
    </row>
    <row r="1355" spans="1:24" x14ac:dyDescent="0.2">
      <c r="A1355" t="s">
        <v>0</v>
      </c>
      <c r="B1355" t="s">
        <v>2005</v>
      </c>
      <c r="C1355" t="s">
        <v>59</v>
      </c>
      <c r="D1355" t="s">
        <v>18</v>
      </c>
      <c r="E1355" s="2">
        <v>263361</v>
      </c>
      <c r="F1355" s="5">
        <v>284429.88</v>
      </c>
      <c r="G1355" s="2">
        <v>3</v>
      </c>
      <c r="H1355" t="s">
        <v>4</v>
      </c>
      <c r="I1355" t="s">
        <v>60</v>
      </c>
      <c r="J1355" t="str">
        <f t="shared" si="91"/>
        <v>Bắp bò muối gói 200g</v>
      </c>
      <c r="K1355" s="6" t="str">
        <f>VLOOKUP(J1355,'[1]Mã Misa'!$B$2:$D$74,2,0)</f>
        <v>Bắp bò muối 200g</v>
      </c>
      <c r="L1355" s="6" t="str">
        <f>VLOOKUP(K1355,'[1]Mã Misa'!$C$2:$D$74,2,0)</f>
        <v>BBM200</v>
      </c>
      <c r="M1355" s="2">
        <v>87787</v>
      </c>
      <c r="N1355" t="s">
        <v>2006</v>
      </c>
      <c r="O1355" t="str">
        <f t="shared" si="92"/>
        <v>0055018</v>
      </c>
      <c r="P1355" t="str">
        <f t="shared" si="92"/>
        <v>0055018</v>
      </c>
      <c r="Q1355" s="3">
        <f>VLOOKUP(B1355,[2]Sheet1!$A:$J,10,0)</f>
        <v>44610</v>
      </c>
      <c r="R1355" t="s">
        <v>2007</v>
      </c>
      <c r="S1355" t="str">
        <f t="shared" si="90"/>
        <v xml:space="preserve">WM+ HCM </v>
      </c>
      <c r="T1355" s="11" t="s">
        <v>6210</v>
      </c>
      <c r="V1355" t="e">
        <f>VLOOKUP(T1355,[3]Sheet1!$B$4:$C$1093,2,0)</f>
        <v>#N/A</v>
      </c>
      <c r="X1355" t="str">
        <f t="shared" si="93"/>
        <v>WINCOMHOCHIMINH</v>
      </c>
    </row>
    <row r="1356" spans="1:24" x14ac:dyDescent="0.2">
      <c r="A1356" t="s">
        <v>0</v>
      </c>
      <c r="B1356" t="s">
        <v>2008</v>
      </c>
      <c r="C1356" t="s">
        <v>34</v>
      </c>
      <c r="D1356" t="s">
        <v>18</v>
      </c>
      <c r="E1356" s="2">
        <v>73431</v>
      </c>
      <c r="F1356" s="5">
        <v>79305.48000000001</v>
      </c>
      <c r="G1356" s="2">
        <v>1</v>
      </c>
      <c r="H1356" t="s">
        <v>4</v>
      </c>
      <c r="I1356" t="s">
        <v>35</v>
      </c>
      <c r="J1356" t="str">
        <f t="shared" si="91"/>
        <v>Chân giò heo muối gói 300g</v>
      </c>
      <c r="K1356" s="6" t="str">
        <f>VLOOKUP(J1356,'[1]Mã Misa'!$B$2:$D$74,2,0)</f>
        <v>Chân giò heo muối 300g</v>
      </c>
      <c r="L1356" s="6" t="str">
        <f>VLOOKUP(K1356,'[1]Mã Misa'!$C$2:$D$74,2,0)</f>
        <v>CGM300</v>
      </c>
      <c r="M1356" s="2">
        <v>73431</v>
      </c>
      <c r="N1356" t="s">
        <v>2009</v>
      </c>
      <c r="O1356" t="str">
        <f t="shared" si="92"/>
        <v>0186680</v>
      </c>
      <c r="P1356" t="str">
        <f t="shared" si="92"/>
        <v>0186680</v>
      </c>
      <c r="Q1356" s="3">
        <f>VLOOKUP(B1356,[2]Sheet1!$A:$J,10,0)</f>
        <v>44610</v>
      </c>
      <c r="R1356" t="s">
        <v>2010</v>
      </c>
      <c r="S1356" t="str">
        <f t="shared" si="90"/>
        <v xml:space="preserve">WM+ HNI </v>
      </c>
      <c r="T1356" s="11" t="s">
        <v>6211</v>
      </c>
      <c r="V1356" t="e">
        <f>VLOOKUP(T1356,[3]Sheet1!$B$4:$C$1093,2,0)</f>
        <v>#N/A</v>
      </c>
      <c r="X1356" t="str">
        <f t="shared" si="93"/>
        <v>WINCOMHANOI</v>
      </c>
    </row>
    <row r="1357" spans="1:24" x14ac:dyDescent="0.2">
      <c r="A1357" t="s">
        <v>0</v>
      </c>
      <c r="B1357" t="s">
        <v>2011</v>
      </c>
      <c r="C1357" t="s">
        <v>74</v>
      </c>
      <c r="D1357" t="s">
        <v>18</v>
      </c>
      <c r="E1357" s="2">
        <v>222116</v>
      </c>
      <c r="F1357" s="5">
        <v>239885.28000000003</v>
      </c>
      <c r="G1357" s="2">
        <v>2</v>
      </c>
      <c r="H1357" t="s">
        <v>4</v>
      </c>
      <c r="I1357" t="s">
        <v>75</v>
      </c>
      <c r="J1357" t="str">
        <f t="shared" si="91"/>
        <v>Gà muối gói 500g</v>
      </c>
      <c r="K1357" s="6" t="str">
        <f>VLOOKUP(J1357,'[1]Mã Misa'!$B$2:$D$74,2,0)</f>
        <v>Gà muối 500g</v>
      </c>
      <c r="L1357" s="6" t="str">
        <f>VLOOKUP(K1357,'[1]Mã Misa'!$C$2:$D$74,2,0)</f>
        <v>GM500</v>
      </c>
      <c r="M1357" s="2">
        <v>111058</v>
      </c>
      <c r="N1357" t="s">
        <v>2012</v>
      </c>
      <c r="O1357" t="str">
        <f t="shared" si="92"/>
        <v>0016180</v>
      </c>
      <c r="P1357" t="str">
        <f t="shared" si="92"/>
        <v>0016180</v>
      </c>
      <c r="Q1357" s="3">
        <f>VLOOKUP(B1357,[2]Sheet1!$A:$J,10,0)</f>
        <v>44610</v>
      </c>
      <c r="R1357" t="s">
        <v>2013</v>
      </c>
      <c r="S1357" t="str">
        <f t="shared" si="90"/>
        <v xml:space="preserve">WM+ QNH </v>
      </c>
      <c r="T1357" s="11" t="s">
        <v>6212</v>
      </c>
      <c r="V1357" t="e">
        <f>VLOOKUP(T1357,[3]Sheet1!$B$4:$C$1093,2,0)</f>
        <v>#N/A</v>
      </c>
      <c r="X1357" t="str">
        <f t="shared" si="93"/>
        <v>WINCOMQUANGNINH</v>
      </c>
    </row>
    <row r="1358" spans="1:24" x14ac:dyDescent="0.2">
      <c r="A1358" t="s">
        <v>0</v>
      </c>
      <c r="B1358" t="s">
        <v>2011</v>
      </c>
      <c r="C1358" t="s">
        <v>15</v>
      </c>
      <c r="D1358" t="s">
        <v>18</v>
      </c>
      <c r="E1358" s="2">
        <v>46000</v>
      </c>
      <c r="F1358" s="5">
        <v>49680</v>
      </c>
      <c r="G1358" s="2">
        <v>1</v>
      </c>
      <c r="H1358" t="s">
        <v>4</v>
      </c>
      <c r="I1358" t="s">
        <v>16</v>
      </c>
      <c r="J1358" t="str">
        <f t="shared" si="91"/>
        <v>Mộc nấm hương gói 250g</v>
      </c>
      <c r="K1358" s="6" t="str">
        <f>VLOOKUP(J1358,'[1]Mã Misa'!$B$2:$D$74,2,0)</f>
        <v>Mộc Nấm Hương 250g</v>
      </c>
      <c r="L1358" s="6" t="str">
        <f>VLOOKUP(K1358,'[1]Mã Misa'!$C$2:$D$74,2,0)</f>
        <v>MNH250</v>
      </c>
      <c r="M1358" s="2">
        <v>46000</v>
      </c>
      <c r="N1358" t="s">
        <v>2012</v>
      </c>
      <c r="O1358" t="str">
        <f t="shared" si="92"/>
        <v>0016180</v>
      </c>
      <c r="P1358" t="str">
        <f t="shared" si="92"/>
        <v>0016180</v>
      </c>
      <c r="Q1358" s="3">
        <f>VLOOKUP(B1358,[2]Sheet1!$A:$J,10,0)</f>
        <v>44610</v>
      </c>
      <c r="R1358" t="s">
        <v>2013</v>
      </c>
      <c r="S1358" t="str">
        <f t="shared" si="90"/>
        <v xml:space="preserve">WM+ QNH </v>
      </c>
      <c r="T1358" s="11" t="s">
        <v>6212</v>
      </c>
      <c r="V1358" t="e">
        <f>VLOOKUP(T1358,[3]Sheet1!$B$4:$C$1093,2,0)</f>
        <v>#N/A</v>
      </c>
      <c r="X1358" t="str">
        <f t="shared" si="93"/>
        <v>WINCOMQUANGNINH</v>
      </c>
    </row>
    <row r="1359" spans="1:24" x14ac:dyDescent="0.2">
      <c r="A1359" t="s">
        <v>0</v>
      </c>
      <c r="B1359" t="s">
        <v>2014</v>
      </c>
      <c r="C1359" t="s">
        <v>51</v>
      </c>
      <c r="D1359" t="s">
        <v>18</v>
      </c>
      <c r="E1359" s="2">
        <v>55595</v>
      </c>
      <c r="F1359" s="5">
        <v>60042.600000000006</v>
      </c>
      <c r="G1359" s="2">
        <v>1</v>
      </c>
      <c r="H1359" t="s">
        <v>4</v>
      </c>
      <c r="I1359" t="s">
        <v>52</v>
      </c>
      <c r="J1359" t="str">
        <f t="shared" si="91"/>
        <v>Tai heo muối gói 200g</v>
      </c>
      <c r="K1359" s="6" t="str">
        <f>VLOOKUP(J1359,'[1]Mã Misa'!$B$2:$D$74,2,0)</f>
        <v>Tai heo muối 200g</v>
      </c>
      <c r="L1359" s="6" t="str">
        <f>VLOOKUP(K1359,'[1]Mã Misa'!$C$2:$D$74,2,0)</f>
        <v>TH200</v>
      </c>
      <c r="M1359" s="2">
        <v>55595</v>
      </c>
      <c r="N1359" t="s">
        <v>2015</v>
      </c>
      <c r="O1359" t="str">
        <f t="shared" si="92"/>
        <v>0016181</v>
      </c>
      <c r="P1359" t="str">
        <f t="shared" si="92"/>
        <v>0016181</v>
      </c>
      <c r="Q1359" s="3">
        <f>VLOOKUP(B1359,[2]Sheet1!$A:$J,10,0)</f>
        <v>44610</v>
      </c>
      <c r="R1359" t="s">
        <v>1135</v>
      </c>
      <c r="S1359" t="str">
        <f t="shared" si="90"/>
        <v xml:space="preserve">WM+ QNH </v>
      </c>
      <c r="T1359" s="11" t="s">
        <v>5949</v>
      </c>
      <c r="V1359" t="e">
        <f>VLOOKUP(T1359,[3]Sheet1!$B$4:$C$1093,2,0)</f>
        <v>#N/A</v>
      </c>
      <c r="X1359" t="str">
        <f t="shared" si="93"/>
        <v>WINCOMQUANGNINH</v>
      </c>
    </row>
    <row r="1360" spans="1:24" x14ac:dyDescent="0.2">
      <c r="A1360" t="s">
        <v>0</v>
      </c>
      <c r="B1360" t="s">
        <v>2016</v>
      </c>
      <c r="C1360" t="s">
        <v>17</v>
      </c>
      <c r="D1360" t="s">
        <v>18</v>
      </c>
      <c r="E1360" s="2">
        <v>316200</v>
      </c>
      <c r="F1360" s="5">
        <v>341496</v>
      </c>
      <c r="G1360" s="2">
        <v>3</v>
      </c>
      <c r="H1360" t="s">
        <v>4</v>
      </c>
      <c r="I1360" t="s">
        <v>19</v>
      </c>
      <c r="J1360" t="str">
        <f t="shared" si="91"/>
        <v>_Đùi gà sốt cay 500g</v>
      </c>
      <c r="K1360" s="6" t="str">
        <f>VLOOKUP(J1360,'[1]Mã Misa'!$B$2:$D$74,2,0)</f>
        <v>Đùi gà sốt cay 500g</v>
      </c>
      <c r="L1360" s="6" t="str">
        <f>VLOOKUP(K1360,'[1]Mã Misa'!$C$2:$D$74,2,0)</f>
        <v>DGSC500</v>
      </c>
      <c r="M1360" s="2">
        <v>105400</v>
      </c>
      <c r="N1360" t="s">
        <v>2017</v>
      </c>
      <c r="O1360" t="str">
        <f t="shared" si="92"/>
        <v>0004259</v>
      </c>
      <c r="P1360" t="str">
        <f t="shared" si="92"/>
        <v>0004259</v>
      </c>
      <c r="Q1360" s="3">
        <f>VLOOKUP(B1360,[2]Sheet1!$A:$J,10,0)</f>
        <v>44610</v>
      </c>
      <c r="R1360" t="s">
        <v>2018</v>
      </c>
      <c r="S1360" t="str">
        <f t="shared" ref="S1360:S1423" si="94">LEFT(T1360,8)</f>
        <v xml:space="preserve">WM+ HDG </v>
      </c>
      <c r="T1360" s="11" t="s">
        <v>6213</v>
      </c>
      <c r="V1360" t="e">
        <f>VLOOKUP(T1360,[3]Sheet1!$B$4:$C$1093,2,0)</f>
        <v>#N/A</v>
      </c>
      <c r="X1360" t="str">
        <f t="shared" si="93"/>
        <v>WINCOMHAIDUONG</v>
      </c>
    </row>
    <row r="1361" spans="1:24" x14ac:dyDescent="0.2">
      <c r="A1361" t="s">
        <v>0</v>
      </c>
      <c r="B1361" t="s">
        <v>2016</v>
      </c>
      <c r="C1361" t="s">
        <v>41</v>
      </c>
      <c r="D1361" t="s">
        <v>18</v>
      </c>
      <c r="E1361" s="2">
        <v>181500</v>
      </c>
      <c r="F1361" s="5">
        <v>196020</v>
      </c>
      <c r="G1361" s="2">
        <v>2</v>
      </c>
      <c r="H1361" t="s">
        <v>4</v>
      </c>
      <c r="I1361" t="s">
        <v>42</v>
      </c>
      <c r="J1361" t="str">
        <f t="shared" si="91"/>
        <v>_Chân gà sốt cay 400g</v>
      </c>
      <c r="K1361" s="6" t="str">
        <f>VLOOKUP(J1361,'[1]Mã Misa'!$B$2:$D$74,2,0)</f>
        <v>Chân gà sốt cay 400g</v>
      </c>
      <c r="L1361" s="6" t="str">
        <f>VLOOKUP(K1361,'[1]Mã Misa'!$C$2:$D$74,2,0)</f>
        <v>CGSC400</v>
      </c>
      <c r="M1361" s="2">
        <v>90750</v>
      </c>
      <c r="N1361" t="s">
        <v>2017</v>
      </c>
      <c r="O1361" t="str">
        <f t="shared" si="92"/>
        <v>0004259</v>
      </c>
      <c r="P1361" t="str">
        <f t="shared" si="92"/>
        <v>0004259</v>
      </c>
      <c r="Q1361" s="3">
        <f>VLOOKUP(B1361,[2]Sheet1!$A:$J,10,0)</f>
        <v>44610</v>
      </c>
      <c r="R1361" t="s">
        <v>2018</v>
      </c>
      <c r="S1361" t="str">
        <f t="shared" si="94"/>
        <v xml:space="preserve">WM+ HDG </v>
      </c>
      <c r="T1361" s="11" t="s">
        <v>6213</v>
      </c>
      <c r="V1361" t="e">
        <f>VLOOKUP(T1361,[3]Sheet1!$B$4:$C$1093,2,0)</f>
        <v>#N/A</v>
      </c>
      <c r="X1361" t="str">
        <f t="shared" si="93"/>
        <v>WINCOMHAIDUONG</v>
      </c>
    </row>
    <row r="1362" spans="1:24" x14ac:dyDescent="0.2">
      <c r="A1362" t="s">
        <v>0</v>
      </c>
      <c r="B1362" t="s">
        <v>2019</v>
      </c>
      <c r="C1362" t="s">
        <v>13</v>
      </c>
      <c r="D1362" t="s">
        <v>18</v>
      </c>
      <c r="E1362" s="2">
        <v>59400</v>
      </c>
      <c r="F1362" s="5">
        <v>64152.000000000007</v>
      </c>
      <c r="G1362" s="2">
        <v>1</v>
      </c>
      <c r="H1362" t="s">
        <v>4</v>
      </c>
      <c r="I1362" t="s">
        <v>14</v>
      </c>
      <c r="J1362" t="str">
        <f t="shared" si="91"/>
        <v>_Giò lụa 250g</v>
      </c>
      <c r="K1362" s="6" t="str">
        <f>VLOOKUP(J1362,'[1]Mã Misa'!$B$2:$D$74,2,0)</f>
        <v>Giò lụa 250g</v>
      </c>
      <c r="L1362" s="6" t="str">
        <f>VLOOKUP(K1362,'[1]Mã Misa'!$C$2:$D$74,2,0)</f>
        <v>GL250</v>
      </c>
      <c r="M1362" s="2">
        <v>59400</v>
      </c>
      <c r="N1362" t="s">
        <v>2020</v>
      </c>
      <c r="O1362" t="str">
        <f t="shared" si="92"/>
        <v>0014054</v>
      </c>
      <c r="P1362" t="str">
        <f t="shared" si="92"/>
        <v>0014054</v>
      </c>
      <c r="Q1362" s="3">
        <f>VLOOKUP(B1362,[2]Sheet1!$A:$J,10,0)</f>
        <v>44610</v>
      </c>
      <c r="R1362" t="s">
        <v>2021</v>
      </c>
      <c r="S1362" t="str">
        <f t="shared" si="94"/>
        <v xml:space="preserve">WM+ HPG </v>
      </c>
      <c r="T1362" s="11" t="s">
        <v>6214</v>
      </c>
      <c r="V1362" t="e">
        <f>VLOOKUP(T1362,[3]Sheet1!$B$4:$C$1093,2,0)</f>
        <v>#N/A</v>
      </c>
      <c r="X1362" t="str">
        <f t="shared" si="93"/>
        <v>WINCOMHAIPHONG</v>
      </c>
    </row>
    <row r="1363" spans="1:24" x14ac:dyDescent="0.2">
      <c r="A1363" t="s">
        <v>0</v>
      </c>
      <c r="B1363" t="s">
        <v>2019</v>
      </c>
      <c r="C1363" t="s">
        <v>41</v>
      </c>
      <c r="D1363" t="s">
        <v>18</v>
      </c>
      <c r="E1363" s="2">
        <v>181500</v>
      </c>
      <c r="F1363" s="5">
        <v>196020</v>
      </c>
      <c r="G1363" s="2">
        <v>2</v>
      </c>
      <c r="H1363" t="s">
        <v>4</v>
      </c>
      <c r="I1363" t="s">
        <v>42</v>
      </c>
      <c r="J1363" t="str">
        <f t="shared" si="91"/>
        <v>_Chân gà sốt cay 400g</v>
      </c>
      <c r="K1363" s="6" t="str">
        <f>VLOOKUP(J1363,'[1]Mã Misa'!$B$2:$D$74,2,0)</f>
        <v>Chân gà sốt cay 400g</v>
      </c>
      <c r="L1363" s="6" t="str">
        <f>VLOOKUP(K1363,'[1]Mã Misa'!$C$2:$D$74,2,0)</f>
        <v>CGSC400</v>
      </c>
      <c r="M1363" s="2">
        <v>90750</v>
      </c>
      <c r="N1363" t="s">
        <v>2020</v>
      </c>
      <c r="O1363" t="str">
        <f t="shared" si="92"/>
        <v>0014054</v>
      </c>
      <c r="P1363" t="str">
        <f t="shared" si="92"/>
        <v>0014054</v>
      </c>
      <c r="Q1363" s="3">
        <f>VLOOKUP(B1363,[2]Sheet1!$A:$J,10,0)</f>
        <v>44610</v>
      </c>
      <c r="R1363" t="s">
        <v>2021</v>
      </c>
      <c r="S1363" t="str">
        <f t="shared" si="94"/>
        <v xml:space="preserve">WM+ HPG </v>
      </c>
      <c r="T1363" s="11" t="s">
        <v>6214</v>
      </c>
      <c r="V1363" t="e">
        <f>VLOOKUP(T1363,[3]Sheet1!$B$4:$C$1093,2,0)</f>
        <v>#N/A</v>
      </c>
      <c r="X1363" t="str">
        <f t="shared" si="93"/>
        <v>WINCOMHAIPHONG</v>
      </c>
    </row>
    <row r="1364" spans="1:24" x14ac:dyDescent="0.2">
      <c r="A1364" t="s">
        <v>0</v>
      </c>
      <c r="B1364" t="s">
        <v>2022</v>
      </c>
      <c r="C1364" t="s">
        <v>8</v>
      </c>
      <c r="D1364" t="s">
        <v>18</v>
      </c>
      <c r="E1364" s="2">
        <v>150546</v>
      </c>
      <c r="F1364" s="5">
        <v>162589.68000000002</v>
      </c>
      <c r="G1364" s="2">
        <v>3</v>
      </c>
      <c r="H1364" t="s">
        <v>4</v>
      </c>
      <c r="I1364" t="s">
        <v>9</v>
      </c>
      <c r="J1364" t="str">
        <f t="shared" si="91"/>
        <v>Giò tai lưỡi xào gói 250g</v>
      </c>
      <c r="K1364" s="6" t="str">
        <f>VLOOKUP(J1364,'[1]Mã Misa'!$B$2:$D$74,2,0)</f>
        <v>Giò Tai Lưỡi Xào 250g</v>
      </c>
      <c r="L1364" s="6" t="str">
        <f>VLOOKUP(K1364,'[1]Mã Misa'!$C$2:$D$74,2,0)</f>
        <v>GTLX250G</v>
      </c>
      <c r="M1364" s="2">
        <v>50182</v>
      </c>
      <c r="N1364" t="s">
        <v>2023</v>
      </c>
      <c r="O1364" t="str">
        <f t="shared" si="92"/>
        <v>0186692</v>
      </c>
      <c r="P1364" t="str">
        <f t="shared" si="92"/>
        <v>0186692</v>
      </c>
      <c r="Q1364" s="3">
        <f>VLOOKUP(B1364,[2]Sheet1!$A:$J,10,0)</f>
        <v>44610</v>
      </c>
      <c r="R1364" t="s">
        <v>1099</v>
      </c>
      <c r="S1364" t="str">
        <f t="shared" si="94"/>
        <v xml:space="preserve">WM+ HNI </v>
      </c>
      <c r="T1364" s="11" t="s">
        <v>5937</v>
      </c>
      <c r="V1364" t="e">
        <f>VLOOKUP(T1364,[3]Sheet1!$B$4:$C$1093,2,0)</f>
        <v>#N/A</v>
      </c>
      <c r="X1364" t="str">
        <f t="shared" si="93"/>
        <v>WINCOMHANOI</v>
      </c>
    </row>
    <row r="1365" spans="1:24" x14ac:dyDescent="0.2">
      <c r="A1365" t="s">
        <v>0</v>
      </c>
      <c r="B1365" t="s">
        <v>2024</v>
      </c>
      <c r="C1365" t="s">
        <v>13</v>
      </c>
      <c r="D1365" t="s">
        <v>18</v>
      </c>
      <c r="E1365" s="2">
        <v>415800</v>
      </c>
      <c r="F1365" s="5">
        <v>449064.00000000006</v>
      </c>
      <c r="G1365" s="2">
        <v>7</v>
      </c>
      <c r="H1365" t="s">
        <v>4</v>
      </c>
      <c r="I1365" t="s">
        <v>14</v>
      </c>
      <c r="J1365" t="str">
        <f t="shared" si="91"/>
        <v>_Giò lụa 250g</v>
      </c>
      <c r="K1365" s="6" t="str">
        <f>VLOOKUP(J1365,'[1]Mã Misa'!$B$2:$D$74,2,0)</f>
        <v>Giò lụa 250g</v>
      </c>
      <c r="L1365" s="6" t="str">
        <f>VLOOKUP(K1365,'[1]Mã Misa'!$C$2:$D$74,2,0)</f>
        <v>GL250</v>
      </c>
      <c r="M1365" s="2">
        <v>59400</v>
      </c>
      <c r="N1365" t="s">
        <v>2025</v>
      </c>
      <c r="O1365" t="str">
        <f t="shared" si="92"/>
        <v>0004260</v>
      </c>
      <c r="P1365" t="str">
        <f t="shared" si="92"/>
        <v>0004260</v>
      </c>
      <c r="Q1365" s="3">
        <f>VLOOKUP(B1365,[2]Sheet1!$A:$J,10,0)</f>
        <v>44610</v>
      </c>
      <c r="R1365" t="s">
        <v>2026</v>
      </c>
      <c r="S1365" t="str">
        <f t="shared" si="94"/>
        <v xml:space="preserve">WM+ HDG </v>
      </c>
      <c r="T1365" s="11" t="s">
        <v>6215</v>
      </c>
      <c r="V1365" t="e">
        <f>VLOOKUP(T1365,[3]Sheet1!$B$4:$C$1093,2,0)</f>
        <v>#N/A</v>
      </c>
      <c r="X1365" t="str">
        <f t="shared" si="93"/>
        <v>WINCOMHAIDUONG</v>
      </c>
    </row>
    <row r="1366" spans="1:24" x14ac:dyDescent="0.2">
      <c r="A1366" t="s">
        <v>0</v>
      </c>
      <c r="B1366" t="s">
        <v>2024</v>
      </c>
      <c r="C1366" t="s">
        <v>23</v>
      </c>
      <c r="D1366" t="s">
        <v>18</v>
      </c>
      <c r="E1366" s="2">
        <v>283800</v>
      </c>
      <c r="F1366" s="5">
        <v>306504</v>
      </c>
      <c r="G1366" s="2">
        <v>4</v>
      </c>
      <c r="H1366" t="s">
        <v>4</v>
      </c>
      <c r="I1366" t="s">
        <v>24</v>
      </c>
      <c r="J1366" t="str">
        <f t="shared" si="91"/>
        <v>_Chả nướng 300g</v>
      </c>
      <c r="K1366" s="6" t="str">
        <f>VLOOKUP(J1366,'[1]Mã Misa'!$B$2:$D$74,2,0)</f>
        <v>Chả nướng 300g</v>
      </c>
      <c r="L1366" s="6" t="str">
        <f>VLOOKUP(K1366,'[1]Mã Misa'!$C$2:$D$74,2,0)</f>
        <v>CN300</v>
      </c>
      <c r="M1366" s="2">
        <v>70950</v>
      </c>
      <c r="N1366" t="s">
        <v>2025</v>
      </c>
      <c r="O1366" t="str">
        <f t="shared" si="92"/>
        <v>0004260</v>
      </c>
      <c r="P1366" t="str">
        <f t="shared" si="92"/>
        <v>0004260</v>
      </c>
      <c r="Q1366" s="3">
        <f>VLOOKUP(B1366,[2]Sheet1!$A:$J,10,0)</f>
        <v>44610</v>
      </c>
      <c r="R1366" t="s">
        <v>2026</v>
      </c>
      <c r="S1366" t="str">
        <f t="shared" si="94"/>
        <v xml:space="preserve">WM+ HDG </v>
      </c>
      <c r="T1366" s="11" t="s">
        <v>6215</v>
      </c>
      <c r="V1366" t="e">
        <f>VLOOKUP(T1366,[3]Sheet1!$B$4:$C$1093,2,0)</f>
        <v>#N/A</v>
      </c>
      <c r="X1366" t="str">
        <f t="shared" si="93"/>
        <v>WINCOMHAIDUONG</v>
      </c>
    </row>
    <row r="1367" spans="1:24" x14ac:dyDescent="0.2">
      <c r="A1367" t="s">
        <v>0</v>
      </c>
      <c r="B1367" t="s">
        <v>2027</v>
      </c>
      <c r="C1367" t="s">
        <v>29</v>
      </c>
      <c r="D1367" t="s">
        <v>18</v>
      </c>
      <c r="E1367" s="2">
        <v>305967</v>
      </c>
      <c r="F1367" s="5">
        <v>330444.36000000004</v>
      </c>
      <c r="G1367" s="2">
        <v>3</v>
      </c>
      <c r="H1367" t="s">
        <v>4</v>
      </c>
      <c r="I1367" t="s">
        <v>30</v>
      </c>
      <c r="J1367" t="str">
        <f t="shared" si="91"/>
        <v>Giò tai nấm hương 500g</v>
      </c>
      <c r="K1367" s="6" t="str">
        <f>VLOOKUP(J1367,'[1]Mã Misa'!$B$2:$D$74,2,0)</f>
        <v>Giò tai nấm hương 500g</v>
      </c>
      <c r="L1367" s="6" t="str">
        <f>VLOOKUP(K1367,'[1]Mã Misa'!$C$2:$D$74,2,0)</f>
        <v>GTNH500</v>
      </c>
      <c r="M1367" s="2">
        <v>101989</v>
      </c>
      <c r="N1367" t="s">
        <v>2028</v>
      </c>
      <c r="O1367" t="str">
        <f t="shared" si="92"/>
        <v>0186694</v>
      </c>
      <c r="P1367" t="str">
        <f t="shared" si="92"/>
        <v>0186694</v>
      </c>
      <c r="Q1367" s="3">
        <f>VLOOKUP(B1367,[2]Sheet1!$A:$J,10,0)</f>
        <v>44610</v>
      </c>
      <c r="R1367" t="s">
        <v>2029</v>
      </c>
      <c r="S1367" t="str">
        <f t="shared" si="94"/>
        <v xml:space="preserve">WM+ HNI </v>
      </c>
      <c r="T1367" s="11" t="s">
        <v>6216</v>
      </c>
      <c r="V1367" t="e">
        <f>VLOOKUP(T1367,[3]Sheet1!$B$4:$C$1093,2,0)</f>
        <v>#N/A</v>
      </c>
      <c r="X1367" t="str">
        <f t="shared" si="93"/>
        <v>WINCOMHANOI</v>
      </c>
    </row>
    <row r="1368" spans="1:24" x14ac:dyDescent="0.2">
      <c r="A1368" t="s">
        <v>0</v>
      </c>
      <c r="B1368" t="s">
        <v>2027</v>
      </c>
      <c r="C1368" t="s">
        <v>8</v>
      </c>
      <c r="D1368" t="s">
        <v>18</v>
      </c>
      <c r="E1368" s="2">
        <v>100364</v>
      </c>
      <c r="F1368" s="5">
        <v>108393.12000000001</v>
      </c>
      <c r="G1368" s="2">
        <v>2</v>
      </c>
      <c r="H1368" t="s">
        <v>4</v>
      </c>
      <c r="I1368" t="s">
        <v>9</v>
      </c>
      <c r="J1368" t="str">
        <f t="shared" si="91"/>
        <v>Giò tai lưỡi xào gói 250g</v>
      </c>
      <c r="K1368" s="6" t="str">
        <f>VLOOKUP(J1368,'[1]Mã Misa'!$B$2:$D$74,2,0)</f>
        <v>Giò Tai Lưỡi Xào 250g</v>
      </c>
      <c r="L1368" s="6" t="str">
        <f>VLOOKUP(K1368,'[1]Mã Misa'!$C$2:$D$74,2,0)</f>
        <v>GTLX250G</v>
      </c>
      <c r="M1368" s="2">
        <v>50182</v>
      </c>
      <c r="N1368" t="s">
        <v>2028</v>
      </c>
      <c r="O1368" t="str">
        <f t="shared" si="92"/>
        <v>0186694</v>
      </c>
      <c r="P1368" t="str">
        <f t="shared" si="92"/>
        <v>0186694</v>
      </c>
      <c r="Q1368" s="3">
        <f>VLOOKUP(B1368,[2]Sheet1!$A:$J,10,0)</f>
        <v>44610</v>
      </c>
      <c r="R1368" t="s">
        <v>2029</v>
      </c>
      <c r="S1368" t="str">
        <f t="shared" si="94"/>
        <v xml:space="preserve">WM+ HNI </v>
      </c>
      <c r="T1368" s="11" t="s">
        <v>6216</v>
      </c>
      <c r="V1368" t="e">
        <f>VLOOKUP(T1368,[3]Sheet1!$B$4:$C$1093,2,0)</f>
        <v>#N/A</v>
      </c>
      <c r="X1368" t="str">
        <f t="shared" si="93"/>
        <v>WINCOMHANOI</v>
      </c>
    </row>
    <row r="1369" spans="1:24" x14ac:dyDescent="0.2">
      <c r="A1369" t="s">
        <v>0</v>
      </c>
      <c r="B1369" t="s">
        <v>2027</v>
      </c>
      <c r="C1369" t="s">
        <v>15</v>
      </c>
      <c r="D1369" t="s">
        <v>18</v>
      </c>
      <c r="E1369" s="2">
        <v>184000</v>
      </c>
      <c r="F1369" s="5">
        <v>198720</v>
      </c>
      <c r="G1369" s="2">
        <v>4</v>
      </c>
      <c r="H1369" t="s">
        <v>4</v>
      </c>
      <c r="I1369" t="s">
        <v>16</v>
      </c>
      <c r="J1369" t="str">
        <f t="shared" si="91"/>
        <v>Mộc nấm hương gói 250g</v>
      </c>
      <c r="K1369" s="6" t="str">
        <f>VLOOKUP(J1369,'[1]Mã Misa'!$B$2:$D$74,2,0)</f>
        <v>Mộc Nấm Hương 250g</v>
      </c>
      <c r="L1369" s="6" t="str">
        <f>VLOOKUP(K1369,'[1]Mã Misa'!$C$2:$D$74,2,0)</f>
        <v>MNH250</v>
      </c>
      <c r="M1369" s="2">
        <v>46000</v>
      </c>
      <c r="N1369" t="s">
        <v>2028</v>
      </c>
      <c r="O1369" t="str">
        <f t="shared" si="92"/>
        <v>0186694</v>
      </c>
      <c r="P1369" t="str">
        <f t="shared" si="92"/>
        <v>0186694</v>
      </c>
      <c r="Q1369" s="3">
        <f>VLOOKUP(B1369,[2]Sheet1!$A:$J,10,0)</f>
        <v>44610</v>
      </c>
      <c r="R1369" t="s">
        <v>2029</v>
      </c>
      <c r="S1369" t="str">
        <f t="shared" si="94"/>
        <v xml:space="preserve">WM+ HNI </v>
      </c>
      <c r="T1369" s="11" t="s">
        <v>6216</v>
      </c>
      <c r="V1369" t="e">
        <f>VLOOKUP(T1369,[3]Sheet1!$B$4:$C$1093,2,0)</f>
        <v>#N/A</v>
      </c>
      <c r="X1369" t="str">
        <f t="shared" si="93"/>
        <v>WINCOMHANOI</v>
      </c>
    </row>
    <row r="1370" spans="1:24" x14ac:dyDescent="0.2">
      <c r="A1370" t="s">
        <v>0</v>
      </c>
      <c r="B1370" t="s">
        <v>2030</v>
      </c>
      <c r="C1370" t="s">
        <v>34</v>
      </c>
      <c r="D1370" t="s">
        <v>18</v>
      </c>
      <c r="E1370" s="2">
        <v>146862</v>
      </c>
      <c r="F1370" s="5">
        <v>158610.96000000002</v>
      </c>
      <c r="G1370" s="2">
        <v>2</v>
      </c>
      <c r="H1370" t="s">
        <v>4</v>
      </c>
      <c r="I1370" t="s">
        <v>35</v>
      </c>
      <c r="J1370" t="str">
        <f t="shared" si="91"/>
        <v>Chân giò heo muối gói 300g</v>
      </c>
      <c r="K1370" s="6" t="str">
        <f>VLOOKUP(J1370,'[1]Mã Misa'!$B$2:$D$74,2,0)</f>
        <v>Chân giò heo muối 300g</v>
      </c>
      <c r="L1370" s="6" t="str">
        <f>VLOOKUP(K1370,'[1]Mã Misa'!$C$2:$D$74,2,0)</f>
        <v>CGM300</v>
      </c>
      <c r="M1370" s="2">
        <v>73431</v>
      </c>
      <c r="N1370" t="s">
        <v>2031</v>
      </c>
      <c r="O1370" t="str">
        <f t="shared" si="92"/>
        <v>0002668</v>
      </c>
      <c r="P1370" t="str">
        <f t="shared" si="92"/>
        <v>0002668</v>
      </c>
      <c r="Q1370" s="3">
        <f>VLOOKUP(B1370,[2]Sheet1!$A:$J,10,0)</f>
        <v>44610</v>
      </c>
      <c r="R1370" t="s">
        <v>2032</v>
      </c>
      <c r="S1370" t="str">
        <f t="shared" si="94"/>
        <v xml:space="preserve">WM+ HTH </v>
      </c>
      <c r="T1370" s="11" t="s">
        <v>6217</v>
      </c>
      <c r="V1370" t="e">
        <f>VLOOKUP(T1370,[3]Sheet1!$B$4:$C$1093,2,0)</f>
        <v>#N/A</v>
      </c>
      <c r="X1370" t="str">
        <f t="shared" si="93"/>
        <v>WINCOMHATINH</v>
      </c>
    </row>
    <row r="1371" spans="1:24" x14ac:dyDescent="0.2">
      <c r="A1371" t="s">
        <v>0</v>
      </c>
      <c r="B1371" t="s">
        <v>2033</v>
      </c>
      <c r="C1371" t="s">
        <v>74</v>
      </c>
      <c r="D1371" t="s">
        <v>18</v>
      </c>
      <c r="E1371" s="2">
        <v>111058</v>
      </c>
      <c r="F1371" s="5">
        <v>119942.64000000001</v>
      </c>
      <c r="G1371" s="2">
        <v>1</v>
      </c>
      <c r="H1371" t="s">
        <v>4</v>
      </c>
      <c r="I1371" t="s">
        <v>75</v>
      </c>
      <c r="J1371" t="str">
        <f t="shared" si="91"/>
        <v>Gà muối gói 500g</v>
      </c>
      <c r="K1371" s="6" t="str">
        <f>VLOOKUP(J1371,'[1]Mã Misa'!$B$2:$D$74,2,0)</f>
        <v>Gà muối 500g</v>
      </c>
      <c r="L1371" s="6" t="str">
        <f>VLOOKUP(K1371,'[1]Mã Misa'!$C$2:$D$74,2,0)</f>
        <v>GM500</v>
      </c>
      <c r="M1371" s="2">
        <v>111058</v>
      </c>
      <c r="N1371" t="s">
        <v>2034</v>
      </c>
      <c r="O1371" t="str">
        <f t="shared" si="92"/>
        <v>0004754</v>
      </c>
      <c r="P1371" t="str">
        <f t="shared" si="92"/>
        <v>0004754</v>
      </c>
      <c r="Q1371" s="3">
        <f>VLOOKUP(B1371,[2]Sheet1!$A:$J,10,0)</f>
        <v>44610</v>
      </c>
      <c r="R1371" t="s">
        <v>2035</v>
      </c>
      <c r="S1371" t="str">
        <f t="shared" si="94"/>
        <v xml:space="preserve">WM+ BNH </v>
      </c>
      <c r="T1371" s="11" t="s">
        <v>6218</v>
      </c>
      <c r="V1371" t="e">
        <f>VLOOKUP(T1371,[3]Sheet1!$B$4:$C$1093,2,0)</f>
        <v>#N/A</v>
      </c>
      <c r="X1371" t="str">
        <f t="shared" si="93"/>
        <v>WINCOMBACNINH</v>
      </c>
    </row>
    <row r="1372" spans="1:24" x14ac:dyDescent="0.2">
      <c r="A1372" t="s">
        <v>0</v>
      </c>
      <c r="B1372" t="s">
        <v>2036</v>
      </c>
      <c r="C1372" t="s">
        <v>29</v>
      </c>
      <c r="D1372" t="s">
        <v>18</v>
      </c>
      <c r="E1372" s="2">
        <v>305967</v>
      </c>
      <c r="F1372" s="5">
        <v>330444.36000000004</v>
      </c>
      <c r="G1372" s="2">
        <v>3</v>
      </c>
      <c r="H1372" t="s">
        <v>4</v>
      </c>
      <c r="I1372" t="s">
        <v>30</v>
      </c>
      <c r="J1372" t="str">
        <f t="shared" si="91"/>
        <v>Giò tai nấm hương 500g</v>
      </c>
      <c r="K1372" s="6" t="str">
        <f>VLOOKUP(J1372,'[1]Mã Misa'!$B$2:$D$74,2,0)</f>
        <v>Giò tai nấm hương 500g</v>
      </c>
      <c r="L1372" s="6" t="str">
        <f>VLOOKUP(K1372,'[1]Mã Misa'!$C$2:$D$74,2,0)</f>
        <v>GTNH500</v>
      </c>
      <c r="M1372" s="2">
        <v>101989</v>
      </c>
      <c r="N1372" t="s">
        <v>2037</v>
      </c>
      <c r="O1372" t="str">
        <f t="shared" si="92"/>
        <v>0186697</v>
      </c>
      <c r="P1372" t="str">
        <f t="shared" si="92"/>
        <v>0186697</v>
      </c>
      <c r="Q1372" s="3">
        <f>VLOOKUP(B1372,[2]Sheet1!$A:$J,10,0)</f>
        <v>44610</v>
      </c>
      <c r="R1372" t="s">
        <v>2038</v>
      </c>
      <c r="S1372" t="str">
        <f t="shared" si="94"/>
        <v xml:space="preserve">WM+ HNI </v>
      </c>
      <c r="T1372" s="11" t="s">
        <v>6219</v>
      </c>
      <c r="V1372" t="e">
        <f>VLOOKUP(T1372,[3]Sheet1!$B$4:$C$1093,2,0)</f>
        <v>#N/A</v>
      </c>
      <c r="X1372" t="str">
        <f t="shared" si="93"/>
        <v>WINCOMHANOI</v>
      </c>
    </row>
    <row r="1373" spans="1:24" x14ac:dyDescent="0.2">
      <c r="A1373" t="s">
        <v>0</v>
      </c>
      <c r="B1373" t="s">
        <v>2039</v>
      </c>
      <c r="C1373" t="s">
        <v>74</v>
      </c>
      <c r="D1373" t="s">
        <v>18</v>
      </c>
      <c r="E1373" s="2">
        <v>111058</v>
      </c>
      <c r="F1373" s="5">
        <v>119942.64000000001</v>
      </c>
      <c r="G1373" s="2">
        <v>1</v>
      </c>
      <c r="H1373" t="s">
        <v>4</v>
      </c>
      <c r="I1373" t="s">
        <v>75</v>
      </c>
      <c r="J1373" t="str">
        <f t="shared" si="91"/>
        <v>Gà muối gói 500g</v>
      </c>
      <c r="K1373" s="6" t="str">
        <f>VLOOKUP(J1373,'[1]Mã Misa'!$B$2:$D$74,2,0)</f>
        <v>Gà muối 500g</v>
      </c>
      <c r="L1373" s="6" t="str">
        <f>VLOOKUP(K1373,'[1]Mã Misa'!$C$2:$D$74,2,0)</f>
        <v>GM500</v>
      </c>
      <c r="M1373" s="2">
        <v>111058</v>
      </c>
      <c r="N1373" t="s">
        <v>2040</v>
      </c>
      <c r="O1373" t="str">
        <f t="shared" si="92"/>
        <v>0055028</v>
      </c>
      <c r="P1373" t="str">
        <f t="shared" si="92"/>
        <v>0055028</v>
      </c>
      <c r="Q1373" s="3">
        <f>VLOOKUP(B1373,[2]Sheet1!$A:$J,10,0)</f>
        <v>44610</v>
      </c>
      <c r="R1373" t="s">
        <v>2041</v>
      </c>
      <c r="S1373" t="str">
        <f t="shared" si="94"/>
        <v xml:space="preserve">WM+ HCM </v>
      </c>
      <c r="T1373" s="11" t="s">
        <v>6220</v>
      </c>
      <c r="V1373" t="e">
        <f>VLOOKUP(T1373,[3]Sheet1!$B$4:$C$1093,2,0)</f>
        <v>#N/A</v>
      </c>
      <c r="X1373" t="str">
        <f t="shared" si="93"/>
        <v>WINCOMHOCHIMINH</v>
      </c>
    </row>
    <row r="1374" spans="1:24" x14ac:dyDescent="0.2">
      <c r="A1374" t="s">
        <v>0</v>
      </c>
      <c r="B1374" t="s">
        <v>2039</v>
      </c>
      <c r="C1374" t="s">
        <v>8</v>
      </c>
      <c r="D1374" t="s">
        <v>18</v>
      </c>
      <c r="E1374" s="2">
        <v>100364</v>
      </c>
      <c r="F1374" s="5">
        <v>108393.12000000001</v>
      </c>
      <c r="G1374" s="2">
        <v>2</v>
      </c>
      <c r="H1374" t="s">
        <v>4</v>
      </c>
      <c r="I1374" t="s">
        <v>9</v>
      </c>
      <c r="J1374" t="str">
        <f t="shared" si="91"/>
        <v>Giò tai lưỡi xào gói 250g</v>
      </c>
      <c r="K1374" s="6" t="str">
        <f>VLOOKUP(J1374,'[1]Mã Misa'!$B$2:$D$74,2,0)</f>
        <v>Giò Tai Lưỡi Xào 250g</v>
      </c>
      <c r="L1374" s="6" t="str">
        <f>VLOOKUP(K1374,'[1]Mã Misa'!$C$2:$D$74,2,0)</f>
        <v>GTLX250G</v>
      </c>
      <c r="M1374" s="2">
        <v>50182</v>
      </c>
      <c r="N1374" t="s">
        <v>2040</v>
      </c>
      <c r="O1374" t="str">
        <f t="shared" si="92"/>
        <v>0055028</v>
      </c>
      <c r="P1374" t="str">
        <f t="shared" si="92"/>
        <v>0055028</v>
      </c>
      <c r="Q1374" s="3">
        <f>VLOOKUP(B1374,[2]Sheet1!$A:$J,10,0)</f>
        <v>44610</v>
      </c>
      <c r="R1374" t="s">
        <v>2041</v>
      </c>
      <c r="S1374" t="str">
        <f t="shared" si="94"/>
        <v xml:space="preserve">WM+ HCM </v>
      </c>
      <c r="T1374" s="11" t="s">
        <v>6220</v>
      </c>
      <c r="V1374" t="e">
        <f>VLOOKUP(T1374,[3]Sheet1!$B$4:$C$1093,2,0)</f>
        <v>#N/A</v>
      </c>
      <c r="X1374" t="str">
        <f t="shared" si="93"/>
        <v>WINCOMHOCHIMINH</v>
      </c>
    </row>
    <row r="1375" spans="1:24" x14ac:dyDescent="0.2">
      <c r="A1375" t="s">
        <v>0</v>
      </c>
      <c r="B1375" t="s">
        <v>2039</v>
      </c>
      <c r="C1375" t="s">
        <v>51</v>
      </c>
      <c r="D1375" t="s">
        <v>18</v>
      </c>
      <c r="E1375" s="2">
        <v>111190</v>
      </c>
      <c r="F1375" s="5">
        <v>120085.20000000001</v>
      </c>
      <c r="G1375" s="2">
        <v>2</v>
      </c>
      <c r="H1375" t="s">
        <v>4</v>
      </c>
      <c r="I1375" t="s">
        <v>52</v>
      </c>
      <c r="J1375" t="str">
        <f t="shared" si="91"/>
        <v>Tai heo muối gói 200g</v>
      </c>
      <c r="K1375" s="6" t="str">
        <f>VLOOKUP(J1375,'[1]Mã Misa'!$B$2:$D$74,2,0)</f>
        <v>Tai heo muối 200g</v>
      </c>
      <c r="L1375" s="6" t="str">
        <f>VLOOKUP(K1375,'[1]Mã Misa'!$C$2:$D$74,2,0)</f>
        <v>TH200</v>
      </c>
      <c r="M1375" s="2">
        <v>55595</v>
      </c>
      <c r="N1375" t="s">
        <v>2040</v>
      </c>
      <c r="O1375" t="str">
        <f t="shared" si="92"/>
        <v>0055028</v>
      </c>
      <c r="P1375" t="str">
        <f t="shared" si="92"/>
        <v>0055028</v>
      </c>
      <c r="Q1375" s="3">
        <f>VLOOKUP(B1375,[2]Sheet1!$A:$J,10,0)</f>
        <v>44610</v>
      </c>
      <c r="R1375" t="s">
        <v>2041</v>
      </c>
      <c r="S1375" t="str">
        <f t="shared" si="94"/>
        <v xml:space="preserve">WM+ HCM </v>
      </c>
      <c r="T1375" s="11" t="s">
        <v>6220</v>
      </c>
      <c r="V1375" t="e">
        <f>VLOOKUP(T1375,[3]Sheet1!$B$4:$C$1093,2,0)</f>
        <v>#N/A</v>
      </c>
      <c r="X1375" t="str">
        <f t="shared" si="93"/>
        <v>WINCOMHOCHIMINH</v>
      </c>
    </row>
    <row r="1376" spans="1:24" x14ac:dyDescent="0.2">
      <c r="A1376" t="s">
        <v>0</v>
      </c>
      <c r="B1376" t="s">
        <v>2042</v>
      </c>
      <c r="C1376" t="s">
        <v>74</v>
      </c>
      <c r="D1376" t="s">
        <v>18</v>
      </c>
      <c r="E1376" s="2">
        <v>111058</v>
      </c>
      <c r="F1376" s="5">
        <v>119942.64000000001</v>
      </c>
      <c r="G1376" s="2">
        <v>1</v>
      </c>
      <c r="H1376" t="s">
        <v>4</v>
      </c>
      <c r="I1376" t="s">
        <v>75</v>
      </c>
      <c r="J1376" t="str">
        <f t="shared" si="91"/>
        <v>Gà muối gói 500g</v>
      </c>
      <c r="K1376" s="6" t="str">
        <f>VLOOKUP(J1376,'[1]Mã Misa'!$B$2:$D$74,2,0)</f>
        <v>Gà muối 500g</v>
      </c>
      <c r="L1376" s="6" t="str">
        <f>VLOOKUP(K1376,'[1]Mã Misa'!$C$2:$D$74,2,0)</f>
        <v>GM500</v>
      </c>
      <c r="M1376" s="2">
        <v>111058</v>
      </c>
      <c r="N1376" t="s">
        <v>2043</v>
      </c>
      <c r="O1376" t="str">
        <f t="shared" si="92"/>
        <v>0186701</v>
      </c>
      <c r="P1376" t="str">
        <f t="shared" si="92"/>
        <v>0186701</v>
      </c>
      <c r="Q1376" s="3">
        <f>VLOOKUP(B1376,[2]Sheet1!$A:$J,10,0)</f>
        <v>44610</v>
      </c>
      <c r="R1376" t="s">
        <v>2044</v>
      </c>
      <c r="S1376" t="str">
        <f t="shared" si="94"/>
        <v xml:space="preserve">WM+ HNI </v>
      </c>
      <c r="T1376" s="11" t="s">
        <v>6221</v>
      </c>
      <c r="V1376" t="e">
        <f>VLOOKUP(T1376,[3]Sheet1!$B$4:$C$1093,2,0)</f>
        <v>#N/A</v>
      </c>
      <c r="X1376" t="str">
        <f t="shared" si="93"/>
        <v>WINCOMHANOI</v>
      </c>
    </row>
    <row r="1377" spans="1:24" x14ac:dyDescent="0.2">
      <c r="A1377" t="s">
        <v>0</v>
      </c>
      <c r="B1377" t="s">
        <v>2045</v>
      </c>
      <c r="C1377" t="s">
        <v>8</v>
      </c>
      <c r="D1377" t="s">
        <v>18</v>
      </c>
      <c r="E1377" s="2">
        <v>50182</v>
      </c>
      <c r="F1377" s="5">
        <v>54196.560000000005</v>
      </c>
      <c r="G1377" s="2">
        <v>1</v>
      </c>
      <c r="H1377" t="s">
        <v>4</v>
      </c>
      <c r="I1377" t="s">
        <v>9</v>
      </c>
      <c r="J1377" t="str">
        <f t="shared" si="91"/>
        <v>Giò tai lưỡi xào gói 250g</v>
      </c>
      <c r="K1377" s="6" t="str">
        <f>VLOOKUP(J1377,'[1]Mã Misa'!$B$2:$D$74,2,0)</f>
        <v>Giò Tai Lưỡi Xào 250g</v>
      </c>
      <c r="L1377" s="6" t="str">
        <f>VLOOKUP(K1377,'[1]Mã Misa'!$C$2:$D$74,2,0)</f>
        <v>GTLX250G</v>
      </c>
      <c r="M1377" s="2">
        <v>50182</v>
      </c>
      <c r="N1377" t="s">
        <v>2046</v>
      </c>
      <c r="O1377" t="str">
        <f t="shared" si="92"/>
        <v>0004027</v>
      </c>
      <c r="P1377" t="str">
        <f t="shared" si="92"/>
        <v>0004027</v>
      </c>
      <c r="Q1377" s="3">
        <f>VLOOKUP(B1377,[2]Sheet1!$A:$J,10,0)</f>
        <v>44610</v>
      </c>
      <c r="R1377" t="s">
        <v>2047</v>
      </c>
      <c r="S1377" t="str">
        <f t="shared" si="94"/>
        <v xml:space="preserve">WM+ AGG </v>
      </c>
      <c r="T1377" s="11" t="s">
        <v>6222</v>
      </c>
      <c r="V1377" t="e">
        <f>VLOOKUP(T1377,[3]Sheet1!$B$4:$C$1093,2,0)</f>
        <v>#N/A</v>
      </c>
      <c r="X1377" t="str">
        <f t="shared" si="93"/>
        <v>WINCOMANGIANG</v>
      </c>
    </row>
    <row r="1378" spans="1:24" x14ac:dyDescent="0.2">
      <c r="A1378" t="s">
        <v>0</v>
      </c>
      <c r="B1378" t="s">
        <v>2048</v>
      </c>
      <c r="C1378" t="s">
        <v>44</v>
      </c>
      <c r="D1378" t="s">
        <v>18</v>
      </c>
      <c r="E1378" s="2">
        <v>61050</v>
      </c>
      <c r="F1378" s="5">
        <v>65934</v>
      </c>
      <c r="G1378" s="2">
        <v>1</v>
      </c>
      <c r="H1378" t="s">
        <v>4</v>
      </c>
      <c r="I1378" t="s">
        <v>45</v>
      </c>
      <c r="J1378" t="str">
        <f t="shared" si="91"/>
        <v>_Giò sụn gà 250g</v>
      </c>
      <c r="K1378" s="6" t="str">
        <f>VLOOKUP(J1378,'[1]Mã Misa'!$B$2:$D$74,2,0)</f>
        <v>Giò sụn gà 250g</v>
      </c>
      <c r="L1378" s="6" t="str">
        <f>VLOOKUP(K1378,'[1]Mã Misa'!$C$2:$D$74,2,0)</f>
        <v>GSG250</v>
      </c>
      <c r="M1378" s="2">
        <v>61050</v>
      </c>
      <c r="N1378" t="s">
        <v>2049</v>
      </c>
      <c r="O1378" t="str">
        <f t="shared" si="92"/>
        <v>0055029</v>
      </c>
      <c r="P1378" t="str">
        <f t="shared" si="92"/>
        <v>0055029</v>
      </c>
      <c r="Q1378" s="3">
        <f>VLOOKUP(B1378,[2]Sheet1!$A:$J,10,0)</f>
        <v>44610</v>
      </c>
      <c r="R1378" t="s">
        <v>2050</v>
      </c>
      <c r="S1378" t="str">
        <f t="shared" si="94"/>
        <v xml:space="preserve">WM+ HCM </v>
      </c>
      <c r="T1378" s="11" t="s">
        <v>6223</v>
      </c>
      <c r="V1378" t="e">
        <f>VLOOKUP(T1378,[3]Sheet1!$B$4:$C$1093,2,0)</f>
        <v>#N/A</v>
      </c>
      <c r="X1378" t="str">
        <f t="shared" si="93"/>
        <v>WINCOMHOCHIMINH</v>
      </c>
    </row>
    <row r="1379" spans="1:24" x14ac:dyDescent="0.2">
      <c r="A1379" t="s">
        <v>0</v>
      </c>
      <c r="B1379" t="s">
        <v>2048</v>
      </c>
      <c r="C1379" t="s">
        <v>23</v>
      </c>
      <c r="D1379" t="s">
        <v>18</v>
      </c>
      <c r="E1379" s="2">
        <v>283800</v>
      </c>
      <c r="F1379" s="5">
        <v>306504</v>
      </c>
      <c r="G1379" s="2">
        <v>4</v>
      </c>
      <c r="H1379" t="s">
        <v>4</v>
      </c>
      <c r="I1379" t="s">
        <v>24</v>
      </c>
      <c r="J1379" t="str">
        <f t="shared" si="91"/>
        <v>_Chả nướng 300g</v>
      </c>
      <c r="K1379" s="6" t="str">
        <f>VLOOKUP(J1379,'[1]Mã Misa'!$B$2:$D$74,2,0)</f>
        <v>Chả nướng 300g</v>
      </c>
      <c r="L1379" s="6" t="str">
        <f>VLOOKUP(K1379,'[1]Mã Misa'!$C$2:$D$74,2,0)</f>
        <v>CN300</v>
      </c>
      <c r="M1379" s="2">
        <v>70950</v>
      </c>
      <c r="N1379" t="s">
        <v>2049</v>
      </c>
      <c r="O1379" t="str">
        <f t="shared" si="92"/>
        <v>0055029</v>
      </c>
      <c r="P1379" t="str">
        <f t="shared" si="92"/>
        <v>0055029</v>
      </c>
      <c r="Q1379" s="3">
        <f>VLOOKUP(B1379,[2]Sheet1!$A:$J,10,0)</f>
        <v>44610</v>
      </c>
      <c r="R1379" t="s">
        <v>2050</v>
      </c>
      <c r="S1379" t="str">
        <f t="shared" si="94"/>
        <v xml:space="preserve">WM+ HCM </v>
      </c>
      <c r="T1379" s="11" t="s">
        <v>6223</v>
      </c>
      <c r="V1379" t="e">
        <f>VLOOKUP(T1379,[3]Sheet1!$B$4:$C$1093,2,0)</f>
        <v>#N/A</v>
      </c>
      <c r="X1379" t="str">
        <f t="shared" si="93"/>
        <v>WINCOMHOCHIMINH</v>
      </c>
    </row>
    <row r="1380" spans="1:24" x14ac:dyDescent="0.2">
      <c r="A1380" t="s">
        <v>0</v>
      </c>
      <c r="B1380" t="s">
        <v>2048</v>
      </c>
      <c r="C1380" t="s">
        <v>74</v>
      </c>
      <c r="D1380" t="s">
        <v>18</v>
      </c>
      <c r="E1380" s="2">
        <v>222116</v>
      </c>
      <c r="F1380" s="5">
        <v>239885.28000000003</v>
      </c>
      <c r="G1380" s="2">
        <v>2</v>
      </c>
      <c r="H1380" t="s">
        <v>4</v>
      </c>
      <c r="I1380" t="s">
        <v>75</v>
      </c>
      <c r="J1380" t="str">
        <f t="shared" si="91"/>
        <v>Gà muối gói 500g</v>
      </c>
      <c r="K1380" s="6" t="str">
        <f>VLOOKUP(J1380,'[1]Mã Misa'!$B$2:$D$74,2,0)</f>
        <v>Gà muối 500g</v>
      </c>
      <c r="L1380" s="6" t="str">
        <f>VLOOKUP(K1380,'[1]Mã Misa'!$C$2:$D$74,2,0)</f>
        <v>GM500</v>
      </c>
      <c r="M1380" s="2">
        <v>111058</v>
      </c>
      <c r="N1380" t="s">
        <v>2049</v>
      </c>
      <c r="O1380" t="str">
        <f t="shared" si="92"/>
        <v>0055029</v>
      </c>
      <c r="P1380" t="str">
        <f t="shared" si="92"/>
        <v>0055029</v>
      </c>
      <c r="Q1380" s="3">
        <f>VLOOKUP(B1380,[2]Sheet1!$A:$J,10,0)</f>
        <v>44610</v>
      </c>
      <c r="R1380" t="s">
        <v>2050</v>
      </c>
      <c r="S1380" t="str">
        <f t="shared" si="94"/>
        <v xml:space="preserve">WM+ HCM </v>
      </c>
      <c r="T1380" s="11" t="s">
        <v>6223</v>
      </c>
      <c r="V1380" t="e">
        <f>VLOOKUP(T1380,[3]Sheet1!$B$4:$C$1093,2,0)</f>
        <v>#N/A</v>
      </c>
      <c r="X1380" t="str">
        <f t="shared" si="93"/>
        <v>WINCOMHOCHIMINH</v>
      </c>
    </row>
    <row r="1381" spans="1:24" x14ac:dyDescent="0.2">
      <c r="A1381" t="s">
        <v>0</v>
      </c>
      <c r="B1381" t="s">
        <v>2048</v>
      </c>
      <c r="C1381" t="s">
        <v>51</v>
      </c>
      <c r="D1381" t="s">
        <v>18</v>
      </c>
      <c r="E1381" s="2">
        <v>166785</v>
      </c>
      <c r="F1381" s="5">
        <v>180127.80000000002</v>
      </c>
      <c r="G1381" s="2">
        <v>3</v>
      </c>
      <c r="H1381" t="s">
        <v>4</v>
      </c>
      <c r="I1381" t="s">
        <v>52</v>
      </c>
      <c r="J1381" t="str">
        <f t="shared" si="91"/>
        <v>Tai heo muối gói 200g</v>
      </c>
      <c r="K1381" s="6" t="str">
        <f>VLOOKUP(J1381,'[1]Mã Misa'!$B$2:$D$74,2,0)</f>
        <v>Tai heo muối 200g</v>
      </c>
      <c r="L1381" s="6" t="str">
        <f>VLOOKUP(K1381,'[1]Mã Misa'!$C$2:$D$74,2,0)</f>
        <v>TH200</v>
      </c>
      <c r="M1381" s="2">
        <v>55595</v>
      </c>
      <c r="N1381" t="s">
        <v>2049</v>
      </c>
      <c r="O1381" t="str">
        <f t="shared" si="92"/>
        <v>0055029</v>
      </c>
      <c r="P1381" t="str">
        <f t="shared" si="92"/>
        <v>0055029</v>
      </c>
      <c r="Q1381" s="3">
        <f>VLOOKUP(B1381,[2]Sheet1!$A:$J,10,0)</f>
        <v>44610</v>
      </c>
      <c r="R1381" t="s">
        <v>2050</v>
      </c>
      <c r="S1381" t="str">
        <f t="shared" si="94"/>
        <v xml:space="preserve">WM+ HCM </v>
      </c>
      <c r="T1381" s="11" t="s">
        <v>6223</v>
      </c>
      <c r="V1381" t="e">
        <f>VLOOKUP(T1381,[3]Sheet1!$B$4:$C$1093,2,0)</f>
        <v>#N/A</v>
      </c>
      <c r="X1381" t="str">
        <f t="shared" si="93"/>
        <v>WINCOMHOCHIMINH</v>
      </c>
    </row>
    <row r="1382" spans="1:24" x14ac:dyDescent="0.2">
      <c r="A1382" t="s">
        <v>0</v>
      </c>
      <c r="B1382" t="s">
        <v>2048</v>
      </c>
      <c r="C1382" t="s">
        <v>8</v>
      </c>
      <c r="D1382" t="s">
        <v>18</v>
      </c>
      <c r="E1382" s="2">
        <v>50182</v>
      </c>
      <c r="F1382" s="5">
        <v>54196.560000000005</v>
      </c>
      <c r="G1382" s="2">
        <v>1</v>
      </c>
      <c r="H1382" t="s">
        <v>4</v>
      </c>
      <c r="I1382" t="s">
        <v>9</v>
      </c>
      <c r="J1382" t="str">
        <f t="shared" si="91"/>
        <v>Giò tai lưỡi xào gói 250g</v>
      </c>
      <c r="K1382" s="6" t="str">
        <f>VLOOKUP(J1382,'[1]Mã Misa'!$B$2:$D$74,2,0)</f>
        <v>Giò Tai Lưỡi Xào 250g</v>
      </c>
      <c r="L1382" s="6" t="str">
        <f>VLOOKUP(K1382,'[1]Mã Misa'!$C$2:$D$74,2,0)</f>
        <v>GTLX250G</v>
      </c>
      <c r="M1382" s="2">
        <v>50182</v>
      </c>
      <c r="N1382" t="s">
        <v>2049</v>
      </c>
      <c r="O1382" t="str">
        <f t="shared" si="92"/>
        <v>0055029</v>
      </c>
      <c r="P1382" t="str">
        <f t="shared" si="92"/>
        <v>0055029</v>
      </c>
      <c r="Q1382" s="3">
        <f>VLOOKUP(B1382,[2]Sheet1!$A:$J,10,0)</f>
        <v>44610</v>
      </c>
      <c r="R1382" t="s">
        <v>2050</v>
      </c>
      <c r="S1382" t="str">
        <f t="shared" si="94"/>
        <v xml:space="preserve">WM+ HCM </v>
      </c>
      <c r="T1382" s="11" t="s">
        <v>6223</v>
      </c>
      <c r="V1382" t="e">
        <f>VLOOKUP(T1382,[3]Sheet1!$B$4:$C$1093,2,0)</f>
        <v>#N/A</v>
      </c>
      <c r="X1382" t="str">
        <f t="shared" si="93"/>
        <v>WINCOMHOCHIMINH</v>
      </c>
    </row>
    <row r="1383" spans="1:24" x14ac:dyDescent="0.2">
      <c r="A1383" t="s">
        <v>0</v>
      </c>
      <c r="B1383" t="s">
        <v>2051</v>
      </c>
      <c r="C1383" t="s">
        <v>34</v>
      </c>
      <c r="D1383" t="s">
        <v>18</v>
      </c>
      <c r="E1383" s="2">
        <v>73431</v>
      </c>
      <c r="F1383" s="5">
        <v>79305.48000000001</v>
      </c>
      <c r="G1383" s="2">
        <v>1</v>
      </c>
      <c r="H1383" t="s">
        <v>4</v>
      </c>
      <c r="I1383" t="s">
        <v>35</v>
      </c>
      <c r="J1383" t="str">
        <f t="shared" si="91"/>
        <v>Chân giò heo muối gói 300g</v>
      </c>
      <c r="K1383" s="6" t="str">
        <f>VLOOKUP(J1383,'[1]Mã Misa'!$B$2:$D$74,2,0)</f>
        <v>Chân giò heo muối 300g</v>
      </c>
      <c r="L1383" s="6" t="str">
        <f>VLOOKUP(K1383,'[1]Mã Misa'!$C$2:$D$74,2,0)</f>
        <v>CGM300</v>
      </c>
      <c r="M1383" s="2">
        <v>73431</v>
      </c>
      <c r="N1383" t="s">
        <v>2052</v>
      </c>
      <c r="O1383" t="str">
        <f t="shared" si="92"/>
        <v>0055030</v>
      </c>
      <c r="P1383" t="str">
        <f t="shared" si="92"/>
        <v>0055030</v>
      </c>
      <c r="Q1383" s="3">
        <f>VLOOKUP(B1383,[2]Sheet1!$A:$J,10,0)</f>
        <v>44610</v>
      </c>
      <c r="R1383" t="s">
        <v>2053</v>
      </c>
      <c r="S1383" t="str">
        <f t="shared" si="94"/>
        <v xml:space="preserve">WM+ HCM </v>
      </c>
      <c r="T1383" s="11" t="s">
        <v>6224</v>
      </c>
      <c r="V1383" t="e">
        <f>VLOOKUP(T1383,[3]Sheet1!$B$4:$C$1093,2,0)</f>
        <v>#N/A</v>
      </c>
      <c r="X1383" t="str">
        <f t="shared" si="93"/>
        <v>WINCOMHOCHIMINH</v>
      </c>
    </row>
    <row r="1384" spans="1:24" x14ac:dyDescent="0.2">
      <c r="A1384" t="s">
        <v>0</v>
      </c>
      <c r="B1384" t="s">
        <v>2054</v>
      </c>
      <c r="C1384" t="s">
        <v>41</v>
      </c>
      <c r="D1384" t="s">
        <v>18</v>
      </c>
      <c r="E1384" s="2">
        <v>1089000</v>
      </c>
      <c r="F1384" s="5">
        <v>1176120</v>
      </c>
      <c r="G1384" s="2">
        <v>12</v>
      </c>
      <c r="H1384" t="s">
        <v>4</v>
      </c>
      <c r="I1384" t="s">
        <v>42</v>
      </c>
      <c r="J1384" t="str">
        <f t="shared" si="91"/>
        <v>_Chân gà sốt cay 400g</v>
      </c>
      <c r="K1384" s="6" t="str">
        <f>VLOOKUP(J1384,'[1]Mã Misa'!$B$2:$D$74,2,0)</f>
        <v>Chân gà sốt cay 400g</v>
      </c>
      <c r="L1384" s="6" t="str">
        <f>VLOOKUP(K1384,'[1]Mã Misa'!$C$2:$D$74,2,0)</f>
        <v>CGSC400</v>
      </c>
      <c r="M1384" s="2">
        <v>90750</v>
      </c>
      <c r="N1384" t="s">
        <v>2055</v>
      </c>
      <c r="O1384" t="str">
        <f t="shared" si="92"/>
        <v>0002018</v>
      </c>
      <c r="P1384" t="str">
        <f t="shared" si="92"/>
        <v>0002018</v>
      </c>
      <c r="Q1384" s="3">
        <f>VLOOKUP(B1384,[2]Sheet1!$A:$J,10,0)</f>
        <v>44610</v>
      </c>
      <c r="R1384" t="s">
        <v>2056</v>
      </c>
      <c r="S1384" t="str">
        <f t="shared" si="94"/>
        <v xml:space="preserve">WM+ TBH </v>
      </c>
      <c r="T1384" s="11" t="s">
        <v>6225</v>
      </c>
      <c r="V1384" t="e">
        <f>VLOOKUP(T1384,[3]Sheet1!$B$4:$C$1093,2,0)</f>
        <v>#N/A</v>
      </c>
      <c r="X1384" t="str">
        <f t="shared" si="93"/>
        <v>WINCOMTHAIBINH</v>
      </c>
    </row>
    <row r="1385" spans="1:24" x14ac:dyDescent="0.2">
      <c r="A1385" t="s">
        <v>0</v>
      </c>
      <c r="B1385" t="s">
        <v>2054</v>
      </c>
      <c r="C1385" t="s">
        <v>17</v>
      </c>
      <c r="D1385" t="s">
        <v>18</v>
      </c>
      <c r="E1385" s="2">
        <v>1159400</v>
      </c>
      <c r="F1385" s="5">
        <v>1252152</v>
      </c>
      <c r="G1385" s="2">
        <v>11</v>
      </c>
      <c r="H1385" t="s">
        <v>4</v>
      </c>
      <c r="I1385" t="s">
        <v>19</v>
      </c>
      <c r="J1385" t="str">
        <f t="shared" si="91"/>
        <v>_Đùi gà sốt cay 500g</v>
      </c>
      <c r="K1385" s="6" t="str">
        <f>VLOOKUP(J1385,'[1]Mã Misa'!$B$2:$D$74,2,0)</f>
        <v>Đùi gà sốt cay 500g</v>
      </c>
      <c r="L1385" s="6" t="str">
        <f>VLOOKUP(K1385,'[1]Mã Misa'!$C$2:$D$74,2,0)</f>
        <v>DGSC500</v>
      </c>
      <c r="M1385" s="2">
        <v>105400</v>
      </c>
      <c r="N1385" t="s">
        <v>2055</v>
      </c>
      <c r="O1385" t="str">
        <f t="shared" si="92"/>
        <v>0002018</v>
      </c>
      <c r="P1385" t="str">
        <f t="shared" si="92"/>
        <v>0002018</v>
      </c>
      <c r="Q1385" s="3">
        <f>VLOOKUP(B1385,[2]Sheet1!$A:$J,10,0)</f>
        <v>44610</v>
      </c>
      <c r="R1385" t="s">
        <v>2056</v>
      </c>
      <c r="S1385" t="str">
        <f t="shared" si="94"/>
        <v xml:space="preserve">WM+ TBH </v>
      </c>
      <c r="T1385" s="11" t="s">
        <v>6225</v>
      </c>
      <c r="V1385" t="e">
        <f>VLOOKUP(T1385,[3]Sheet1!$B$4:$C$1093,2,0)</f>
        <v>#N/A</v>
      </c>
      <c r="X1385" t="str">
        <f t="shared" si="93"/>
        <v>WINCOMTHAIBINH</v>
      </c>
    </row>
    <row r="1386" spans="1:24" x14ac:dyDescent="0.2">
      <c r="A1386" t="s">
        <v>0</v>
      </c>
      <c r="B1386" t="s">
        <v>2057</v>
      </c>
      <c r="C1386" t="s">
        <v>8</v>
      </c>
      <c r="D1386" t="s">
        <v>18</v>
      </c>
      <c r="E1386" s="2">
        <v>100364</v>
      </c>
      <c r="F1386" s="5">
        <v>108393.12000000001</v>
      </c>
      <c r="G1386" s="2">
        <v>2</v>
      </c>
      <c r="H1386" t="s">
        <v>4</v>
      </c>
      <c r="I1386" t="s">
        <v>9</v>
      </c>
      <c r="J1386" t="str">
        <f t="shared" si="91"/>
        <v>Giò tai lưỡi xào gói 250g</v>
      </c>
      <c r="K1386" s="6" t="str">
        <f>VLOOKUP(J1386,'[1]Mã Misa'!$B$2:$D$74,2,0)</f>
        <v>Giò Tai Lưỡi Xào 250g</v>
      </c>
      <c r="L1386" s="6" t="str">
        <f>VLOOKUP(K1386,'[1]Mã Misa'!$C$2:$D$74,2,0)</f>
        <v>GTLX250G</v>
      </c>
      <c r="M1386" s="2">
        <v>50182</v>
      </c>
      <c r="N1386" t="s">
        <v>2058</v>
      </c>
      <c r="O1386" t="str">
        <f t="shared" si="92"/>
        <v>0014057</v>
      </c>
      <c r="P1386" t="str">
        <f t="shared" si="92"/>
        <v>0014057</v>
      </c>
      <c r="Q1386" s="3">
        <f>VLOOKUP(B1386,[2]Sheet1!$A:$J,10,0)</f>
        <v>44610</v>
      </c>
      <c r="R1386" t="s">
        <v>2059</v>
      </c>
      <c r="S1386" t="str">
        <f t="shared" si="94"/>
        <v xml:space="preserve">WM+ HPG </v>
      </c>
      <c r="T1386" s="11" t="s">
        <v>6226</v>
      </c>
      <c r="V1386" t="e">
        <f>VLOOKUP(T1386,[3]Sheet1!$B$4:$C$1093,2,0)</f>
        <v>#N/A</v>
      </c>
      <c r="X1386" t="str">
        <f t="shared" si="93"/>
        <v>WINCOMHAIPHONG</v>
      </c>
    </row>
    <row r="1387" spans="1:24" x14ac:dyDescent="0.2">
      <c r="A1387" t="s">
        <v>0</v>
      </c>
      <c r="B1387" t="s">
        <v>2060</v>
      </c>
      <c r="C1387" t="s">
        <v>15</v>
      </c>
      <c r="D1387" t="s">
        <v>18</v>
      </c>
      <c r="E1387" s="2">
        <v>92000</v>
      </c>
      <c r="F1387" s="5">
        <v>99360</v>
      </c>
      <c r="G1387" s="2">
        <v>2</v>
      </c>
      <c r="H1387" t="s">
        <v>4</v>
      </c>
      <c r="I1387" t="s">
        <v>16</v>
      </c>
      <c r="J1387" t="str">
        <f t="shared" si="91"/>
        <v>Mộc nấm hương gói 250g</v>
      </c>
      <c r="K1387" s="6" t="str">
        <f>VLOOKUP(J1387,'[1]Mã Misa'!$B$2:$D$74,2,0)</f>
        <v>Mộc Nấm Hương 250g</v>
      </c>
      <c r="L1387" s="6" t="str">
        <f>VLOOKUP(K1387,'[1]Mã Misa'!$C$2:$D$74,2,0)</f>
        <v>MNH250</v>
      </c>
      <c r="M1387" s="2">
        <v>46000</v>
      </c>
      <c r="N1387" t="s">
        <v>2061</v>
      </c>
      <c r="O1387" t="str">
        <f t="shared" si="92"/>
        <v>0186709</v>
      </c>
      <c r="P1387" t="str">
        <f t="shared" si="92"/>
        <v>0186709</v>
      </c>
      <c r="Q1387" s="3">
        <f>VLOOKUP(B1387,[2]Sheet1!$A:$J,10,0)</f>
        <v>44610</v>
      </c>
      <c r="R1387" t="s">
        <v>2062</v>
      </c>
      <c r="S1387" t="str">
        <f t="shared" si="94"/>
        <v xml:space="preserve">WM+ HNI </v>
      </c>
      <c r="T1387" s="11" t="s">
        <v>6227</v>
      </c>
      <c r="V1387" t="e">
        <f>VLOOKUP(T1387,[3]Sheet1!$B$4:$C$1093,2,0)</f>
        <v>#N/A</v>
      </c>
      <c r="X1387" t="str">
        <f t="shared" si="93"/>
        <v>WINCOMHANOI</v>
      </c>
    </row>
    <row r="1388" spans="1:24" x14ac:dyDescent="0.2">
      <c r="A1388" t="s">
        <v>0</v>
      </c>
      <c r="B1388" t="s">
        <v>2063</v>
      </c>
      <c r="C1388" t="s">
        <v>59</v>
      </c>
      <c r="D1388" t="s">
        <v>18</v>
      </c>
      <c r="E1388" s="2">
        <v>175574</v>
      </c>
      <c r="F1388" s="5">
        <v>189619.92</v>
      </c>
      <c r="G1388" s="2">
        <v>2</v>
      </c>
      <c r="H1388" t="s">
        <v>4</v>
      </c>
      <c r="I1388" t="s">
        <v>60</v>
      </c>
      <c r="J1388" t="str">
        <f t="shared" si="91"/>
        <v>Bắp bò muối gói 200g</v>
      </c>
      <c r="K1388" s="6" t="str">
        <f>VLOOKUP(J1388,'[1]Mã Misa'!$B$2:$D$74,2,0)</f>
        <v>Bắp bò muối 200g</v>
      </c>
      <c r="L1388" s="6" t="str">
        <f>VLOOKUP(K1388,'[1]Mã Misa'!$C$2:$D$74,2,0)</f>
        <v>BBM200</v>
      </c>
      <c r="M1388" s="2">
        <v>87787</v>
      </c>
      <c r="N1388" t="s">
        <v>2064</v>
      </c>
      <c r="O1388" t="str">
        <f t="shared" si="92"/>
        <v>0186711</v>
      </c>
      <c r="P1388" t="str">
        <f t="shared" si="92"/>
        <v>0186711</v>
      </c>
      <c r="Q1388" s="3">
        <f>VLOOKUP(B1388,[2]Sheet1!$A:$J,10,0)</f>
        <v>44610</v>
      </c>
      <c r="R1388" t="s">
        <v>2065</v>
      </c>
      <c r="S1388" t="str">
        <f t="shared" si="94"/>
        <v xml:space="preserve">WM+ HNI </v>
      </c>
      <c r="T1388" s="11" t="s">
        <v>6228</v>
      </c>
      <c r="V1388" t="e">
        <f>VLOOKUP(T1388,[3]Sheet1!$B$4:$C$1093,2,0)</f>
        <v>#N/A</v>
      </c>
      <c r="X1388" t="str">
        <f t="shared" si="93"/>
        <v>WINCOMHANOI</v>
      </c>
    </row>
    <row r="1389" spans="1:24" x14ac:dyDescent="0.2">
      <c r="A1389" t="s">
        <v>0</v>
      </c>
      <c r="B1389" t="s">
        <v>2063</v>
      </c>
      <c r="C1389" t="s">
        <v>74</v>
      </c>
      <c r="D1389" t="s">
        <v>18</v>
      </c>
      <c r="E1389" s="2">
        <v>222116</v>
      </c>
      <c r="F1389" s="5">
        <v>239885.28000000003</v>
      </c>
      <c r="G1389" s="2">
        <v>2</v>
      </c>
      <c r="H1389" t="s">
        <v>4</v>
      </c>
      <c r="I1389" t="s">
        <v>75</v>
      </c>
      <c r="J1389" t="str">
        <f t="shared" si="91"/>
        <v>Gà muối gói 500g</v>
      </c>
      <c r="K1389" s="6" t="str">
        <f>VLOOKUP(J1389,'[1]Mã Misa'!$B$2:$D$74,2,0)</f>
        <v>Gà muối 500g</v>
      </c>
      <c r="L1389" s="6" t="str">
        <f>VLOOKUP(K1389,'[1]Mã Misa'!$C$2:$D$74,2,0)</f>
        <v>GM500</v>
      </c>
      <c r="M1389" s="2">
        <v>111058</v>
      </c>
      <c r="N1389" t="s">
        <v>2064</v>
      </c>
      <c r="O1389" t="str">
        <f t="shared" si="92"/>
        <v>0186711</v>
      </c>
      <c r="P1389" t="str">
        <f t="shared" si="92"/>
        <v>0186711</v>
      </c>
      <c r="Q1389" s="3">
        <f>VLOOKUP(B1389,[2]Sheet1!$A:$J,10,0)</f>
        <v>44610</v>
      </c>
      <c r="R1389" t="s">
        <v>2065</v>
      </c>
      <c r="S1389" t="str">
        <f t="shared" si="94"/>
        <v xml:space="preserve">WM+ HNI </v>
      </c>
      <c r="T1389" s="11" t="s">
        <v>6228</v>
      </c>
      <c r="V1389" t="e">
        <f>VLOOKUP(T1389,[3]Sheet1!$B$4:$C$1093,2,0)</f>
        <v>#N/A</v>
      </c>
      <c r="X1389" t="str">
        <f t="shared" si="93"/>
        <v>WINCOMHANOI</v>
      </c>
    </row>
    <row r="1390" spans="1:24" x14ac:dyDescent="0.2">
      <c r="A1390" t="s">
        <v>0</v>
      </c>
      <c r="B1390" t="s">
        <v>2063</v>
      </c>
      <c r="C1390" t="s">
        <v>48</v>
      </c>
      <c r="D1390" t="s">
        <v>18</v>
      </c>
      <c r="E1390" s="2">
        <v>222750</v>
      </c>
      <c r="F1390" s="5">
        <v>240570.00000000003</v>
      </c>
      <c r="G1390" s="2">
        <v>3</v>
      </c>
      <c r="H1390" t="s">
        <v>4</v>
      </c>
      <c r="I1390" t="s">
        <v>49</v>
      </c>
      <c r="J1390" t="str">
        <f t="shared" si="91"/>
        <v>_Chả cốm 300g</v>
      </c>
      <c r="K1390" s="6" t="str">
        <f>VLOOKUP(J1390,'[1]Mã Misa'!$B$2:$D$74,2,0)</f>
        <v>Chả cốm 300g</v>
      </c>
      <c r="L1390" s="6" t="str">
        <f>VLOOKUP(K1390,'[1]Mã Misa'!$C$2:$D$74,2,0)</f>
        <v>CC300</v>
      </c>
      <c r="M1390" s="2">
        <v>74250</v>
      </c>
      <c r="N1390" t="s">
        <v>2064</v>
      </c>
      <c r="O1390" t="str">
        <f t="shared" si="92"/>
        <v>0186711</v>
      </c>
      <c r="P1390" t="str">
        <f t="shared" si="92"/>
        <v>0186711</v>
      </c>
      <c r="Q1390" s="3">
        <f>VLOOKUP(B1390,[2]Sheet1!$A:$J,10,0)</f>
        <v>44610</v>
      </c>
      <c r="R1390" t="s">
        <v>2065</v>
      </c>
      <c r="S1390" t="str">
        <f t="shared" si="94"/>
        <v xml:space="preserve">WM+ HNI </v>
      </c>
      <c r="T1390" s="11" t="s">
        <v>6228</v>
      </c>
      <c r="V1390" t="e">
        <f>VLOOKUP(T1390,[3]Sheet1!$B$4:$C$1093,2,0)</f>
        <v>#N/A</v>
      </c>
      <c r="X1390" t="str">
        <f t="shared" si="93"/>
        <v>WINCOMHANOI</v>
      </c>
    </row>
    <row r="1391" spans="1:24" x14ac:dyDescent="0.2">
      <c r="A1391" t="s">
        <v>0</v>
      </c>
      <c r="B1391" t="s">
        <v>2063</v>
      </c>
      <c r="C1391" t="s">
        <v>17</v>
      </c>
      <c r="D1391" t="s">
        <v>18</v>
      </c>
      <c r="E1391" s="2">
        <v>316200</v>
      </c>
      <c r="F1391" s="5">
        <v>341496</v>
      </c>
      <c r="G1391" s="2">
        <v>3</v>
      </c>
      <c r="H1391" t="s">
        <v>4</v>
      </c>
      <c r="I1391" t="s">
        <v>19</v>
      </c>
      <c r="J1391" t="str">
        <f t="shared" si="91"/>
        <v>_Đùi gà sốt cay 500g</v>
      </c>
      <c r="K1391" s="6" t="str">
        <f>VLOOKUP(J1391,'[1]Mã Misa'!$B$2:$D$74,2,0)</f>
        <v>Đùi gà sốt cay 500g</v>
      </c>
      <c r="L1391" s="6" t="str">
        <f>VLOOKUP(K1391,'[1]Mã Misa'!$C$2:$D$74,2,0)</f>
        <v>DGSC500</v>
      </c>
      <c r="M1391" s="2">
        <v>105400</v>
      </c>
      <c r="N1391" t="s">
        <v>2064</v>
      </c>
      <c r="O1391" t="str">
        <f t="shared" si="92"/>
        <v>0186711</v>
      </c>
      <c r="P1391" t="str">
        <f t="shared" si="92"/>
        <v>0186711</v>
      </c>
      <c r="Q1391" s="3">
        <f>VLOOKUP(B1391,[2]Sheet1!$A:$J,10,0)</f>
        <v>44610</v>
      </c>
      <c r="R1391" t="s">
        <v>2065</v>
      </c>
      <c r="S1391" t="str">
        <f t="shared" si="94"/>
        <v xml:space="preserve">WM+ HNI </v>
      </c>
      <c r="T1391" s="11" t="s">
        <v>6228</v>
      </c>
      <c r="V1391" t="e">
        <f>VLOOKUP(T1391,[3]Sheet1!$B$4:$C$1093,2,0)</f>
        <v>#N/A</v>
      </c>
      <c r="X1391" t="str">
        <f t="shared" si="93"/>
        <v>WINCOMHANOI</v>
      </c>
    </row>
    <row r="1392" spans="1:24" x14ac:dyDescent="0.2">
      <c r="A1392" t="s">
        <v>0</v>
      </c>
      <c r="B1392" t="s">
        <v>2063</v>
      </c>
      <c r="C1392" t="s">
        <v>41</v>
      </c>
      <c r="D1392" t="s">
        <v>18</v>
      </c>
      <c r="E1392" s="2">
        <v>181500</v>
      </c>
      <c r="F1392" s="5">
        <v>196020</v>
      </c>
      <c r="G1392" s="2">
        <v>2</v>
      </c>
      <c r="H1392" t="s">
        <v>4</v>
      </c>
      <c r="I1392" t="s">
        <v>42</v>
      </c>
      <c r="J1392" t="str">
        <f t="shared" si="91"/>
        <v>_Chân gà sốt cay 400g</v>
      </c>
      <c r="K1392" s="6" t="str">
        <f>VLOOKUP(J1392,'[1]Mã Misa'!$B$2:$D$74,2,0)</f>
        <v>Chân gà sốt cay 400g</v>
      </c>
      <c r="L1392" s="6" t="str">
        <f>VLOOKUP(K1392,'[1]Mã Misa'!$C$2:$D$74,2,0)</f>
        <v>CGSC400</v>
      </c>
      <c r="M1392" s="2">
        <v>90750</v>
      </c>
      <c r="N1392" t="s">
        <v>2064</v>
      </c>
      <c r="O1392" t="str">
        <f t="shared" si="92"/>
        <v>0186711</v>
      </c>
      <c r="P1392" t="str">
        <f t="shared" si="92"/>
        <v>0186711</v>
      </c>
      <c r="Q1392" s="3">
        <f>VLOOKUP(B1392,[2]Sheet1!$A:$J,10,0)</f>
        <v>44610</v>
      </c>
      <c r="R1392" t="s">
        <v>2065</v>
      </c>
      <c r="S1392" t="str">
        <f t="shared" si="94"/>
        <v xml:space="preserve">WM+ HNI </v>
      </c>
      <c r="T1392" s="11" t="s">
        <v>6228</v>
      </c>
      <c r="V1392" t="e">
        <f>VLOOKUP(T1392,[3]Sheet1!$B$4:$C$1093,2,0)</f>
        <v>#N/A</v>
      </c>
      <c r="X1392" t="str">
        <f t="shared" si="93"/>
        <v>WINCOMHANOI</v>
      </c>
    </row>
    <row r="1393" spans="1:24" x14ac:dyDescent="0.2">
      <c r="A1393" t="s">
        <v>0</v>
      </c>
      <c r="B1393" t="s">
        <v>2066</v>
      </c>
      <c r="C1393" t="s">
        <v>17</v>
      </c>
      <c r="D1393" t="s">
        <v>18</v>
      </c>
      <c r="E1393" s="2">
        <v>105400</v>
      </c>
      <c r="F1393" s="5">
        <v>113832.00000000001</v>
      </c>
      <c r="G1393" s="2">
        <v>1</v>
      </c>
      <c r="H1393" t="s">
        <v>4</v>
      </c>
      <c r="I1393" t="s">
        <v>19</v>
      </c>
      <c r="J1393" t="str">
        <f t="shared" si="91"/>
        <v>_Đùi gà sốt cay 500g</v>
      </c>
      <c r="K1393" s="6" t="str">
        <f>VLOOKUP(J1393,'[1]Mã Misa'!$B$2:$D$74,2,0)</f>
        <v>Đùi gà sốt cay 500g</v>
      </c>
      <c r="L1393" s="6" t="str">
        <f>VLOOKUP(K1393,'[1]Mã Misa'!$C$2:$D$74,2,0)</f>
        <v>DGSC500</v>
      </c>
      <c r="M1393" s="2">
        <v>105400</v>
      </c>
      <c r="N1393" t="s">
        <v>2067</v>
      </c>
      <c r="O1393" t="str">
        <f t="shared" si="92"/>
        <v>0186712</v>
      </c>
      <c r="P1393" t="str">
        <f t="shared" si="92"/>
        <v>0186712</v>
      </c>
      <c r="Q1393" s="3">
        <f>VLOOKUP(B1393,[2]Sheet1!$A:$J,10,0)</f>
        <v>44610</v>
      </c>
      <c r="R1393" t="s">
        <v>2068</v>
      </c>
      <c r="S1393" t="str">
        <f t="shared" si="94"/>
        <v xml:space="preserve">WM+ HNI </v>
      </c>
      <c r="T1393" s="11" t="s">
        <v>6229</v>
      </c>
      <c r="V1393" t="e">
        <f>VLOOKUP(T1393,[3]Sheet1!$B$4:$C$1093,2,0)</f>
        <v>#N/A</v>
      </c>
      <c r="X1393" t="str">
        <f t="shared" si="93"/>
        <v>WINCOMHANOI</v>
      </c>
    </row>
    <row r="1394" spans="1:24" x14ac:dyDescent="0.2">
      <c r="A1394" t="s">
        <v>0</v>
      </c>
      <c r="B1394" t="s">
        <v>2069</v>
      </c>
      <c r="C1394" t="s">
        <v>13</v>
      </c>
      <c r="D1394" t="s">
        <v>18</v>
      </c>
      <c r="E1394" s="2">
        <v>475200</v>
      </c>
      <c r="F1394" s="5">
        <v>513216.00000000006</v>
      </c>
      <c r="G1394" s="2">
        <v>8</v>
      </c>
      <c r="H1394" t="s">
        <v>4</v>
      </c>
      <c r="I1394" t="s">
        <v>14</v>
      </c>
      <c r="J1394" t="str">
        <f t="shared" si="91"/>
        <v>_Giò lụa 250g</v>
      </c>
      <c r="K1394" s="6" t="str">
        <f>VLOOKUP(J1394,'[1]Mã Misa'!$B$2:$D$74,2,0)</f>
        <v>Giò lụa 250g</v>
      </c>
      <c r="L1394" s="6" t="str">
        <f>VLOOKUP(K1394,'[1]Mã Misa'!$C$2:$D$74,2,0)</f>
        <v>GL250</v>
      </c>
      <c r="M1394" s="2">
        <v>59400</v>
      </c>
      <c r="N1394" t="s">
        <v>2070</v>
      </c>
      <c r="O1394" t="str">
        <f t="shared" si="92"/>
        <v>0000927</v>
      </c>
      <c r="P1394" t="str">
        <f t="shared" si="92"/>
        <v>0000927</v>
      </c>
      <c r="Q1394" s="3">
        <f>VLOOKUP(B1394,[2]Sheet1!$A:$J,10,0)</f>
        <v>44610</v>
      </c>
      <c r="R1394" t="s">
        <v>2071</v>
      </c>
      <c r="S1394" t="str">
        <f t="shared" si="94"/>
        <v xml:space="preserve">WM+ VPC </v>
      </c>
      <c r="T1394" s="11" t="s">
        <v>6230</v>
      </c>
      <c r="V1394" t="e">
        <f>VLOOKUP(T1394,[3]Sheet1!$B$4:$C$1093,2,0)</f>
        <v>#N/A</v>
      </c>
      <c r="X1394" t="str">
        <f t="shared" si="93"/>
        <v>WINCOMVINHPHUC</v>
      </c>
    </row>
    <row r="1395" spans="1:24" x14ac:dyDescent="0.2">
      <c r="A1395" t="s">
        <v>0</v>
      </c>
      <c r="B1395" t="s">
        <v>2069</v>
      </c>
      <c r="C1395" t="s">
        <v>44</v>
      </c>
      <c r="D1395" t="s">
        <v>18</v>
      </c>
      <c r="E1395" s="2">
        <v>305250</v>
      </c>
      <c r="F1395" s="5">
        <v>329670</v>
      </c>
      <c r="G1395" s="2">
        <v>5</v>
      </c>
      <c r="H1395" t="s">
        <v>4</v>
      </c>
      <c r="I1395" t="s">
        <v>45</v>
      </c>
      <c r="J1395" t="str">
        <f t="shared" si="91"/>
        <v>_Giò sụn gà 250g</v>
      </c>
      <c r="K1395" s="6" t="str">
        <f>VLOOKUP(J1395,'[1]Mã Misa'!$B$2:$D$74,2,0)</f>
        <v>Giò sụn gà 250g</v>
      </c>
      <c r="L1395" s="6" t="str">
        <f>VLOOKUP(K1395,'[1]Mã Misa'!$C$2:$D$74,2,0)</f>
        <v>GSG250</v>
      </c>
      <c r="M1395" s="2">
        <v>61050</v>
      </c>
      <c r="N1395" t="s">
        <v>2070</v>
      </c>
      <c r="O1395" t="str">
        <f t="shared" si="92"/>
        <v>0000927</v>
      </c>
      <c r="P1395" t="str">
        <f t="shared" si="92"/>
        <v>0000927</v>
      </c>
      <c r="Q1395" s="3">
        <f>VLOOKUP(B1395,[2]Sheet1!$A:$J,10,0)</f>
        <v>44610</v>
      </c>
      <c r="R1395" t="s">
        <v>2071</v>
      </c>
      <c r="S1395" t="str">
        <f t="shared" si="94"/>
        <v xml:space="preserve">WM+ VPC </v>
      </c>
      <c r="T1395" s="11" t="s">
        <v>6230</v>
      </c>
      <c r="V1395" t="e">
        <f>VLOOKUP(T1395,[3]Sheet1!$B$4:$C$1093,2,0)</f>
        <v>#N/A</v>
      </c>
      <c r="X1395" t="str">
        <f t="shared" si="93"/>
        <v>WINCOMVINHPHUC</v>
      </c>
    </row>
    <row r="1396" spans="1:24" x14ac:dyDescent="0.2">
      <c r="A1396" t="s">
        <v>0</v>
      </c>
      <c r="B1396" t="s">
        <v>2072</v>
      </c>
      <c r="C1396" t="s">
        <v>17</v>
      </c>
      <c r="D1396" t="s">
        <v>18</v>
      </c>
      <c r="E1396" s="2">
        <v>316200</v>
      </c>
      <c r="F1396" s="5">
        <v>341496</v>
      </c>
      <c r="G1396" s="2">
        <v>3</v>
      </c>
      <c r="H1396" t="s">
        <v>4</v>
      </c>
      <c r="I1396" t="s">
        <v>19</v>
      </c>
      <c r="J1396" t="str">
        <f t="shared" si="91"/>
        <v>_Đùi gà sốt cay 500g</v>
      </c>
      <c r="K1396" s="6" t="str">
        <f>VLOOKUP(J1396,'[1]Mã Misa'!$B$2:$D$74,2,0)</f>
        <v>Đùi gà sốt cay 500g</v>
      </c>
      <c r="L1396" s="6" t="str">
        <f>VLOOKUP(K1396,'[1]Mã Misa'!$C$2:$D$74,2,0)</f>
        <v>DGSC500</v>
      </c>
      <c r="M1396" s="2">
        <v>105400</v>
      </c>
      <c r="N1396" t="s">
        <v>2073</v>
      </c>
      <c r="O1396" t="str">
        <f t="shared" si="92"/>
        <v>0186715</v>
      </c>
      <c r="P1396" t="str">
        <f t="shared" si="92"/>
        <v>0186715</v>
      </c>
      <c r="Q1396" s="3">
        <f>VLOOKUP(B1396,[2]Sheet1!$A:$J,10,0)</f>
        <v>44610</v>
      </c>
      <c r="R1396" t="s">
        <v>2074</v>
      </c>
      <c r="S1396" t="str">
        <f t="shared" si="94"/>
        <v xml:space="preserve">WM+ HNI </v>
      </c>
      <c r="T1396" s="11" t="s">
        <v>6231</v>
      </c>
      <c r="V1396" t="e">
        <f>VLOOKUP(T1396,[3]Sheet1!$B$4:$C$1093,2,0)</f>
        <v>#N/A</v>
      </c>
      <c r="X1396" t="str">
        <f t="shared" si="93"/>
        <v>WINCOMHANOI</v>
      </c>
    </row>
    <row r="1397" spans="1:24" x14ac:dyDescent="0.2">
      <c r="A1397" t="s">
        <v>0</v>
      </c>
      <c r="B1397" t="s">
        <v>2075</v>
      </c>
      <c r="C1397" t="s">
        <v>74</v>
      </c>
      <c r="D1397" t="s">
        <v>18</v>
      </c>
      <c r="E1397" s="2">
        <v>111058</v>
      </c>
      <c r="F1397" s="5">
        <v>119942.64000000001</v>
      </c>
      <c r="G1397" s="2">
        <v>1</v>
      </c>
      <c r="H1397" t="s">
        <v>4</v>
      </c>
      <c r="I1397" t="s">
        <v>75</v>
      </c>
      <c r="J1397" t="str">
        <f t="shared" si="91"/>
        <v>Gà muối gói 500g</v>
      </c>
      <c r="K1397" s="6" t="str">
        <f>VLOOKUP(J1397,'[1]Mã Misa'!$B$2:$D$74,2,0)</f>
        <v>Gà muối 500g</v>
      </c>
      <c r="L1397" s="6" t="str">
        <f>VLOOKUP(K1397,'[1]Mã Misa'!$C$2:$D$74,2,0)</f>
        <v>GM500</v>
      </c>
      <c r="M1397" s="2">
        <v>111058</v>
      </c>
      <c r="N1397" t="s">
        <v>2076</v>
      </c>
      <c r="O1397" t="str">
        <f t="shared" si="92"/>
        <v>0186716</v>
      </c>
      <c r="P1397" t="str">
        <f t="shared" si="92"/>
        <v>0186716</v>
      </c>
      <c r="Q1397" s="3">
        <f>VLOOKUP(B1397,[2]Sheet1!$A:$J,10,0)</f>
        <v>44610</v>
      </c>
      <c r="R1397" t="s">
        <v>2077</v>
      </c>
      <c r="S1397" t="str">
        <f t="shared" si="94"/>
        <v xml:space="preserve">WM+ HNI </v>
      </c>
      <c r="T1397" s="11" t="s">
        <v>6232</v>
      </c>
      <c r="V1397" t="e">
        <f>VLOOKUP(T1397,[3]Sheet1!$B$4:$C$1093,2,0)</f>
        <v>#N/A</v>
      </c>
      <c r="X1397" t="str">
        <f t="shared" si="93"/>
        <v>WINCOMHANOI</v>
      </c>
    </row>
    <row r="1398" spans="1:24" x14ac:dyDescent="0.2">
      <c r="A1398" t="s">
        <v>0</v>
      </c>
      <c r="B1398" t="s">
        <v>2075</v>
      </c>
      <c r="C1398" t="s">
        <v>29</v>
      </c>
      <c r="D1398" t="s">
        <v>18</v>
      </c>
      <c r="E1398" s="2">
        <v>203978</v>
      </c>
      <c r="F1398" s="5">
        <v>220296.24000000002</v>
      </c>
      <c r="G1398" s="2">
        <v>2</v>
      </c>
      <c r="H1398" t="s">
        <v>4</v>
      </c>
      <c r="I1398" t="s">
        <v>30</v>
      </c>
      <c r="J1398" t="str">
        <f t="shared" si="91"/>
        <v>Giò tai nấm hương 500g</v>
      </c>
      <c r="K1398" s="6" t="str">
        <f>VLOOKUP(J1398,'[1]Mã Misa'!$B$2:$D$74,2,0)</f>
        <v>Giò tai nấm hương 500g</v>
      </c>
      <c r="L1398" s="6" t="str">
        <f>VLOOKUP(K1398,'[1]Mã Misa'!$C$2:$D$74,2,0)</f>
        <v>GTNH500</v>
      </c>
      <c r="M1398" s="2">
        <v>101989</v>
      </c>
      <c r="N1398" t="s">
        <v>2076</v>
      </c>
      <c r="O1398" t="str">
        <f t="shared" si="92"/>
        <v>0186716</v>
      </c>
      <c r="P1398" t="str">
        <f t="shared" si="92"/>
        <v>0186716</v>
      </c>
      <c r="Q1398" s="3">
        <f>VLOOKUP(B1398,[2]Sheet1!$A:$J,10,0)</f>
        <v>44610</v>
      </c>
      <c r="R1398" t="s">
        <v>2077</v>
      </c>
      <c r="S1398" t="str">
        <f t="shared" si="94"/>
        <v xml:space="preserve">WM+ HNI </v>
      </c>
      <c r="T1398" s="11" t="s">
        <v>6232</v>
      </c>
      <c r="V1398" t="e">
        <f>VLOOKUP(T1398,[3]Sheet1!$B$4:$C$1093,2,0)</f>
        <v>#N/A</v>
      </c>
      <c r="X1398" t="str">
        <f t="shared" si="93"/>
        <v>WINCOMHANOI</v>
      </c>
    </row>
    <row r="1399" spans="1:24" x14ac:dyDescent="0.2">
      <c r="A1399" t="s">
        <v>0</v>
      </c>
      <c r="B1399" t="s">
        <v>2078</v>
      </c>
      <c r="C1399" t="s">
        <v>74</v>
      </c>
      <c r="D1399" t="s">
        <v>18</v>
      </c>
      <c r="E1399" s="2">
        <v>333174</v>
      </c>
      <c r="F1399" s="5">
        <v>359827.92000000004</v>
      </c>
      <c r="G1399" s="2">
        <v>3</v>
      </c>
      <c r="H1399" t="s">
        <v>4</v>
      </c>
      <c r="I1399" t="s">
        <v>75</v>
      </c>
      <c r="J1399" t="str">
        <f t="shared" si="91"/>
        <v>Gà muối gói 500g</v>
      </c>
      <c r="K1399" s="6" t="str">
        <f>VLOOKUP(J1399,'[1]Mã Misa'!$B$2:$D$74,2,0)</f>
        <v>Gà muối 500g</v>
      </c>
      <c r="L1399" s="6" t="str">
        <f>VLOOKUP(K1399,'[1]Mã Misa'!$C$2:$D$74,2,0)</f>
        <v>GM500</v>
      </c>
      <c r="M1399" s="2">
        <v>111058</v>
      </c>
      <c r="N1399" t="s">
        <v>2079</v>
      </c>
      <c r="O1399" t="str">
        <f t="shared" si="92"/>
        <v>0002440</v>
      </c>
      <c r="P1399" t="str">
        <f t="shared" si="92"/>
        <v>0002440</v>
      </c>
      <c r="Q1399" s="3">
        <f>VLOOKUP(B1399,[2]Sheet1!$A:$J,10,0)</f>
        <v>44610</v>
      </c>
      <c r="R1399" t="s">
        <v>2080</v>
      </c>
      <c r="S1399" t="str">
        <f t="shared" si="94"/>
        <v xml:space="preserve">WM+ NTN </v>
      </c>
      <c r="T1399" s="11" t="s">
        <v>6233</v>
      </c>
      <c r="V1399" t="e">
        <f>VLOOKUP(T1399,[3]Sheet1!$B$4:$C$1093,2,0)</f>
        <v>#N/A</v>
      </c>
      <c r="X1399" t="str">
        <f t="shared" si="93"/>
        <v>WINCOMNINHTHUAN</v>
      </c>
    </row>
    <row r="1400" spans="1:24" x14ac:dyDescent="0.2">
      <c r="A1400" t="s">
        <v>0</v>
      </c>
      <c r="B1400" t="s">
        <v>2081</v>
      </c>
      <c r="C1400" t="s">
        <v>41</v>
      </c>
      <c r="D1400" t="s">
        <v>18</v>
      </c>
      <c r="E1400" s="2">
        <v>90750</v>
      </c>
      <c r="F1400" s="5">
        <v>98010</v>
      </c>
      <c r="G1400" s="2">
        <v>1</v>
      </c>
      <c r="H1400" t="s">
        <v>4</v>
      </c>
      <c r="I1400" t="s">
        <v>42</v>
      </c>
      <c r="J1400" t="str">
        <f t="shared" si="91"/>
        <v>_Chân gà sốt cay 400g</v>
      </c>
      <c r="K1400" s="6" t="str">
        <f>VLOOKUP(J1400,'[1]Mã Misa'!$B$2:$D$74,2,0)</f>
        <v>Chân gà sốt cay 400g</v>
      </c>
      <c r="L1400" s="6" t="str">
        <f>VLOOKUP(K1400,'[1]Mã Misa'!$C$2:$D$74,2,0)</f>
        <v>CGSC400</v>
      </c>
      <c r="M1400" s="2">
        <v>90750</v>
      </c>
      <c r="N1400" t="s">
        <v>2082</v>
      </c>
      <c r="O1400" t="str">
        <f t="shared" si="92"/>
        <v>0002691</v>
      </c>
      <c r="P1400" t="str">
        <f t="shared" si="92"/>
        <v>0002691</v>
      </c>
      <c r="Q1400" s="3">
        <f>VLOOKUP(B1400,[2]Sheet1!$A:$J,10,0)</f>
        <v>44610</v>
      </c>
      <c r="R1400" t="s">
        <v>603</v>
      </c>
      <c r="S1400" t="str">
        <f t="shared" si="94"/>
        <v xml:space="preserve">WM+ HYN </v>
      </c>
      <c r="T1400" s="11" t="s">
        <v>5783</v>
      </c>
      <c r="V1400" t="e">
        <f>VLOOKUP(T1400,[3]Sheet1!$B$4:$C$1093,2,0)</f>
        <v>#N/A</v>
      </c>
      <c r="X1400" t="str">
        <f t="shared" si="93"/>
        <v>WINCOMHUNGYEN</v>
      </c>
    </row>
    <row r="1401" spans="1:24" x14ac:dyDescent="0.2">
      <c r="A1401" t="s">
        <v>0</v>
      </c>
      <c r="B1401" t="s">
        <v>2083</v>
      </c>
      <c r="C1401" t="s">
        <v>34</v>
      </c>
      <c r="D1401" t="s">
        <v>18</v>
      </c>
      <c r="E1401" s="2">
        <v>146862</v>
      </c>
      <c r="F1401" s="5">
        <v>158610.96000000002</v>
      </c>
      <c r="G1401" s="2">
        <v>2</v>
      </c>
      <c r="H1401" t="s">
        <v>4</v>
      </c>
      <c r="I1401" t="s">
        <v>35</v>
      </c>
      <c r="J1401" t="str">
        <f t="shared" si="91"/>
        <v>Chân giò heo muối gói 300g</v>
      </c>
      <c r="K1401" s="6" t="str">
        <f>VLOOKUP(J1401,'[1]Mã Misa'!$B$2:$D$74,2,0)</f>
        <v>Chân giò heo muối 300g</v>
      </c>
      <c r="L1401" s="6" t="str">
        <f>VLOOKUP(K1401,'[1]Mã Misa'!$C$2:$D$74,2,0)</f>
        <v>CGM300</v>
      </c>
      <c r="M1401" s="2">
        <v>73431</v>
      </c>
      <c r="N1401" t="s">
        <v>2084</v>
      </c>
      <c r="O1401" t="str">
        <f t="shared" si="92"/>
        <v>0186719</v>
      </c>
      <c r="P1401" t="str">
        <f t="shared" si="92"/>
        <v>0186719</v>
      </c>
      <c r="Q1401" s="3">
        <f>VLOOKUP(B1401,[2]Sheet1!$A:$J,10,0)</f>
        <v>44610</v>
      </c>
      <c r="R1401" t="s">
        <v>2085</v>
      </c>
      <c r="S1401" t="str">
        <f t="shared" si="94"/>
        <v xml:space="preserve">WM+ HNI </v>
      </c>
      <c r="T1401" s="11" t="s">
        <v>6234</v>
      </c>
      <c r="V1401" t="e">
        <f>VLOOKUP(T1401,[3]Sheet1!$B$4:$C$1093,2,0)</f>
        <v>#N/A</v>
      </c>
      <c r="X1401" t="str">
        <f t="shared" si="93"/>
        <v>WINCOMHANOI</v>
      </c>
    </row>
    <row r="1402" spans="1:24" x14ac:dyDescent="0.2">
      <c r="A1402" t="s">
        <v>0</v>
      </c>
      <c r="B1402" t="s">
        <v>2086</v>
      </c>
      <c r="C1402" t="s">
        <v>74</v>
      </c>
      <c r="D1402" t="s">
        <v>18</v>
      </c>
      <c r="E1402" s="2">
        <v>111058</v>
      </c>
      <c r="F1402" s="5">
        <v>119942.64000000001</v>
      </c>
      <c r="G1402" s="2">
        <v>1</v>
      </c>
      <c r="H1402" t="s">
        <v>4</v>
      </c>
      <c r="I1402" t="s">
        <v>75</v>
      </c>
      <c r="J1402" t="str">
        <f t="shared" si="91"/>
        <v>Gà muối gói 500g</v>
      </c>
      <c r="K1402" s="6" t="str">
        <f>VLOOKUP(J1402,'[1]Mã Misa'!$B$2:$D$74,2,0)</f>
        <v>Gà muối 500g</v>
      </c>
      <c r="L1402" s="6" t="str">
        <f>VLOOKUP(K1402,'[1]Mã Misa'!$C$2:$D$74,2,0)</f>
        <v>GM500</v>
      </c>
      <c r="M1402" s="2">
        <v>111058</v>
      </c>
      <c r="N1402" t="s">
        <v>2087</v>
      </c>
      <c r="O1402" t="str">
        <f t="shared" si="92"/>
        <v>0186721</v>
      </c>
      <c r="P1402" t="str">
        <f t="shared" si="92"/>
        <v>0186721</v>
      </c>
      <c r="Q1402" s="3">
        <f>VLOOKUP(B1402,[2]Sheet1!$A:$J,10,0)</f>
        <v>44610</v>
      </c>
      <c r="R1402" t="s">
        <v>2088</v>
      </c>
      <c r="S1402" t="str">
        <f t="shared" si="94"/>
        <v xml:space="preserve">WM+ HNI </v>
      </c>
      <c r="T1402" s="11" t="s">
        <v>6235</v>
      </c>
      <c r="V1402" t="e">
        <f>VLOOKUP(T1402,[3]Sheet1!$B$4:$C$1093,2,0)</f>
        <v>#N/A</v>
      </c>
      <c r="X1402" t="str">
        <f t="shared" si="93"/>
        <v>WINCOMHANOI</v>
      </c>
    </row>
    <row r="1403" spans="1:24" x14ac:dyDescent="0.2">
      <c r="A1403" t="s">
        <v>0</v>
      </c>
      <c r="B1403" t="s">
        <v>2086</v>
      </c>
      <c r="C1403" t="s">
        <v>8</v>
      </c>
      <c r="D1403" t="s">
        <v>18</v>
      </c>
      <c r="E1403" s="2">
        <v>50182</v>
      </c>
      <c r="F1403" s="5">
        <v>54196.560000000005</v>
      </c>
      <c r="G1403" s="2">
        <v>1</v>
      </c>
      <c r="H1403" t="s">
        <v>4</v>
      </c>
      <c r="I1403" t="s">
        <v>9</v>
      </c>
      <c r="J1403" t="str">
        <f t="shared" si="91"/>
        <v>Giò tai lưỡi xào gói 250g</v>
      </c>
      <c r="K1403" s="6" t="str">
        <f>VLOOKUP(J1403,'[1]Mã Misa'!$B$2:$D$74,2,0)</f>
        <v>Giò Tai Lưỡi Xào 250g</v>
      </c>
      <c r="L1403" s="6" t="str">
        <f>VLOOKUP(K1403,'[1]Mã Misa'!$C$2:$D$74,2,0)</f>
        <v>GTLX250G</v>
      </c>
      <c r="M1403" s="2">
        <v>50182</v>
      </c>
      <c r="N1403" t="s">
        <v>2087</v>
      </c>
      <c r="O1403" t="str">
        <f t="shared" si="92"/>
        <v>0186721</v>
      </c>
      <c r="P1403" t="str">
        <f t="shared" si="92"/>
        <v>0186721</v>
      </c>
      <c r="Q1403" s="3">
        <f>VLOOKUP(B1403,[2]Sheet1!$A:$J,10,0)</f>
        <v>44610</v>
      </c>
      <c r="R1403" t="s">
        <v>2088</v>
      </c>
      <c r="S1403" t="str">
        <f t="shared" si="94"/>
        <v xml:space="preserve">WM+ HNI </v>
      </c>
      <c r="T1403" s="11" t="s">
        <v>6235</v>
      </c>
      <c r="V1403" t="e">
        <f>VLOOKUP(T1403,[3]Sheet1!$B$4:$C$1093,2,0)</f>
        <v>#N/A</v>
      </c>
      <c r="X1403" t="str">
        <f t="shared" si="93"/>
        <v>WINCOMHANOI</v>
      </c>
    </row>
    <row r="1404" spans="1:24" x14ac:dyDescent="0.2">
      <c r="A1404" t="s">
        <v>0</v>
      </c>
      <c r="B1404" t="s">
        <v>2086</v>
      </c>
      <c r="C1404" t="s">
        <v>48</v>
      </c>
      <c r="D1404" t="s">
        <v>18</v>
      </c>
      <c r="E1404" s="2">
        <v>74250</v>
      </c>
      <c r="F1404" s="5">
        <v>80190</v>
      </c>
      <c r="G1404" s="2">
        <v>1</v>
      </c>
      <c r="H1404" t="s">
        <v>4</v>
      </c>
      <c r="I1404" t="s">
        <v>49</v>
      </c>
      <c r="J1404" t="str">
        <f t="shared" si="91"/>
        <v>_Chả cốm 300g</v>
      </c>
      <c r="K1404" s="6" t="str">
        <f>VLOOKUP(J1404,'[1]Mã Misa'!$B$2:$D$74,2,0)</f>
        <v>Chả cốm 300g</v>
      </c>
      <c r="L1404" s="6" t="str">
        <f>VLOOKUP(K1404,'[1]Mã Misa'!$C$2:$D$74,2,0)</f>
        <v>CC300</v>
      </c>
      <c r="M1404" s="2">
        <v>74250</v>
      </c>
      <c r="N1404" t="s">
        <v>2087</v>
      </c>
      <c r="O1404" t="str">
        <f t="shared" si="92"/>
        <v>0186721</v>
      </c>
      <c r="P1404" t="str">
        <f t="shared" si="92"/>
        <v>0186721</v>
      </c>
      <c r="Q1404" s="3">
        <f>VLOOKUP(B1404,[2]Sheet1!$A:$J,10,0)</f>
        <v>44610</v>
      </c>
      <c r="R1404" t="s">
        <v>2088</v>
      </c>
      <c r="S1404" t="str">
        <f t="shared" si="94"/>
        <v xml:space="preserve">WM+ HNI </v>
      </c>
      <c r="T1404" s="11" t="s">
        <v>6235</v>
      </c>
      <c r="V1404" t="e">
        <f>VLOOKUP(T1404,[3]Sheet1!$B$4:$C$1093,2,0)</f>
        <v>#N/A</v>
      </c>
      <c r="X1404" t="str">
        <f t="shared" si="93"/>
        <v>WINCOMHANOI</v>
      </c>
    </row>
    <row r="1405" spans="1:24" x14ac:dyDescent="0.2">
      <c r="A1405" t="s">
        <v>0</v>
      </c>
      <c r="B1405" t="s">
        <v>2089</v>
      </c>
      <c r="C1405" t="s">
        <v>8</v>
      </c>
      <c r="D1405" t="s">
        <v>18</v>
      </c>
      <c r="E1405" s="2">
        <v>50182</v>
      </c>
      <c r="F1405" s="5">
        <v>54196.560000000005</v>
      </c>
      <c r="G1405" s="2">
        <v>1</v>
      </c>
      <c r="H1405" t="s">
        <v>4</v>
      </c>
      <c r="I1405" t="s">
        <v>9</v>
      </c>
      <c r="J1405" t="str">
        <f t="shared" si="91"/>
        <v>Giò tai lưỡi xào gói 250g</v>
      </c>
      <c r="K1405" s="6" t="str">
        <f>VLOOKUP(J1405,'[1]Mã Misa'!$B$2:$D$74,2,0)</f>
        <v>Giò Tai Lưỡi Xào 250g</v>
      </c>
      <c r="L1405" s="6" t="str">
        <f>VLOOKUP(K1405,'[1]Mã Misa'!$C$2:$D$74,2,0)</f>
        <v>GTLX250G</v>
      </c>
      <c r="M1405" s="2">
        <v>50182</v>
      </c>
      <c r="N1405" t="s">
        <v>2090</v>
      </c>
      <c r="O1405" t="str">
        <f t="shared" si="92"/>
        <v>0016193</v>
      </c>
      <c r="P1405" t="str">
        <f t="shared" si="92"/>
        <v>0016193</v>
      </c>
      <c r="Q1405" s="3">
        <f>VLOOKUP(B1405,[2]Sheet1!$A:$J,10,0)</f>
        <v>44610</v>
      </c>
      <c r="R1405" t="s">
        <v>278</v>
      </c>
      <c r="S1405" t="str">
        <f t="shared" si="94"/>
        <v xml:space="preserve">WM+ QNH </v>
      </c>
      <c r="T1405" s="11" t="s">
        <v>5683</v>
      </c>
      <c r="V1405" t="e">
        <f>VLOOKUP(T1405,[3]Sheet1!$B$4:$C$1093,2,0)</f>
        <v>#N/A</v>
      </c>
      <c r="X1405" t="str">
        <f t="shared" si="93"/>
        <v>WINCOMQUANGNINH</v>
      </c>
    </row>
    <row r="1406" spans="1:24" x14ac:dyDescent="0.2">
      <c r="A1406" t="s">
        <v>0</v>
      </c>
      <c r="B1406" t="s">
        <v>2091</v>
      </c>
      <c r="C1406" t="s">
        <v>17</v>
      </c>
      <c r="D1406" t="s">
        <v>18</v>
      </c>
      <c r="E1406" s="2">
        <v>316200</v>
      </c>
      <c r="F1406" s="5">
        <v>341496</v>
      </c>
      <c r="G1406" s="2">
        <v>3</v>
      </c>
      <c r="H1406" t="s">
        <v>4</v>
      </c>
      <c r="I1406" t="s">
        <v>19</v>
      </c>
      <c r="J1406" t="str">
        <f t="shared" si="91"/>
        <v>_Đùi gà sốt cay 500g</v>
      </c>
      <c r="K1406" s="6" t="str">
        <f>VLOOKUP(J1406,'[1]Mã Misa'!$B$2:$D$74,2,0)</f>
        <v>Đùi gà sốt cay 500g</v>
      </c>
      <c r="L1406" s="6" t="str">
        <f>VLOOKUP(K1406,'[1]Mã Misa'!$C$2:$D$74,2,0)</f>
        <v>DGSC500</v>
      </c>
      <c r="M1406" s="2">
        <v>105400</v>
      </c>
      <c r="N1406" t="s">
        <v>2092</v>
      </c>
      <c r="O1406" t="str">
        <f t="shared" si="92"/>
        <v>0016194</v>
      </c>
      <c r="P1406" t="str">
        <f t="shared" si="92"/>
        <v>0016194</v>
      </c>
      <c r="Q1406" s="3">
        <f>VLOOKUP(B1406,[2]Sheet1!$A:$J,10,0)</f>
        <v>44610</v>
      </c>
      <c r="R1406" t="s">
        <v>2093</v>
      </c>
      <c r="S1406" t="str">
        <f t="shared" si="94"/>
        <v xml:space="preserve">WM+ QNH </v>
      </c>
      <c r="T1406" s="11" t="s">
        <v>6236</v>
      </c>
      <c r="V1406" t="e">
        <f>VLOOKUP(T1406,[3]Sheet1!$B$4:$C$1093,2,0)</f>
        <v>#N/A</v>
      </c>
      <c r="X1406" t="str">
        <f t="shared" si="93"/>
        <v>WINCOMQUANGNINH</v>
      </c>
    </row>
    <row r="1407" spans="1:24" x14ac:dyDescent="0.2">
      <c r="A1407" t="s">
        <v>0</v>
      </c>
      <c r="B1407" t="s">
        <v>2094</v>
      </c>
      <c r="C1407" t="s">
        <v>29</v>
      </c>
      <c r="D1407" t="s">
        <v>18</v>
      </c>
      <c r="E1407" s="2">
        <v>509945</v>
      </c>
      <c r="F1407" s="5">
        <v>550740.60000000009</v>
      </c>
      <c r="G1407" s="2">
        <v>5</v>
      </c>
      <c r="H1407" t="s">
        <v>4</v>
      </c>
      <c r="I1407" t="s">
        <v>30</v>
      </c>
      <c r="J1407" t="str">
        <f t="shared" si="91"/>
        <v>Giò tai nấm hương 500g</v>
      </c>
      <c r="K1407" s="6" t="str">
        <f>VLOOKUP(J1407,'[1]Mã Misa'!$B$2:$D$74,2,0)</f>
        <v>Giò tai nấm hương 500g</v>
      </c>
      <c r="L1407" s="6" t="str">
        <f>VLOOKUP(K1407,'[1]Mã Misa'!$C$2:$D$74,2,0)</f>
        <v>GTNH500</v>
      </c>
      <c r="M1407" s="2">
        <v>101989</v>
      </c>
      <c r="N1407" t="s">
        <v>2095</v>
      </c>
      <c r="O1407" t="str">
        <f t="shared" si="92"/>
        <v>0186730</v>
      </c>
      <c r="P1407" t="str">
        <f t="shared" si="92"/>
        <v>0186730</v>
      </c>
      <c r="Q1407" s="3">
        <f>VLOOKUP(B1407,[2]Sheet1!$A:$J,10,0)</f>
        <v>44610</v>
      </c>
      <c r="R1407" t="s">
        <v>2096</v>
      </c>
      <c r="S1407" t="str">
        <f t="shared" si="94"/>
        <v xml:space="preserve">WM+ HNI </v>
      </c>
      <c r="T1407" s="11" t="s">
        <v>6237</v>
      </c>
      <c r="V1407" t="e">
        <f>VLOOKUP(T1407,[3]Sheet1!$B$4:$C$1093,2,0)</f>
        <v>#N/A</v>
      </c>
      <c r="X1407" t="str">
        <f t="shared" si="93"/>
        <v>WINCOMHANOI</v>
      </c>
    </row>
    <row r="1408" spans="1:24" x14ac:dyDescent="0.2">
      <c r="A1408" t="s">
        <v>0</v>
      </c>
      <c r="B1408" t="s">
        <v>2097</v>
      </c>
      <c r="C1408" t="s">
        <v>17</v>
      </c>
      <c r="D1408" t="s">
        <v>18</v>
      </c>
      <c r="E1408" s="2">
        <v>210800</v>
      </c>
      <c r="F1408" s="5">
        <v>227664.00000000003</v>
      </c>
      <c r="G1408" s="2">
        <v>2</v>
      </c>
      <c r="H1408" t="s">
        <v>4</v>
      </c>
      <c r="I1408" t="s">
        <v>19</v>
      </c>
      <c r="J1408" t="str">
        <f t="shared" si="91"/>
        <v>_Đùi gà sốt cay 500g</v>
      </c>
      <c r="K1408" s="6" t="str">
        <f>VLOOKUP(J1408,'[1]Mã Misa'!$B$2:$D$74,2,0)</f>
        <v>Đùi gà sốt cay 500g</v>
      </c>
      <c r="L1408" s="6" t="str">
        <f>VLOOKUP(K1408,'[1]Mã Misa'!$C$2:$D$74,2,0)</f>
        <v>DGSC500</v>
      </c>
      <c r="M1408" s="2">
        <v>105400</v>
      </c>
      <c r="N1408" t="s">
        <v>2098</v>
      </c>
      <c r="O1408" t="str">
        <f t="shared" si="92"/>
        <v>0186731</v>
      </c>
      <c r="P1408" t="str">
        <f t="shared" si="92"/>
        <v>0186731</v>
      </c>
      <c r="Q1408" s="3">
        <f>VLOOKUP(B1408,[2]Sheet1!$A:$J,10,0)</f>
        <v>44610</v>
      </c>
      <c r="R1408" t="s">
        <v>2099</v>
      </c>
      <c r="S1408" t="str">
        <f t="shared" si="94"/>
        <v xml:space="preserve">WM+ HNI </v>
      </c>
      <c r="T1408" s="11" t="s">
        <v>6238</v>
      </c>
      <c r="V1408" t="e">
        <f>VLOOKUP(T1408,[3]Sheet1!$B$4:$C$1093,2,0)</f>
        <v>#N/A</v>
      </c>
      <c r="X1408" t="str">
        <f t="shared" si="93"/>
        <v>WINCOMHANOI</v>
      </c>
    </row>
    <row r="1409" spans="1:24" x14ac:dyDescent="0.2">
      <c r="A1409" t="s">
        <v>0</v>
      </c>
      <c r="B1409" t="s">
        <v>2100</v>
      </c>
      <c r="C1409" t="s">
        <v>29</v>
      </c>
      <c r="D1409" t="s">
        <v>18</v>
      </c>
      <c r="E1409" s="2">
        <v>101989</v>
      </c>
      <c r="F1409" s="5">
        <v>110148.12000000001</v>
      </c>
      <c r="G1409" s="2">
        <v>1</v>
      </c>
      <c r="H1409" t="s">
        <v>4</v>
      </c>
      <c r="I1409" t="s">
        <v>30</v>
      </c>
      <c r="J1409" t="str">
        <f t="shared" si="91"/>
        <v>Giò tai nấm hương 500g</v>
      </c>
      <c r="K1409" s="6" t="str">
        <f>VLOOKUP(J1409,'[1]Mã Misa'!$B$2:$D$74,2,0)</f>
        <v>Giò tai nấm hương 500g</v>
      </c>
      <c r="L1409" s="6" t="str">
        <f>VLOOKUP(K1409,'[1]Mã Misa'!$C$2:$D$74,2,0)</f>
        <v>GTNH500</v>
      </c>
      <c r="M1409" s="2">
        <v>101989</v>
      </c>
      <c r="N1409" t="s">
        <v>2101</v>
      </c>
      <c r="O1409" t="str">
        <f t="shared" si="92"/>
        <v>0186733</v>
      </c>
      <c r="P1409" t="str">
        <f t="shared" si="92"/>
        <v>0186733</v>
      </c>
      <c r="Q1409" s="3">
        <f>VLOOKUP(B1409,[2]Sheet1!$A:$J,10,0)</f>
        <v>44610</v>
      </c>
      <c r="R1409" t="s">
        <v>2102</v>
      </c>
      <c r="S1409" t="str">
        <f t="shared" si="94"/>
        <v xml:space="preserve">WM+ HNI </v>
      </c>
      <c r="T1409" s="11" t="s">
        <v>6239</v>
      </c>
      <c r="V1409" t="e">
        <f>VLOOKUP(T1409,[3]Sheet1!$B$4:$C$1093,2,0)</f>
        <v>#N/A</v>
      </c>
      <c r="X1409" t="str">
        <f t="shared" si="93"/>
        <v>WINCOMHANOI</v>
      </c>
    </row>
    <row r="1410" spans="1:24" x14ac:dyDescent="0.2">
      <c r="A1410" t="s">
        <v>0</v>
      </c>
      <c r="B1410" t="s">
        <v>2100</v>
      </c>
      <c r="C1410" t="s">
        <v>8</v>
      </c>
      <c r="D1410" t="s">
        <v>18</v>
      </c>
      <c r="E1410" s="2">
        <v>250910</v>
      </c>
      <c r="F1410" s="5">
        <v>270982.80000000005</v>
      </c>
      <c r="G1410" s="2">
        <v>5</v>
      </c>
      <c r="H1410" t="s">
        <v>4</v>
      </c>
      <c r="I1410" t="s">
        <v>9</v>
      </c>
      <c r="J1410" t="str">
        <f t="shared" si="91"/>
        <v>Giò tai lưỡi xào gói 250g</v>
      </c>
      <c r="K1410" s="6" t="str">
        <f>VLOOKUP(J1410,'[1]Mã Misa'!$B$2:$D$74,2,0)</f>
        <v>Giò Tai Lưỡi Xào 250g</v>
      </c>
      <c r="L1410" s="6" t="str">
        <f>VLOOKUP(K1410,'[1]Mã Misa'!$C$2:$D$74,2,0)</f>
        <v>GTLX250G</v>
      </c>
      <c r="M1410" s="2">
        <v>50182</v>
      </c>
      <c r="N1410" t="s">
        <v>2101</v>
      </c>
      <c r="O1410" t="str">
        <f t="shared" si="92"/>
        <v>0186733</v>
      </c>
      <c r="P1410" t="str">
        <f t="shared" si="92"/>
        <v>0186733</v>
      </c>
      <c r="Q1410" s="3">
        <f>VLOOKUP(B1410,[2]Sheet1!$A:$J,10,0)</f>
        <v>44610</v>
      </c>
      <c r="R1410" t="s">
        <v>2102</v>
      </c>
      <c r="S1410" t="str">
        <f t="shared" si="94"/>
        <v xml:space="preserve">WM+ HNI </v>
      </c>
      <c r="T1410" s="11" t="s">
        <v>6239</v>
      </c>
      <c r="V1410" t="e">
        <f>VLOOKUP(T1410,[3]Sheet1!$B$4:$C$1093,2,0)</f>
        <v>#N/A</v>
      </c>
      <c r="X1410" t="str">
        <f t="shared" si="93"/>
        <v>WINCOMHANOI</v>
      </c>
    </row>
    <row r="1411" spans="1:24" x14ac:dyDescent="0.2">
      <c r="A1411" t="s">
        <v>0</v>
      </c>
      <c r="B1411" t="s">
        <v>2103</v>
      </c>
      <c r="C1411" t="s">
        <v>8</v>
      </c>
      <c r="D1411" t="s">
        <v>18</v>
      </c>
      <c r="E1411" s="2">
        <v>50182</v>
      </c>
      <c r="F1411" s="5">
        <v>54196.560000000005</v>
      </c>
      <c r="G1411" s="2">
        <v>1</v>
      </c>
      <c r="H1411" t="s">
        <v>4</v>
      </c>
      <c r="I1411" t="s">
        <v>9</v>
      </c>
      <c r="J1411" t="str">
        <f t="shared" si="91"/>
        <v>Giò tai lưỡi xào gói 250g</v>
      </c>
      <c r="K1411" s="6" t="str">
        <f>VLOOKUP(J1411,'[1]Mã Misa'!$B$2:$D$74,2,0)</f>
        <v>Giò Tai Lưỡi Xào 250g</v>
      </c>
      <c r="L1411" s="6" t="str">
        <f>VLOOKUP(K1411,'[1]Mã Misa'!$C$2:$D$74,2,0)</f>
        <v>GTLX250G</v>
      </c>
      <c r="M1411" s="2">
        <v>50182</v>
      </c>
      <c r="N1411" t="s">
        <v>2104</v>
      </c>
      <c r="O1411" t="str">
        <f t="shared" si="92"/>
        <v>0186736</v>
      </c>
      <c r="P1411" t="str">
        <f t="shared" si="92"/>
        <v>0186736</v>
      </c>
      <c r="Q1411" s="3">
        <f>VLOOKUP(B1411,[2]Sheet1!$A:$J,10,0)</f>
        <v>44610</v>
      </c>
      <c r="R1411" t="s">
        <v>1522</v>
      </c>
      <c r="S1411" t="str">
        <f t="shared" si="94"/>
        <v xml:space="preserve">WM+ HNI </v>
      </c>
      <c r="T1411" s="11" t="s">
        <v>6069</v>
      </c>
      <c r="V1411" t="e">
        <f>VLOOKUP(T1411,[3]Sheet1!$B$4:$C$1093,2,0)</f>
        <v>#N/A</v>
      </c>
      <c r="X1411" t="str">
        <f t="shared" si="93"/>
        <v>WINCOMHANOI</v>
      </c>
    </row>
    <row r="1412" spans="1:24" x14ac:dyDescent="0.2">
      <c r="A1412" t="s">
        <v>0</v>
      </c>
      <c r="B1412" t="s">
        <v>2103</v>
      </c>
      <c r="C1412" t="s">
        <v>17</v>
      </c>
      <c r="D1412" t="s">
        <v>18</v>
      </c>
      <c r="E1412" s="2">
        <v>316200</v>
      </c>
      <c r="F1412" s="5">
        <v>341496</v>
      </c>
      <c r="G1412" s="2">
        <v>3</v>
      </c>
      <c r="H1412" t="s">
        <v>4</v>
      </c>
      <c r="I1412" t="s">
        <v>19</v>
      </c>
      <c r="J1412" t="str">
        <f t="shared" ref="J1412:J1475" si="95">MID(I1412,10,26)</f>
        <v>_Đùi gà sốt cay 500g</v>
      </c>
      <c r="K1412" s="6" t="str">
        <f>VLOOKUP(J1412,'[1]Mã Misa'!$B$2:$D$74,2,0)</f>
        <v>Đùi gà sốt cay 500g</v>
      </c>
      <c r="L1412" s="6" t="str">
        <f>VLOOKUP(K1412,'[1]Mã Misa'!$C$2:$D$74,2,0)</f>
        <v>DGSC500</v>
      </c>
      <c r="M1412" s="2">
        <v>105400</v>
      </c>
      <c r="N1412" t="s">
        <v>2104</v>
      </c>
      <c r="O1412" t="str">
        <f t="shared" ref="O1412:P1475" si="96">RIGHT(N1412,7)</f>
        <v>0186736</v>
      </c>
      <c r="P1412" t="str">
        <f t="shared" si="96"/>
        <v>0186736</v>
      </c>
      <c r="Q1412" s="3">
        <f>VLOOKUP(B1412,[2]Sheet1!$A:$J,10,0)</f>
        <v>44610</v>
      </c>
      <c r="R1412" t="s">
        <v>1522</v>
      </c>
      <c r="S1412" t="str">
        <f t="shared" si="94"/>
        <v xml:space="preserve">WM+ HNI </v>
      </c>
      <c r="T1412" s="11" t="s">
        <v>6069</v>
      </c>
      <c r="V1412" t="e">
        <f>VLOOKUP(T1412,[3]Sheet1!$B$4:$C$1093,2,0)</f>
        <v>#N/A</v>
      </c>
      <c r="X1412" t="str">
        <f t="shared" ref="X1412:X1475" si="97">IF(ISNUMBER(SEARCH($U$3,S1412)),"WINCOMHANOI",IF(ISNUMBER(SEARCH($U$4,S1412)),"WINCOMHOCHIMINH",IF(ISNUMBER(SEARCH($U$5,S1412)),"WINCOMDANANG",IF(ISNUMBER(SEARCH($U$6,S1412)),"WINCOMHAIDUONG",IF(ISNUMBER(SEARCH($U$7,S1412)),"WINCOMQUANGNINH",IF(ISNUMBER(SEARCH($U$8,S1412)),"WINCOMHAIPHONG",IF(ISNUMBER(SEARCH($U$9,S1412)),"WINCOMBACGIANG",IF(ISNUMBER(SEARCH($U$10,S1412)),"WINCOMBACNINH",IF(ISNUMBER(SEARCH($U$11,S1412)),"WINCOMPHUTHO",IF(ISNUMBER(SEARCH($U$12,S1412)),"WINCOMHATINH",IF(ISNUMBER(SEARCH($U$13,S1412)),"WINCOMTHAINGUYEN",IF(ISNUMBER(SEARCH($U$14,S1412)),"WINCOMKHANHHOA",IF(ISNUMBER(SEARCH($U$15,S1412)),"WINCOMHUNGYEN",IF(ISNUMBER(SEARCH($U$16,S1412)),"WINCOMNGHEAN",IF(ISNUMBER(SEARCH($U$17,S1412)),"WINCOMLAOCAI",IF(ISNUMBER(SEARCH($U$18,S1412)),"WINCOMVUNGTAU",IF(ISNUMBER(SEARCH($U$19,S1412)),"WINCOMBINHDUONG",IF(ISNUMBER(SEARCH($U$20,S1412)),"WINCOMKIENGIANG",IF(ISNUMBER(SEARCH($U$21,S1412)),"WINCOMHANAM",IF(ISNUMBER(SEARCH($U$22,S1412)),"WINCOMNAMDINH",IF(ISNUMBER(SEARCH($U$23,S1412)),"WINCOMLANGSON",IF(ISNUMBER(SEARCH($U$24,S1412)),"WINCOMTHANHHOA",IF(ISNUMBER(SEARCH($U$25,S1412)),"WINCOMYENBAI",IF(ISNUMBER(SEARCH($U$26,S1412)),"WINCOMTUYENQUANG",IF(ISNUMBER(SEARCH($U$27,S1412)),"WINCOMHUE",IF(ISNUMBER(SEARCH($U$28,S1412)),"WINCOMQUANGNAM",IF(ISNUMBER(SEARCH($U$29,S1412)),"WINCOMVINHPHUC",IF(ISNUMBER(SEARCH($U$30,S1412)),"WINCOMHAGIANG",IF(ISNUMBER(SEARCH($U$31,S1412)),"WINCOMNINHBINH",IF(ISNUMBER(SEARCH($U$32,S1412)),"WINCOMTRAVINH",IF(ISNUMBER(SEARCH($U$33,S1412)),"WINCOMCANTHO",IF(ISNUMBER(SEARCH($U$34,S1412)),"WINCOMBENTRE",IF(ISNUMBER(SEARCH($U$35,S1412)),"WINCOMCAMAU",IF(ISNUMBER(SEARCH($U$36,S1412)),"WINCOMANGIANG",IF(ISNUMBER(SEARCH($U$37,S1412)),"WINCOMNINHTHUAN",IF(ISNUMBER(SEARCH($U$38,S1412)),"WINCOMTHAIBINH",IF(ISNUMBER(SEARCH($U$39,S1412)),"WINCOMGIALAI",IF(ISNUMBER(SEARCH($U$40,S1412)),"WINCOMHOABINH",IF(ISNUMBER(SEARCH($U$41,S1412)),"WINCOMQUANGNGAI",IF(ISNUMBER(SEARCH($U$42,S1412)),"WINCOMBINHTHUAN",IF(ISNUMBER(SEARCH($U$43,S1412)),"WINCOMDAKLAK",IF(ISNUMBER(SEARCH($U$44,S1412)),"WINCOMSOCTRANG",IF(ISNUMBER(SEARCH($U$45,S1412)),"WINCOMSONLA",IF(ISNUMBER(SEARCH($U$46,S1412)),"WINCOMKONTUM",IF(ISNUMBER(SEARCH($U$47,S1412)),"WINCOMPHUYEN",IF(ISNUMBER(SEARCH($U$48,S1412)),"WINCOMQUANGTRI",IF(ISNUMBER(SEARCH($U$49,S1412)),"WINCOMBINHDINH",IF(ISNUMBER(SEARCH($U$50,S1412)),"WINCOMCAOBANG",IF(ISNUMBER(SEARCH($U$51,S1412)),"WINCOMQUANGBINH",IF(ISNUMBER(SEARCH($U$52,S1412)),"WINCOMLAMDONG",IF(ISNUMBER(SEARCH($U$53,S1412)),"WINCOMVINHLONG",IF(ISNUMBER(SEARCH($U$54,S1412)),"WINCOMDONGTHAP",IF(ISNUMBER(SEARCH($U$55,S1412)),"WINCOMTIENGIANG",IF(ISNUMBER(SEARCH($U$56,S1412)),"WINCOMQUANGNINH",IF(ISNUMBER(SEARCH($U$57,S1412)),"WINCOMDONGNAI",IF(ISNUMBER(SEARCH($U$58,S1412)),"WINCOMTUYHOA",IF(ISNUMBER(SEARCH($U$59,S1412)),"WINCOMLONGAN",IF(ISNUMBER(SEARCH($U$60,S1412)),"WINCOMBACLIEU",IF(ISNUMBER(SEARCH($U$61,S1412)),0)))))))))))))))))))))))))))))))))))))))))))))))))))))))))))</f>
        <v>WINCOMHANOI</v>
      </c>
    </row>
    <row r="1413" spans="1:24" x14ac:dyDescent="0.2">
      <c r="A1413" t="s">
        <v>0</v>
      </c>
      <c r="B1413" t="s">
        <v>2105</v>
      </c>
      <c r="C1413" t="s">
        <v>74</v>
      </c>
      <c r="D1413" t="s">
        <v>18</v>
      </c>
      <c r="E1413" s="2">
        <v>333174</v>
      </c>
      <c r="F1413" s="5">
        <v>359827.92000000004</v>
      </c>
      <c r="G1413" s="2">
        <v>3</v>
      </c>
      <c r="H1413" t="s">
        <v>4</v>
      </c>
      <c r="I1413" t="s">
        <v>75</v>
      </c>
      <c r="J1413" t="str">
        <f t="shared" si="95"/>
        <v>Gà muối gói 500g</v>
      </c>
      <c r="K1413" s="6" t="str">
        <f>VLOOKUP(J1413,'[1]Mã Misa'!$B$2:$D$74,2,0)</f>
        <v>Gà muối 500g</v>
      </c>
      <c r="L1413" s="6" t="str">
        <f>VLOOKUP(K1413,'[1]Mã Misa'!$C$2:$D$74,2,0)</f>
        <v>GM500</v>
      </c>
      <c r="M1413" s="2">
        <v>111058</v>
      </c>
      <c r="N1413" t="s">
        <v>2106</v>
      </c>
      <c r="O1413" t="str">
        <f t="shared" si="96"/>
        <v>0001436</v>
      </c>
      <c r="P1413" t="str">
        <f t="shared" si="96"/>
        <v>0001436</v>
      </c>
      <c r="Q1413" s="3">
        <f>VLOOKUP(B1413,[2]Sheet1!$A:$J,10,0)</f>
        <v>44610</v>
      </c>
      <c r="R1413" t="s">
        <v>2107</v>
      </c>
      <c r="S1413" t="str">
        <f t="shared" si="94"/>
        <v xml:space="preserve">WM+ GLI </v>
      </c>
      <c r="T1413" s="11" t="s">
        <v>6240</v>
      </c>
      <c r="V1413" t="e">
        <f>VLOOKUP(T1413,[3]Sheet1!$B$4:$C$1093,2,0)</f>
        <v>#N/A</v>
      </c>
      <c r="X1413" t="str">
        <f t="shared" si="97"/>
        <v>WINCOMGIALAI</v>
      </c>
    </row>
    <row r="1414" spans="1:24" x14ac:dyDescent="0.2">
      <c r="A1414" t="s">
        <v>0</v>
      </c>
      <c r="B1414" t="s">
        <v>2108</v>
      </c>
      <c r="C1414" t="s">
        <v>74</v>
      </c>
      <c r="D1414" t="s">
        <v>18</v>
      </c>
      <c r="E1414" s="2">
        <v>111058</v>
      </c>
      <c r="F1414" s="5">
        <v>119942.64000000001</v>
      </c>
      <c r="G1414" s="2">
        <v>1</v>
      </c>
      <c r="H1414" t="s">
        <v>4</v>
      </c>
      <c r="I1414" t="s">
        <v>75</v>
      </c>
      <c r="J1414" t="str">
        <f t="shared" si="95"/>
        <v>Gà muối gói 500g</v>
      </c>
      <c r="K1414" s="6" t="str">
        <f>VLOOKUP(J1414,'[1]Mã Misa'!$B$2:$D$74,2,0)</f>
        <v>Gà muối 500g</v>
      </c>
      <c r="L1414" s="6" t="str">
        <f>VLOOKUP(K1414,'[1]Mã Misa'!$C$2:$D$74,2,0)</f>
        <v>GM500</v>
      </c>
      <c r="M1414" s="2">
        <v>111058</v>
      </c>
      <c r="N1414" t="s">
        <v>2109</v>
      </c>
      <c r="O1414" t="str">
        <f t="shared" si="96"/>
        <v>0186737</v>
      </c>
      <c r="P1414" t="str">
        <f t="shared" si="96"/>
        <v>0186737</v>
      </c>
      <c r="Q1414" s="3">
        <f>VLOOKUP(B1414,[2]Sheet1!$A:$J,10,0)</f>
        <v>44610</v>
      </c>
      <c r="R1414" t="s">
        <v>2110</v>
      </c>
      <c r="S1414" t="str">
        <f t="shared" si="94"/>
        <v xml:space="preserve">WM+ HNI </v>
      </c>
      <c r="T1414" s="11" t="s">
        <v>6241</v>
      </c>
      <c r="V1414" t="e">
        <f>VLOOKUP(T1414,[3]Sheet1!$B$4:$C$1093,2,0)</f>
        <v>#N/A</v>
      </c>
      <c r="X1414" t="str">
        <f t="shared" si="97"/>
        <v>WINCOMHANOI</v>
      </c>
    </row>
    <row r="1415" spans="1:24" x14ac:dyDescent="0.2">
      <c r="A1415" t="s">
        <v>0</v>
      </c>
      <c r="B1415" t="s">
        <v>2111</v>
      </c>
      <c r="C1415" t="s">
        <v>17</v>
      </c>
      <c r="D1415" t="s">
        <v>18</v>
      </c>
      <c r="E1415" s="2">
        <v>421600</v>
      </c>
      <c r="F1415" s="5">
        <v>455328.00000000006</v>
      </c>
      <c r="G1415" s="2">
        <v>4</v>
      </c>
      <c r="H1415" t="s">
        <v>4</v>
      </c>
      <c r="I1415" t="s">
        <v>19</v>
      </c>
      <c r="J1415" t="str">
        <f t="shared" si="95"/>
        <v>_Đùi gà sốt cay 500g</v>
      </c>
      <c r="K1415" s="6" t="str">
        <f>VLOOKUP(J1415,'[1]Mã Misa'!$B$2:$D$74,2,0)</f>
        <v>Đùi gà sốt cay 500g</v>
      </c>
      <c r="L1415" s="6" t="str">
        <f>VLOOKUP(K1415,'[1]Mã Misa'!$C$2:$D$74,2,0)</f>
        <v>DGSC500</v>
      </c>
      <c r="M1415" s="2">
        <v>105400</v>
      </c>
      <c r="N1415" t="s">
        <v>2112</v>
      </c>
      <c r="O1415" t="str">
        <f t="shared" si="96"/>
        <v>0000928</v>
      </c>
      <c r="P1415" t="str">
        <f t="shared" si="96"/>
        <v>0000928</v>
      </c>
      <c r="Q1415" s="3">
        <f>VLOOKUP(B1415,[2]Sheet1!$A:$J,10,0)</f>
        <v>44610</v>
      </c>
      <c r="R1415" t="s">
        <v>2113</v>
      </c>
      <c r="S1415" t="str">
        <f t="shared" si="94"/>
        <v xml:space="preserve">WM+ VPC </v>
      </c>
      <c r="T1415" s="11" t="s">
        <v>6242</v>
      </c>
      <c r="V1415" t="e">
        <f>VLOOKUP(T1415,[3]Sheet1!$B$4:$C$1093,2,0)</f>
        <v>#N/A</v>
      </c>
      <c r="X1415" t="str">
        <f t="shared" si="97"/>
        <v>WINCOMVINHPHUC</v>
      </c>
    </row>
    <row r="1416" spans="1:24" x14ac:dyDescent="0.2">
      <c r="A1416" t="s">
        <v>0</v>
      </c>
      <c r="B1416" t="s">
        <v>2114</v>
      </c>
      <c r="C1416" t="s">
        <v>15</v>
      </c>
      <c r="D1416" t="s">
        <v>18</v>
      </c>
      <c r="E1416" s="2">
        <v>230000</v>
      </c>
      <c r="F1416" s="5">
        <v>248400.00000000003</v>
      </c>
      <c r="G1416" s="2">
        <v>5</v>
      </c>
      <c r="H1416" t="s">
        <v>4</v>
      </c>
      <c r="I1416" t="s">
        <v>16</v>
      </c>
      <c r="J1416" t="str">
        <f t="shared" si="95"/>
        <v>Mộc nấm hương gói 250g</v>
      </c>
      <c r="K1416" s="6" t="str">
        <f>VLOOKUP(J1416,'[1]Mã Misa'!$B$2:$D$74,2,0)</f>
        <v>Mộc Nấm Hương 250g</v>
      </c>
      <c r="L1416" s="6" t="str">
        <f>VLOOKUP(K1416,'[1]Mã Misa'!$C$2:$D$74,2,0)</f>
        <v>MNH250</v>
      </c>
      <c r="M1416" s="2">
        <v>46000</v>
      </c>
      <c r="N1416" t="s">
        <v>2115</v>
      </c>
      <c r="O1416" t="str">
        <f t="shared" si="96"/>
        <v>0055045</v>
      </c>
      <c r="P1416" t="str">
        <f t="shared" si="96"/>
        <v>0055045</v>
      </c>
      <c r="Q1416" s="3">
        <f>VLOOKUP(B1416,[2]Sheet1!$A:$J,10,0)</f>
        <v>44610</v>
      </c>
      <c r="R1416" t="s">
        <v>2116</v>
      </c>
      <c r="S1416" t="str">
        <f t="shared" si="94"/>
        <v xml:space="preserve">WM+ HCM </v>
      </c>
      <c r="T1416" s="11" t="s">
        <v>6243</v>
      </c>
      <c r="V1416" t="e">
        <f>VLOOKUP(T1416,[3]Sheet1!$B$4:$C$1093,2,0)</f>
        <v>#N/A</v>
      </c>
      <c r="X1416" t="str">
        <f t="shared" si="97"/>
        <v>WINCOMHOCHIMINH</v>
      </c>
    </row>
    <row r="1417" spans="1:24" x14ac:dyDescent="0.2">
      <c r="A1417" t="s">
        <v>0</v>
      </c>
      <c r="B1417" t="s">
        <v>2114</v>
      </c>
      <c r="C1417" t="s">
        <v>74</v>
      </c>
      <c r="D1417" t="s">
        <v>18</v>
      </c>
      <c r="E1417" s="2">
        <v>444232</v>
      </c>
      <c r="F1417" s="5">
        <v>479770.56000000006</v>
      </c>
      <c r="G1417" s="2">
        <v>4</v>
      </c>
      <c r="H1417" t="s">
        <v>4</v>
      </c>
      <c r="I1417" t="s">
        <v>75</v>
      </c>
      <c r="J1417" t="str">
        <f t="shared" si="95"/>
        <v>Gà muối gói 500g</v>
      </c>
      <c r="K1417" s="6" t="str">
        <f>VLOOKUP(J1417,'[1]Mã Misa'!$B$2:$D$74,2,0)</f>
        <v>Gà muối 500g</v>
      </c>
      <c r="L1417" s="6" t="str">
        <f>VLOOKUP(K1417,'[1]Mã Misa'!$C$2:$D$74,2,0)</f>
        <v>GM500</v>
      </c>
      <c r="M1417" s="2">
        <v>111058</v>
      </c>
      <c r="N1417" t="s">
        <v>2115</v>
      </c>
      <c r="O1417" t="str">
        <f t="shared" si="96"/>
        <v>0055045</v>
      </c>
      <c r="P1417" t="str">
        <f t="shared" si="96"/>
        <v>0055045</v>
      </c>
      <c r="Q1417" s="3">
        <f>VLOOKUP(B1417,[2]Sheet1!$A:$J,10,0)</f>
        <v>44610</v>
      </c>
      <c r="R1417" t="s">
        <v>2116</v>
      </c>
      <c r="S1417" t="str">
        <f t="shared" si="94"/>
        <v xml:space="preserve">WM+ HCM </v>
      </c>
      <c r="T1417" s="11" t="s">
        <v>6243</v>
      </c>
      <c r="V1417" t="e">
        <f>VLOOKUP(T1417,[3]Sheet1!$B$4:$C$1093,2,0)</f>
        <v>#N/A</v>
      </c>
      <c r="X1417" t="str">
        <f t="shared" si="97"/>
        <v>WINCOMHOCHIMINH</v>
      </c>
    </row>
    <row r="1418" spans="1:24" x14ac:dyDescent="0.2">
      <c r="A1418" t="s">
        <v>0</v>
      </c>
      <c r="B1418" t="s">
        <v>2114</v>
      </c>
      <c r="C1418" t="s">
        <v>59</v>
      </c>
      <c r="D1418" t="s">
        <v>18</v>
      </c>
      <c r="E1418" s="2">
        <v>351148</v>
      </c>
      <c r="F1418" s="5">
        <v>379239.84</v>
      </c>
      <c r="G1418" s="2">
        <v>4</v>
      </c>
      <c r="H1418" t="s">
        <v>4</v>
      </c>
      <c r="I1418" t="s">
        <v>60</v>
      </c>
      <c r="J1418" t="str">
        <f t="shared" si="95"/>
        <v>Bắp bò muối gói 200g</v>
      </c>
      <c r="K1418" s="6" t="str">
        <f>VLOOKUP(J1418,'[1]Mã Misa'!$B$2:$D$74,2,0)</f>
        <v>Bắp bò muối 200g</v>
      </c>
      <c r="L1418" s="6" t="str">
        <f>VLOOKUP(K1418,'[1]Mã Misa'!$C$2:$D$74,2,0)</f>
        <v>BBM200</v>
      </c>
      <c r="M1418" s="2">
        <v>87787</v>
      </c>
      <c r="N1418" t="s">
        <v>2115</v>
      </c>
      <c r="O1418" t="str">
        <f t="shared" si="96"/>
        <v>0055045</v>
      </c>
      <c r="P1418" t="str">
        <f t="shared" si="96"/>
        <v>0055045</v>
      </c>
      <c r="Q1418" s="3">
        <f>VLOOKUP(B1418,[2]Sheet1!$A:$J,10,0)</f>
        <v>44610</v>
      </c>
      <c r="R1418" t="s">
        <v>2116</v>
      </c>
      <c r="S1418" t="str">
        <f t="shared" si="94"/>
        <v xml:space="preserve">WM+ HCM </v>
      </c>
      <c r="T1418" s="11" t="s">
        <v>6243</v>
      </c>
      <c r="V1418" t="e">
        <f>VLOOKUP(T1418,[3]Sheet1!$B$4:$C$1093,2,0)</f>
        <v>#N/A</v>
      </c>
      <c r="X1418" t="str">
        <f t="shared" si="97"/>
        <v>WINCOMHOCHIMINH</v>
      </c>
    </row>
    <row r="1419" spans="1:24" x14ac:dyDescent="0.2">
      <c r="A1419" t="s">
        <v>0</v>
      </c>
      <c r="B1419" t="s">
        <v>2114</v>
      </c>
      <c r="C1419" t="s">
        <v>34</v>
      </c>
      <c r="D1419" t="s">
        <v>18</v>
      </c>
      <c r="E1419" s="2">
        <v>220293</v>
      </c>
      <c r="F1419" s="5">
        <v>237916.44</v>
      </c>
      <c r="G1419" s="2">
        <v>3</v>
      </c>
      <c r="H1419" t="s">
        <v>4</v>
      </c>
      <c r="I1419" t="s">
        <v>35</v>
      </c>
      <c r="J1419" t="str">
        <f t="shared" si="95"/>
        <v>Chân giò heo muối gói 300g</v>
      </c>
      <c r="K1419" s="6" t="str">
        <f>VLOOKUP(J1419,'[1]Mã Misa'!$B$2:$D$74,2,0)</f>
        <v>Chân giò heo muối 300g</v>
      </c>
      <c r="L1419" s="6" t="str">
        <f>VLOOKUP(K1419,'[1]Mã Misa'!$C$2:$D$74,2,0)</f>
        <v>CGM300</v>
      </c>
      <c r="M1419" s="2">
        <v>73431</v>
      </c>
      <c r="N1419" t="s">
        <v>2115</v>
      </c>
      <c r="O1419" t="str">
        <f t="shared" si="96"/>
        <v>0055045</v>
      </c>
      <c r="P1419" t="str">
        <f t="shared" si="96"/>
        <v>0055045</v>
      </c>
      <c r="Q1419" s="3">
        <f>VLOOKUP(B1419,[2]Sheet1!$A:$J,10,0)</f>
        <v>44610</v>
      </c>
      <c r="R1419" t="s">
        <v>2116</v>
      </c>
      <c r="S1419" t="str">
        <f t="shared" si="94"/>
        <v xml:space="preserve">WM+ HCM </v>
      </c>
      <c r="T1419" s="11" t="s">
        <v>6243</v>
      </c>
      <c r="V1419" t="e">
        <f>VLOOKUP(T1419,[3]Sheet1!$B$4:$C$1093,2,0)</f>
        <v>#N/A</v>
      </c>
      <c r="X1419" t="str">
        <f t="shared" si="97"/>
        <v>WINCOMHOCHIMINH</v>
      </c>
    </row>
    <row r="1420" spans="1:24" x14ac:dyDescent="0.2">
      <c r="A1420" t="s">
        <v>0</v>
      </c>
      <c r="B1420" t="s">
        <v>2117</v>
      </c>
      <c r="C1420" t="s">
        <v>17</v>
      </c>
      <c r="D1420" t="s">
        <v>18</v>
      </c>
      <c r="E1420" s="2">
        <v>210800</v>
      </c>
      <c r="F1420" s="5">
        <v>227664.00000000003</v>
      </c>
      <c r="G1420" s="2">
        <v>2</v>
      </c>
      <c r="H1420" t="s">
        <v>4</v>
      </c>
      <c r="I1420" t="s">
        <v>19</v>
      </c>
      <c r="J1420" t="str">
        <f t="shared" si="95"/>
        <v>_Đùi gà sốt cay 500g</v>
      </c>
      <c r="K1420" s="6" t="str">
        <f>VLOOKUP(J1420,'[1]Mã Misa'!$B$2:$D$74,2,0)</f>
        <v>Đùi gà sốt cay 500g</v>
      </c>
      <c r="L1420" s="6" t="str">
        <f>VLOOKUP(K1420,'[1]Mã Misa'!$C$2:$D$74,2,0)</f>
        <v>DGSC500</v>
      </c>
      <c r="M1420" s="2">
        <v>105400</v>
      </c>
      <c r="N1420" t="s">
        <v>2118</v>
      </c>
      <c r="O1420" t="str">
        <f t="shared" si="96"/>
        <v>0055046</v>
      </c>
      <c r="P1420" t="str">
        <f t="shared" si="96"/>
        <v>0055046</v>
      </c>
      <c r="Q1420" s="3">
        <f>VLOOKUP(B1420,[2]Sheet1!$A:$J,10,0)</f>
        <v>44610</v>
      </c>
      <c r="R1420" t="s">
        <v>2119</v>
      </c>
      <c r="S1420" t="str">
        <f t="shared" si="94"/>
        <v xml:space="preserve">WM+ HCM </v>
      </c>
      <c r="T1420" s="11" t="s">
        <v>6244</v>
      </c>
      <c r="V1420" t="e">
        <f>VLOOKUP(T1420,[3]Sheet1!$B$4:$C$1093,2,0)</f>
        <v>#N/A</v>
      </c>
      <c r="X1420" t="str">
        <f t="shared" si="97"/>
        <v>WINCOMHOCHIMINH</v>
      </c>
    </row>
    <row r="1421" spans="1:24" x14ac:dyDescent="0.2">
      <c r="A1421" t="s">
        <v>0</v>
      </c>
      <c r="B1421" t="s">
        <v>2120</v>
      </c>
      <c r="C1421" t="s">
        <v>8</v>
      </c>
      <c r="D1421" t="s">
        <v>18</v>
      </c>
      <c r="E1421" s="2">
        <v>50182</v>
      </c>
      <c r="F1421" s="5">
        <v>54196.560000000005</v>
      </c>
      <c r="G1421" s="2">
        <v>1</v>
      </c>
      <c r="H1421" t="s">
        <v>4</v>
      </c>
      <c r="I1421" t="s">
        <v>9</v>
      </c>
      <c r="J1421" t="str">
        <f t="shared" si="95"/>
        <v>Giò tai lưỡi xào gói 250g</v>
      </c>
      <c r="K1421" s="6" t="str">
        <f>VLOOKUP(J1421,'[1]Mã Misa'!$B$2:$D$74,2,0)</f>
        <v>Giò Tai Lưỡi Xào 250g</v>
      </c>
      <c r="L1421" s="6" t="str">
        <f>VLOOKUP(K1421,'[1]Mã Misa'!$C$2:$D$74,2,0)</f>
        <v>GTLX250G</v>
      </c>
      <c r="M1421" s="2">
        <v>50182</v>
      </c>
      <c r="N1421" t="s">
        <v>2121</v>
      </c>
      <c r="O1421" t="str">
        <f t="shared" si="96"/>
        <v>0001469</v>
      </c>
      <c r="P1421" t="str">
        <f t="shared" si="96"/>
        <v>0001469</v>
      </c>
      <c r="Q1421" s="3">
        <f>VLOOKUP(B1421,[2]Sheet1!$A:$J,10,0)</f>
        <v>44610</v>
      </c>
      <c r="R1421" t="s">
        <v>2122</v>
      </c>
      <c r="S1421" t="str">
        <f t="shared" si="94"/>
        <v xml:space="preserve">WM+ CMU </v>
      </c>
      <c r="T1421" s="11" t="s">
        <v>6245</v>
      </c>
      <c r="V1421" t="e">
        <f>VLOOKUP(T1421,[3]Sheet1!$B$4:$C$1093,2,0)</f>
        <v>#N/A</v>
      </c>
      <c r="X1421" t="str">
        <f t="shared" si="97"/>
        <v>WINCOMCAMAU</v>
      </c>
    </row>
    <row r="1422" spans="1:24" x14ac:dyDescent="0.2">
      <c r="A1422" t="s">
        <v>0</v>
      </c>
      <c r="B1422" t="s">
        <v>2123</v>
      </c>
      <c r="C1422" t="s">
        <v>74</v>
      </c>
      <c r="D1422" t="s">
        <v>18</v>
      </c>
      <c r="E1422" s="2">
        <v>111058</v>
      </c>
      <c r="F1422" s="5">
        <v>119942.64000000001</v>
      </c>
      <c r="G1422" s="2">
        <v>1</v>
      </c>
      <c r="H1422" t="s">
        <v>4</v>
      </c>
      <c r="I1422" t="s">
        <v>75</v>
      </c>
      <c r="J1422" t="str">
        <f t="shared" si="95"/>
        <v>Gà muối gói 500g</v>
      </c>
      <c r="K1422" s="6" t="str">
        <f>VLOOKUP(J1422,'[1]Mã Misa'!$B$2:$D$74,2,0)</f>
        <v>Gà muối 500g</v>
      </c>
      <c r="L1422" s="6" t="str">
        <f>VLOOKUP(K1422,'[1]Mã Misa'!$C$2:$D$74,2,0)</f>
        <v>GM500</v>
      </c>
      <c r="M1422" s="2">
        <v>111058</v>
      </c>
      <c r="N1422" t="s">
        <v>2124</v>
      </c>
      <c r="O1422" t="str">
        <f t="shared" si="96"/>
        <v>0002669</v>
      </c>
      <c r="P1422" t="str">
        <f t="shared" si="96"/>
        <v>0002669</v>
      </c>
      <c r="Q1422" s="3">
        <f>VLOOKUP(B1422,[2]Sheet1!$A:$J,10,0)</f>
        <v>44610</v>
      </c>
      <c r="R1422" t="s">
        <v>2125</v>
      </c>
      <c r="S1422" t="str">
        <f t="shared" si="94"/>
        <v xml:space="preserve">WM+ HTH </v>
      </c>
      <c r="T1422" s="11" t="s">
        <v>6246</v>
      </c>
      <c r="V1422" t="e">
        <f>VLOOKUP(T1422,[3]Sheet1!$B$4:$C$1093,2,0)</f>
        <v>#N/A</v>
      </c>
      <c r="X1422" t="str">
        <f t="shared" si="97"/>
        <v>WINCOMHATINH</v>
      </c>
    </row>
    <row r="1423" spans="1:24" x14ac:dyDescent="0.2">
      <c r="A1423" t="s">
        <v>0</v>
      </c>
      <c r="B1423" t="s">
        <v>2126</v>
      </c>
      <c r="C1423" t="s">
        <v>17</v>
      </c>
      <c r="D1423" t="s">
        <v>18</v>
      </c>
      <c r="E1423" s="2">
        <v>316200</v>
      </c>
      <c r="F1423" s="5">
        <v>341496</v>
      </c>
      <c r="G1423" s="2">
        <v>3</v>
      </c>
      <c r="H1423" t="s">
        <v>4</v>
      </c>
      <c r="I1423" t="s">
        <v>19</v>
      </c>
      <c r="J1423" t="str">
        <f t="shared" si="95"/>
        <v>_Đùi gà sốt cay 500g</v>
      </c>
      <c r="K1423" s="6" t="str">
        <f>VLOOKUP(J1423,'[1]Mã Misa'!$B$2:$D$74,2,0)</f>
        <v>Đùi gà sốt cay 500g</v>
      </c>
      <c r="L1423" s="6" t="str">
        <f>VLOOKUP(K1423,'[1]Mã Misa'!$C$2:$D$74,2,0)</f>
        <v>DGSC500</v>
      </c>
      <c r="M1423" s="2">
        <v>105400</v>
      </c>
      <c r="N1423" t="s">
        <v>2127</v>
      </c>
      <c r="O1423" t="str">
        <f t="shared" si="96"/>
        <v>0186746</v>
      </c>
      <c r="P1423" t="str">
        <f t="shared" si="96"/>
        <v>0186746</v>
      </c>
      <c r="Q1423" s="3">
        <f>VLOOKUP(B1423,[2]Sheet1!$A:$J,10,0)</f>
        <v>44610</v>
      </c>
      <c r="R1423" t="s">
        <v>1568</v>
      </c>
      <c r="S1423" t="str">
        <f t="shared" si="94"/>
        <v xml:space="preserve">WM+ HNI </v>
      </c>
      <c r="T1423" s="11" t="s">
        <v>6083</v>
      </c>
      <c r="V1423" t="e">
        <f>VLOOKUP(T1423,[3]Sheet1!$B$4:$C$1093,2,0)</f>
        <v>#N/A</v>
      </c>
      <c r="X1423" t="str">
        <f t="shared" si="97"/>
        <v>WINCOMHANOI</v>
      </c>
    </row>
    <row r="1424" spans="1:24" x14ac:dyDescent="0.2">
      <c r="A1424" t="s">
        <v>0</v>
      </c>
      <c r="B1424" t="s">
        <v>2128</v>
      </c>
      <c r="C1424" t="s">
        <v>59</v>
      </c>
      <c r="D1424" t="s">
        <v>18</v>
      </c>
      <c r="E1424" s="2">
        <v>614509</v>
      </c>
      <c r="F1424" s="5">
        <v>663669.72000000009</v>
      </c>
      <c r="G1424" s="2">
        <v>7</v>
      </c>
      <c r="H1424" t="s">
        <v>4</v>
      </c>
      <c r="I1424" t="s">
        <v>60</v>
      </c>
      <c r="J1424" t="str">
        <f t="shared" si="95"/>
        <v>Bắp bò muối gói 200g</v>
      </c>
      <c r="K1424" s="6" t="str">
        <f>VLOOKUP(J1424,'[1]Mã Misa'!$B$2:$D$74,2,0)</f>
        <v>Bắp bò muối 200g</v>
      </c>
      <c r="L1424" s="6" t="str">
        <f>VLOOKUP(K1424,'[1]Mã Misa'!$C$2:$D$74,2,0)</f>
        <v>BBM200</v>
      </c>
      <c r="M1424" s="2">
        <v>87787</v>
      </c>
      <c r="N1424" t="s">
        <v>2129</v>
      </c>
      <c r="O1424" t="str">
        <f t="shared" si="96"/>
        <v>0186750</v>
      </c>
      <c r="P1424" t="str">
        <f t="shared" si="96"/>
        <v>0186750</v>
      </c>
      <c r="Q1424" s="3">
        <f>VLOOKUP(B1424,[2]Sheet1!$A:$J,10,0)</f>
        <v>44610</v>
      </c>
      <c r="R1424" t="s">
        <v>2130</v>
      </c>
      <c r="S1424" t="str">
        <f t="shared" ref="S1424:S1487" si="98">LEFT(T1424,8)</f>
        <v xml:space="preserve">WM+ HNI </v>
      </c>
      <c r="T1424" s="11" t="s">
        <v>6247</v>
      </c>
      <c r="V1424" t="e">
        <f>VLOOKUP(T1424,[3]Sheet1!$B$4:$C$1093,2,0)</f>
        <v>#N/A</v>
      </c>
      <c r="X1424" t="str">
        <f t="shared" si="97"/>
        <v>WINCOMHANOI</v>
      </c>
    </row>
    <row r="1425" spans="1:24" x14ac:dyDescent="0.2">
      <c r="A1425" t="s">
        <v>0</v>
      </c>
      <c r="B1425" t="s">
        <v>2128</v>
      </c>
      <c r="C1425" t="s">
        <v>8</v>
      </c>
      <c r="D1425" t="s">
        <v>18</v>
      </c>
      <c r="E1425" s="2">
        <v>752730</v>
      </c>
      <c r="F1425" s="5">
        <v>812948.4</v>
      </c>
      <c r="G1425" s="2">
        <v>15</v>
      </c>
      <c r="H1425" t="s">
        <v>4</v>
      </c>
      <c r="I1425" t="s">
        <v>9</v>
      </c>
      <c r="J1425" t="str">
        <f t="shared" si="95"/>
        <v>Giò tai lưỡi xào gói 250g</v>
      </c>
      <c r="K1425" s="6" t="str">
        <f>VLOOKUP(J1425,'[1]Mã Misa'!$B$2:$D$74,2,0)</f>
        <v>Giò Tai Lưỡi Xào 250g</v>
      </c>
      <c r="L1425" s="6" t="str">
        <f>VLOOKUP(K1425,'[1]Mã Misa'!$C$2:$D$74,2,0)</f>
        <v>GTLX250G</v>
      </c>
      <c r="M1425" s="2">
        <v>50182</v>
      </c>
      <c r="N1425" t="s">
        <v>2129</v>
      </c>
      <c r="O1425" t="str">
        <f t="shared" si="96"/>
        <v>0186750</v>
      </c>
      <c r="P1425" t="str">
        <f t="shared" si="96"/>
        <v>0186750</v>
      </c>
      <c r="Q1425" s="3">
        <f>VLOOKUP(B1425,[2]Sheet1!$A:$J,10,0)</f>
        <v>44610</v>
      </c>
      <c r="R1425" t="s">
        <v>2130</v>
      </c>
      <c r="S1425" t="str">
        <f t="shared" si="98"/>
        <v xml:space="preserve">WM+ HNI </v>
      </c>
      <c r="T1425" s="11" t="s">
        <v>6247</v>
      </c>
      <c r="V1425" t="e">
        <f>VLOOKUP(T1425,[3]Sheet1!$B$4:$C$1093,2,0)</f>
        <v>#N/A</v>
      </c>
      <c r="X1425" t="str">
        <f t="shared" si="97"/>
        <v>WINCOMHANOI</v>
      </c>
    </row>
    <row r="1426" spans="1:24" x14ac:dyDescent="0.2">
      <c r="A1426" t="s">
        <v>0</v>
      </c>
      <c r="B1426" t="s">
        <v>2131</v>
      </c>
      <c r="C1426" t="s">
        <v>2</v>
      </c>
      <c r="D1426" t="s">
        <v>18</v>
      </c>
      <c r="E1426" s="2">
        <v>94013</v>
      </c>
      <c r="F1426" s="5">
        <v>101534.04000000001</v>
      </c>
      <c r="G1426" s="2">
        <v>1</v>
      </c>
      <c r="H1426" t="s">
        <v>4</v>
      </c>
      <c r="I1426" t="s">
        <v>5</v>
      </c>
      <c r="J1426" t="str">
        <f t="shared" si="95"/>
        <v xml:space="preserve"> Giò lụa 500g</v>
      </c>
      <c r="K1426" s="6" t="str">
        <f>VLOOKUP(J1426,'[1]Mã Misa'!$B$2:$D$74,2,0)</f>
        <v>Giò lụa 500g</v>
      </c>
      <c r="L1426" s="6" t="str">
        <f>VLOOKUP(K1426,'[1]Mã Misa'!$C$2:$D$74,2,0)</f>
        <v>GL500</v>
      </c>
      <c r="M1426" s="2">
        <v>94013</v>
      </c>
      <c r="N1426" t="s">
        <v>2132</v>
      </c>
      <c r="O1426" t="str">
        <f t="shared" si="96"/>
        <v>0186751</v>
      </c>
      <c r="P1426" t="str">
        <f t="shared" si="96"/>
        <v>0186751</v>
      </c>
      <c r="Q1426" s="3">
        <f>VLOOKUP(B1426,[2]Sheet1!$A:$J,10,0)</f>
        <v>44610</v>
      </c>
      <c r="R1426" t="s">
        <v>2130</v>
      </c>
      <c r="S1426" t="str">
        <f t="shared" si="98"/>
        <v xml:space="preserve">WM+ HNI </v>
      </c>
      <c r="T1426" s="11" t="s">
        <v>6247</v>
      </c>
      <c r="V1426" t="e">
        <f>VLOOKUP(T1426,[3]Sheet1!$B$4:$C$1093,2,0)</f>
        <v>#N/A</v>
      </c>
      <c r="X1426" t="str">
        <f t="shared" si="97"/>
        <v>WINCOMHANOI</v>
      </c>
    </row>
    <row r="1427" spans="1:24" x14ac:dyDescent="0.2">
      <c r="A1427" t="s">
        <v>0</v>
      </c>
      <c r="B1427" t="s">
        <v>2133</v>
      </c>
      <c r="C1427" t="s">
        <v>41</v>
      </c>
      <c r="D1427" t="s">
        <v>18</v>
      </c>
      <c r="E1427" s="2">
        <v>272250</v>
      </c>
      <c r="F1427" s="5">
        <v>294030</v>
      </c>
      <c r="G1427" s="2">
        <v>3</v>
      </c>
      <c r="H1427" t="s">
        <v>4</v>
      </c>
      <c r="I1427" t="s">
        <v>42</v>
      </c>
      <c r="J1427" t="str">
        <f t="shared" si="95"/>
        <v>_Chân gà sốt cay 400g</v>
      </c>
      <c r="K1427" s="6" t="str">
        <f>VLOOKUP(J1427,'[1]Mã Misa'!$B$2:$D$74,2,0)</f>
        <v>Chân gà sốt cay 400g</v>
      </c>
      <c r="L1427" s="6" t="str">
        <f>VLOOKUP(K1427,'[1]Mã Misa'!$C$2:$D$74,2,0)</f>
        <v>CGSC400</v>
      </c>
      <c r="M1427" s="2">
        <v>90750</v>
      </c>
      <c r="N1427" t="s">
        <v>2134</v>
      </c>
      <c r="O1427" t="str">
        <f t="shared" si="96"/>
        <v>0186753</v>
      </c>
      <c r="P1427" t="str">
        <f t="shared" si="96"/>
        <v>0186753</v>
      </c>
      <c r="Q1427" s="3">
        <f>VLOOKUP(B1427,[2]Sheet1!$A:$J,10,0)</f>
        <v>44610</v>
      </c>
      <c r="R1427" t="s">
        <v>1603</v>
      </c>
      <c r="S1427" t="str">
        <f t="shared" si="98"/>
        <v xml:space="preserve">WM+ HNI </v>
      </c>
      <c r="T1427" s="11" t="s">
        <v>6094</v>
      </c>
      <c r="V1427" t="e">
        <f>VLOOKUP(T1427,[3]Sheet1!$B$4:$C$1093,2,0)</f>
        <v>#N/A</v>
      </c>
      <c r="X1427" t="str">
        <f t="shared" si="97"/>
        <v>WINCOMHANOI</v>
      </c>
    </row>
    <row r="1428" spans="1:24" x14ac:dyDescent="0.2">
      <c r="A1428" t="s">
        <v>0</v>
      </c>
      <c r="B1428" t="s">
        <v>2133</v>
      </c>
      <c r="C1428" t="s">
        <v>17</v>
      </c>
      <c r="D1428" t="s">
        <v>18</v>
      </c>
      <c r="E1428" s="2">
        <v>316200</v>
      </c>
      <c r="F1428" s="5">
        <v>341496</v>
      </c>
      <c r="G1428" s="2">
        <v>3</v>
      </c>
      <c r="H1428" t="s">
        <v>4</v>
      </c>
      <c r="I1428" t="s">
        <v>19</v>
      </c>
      <c r="J1428" t="str">
        <f t="shared" si="95"/>
        <v>_Đùi gà sốt cay 500g</v>
      </c>
      <c r="K1428" s="6" t="str">
        <f>VLOOKUP(J1428,'[1]Mã Misa'!$B$2:$D$74,2,0)</f>
        <v>Đùi gà sốt cay 500g</v>
      </c>
      <c r="L1428" s="6" t="str">
        <f>VLOOKUP(K1428,'[1]Mã Misa'!$C$2:$D$74,2,0)</f>
        <v>DGSC500</v>
      </c>
      <c r="M1428" s="2">
        <v>105400</v>
      </c>
      <c r="N1428" t="s">
        <v>2134</v>
      </c>
      <c r="O1428" t="str">
        <f t="shared" si="96"/>
        <v>0186753</v>
      </c>
      <c r="P1428" t="str">
        <f t="shared" si="96"/>
        <v>0186753</v>
      </c>
      <c r="Q1428" s="3">
        <f>VLOOKUP(B1428,[2]Sheet1!$A:$J,10,0)</f>
        <v>44610</v>
      </c>
      <c r="R1428" t="s">
        <v>1603</v>
      </c>
      <c r="S1428" t="str">
        <f t="shared" si="98"/>
        <v xml:space="preserve">WM+ HNI </v>
      </c>
      <c r="T1428" s="11" t="s">
        <v>6094</v>
      </c>
      <c r="V1428" t="e">
        <f>VLOOKUP(T1428,[3]Sheet1!$B$4:$C$1093,2,0)</f>
        <v>#N/A</v>
      </c>
      <c r="X1428" t="str">
        <f t="shared" si="97"/>
        <v>WINCOMHANOI</v>
      </c>
    </row>
    <row r="1429" spans="1:24" x14ac:dyDescent="0.2">
      <c r="A1429" t="s">
        <v>0</v>
      </c>
      <c r="B1429" t="s">
        <v>2135</v>
      </c>
      <c r="C1429" t="s">
        <v>29</v>
      </c>
      <c r="D1429" t="s">
        <v>18</v>
      </c>
      <c r="E1429" s="2">
        <v>305967</v>
      </c>
      <c r="F1429" s="5">
        <v>330444.36000000004</v>
      </c>
      <c r="G1429" s="2">
        <v>3</v>
      </c>
      <c r="H1429" t="s">
        <v>4</v>
      </c>
      <c r="I1429" t="s">
        <v>30</v>
      </c>
      <c r="J1429" t="str">
        <f t="shared" si="95"/>
        <v>Giò tai nấm hương 500g</v>
      </c>
      <c r="K1429" s="6" t="str">
        <f>VLOOKUP(J1429,'[1]Mã Misa'!$B$2:$D$74,2,0)</f>
        <v>Giò tai nấm hương 500g</v>
      </c>
      <c r="L1429" s="6" t="str">
        <f>VLOOKUP(K1429,'[1]Mã Misa'!$C$2:$D$74,2,0)</f>
        <v>GTNH500</v>
      </c>
      <c r="M1429" s="2">
        <v>101989</v>
      </c>
      <c r="N1429" t="s">
        <v>2136</v>
      </c>
      <c r="O1429" t="str">
        <f t="shared" si="96"/>
        <v>0001321</v>
      </c>
      <c r="P1429" t="str">
        <f t="shared" si="96"/>
        <v>0001321</v>
      </c>
      <c r="Q1429" s="3">
        <f>VLOOKUP(B1429,[2]Sheet1!$A:$J,10,0)</f>
        <v>44610</v>
      </c>
      <c r="R1429" t="s">
        <v>2137</v>
      </c>
      <c r="S1429" t="str">
        <f t="shared" si="98"/>
        <v xml:space="preserve">WM+ STG </v>
      </c>
      <c r="T1429" s="11" t="s">
        <v>6248</v>
      </c>
      <c r="V1429" t="e">
        <f>VLOOKUP(T1429,[3]Sheet1!$B$4:$C$1093,2,0)</f>
        <v>#N/A</v>
      </c>
      <c r="X1429" t="str">
        <f t="shared" si="97"/>
        <v>WINCOMSOCTRANG</v>
      </c>
    </row>
    <row r="1430" spans="1:24" x14ac:dyDescent="0.2">
      <c r="A1430" t="s">
        <v>0</v>
      </c>
      <c r="B1430" t="s">
        <v>2135</v>
      </c>
      <c r="C1430" t="s">
        <v>8</v>
      </c>
      <c r="D1430" t="s">
        <v>18</v>
      </c>
      <c r="E1430" s="2">
        <v>150546</v>
      </c>
      <c r="F1430" s="5">
        <v>162589.68000000002</v>
      </c>
      <c r="G1430" s="2">
        <v>3</v>
      </c>
      <c r="H1430" t="s">
        <v>4</v>
      </c>
      <c r="I1430" t="s">
        <v>9</v>
      </c>
      <c r="J1430" t="str">
        <f t="shared" si="95"/>
        <v>Giò tai lưỡi xào gói 250g</v>
      </c>
      <c r="K1430" s="6" t="str">
        <f>VLOOKUP(J1430,'[1]Mã Misa'!$B$2:$D$74,2,0)</f>
        <v>Giò Tai Lưỡi Xào 250g</v>
      </c>
      <c r="L1430" s="6" t="str">
        <f>VLOOKUP(K1430,'[1]Mã Misa'!$C$2:$D$74,2,0)</f>
        <v>GTLX250G</v>
      </c>
      <c r="M1430" s="2">
        <v>50182</v>
      </c>
      <c r="N1430" t="s">
        <v>2136</v>
      </c>
      <c r="O1430" t="str">
        <f t="shared" si="96"/>
        <v>0001321</v>
      </c>
      <c r="P1430" t="str">
        <f t="shared" si="96"/>
        <v>0001321</v>
      </c>
      <c r="Q1430" s="3">
        <f>VLOOKUP(B1430,[2]Sheet1!$A:$J,10,0)</f>
        <v>44610</v>
      </c>
      <c r="R1430" t="s">
        <v>2137</v>
      </c>
      <c r="S1430" t="str">
        <f t="shared" si="98"/>
        <v xml:space="preserve">WM+ STG </v>
      </c>
      <c r="T1430" s="11" t="s">
        <v>6248</v>
      </c>
      <c r="V1430" t="e">
        <f>VLOOKUP(T1430,[3]Sheet1!$B$4:$C$1093,2,0)</f>
        <v>#N/A</v>
      </c>
      <c r="X1430" t="str">
        <f t="shared" si="97"/>
        <v>WINCOMSOCTRANG</v>
      </c>
    </row>
    <row r="1431" spans="1:24" x14ac:dyDescent="0.2">
      <c r="A1431" t="s">
        <v>0</v>
      </c>
      <c r="B1431" t="s">
        <v>2135</v>
      </c>
      <c r="C1431" t="s">
        <v>15</v>
      </c>
      <c r="D1431" t="s">
        <v>18</v>
      </c>
      <c r="E1431" s="2">
        <v>184000</v>
      </c>
      <c r="F1431" s="5">
        <v>198720</v>
      </c>
      <c r="G1431" s="2">
        <v>4</v>
      </c>
      <c r="H1431" t="s">
        <v>4</v>
      </c>
      <c r="I1431" t="s">
        <v>16</v>
      </c>
      <c r="J1431" t="str">
        <f t="shared" si="95"/>
        <v>Mộc nấm hương gói 250g</v>
      </c>
      <c r="K1431" s="6" t="str">
        <f>VLOOKUP(J1431,'[1]Mã Misa'!$B$2:$D$74,2,0)</f>
        <v>Mộc Nấm Hương 250g</v>
      </c>
      <c r="L1431" s="6" t="str">
        <f>VLOOKUP(K1431,'[1]Mã Misa'!$C$2:$D$74,2,0)</f>
        <v>MNH250</v>
      </c>
      <c r="M1431" s="2">
        <v>46000</v>
      </c>
      <c r="N1431" t="s">
        <v>2136</v>
      </c>
      <c r="O1431" t="str">
        <f t="shared" si="96"/>
        <v>0001321</v>
      </c>
      <c r="P1431" t="str">
        <f t="shared" si="96"/>
        <v>0001321</v>
      </c>
      <c r="Q1431" s="3">
        <f>VLOOKUP(B1431,[2]Sheet1!$A:$J,10,0)</f>
        <v>44610</v>
      </c>
      <c r="R1431" t="s">
        <v>2137</v>
      </c>
      <c r="S1431" t="str">
        <f t="shared" si="98"/>
        <v xml:space="preserve">WM+ STG </v>
      </c>
      <c r="T1431" s="11" t="s">
        <v>6248</v>
      </c>
      <c r="V1431" t="e">
        <f>VLOOKUP(T1431,[3]Sheet1!$B$4:$C$1093,2,0)</f>
        <v>#N/A</v>
      </c>
      <c r="X1431" t="str">
        <f t="shared" si="97"/>
        <v>WINCOMSOCTRANG</v>
      </c>
    </row>
    <row r="1432" spans="1:24" x14ac:dyDescent="0.2">
      <c r="A1432" t="s">
        <v>0</v>
      </c>
      <c r="B1432" t="s">
        <v>2138</v>
      </c>
      <c r="C1432" t="s">
        <v>41</v>
      </c>
      <c r="D1432" t="s">
        <v>18</v>
      </c>
      <c r="E1432" s="2">
        <v>90750</v>
      </c>
      <c r="F1432" s="5">
        <v>98010</v>
      </c>
      <c r="G1432" s="2">
        <v>1</v>
      </c>
      <c r="H1432" t="s">
        <v>4</v>
      </c>
      <c r="I1432" t="s">
        <v>42</v>
      </c>
      <c r="J1432" t="str">
        <f t="shared" si="95"/>
        <v>_Chân gà sốt cay 400g</v>
      </c>
      <c r="K1432" s="6" t="str">
        <f>VLOOKUP(J1432,'[1]Mã Misa'!$B$2:$D$74,2,0)</f>
        <v>Chân gà sốt cay 400g</v>
      </c>
      <c r="L1432" s="6" t="str">
        <f>VLOOKUP(K1432,'[1]Mã Misa'!$C$2:$D$74,2,0)</f>
        <v>CGSC400</v>
      </c>
      <c r="M1432" s="2">
        <v>90750</v>
      </c>
      <c r="N1432" t="s">
        <v>2139</v>
      </c>
      <c r="O1432" t="str">
        <f t="shared" si="96"/>
        <v>0055055</v>
      </c>
      <c r="P1432" t="str">
        <f t="shared" si="96"/>
        <v>0055055</v>
      </c>
      <c r="Q1432" s="3">
        <f>VLOOKUP(B1432,[2]Sheet1!$A:$J,10,0)</f>
        <v>44610</v>
      </c>
      <c r="R1432" t="s">
        <v>447</v>
      </c>
      <c r="S1432" t="str">
        <f t="shared" si="98"/>
        <v xml:space="preserve">WM+ HCM </v>
      </c>
      <c r="T1432" s="11" t="s">
        <v>5734</v>
      </c>
      <c r="V1432" t="e">
        <f>VLOOKUP(T1432,[3]Sheet1!$B$4:$C$1093,2,0)</f>
        <v>#N/A</v>
      </c>
      <c r="X1432" t="str">
        <f t="shared" si="97"/>
        <v>WINCOMHOCHIMINH</v>
      </c>
    </row>
    <row r="1433" spans="1:24" x14ac:dyDescent="0.2">
      <c r="A1433" t="s">
        <v>0</v>
      </c>
      <c r="B1433" t="s">
        <v>2140</v>
      </c>
      <c r="C1433" t="s">
        <v>51</v>
      </c>
      <c r="D1433" t="s">
        <v>18</v>
      </c>
      <c r="E1433" s="2">
        <v>166785</v>
      </c>
      <c r="F1433" s="5">
        <v>180127.80000000002</v>
      </c>
      <c r="G1433" s="2">
        <v>3</v>
      </c>
      <c r="H1433" t="s">
        <v>4</v>
      </c>
      <c r="I1433" t="s">
        <v>52</v>
      </c>
      <c r="J1433" t="str">
        <f t="shared" si="95"/>
        <v>Tai heo muối gói 200g</v>
      </c>
      <c r="K1433" s="6" t="str">
        <f>VLOOKUP(J1433,'[1]Mã Misa'!$B$2:$D$74,2,0)</f>
        <v>Tai heo muối 200g</v>
      </c>
      <c r="L1433" s="6" t="str">
        <f>VLOOKUP(K1433,'[1]Mã Misa'!$C$2:$D$74,2,0)</f>
        <v>TH200</v>
      </c>
      <c r="M1433" s="2">
        <v>55595</v>
      </c>
      <c r="N1433" t="s">
        <v>2141</v>
      </c>
      <c r="O1433" t="str">
        <f t="shared" si="96"/>
        <v>0055056</v>
      </c>
      <c r="P1433" t="str">
        <f t="shared" si="96"/>
        <v>0055056</v>
      </c>
      <c r="Q1433" s="3">
        <f>VLOOKUP(B1433,[2]Sheet1!$A:$J,10,0)</f>
        <v>44610</v>
      </c>
      <c r="R1433" t="s">
        <v>2142</v>
      </c>
      <c r="S1433" t="str">
        <f t="shared" si="98"/>
        <v xml:space="preserve">WM+ HCM </v>
      </c>
      <c r="T1433" s="11" t="s">
        <v>6249</v>
      </c>
      <c r="V1433" t="e">
        <f>VLOOKUP(T1433,[3]Sheet1!$B$4:$C$1093,2,0)</f>
        <v>#N/A</v>
      </c>
      <c r="X1433" t="str">
        <f t="shared" si="97"/>
        <v>WINCOMHOCHIMINH</v>
      </c>
    </row>
    <row r="1434" spans="1:24" x14ac:dyDescent="0.2">
      <c r="A1434" t="s">
        <v>0</v>
      </c>
      <c r="B1434" t="s">
        <v>2140</v>
      </c>
      <c r="C1434" t="s">
        <v>15</v>
      </c>
      <c r="D1434" t="s">
        <v>18</v>
      </c>
      <c r="E1434" s="2">
        <v>46000</v>
      </c>
      <c r="F1434" s="5">
        <v>49680</v>
      </c>
      <c r="G1434" s="2">
        <v>1</v>
      </c>
      <c r="H1434" t="s">
        <v>4</v>
      </c>
      <c r="I1434" t="s">
        <v>16</v>
      </c>
      <c r="J1434" t="str">
        <f t="shared" si="95"/>
        <v>Mộc nấm hương gói 250g</v>
      </c>
      <c r="K1434" s="6" t="str">
        <f>VLOOKUP(J1434,'[1]Mã Misa'!$B$2:$D$74,2,0)</f>
        <v>Mộc Nấm Hương 250g</v>
      </c>
      <c r="L1434" s="6" t="str">
        <f>VLOOKUP(K1434,'[1]Mã Misa'!$C$2:$D$74,2,0)</f>
        <v>MNH250</v>
      </c>
      <c r="M1434" s="2">
        <v>46000</v>
      </c>
      <c r="N1434" t="s">
        <v>2141</v>
      </c>
      <c r="O1434" t="str">
        <f t="shared" si="96"/>
        <v>0055056</v>
      </c>
      <c r="P1434" t="str">
        <f t="shared" si="96"/>
        <v>0055056</v>
      </c>
      <c r="Q1434" s="3">
        <f>VLOOKUP(B1434,[2]Sheet1!$A:$J,10,0)</f>
        <v>44610</v>
      </c>
      <c r="R1434" t="s">
        <v>2142</v>
      </c>
      <c r="S1434" t="str">
        <f t="shared" si="98"/>
        <v xml:space="preserve">WM+ HCM </v>
      </c>
      <c r="T1434" s="11" t="s">
        <v>6249</v>
      </c>
      <c r="V1434" t="e">
        <f>VLOOKUP(T1434,[3]Sheet1!$B$4:$C$1093,2,0)</f>
        <v>#N/A</v>
      </c>
      <c r="X1434" t="str">
        <f t="shared" si="97"/>
        <v>WINCOMHOCHIMINH</v>
      </c>
    </row>
    <row r="1435" spans="1:24" x14ac:dyDescent="0.2">
      <c r="A1435" t="s">
        <v>0</v>
      </c>
      <c r="B1435" t="s">
        <v>2140</v>
      </c>
      <c r="C1435" t="s">
        <v>48</v>
      </c>
      <c r="D1435" t="s">
        <v>18</v>
      </c>
      <c r="E1435" s="2">
        <v>74250</v>
      </c>
      <c r="F1435" s="5">
        <v>80190</v>
      </c>
      <c r="G1435" s="2">
        <v>1</v>
      </c>
      <c r="H1435" t="s">
        <v>4</v>
      </c>
      <c r="I1435" t="s">
        <v>49</v>
      </c>
      <c r="J1435" t="str">
        <f t="shared" si="95"/>
        <v>_Chả cốm 300g</v>
      </c>
      <c r="K1435" s="6" t="str">
        <f>VLOOKUP(J1435,'[1]Mã Misa'!$B$2:$D$74,2,0)</f>
        <v>Chả cốm 300g</v>
      </c>
      <c r="L1435" s="6" t="str">
        <f>VLOOKUP(K1435,'[1]Mã Misa'!$C$2:$D$74,2,0)</f>
        <v>CC300</v>
      </c>
      <c r="M1435" s="2">
        <v>74250</v>
      </c>
      <c r="N1435" t="s">
        <v>2141</v>
      </c>
      <c r="O1435" t="str">
        <f t="shared" si="96"/>
        <v>0055056</v>
      </c>
      <c r="P1435" t="str">
        <f t="shared" si="96"/>
        <v>0055056</v>
      </c>
      <c r="Q1435" s="3">
        <f>VLOOKUP(B1435,[2]Sheet1!$A:$J,10,0)</f>
        <v>44610</v>
      </c>
      <c r="R1435" t="s">
        <v>2142</v>
      </c>
      <c r="S1435" t="str">
        <f t="shared" si="98"/>
        <v xml:space="preserve">WM+ HCM </v>
      </c>
      <c r="T1435" s="11" t="s">
        <v>6249</v>
      </c>
      <c r="V1435" t="e">
        <f>VLOOKUP(T1435,[3]Sheet1!$B$4:$C$1093,2,0)</f>
        <v>#N/A</v>
      </c>
      <c r="X1435" t="str">
        <f t="shared" si="97"/>
        <v>WINCOMHOCHIMINH</v>
      </c>
    </row>
    <row r="1436" spans="1:24" x14ac:dyDescent="0.2">
      <c r="A1436" t="s">
        <v>0</v>
      </c>
      <c r="B1436" t="s">
        <v>2140</v>
      </c>
      <c r="C1436" t="s">
        <v>23</v>
      </c>
      <c r="D1436" t="s">
        <v>18</v>
      </c>
      <c r="E1436" s="2">
        <v>70950</v>
      </c>
      <c r="F1436" s="5">
        <v>76626</v>
      </c>
      <c r="G1436" s="2">
        <v>1</v>
      </c>
      <c r="H1436" t="s">
        <v>4</v>
      </c>
      <c r="I1436" t="s">
        <v>24</v>
      </c>
      <c r="J1436" t="str">
        <f t="shared" si="95"/>
        <v>_Chả nướng 300g</v>
      </c>
      <c r="K1436" s="6" t="str">
        <f>VLOOKUP(J1436,'[1]Mã Misa'!$B$2:$D$74,2,0)</f>
        <v>Chả nướng 300g</v>
      </c>
      <c r="L1436" s="6" t="str">
        <f>VLOOKUP(K1436,'[1]Mã Misa'!$C$2:$D$74,2,0)</f>
        <v>CN300</v>
      </c>
      <c r="M1436" s="2">
        <v>70950</v>
      </c>
      <c r="N1436" t="s">
        <v>2141</v>
      </c>
      <c r="O1436" t="str">
        <f t="shared" si="96"/>
        <v>0055056</v>
      </c>
      <c r="P1436" t="str">
        <f t="shared" si="96"/>
        <v>0055056</v>
      </c>
      <c r="Q1436" s="3">
        <f>VLOOKUP(B1436,[2]Sheet1!$A:$J,10,0)</f>
        <v>44610</v>
      </c>
      <c r="R1436" t="s">
        <v>2142</v>
      </c>
      <c r="S1436" t="str">
        <f t="shared" si="98"/>
        <v xml:space="preserve">WM+ HCM </v>
      </c>
      <c r="T1436" s="11" t="s">
        <v>6249</v>
      </c>
      <c r="V1436" t="e">
        <f>VLOOKUP(T1436,[3]Sheet1!$B$4:$C$1093,2,0)</f>
        <v>#N/A</v>
      </c>
      <c r="X1436" t="str">
        <f t="shared" si="97"/>
        <v>WINCOMHOCHIMINH</v>
      </c>
    </row>
    <row r="1437" spans="1:24" x14ac:dyDescent="0.2">
      <c r="A1437" t="s">
        <v>0</v>
      </c>
      <c r="B1437" t="s">
        <v>2143</v>
      </c>
      <c r="C1437" t="s">
        <v>15</v>
      </c>
      <c r="D1437" t="s">
        <v>18</v>
      </c>
      <c r="E1437" s="2">
        <v>46000</v>
      </c>
      <c r="F1437" s="5">
        <v>49680</v>
      </c>
      <c r="G1437" s="2">
        <v>1</v>
      </c>
      <c r="H1437" t="s">
        <v>4</v>
      </c>
      <c r="I1437" t="s">
        <v>16</v>
      </c>
      <c r="J1437" t="str">
        <f t="shared" si="95"/>
        <v>Mộc nấm hương gói 250g</v>
      </c>
      <c r="K1437" s="6" t="str">
        <f>VLOOKUP(J1437,'[1]Mã Misa'!$B$2:$D$74,2,0)</f>
        <v>Mộc Nấm Hương 250g</v>
      </c>
      <c r="L1437" s="6" t="str">
        <f>VLOOKUP(K1437,'[1]Mã Misa'!$C$2:$D$74,2,0)</f>
        <v>MNH250</v>
      </c>
      <c r="M1437" s="2">
        <v>46000</v>
      </c>
      <c r="N1437" t="s">
        <v>2144</v>
      </c>
      <c r="O1437" t="str">
        <f t="shared" si="96"/>
        <v>0186774</v>
      </c>
      <c r="P1437" t="str">
        <f t="shared" si="96"/>
        <v>0186774</v>
      </c>
      <c r="Q1437" s="3">
        <f>VLOOKUP(B1437,[2]Sheet1!$A:$J,10,0)</f>
        <v>44610</v>
      </c>
      <c r="R1437" t="s">
        <v>708</v>
      </c>
      <c r="S1437" t="str">
        <f t="shared" si="98"/>
        <v xml:space="preserve">WM+ HNI </v>
      </c>
      <c r="T1437" s="11" t="s">
        <v>5816</v>
      </c>
      <c r="V1437" t="e">
        <f>VLOOKUP(T1437,[3]Sheet1!$B$4:$C$1093,2,0)</f>
        <v>#N/A</v>
      </c>
      <c r="X1437" t="str">
        <f t="shared" si="97"/>
        <v>WINCOMHANOI</v>
      </c>
    </row>
    <row r="1438" spans="1:24" x14ac:dyDescent="0.2">
      <c r="A1438" t="s">
        <v>0</v>
      </c>
      <c r="B1438" t="s">
        <v>2145</v>
      </c>
      <c r="C1438" t="s">
        <v>15</v>
      </c>
      <c r="D1438" t="s">
        <v>18</v>
      </c>
      <c r="E1438" s="2">
        <v>138000</v>
      </c>
      <c r="F1438" s="5">
        <v>149040</v>
      </c>
      <c r="G1438" s="2">
        <v>3</v>
      </c>
      <c r="H1438" t="s">
        <v>4</v>
      </c>
      <c r="I1438" t="s">
        <v>16</v>
      </c>
      <c r="J1438" t="str">
        <f t="shared" si="95"/>
        <v>Mộc nấm hương gói 250g</v>
      </c>
      <c r="K1438" s="6" t="str">
        <f>VLOOKUP(J1438,'[1]Mã Misa'!$B$2:$D$74,2,0)</f>
        <v>Mộc Nấm Hương 250g</v>
      </c>
      <c r="L1438" s="6" t="str">
        <f>VLOOKUP(K1438,'[1]Mã Misa'!$C$2:$D$74,2,0)</f>
        <v>MNH250</v>
      </c>
      <c r="M1438" s="2">
        <v>46000</v>
      </c>
      <c r="N1438" t="s">
        <v>2146</v>
      </c>
      <c r="O1438" t="str">
        <f t="shared" si="96"/>
        <v>0186775</v>
      </c>
      <c r="P1438" t="str">
        <f t="shared" si="96"/>
        <v>0186775</v>
      </c>
      <c r="Q1438" s="3">
        <f>VLOOKUP(B1438,[2]Sheet1!$A:$J,10,0)</f>
        <v>44610</v>
      </c>
      <c r="R1438" t="s">
        <v>919</v>
      </c>
      <c r="S1438" t="str">
        <f t="shared" si="98"/>
        <v xml:space="preserve">WM+ HNI </v>
      </c>
      <c r="T1438" s="11" t="s">
        <v>5881</v>
      </c>
      <c r="V1438" t="e">
        <f>VLOOKUP(T1438,[3]Sheet1!$B$4:$C$1093,2,0)</f>
        <v>#N/A</v>
      </c>
      <c r="X1438" t="str">
        <f t="shared" si="97"/>
        <v>WINCOMHANOI</v>
      </c>
    </row>
    <row r="1439" spans="1:24" x14ac:dyDescent="0.2">
      <c r="A1439" t="s">
        <v>0</v>
      </c>
      <c r="B1439" t="s">
        <v>2147</v>
      </c>
      <c r="C1439" t="s">
        <v>51</v>
      </c>
      <c r="D1439" t="s">
        <v>18</v>
      </c>
      <c r="E1439" s="2">
        <v>166785</v>
      </c>
      <c r="F1439" s="5">
        <v>180127.80000000002</v>
      </c>
      <c r="G1439" s="2">
        <v>3</v>
      </c>
      <c r="H1439" t="s">
        <v>4</v>
      </c>
      <c r="I1439" t="s">
        <v>52</v>
      </c>
      <c r="J1439" t="str">
        <f t="shared" si="95"/>
        <v>Tai heo muối gói 200g</v>
      </c>
      <c r="K1439" s="6" t="str">
        <f>VLOOKUP(J1439,'[1]Mã Misa'!$B$2:$D$74,2,0)</f>
        <v>Tai heo muối 200g</v>
      </c>
      <c r="L1439" s="6" t="str">
        <f>VLOOKUP(K1439,'[1]Mã Misa'!$C$2:$D$74,2,0)</f>
        <v>TH200</v>
      </c>
      <c r="M1439" s="2">
        <v>55595</v>
      </c>
      <c r="N1439" t="s">
        <v>2148</v>
      </c>
      <c r="O1439" t="str">
        <f t="shared" si="96"/>
        <v>0004865</v>
      </c>
      <c r="P1439" t="str">
        <f t="shared" si="96"/>
        <v>0004865</v>
      </c>
      <c r="Q1439" s="3">
        <f>VLOOKUP(B1439,[2]Sheet1!$A:$J,10,0)</f>
        <v>44610</v>
      </c>
      <c r="R1439" t="s">
        <v>2149</v>
      </c>
      <c r="S1439" t="str">
        <f t="shared" si="98"/>
        <v xml:space="preserve">WM+ DNI </v>
      </c>
      <c r="T1439" s="11" t="s">
        <v>6250</v>
      </c>
      <c r="V1439" t="e">
        <f>VLOOKUP(T1439,[3]Sheet1!$B$4:$C$1093,2,0)</f>
        <v>#N/A</v>
      </c>
      <c r="X1439" t="str">
        <f t="shared" si="97"/>
        <v>WINCOMDONGNAI</v>
      </c>
    </row>
    <row r="1440" spans="1:24" x14ac:dyDescent="0.2">
      <c r="A1440" t="s">
        <v>0</v>
      </c>
      <c r="B1440" t="s">
        <v>2150</v>
      </c>
      <c r="C1440" t="s">
        <v>74</v>
      </c>
      <c r="D1440" t="s">
        <v>18</v>
      </c>
      <c r="E1440" s="2">
        <v>222116</v>
      </c>
      <c r="F1440" s="5">
        <v>239885.28000000003</v>
      </c>
      <c r="G1440" s="2">
        <v>2</v>
      </c>
      <c r="H1440" t="s">
        <v>4</v>
      </c>
      <c r="I1440" t="s">
        <v>75</v>
      </c>
      <c r="J1440" t="str">
        <f t="shared" si="95"/>
        <v>Gà muối gói 500g</v>
      </c>
      <c r="K1440" s="6" t="str">
        <f>VLOOKUP(J1440,'[1]Mã Misa'!$B$2:$D$74,2,0)</f>
        <v>Gà muối 500g</v>
      </c>
      <c r="L1440" s="6" t="str">
        <f>VLOOKUP(K1440,'[1]Mã Misa'!$C$2:$D$74,2,0)</f>
        <v>GM500</v>
      </c>
      <c r="M1440" s="2">
        <v>111058</v>
      </c>
      <c r="N1440" t="s">
        <v>2151</v>
      </c>
      <c r="O1440" t="str">
        <f t="shared" si="96"/>
        <v>0186780</v>
      </c>
      <c r="P1440" t="str">
        <f t="shared" si="96"/>
        <v>0186780</v>
      </c>
      <c r="Q1440" s="3">
        <f>VLOOKUP(B1440,[2]Sheet1!$A:$J,10,0)</f>
        <v>44610</v>
      </c>
      <c r="R1440" t="s">
        <v>2152</v>
      </c>
      <c r="S1440" t="str">
        <f t="shared" si="98"/>
        <v xml:space="preserve">WM+ HNI </v>
      </c>
      <c r="T1440" s="11" t="s">
        <v>6251</v>
      </c>
      <c r="V1440" t="e">
        <f>VLOOKUP(T1440,[3]Sheet1!$B$4:$C$1093,2,0)</f>
        <v>#N/A</v>
      </c>
      <c r="X1440" t="str">
        <f t="shared" si="97"/>
        <v>WINCOMHANOI</v>
      </c>
    </row>
    <row r="1441" spans="1:24" x14ac:dyDescent="0.2">
      <c r="A1441" t="s">
        <v>0</v>
      </c>
      <c r="B1441" t="s">
        <v>2153</v>
      </c>
      <c r="C1441" t="s">
        <v>44</v>
      </c>
      <c r="D1441" t="s">
        <v>18</v>
      </c>
      <c r="E1441" s="2">
        <v>183150</v>
      </c>
      <c r="F1441" s="5">
        <v>197802</v>
      </c>
      <c r="G1441" s="2">
        <v>3</v>
      </c>
      <c r="H1441" t="s">
        <v>4</v>
      </c>
      <c r="I1441" t="s">
        <v>45</v>
      </c>
      <c r="J1441" t="str">
        <f t="shared" si="95"/>
        <v>_Giò sụn gà 250g</v>
      </c>
      <c r="K1441" s="6" t="str">
        <f>VLOOKUP(J1441,'[1]Mã Misa'!$B$2:$D$74,2,0)</f>
        <v>Giò sụn gà 250g</v>
      </c>
      <c r="L1441" s="6" t="str">
        <f>VLOOKUP(K1441,'[1]Mã Misa'!$C$2:$D$74,2,0)</f>
        <v>GSG250</v>
      </c>
      <c r="M1441" s="2">
        <v>61050</v>
      </c>
      <c r="N1441" t="s">
        <v>2154</v>
      </c>
      <c r="O1441" t="str">
        <f t="shared" si="96"/>
        <v>0004261</v>
      </c>
      <c r="P1441" t="str">
        <f t="shared" si="96"/>
        <v>0004261</v>
      </c>
      <c r="Q1441" s="3">
        <f>VLOOKUP(B1441,[2]Sheet1!$A:$J,10,0)</f>
        <v>44610</v>
      </c>
      <c r="R1441" t="s">
        <v>2155</v>
      </c>
      <c r="S1441" t="str">
        <f t="shared" si="98"/>
        <v xml:space="preserve">WM+ HDG </v>
      </c>
      <c r="T1441" s="11" t="s">
        <v>6252</v>
      </c>
      <c r="V1441" t="e">
        <f>VLOOKUP(T1441,[3]Sheet1!$B$4:$C$1093,2,0)</f>
        <v>#N/A</v>
      </c>
      <c r="X1441" t="str">
        <f t="shared" si="97"/>
        <v>WINCOMHAIDUONG</v>
      </c>
    </row>
    <row r="1442" spans="1:24" x14ac:dyDescent="0.2">
      <c r="A1442" t="s">
        <v>0</v>
      </c>
      <c r="B1442" t="s">
        <v>2153</v>
      </c>
      <c r="C1442" t="s">
        <v>23</v>
      </c>
      <c r="D1442" t="s">
        <v>18</v>
      </c>
      <c r="E1442" s="2">
        <v>212850</v>
      </c>
      <c r="F1442" s="5">
        <v>229878.00000000003</v>
      </c>
      <c r="G1442" s="2">
        <v>3</v>
      </c>
      <c r="H1442" t="s">
        <v>4</v>
      </c>
      <c r="I1442" t="s">
        <v>24</v>
      </c>
      <c r="J1442" t="str">
        <f t="shared" si="95"/>
        <v>_Chả nướng 300g</v>
      </c>
      <c r="K1442" s="6" t="str">
        <f>VLOOKUP(J1442,'[1]Mã Misa'!$B$2:$D$74,2,0)</f>
        <v>Chả nướng 300g</v>
      </c>
      <c r="L1442" s="6" t="str">
        <f>VLOOKUP(K1442,'[1]Mã Misa'!$C$2:$D$74,2,0)</f>
        <v>CN300</v>
      </c>
      <c r="M1442" s="2">
        <v>70950</v>
      </c>
      <c r="N1442" t="s">
        <v>2154</v>
      </c>
      <c r="O1442" t="str">
        <f t="shared" si="96"/>
        <v>0004261</v>
      </c>
      <c r="P1442" t="str">
        <f t="shared" si="96"/>
        <v>0004261</v>
      </c>
      <c r="Q1442" s="3">
        <f>VLOOKUP(B1442,[2]Sheet1!$A:$J,10,0)</f>
        <v>44610</v>
      </c>
      <c r="R1442" t="s">
        <v>2155</v>
      </c>
      <c r="S1442" t="str">
        <f t="shared" si="98"/>
        <v xml:space="preserve">WM+ HDG </v>
      </c>
      <c r="T1442" s="11" t="s">
        <v>6252</v>
      </c>
      <c r="V1442" t="e">
        <f>VLOOKUP(T1442,[3]Sheet1!$B$4:$C$1093,2,0)</f>
        <v>#N/A</v>
      </c>
      <c r="X1442" t="str">
        <f t="shared" si="97"/>
        <v>WINCOMHAIDUONG</v>
      </c>
    </row>
    <row r="1443" spans="1:24" x14ac:dyDescent="0.2">
      <c r="A1443" t="s">
        <v>0</v>
      </c>
      <c r="B1443" t="s">
        <v>2153</v>
      </c>
      <c r="C1443" t="s">
        <v>13</v>
      </c>
      <c r="D1443" t="s">
        <v>18</v>
      </c>
      <c r="E1443" s="2">
        <v>356400</v>
      </c>
      <c r="F1443" s="5">
        <v>384912</v>
      </c>
      <c r="G1443" s="2">
        <v>6</v>
      </c>
      <c r="H1443" t="s">
        <v>4</v>
      </c>
      <c r="I1443" t="s">
        <v>14</v>
      </c>
      <c r="J1443" t="str">
        <f t="shared" si="95"/>
        <v>_Giò lụa 250g</v>
      </c>
      <c r="K1443" s="6" t="str">
        <f>VLOOKUP(J1443,'[1]Mã Misa'!$B$2:$D$74,2,0)</f>
        <v>Giò lụa 250g</v>
      </c>
      <c r="L1443" s="6" t="str">
        <f>VLOOKUP(K1443,'[1]Mã Misa'!$C$2:$D$74,2,0)</f>
        <v>GL250</v>
      </c>
      <c r="M1443" s="2">
        <v>59400</v>
      </c>
      <c r="N1443" t="s">
        <v>2154</v>
      </c>
      <c r="O1443" t="str">
        <f t="shared" si="96"/>
        <v>0004261</v>
      </c>
      <c r="P1443" t="str">
        <f t="shared" si="96"/>
        <v>0004261</v>
      </c>
      <c r="Q1443" s="3">
        <f>VLOOKUP(B1443,[2]Sheet1!$A:$J,10,0)</f>
        <v>44610</v>
      </c>
      <c r="R1443" t="s">
        <v>2155</v>
      </c>
      <c r="S1443" t="str">
        <f t="shared" si="98"/>
        <v xml:space="preserve">WM+ HDG </v>
      </c>
      <c r="T1443" s="11" t="s">
        <v>6252</v>
      </c>
      <c r="V1443" t="e">
        <f>VLOOKUP(T1443,[3]Sheet1!$B$4:$C$1093,2,0)</f>
        <v>#N/A</v>
      </c>
      <c r="X1443" t="str">
        <f t="shared" si="97"/>
        <v>WINCOMHAIDUONG</v>
      </c>
    </row>
    <row r="1444" spans="1:24" x14ac:dyDescent="0.2">
      <c r="A1444" t="s">
        <v>0</v>
      </c>
      <c r="B1444" t="s">
        <v>2153</v>
      </c>
      <c r="C1444" t="s">
        <v>8</v>
      </c>
      <c r="D1444" t="s">
        <v>18</v>
      </c>
      <c r="E1444" s="2">
        <v>150546</v>
      </c>
      <c r="F1444" s="5">
        <v>162589.68000000002</v>
      </c>
      <c r="G1444" s="2">
        <v>3</v>
      </c>
      <c r="H1444" t="s">
        <v>4</v>
      </c>
      <c r="I1444" t="s">
        <v>9</v>
      </c>
      <c r="J1444" t="str">
        <f t="shared" si="95"/>
        <v>Giò tai lưỡi xào gói 250g</v>
      </c>
      <c r="K1444" s="6" t="str">
        <f>VLOOKUP(J1444,'[1]Mã Misa'!$B$2:$D$74,2,0)</f>
        <v>Giò Tai Lưỡi Xào 250g</v>
      </c>
      <c r="L1444" s="6" t="str">
        <f>VLOOKUP(K1444,'[1]Mã Misa'!$C$2:$D$74,2,0)</f>
        <v>GTLX250G</v>
      </c>
      <c r="M1444" s="2">
        <v>50182</v>
      </c>
      <c r="N1444" t="s">
        <v>2154</v>
      </c>
      <c r="O1444" t="str">
        <f t="shared" si="96"/>
        <v>0004261</v>
      </c>
      <c r="P1444" t="str">
        <f t="shared" si="96"/>
        <v>0004261</v>
      </c>
      <c r="Q1444" s="3">
        <f>VLOOKUP(B1444,[2]Sheet1!$A:$J,10,0)</f>
        <v>44610</v>
      </c>
      <c r="R1444" t="s">
        <v>2155</v>
      </c>
      <c r="S1444" t="str">
        <f t="shared" si="98"/>
        <v xml:space="preserve">WM+ HDG </v>
      </c>
      <c r="T1444" s="11" t="s">
        <v>6252</v>
      </c>
      <c r="V1444" t="e">
        <f>VLOOKUP(T1444,[3]Sheet1!$B$4:$C$1093,2,0)</f>
        <v>#N/A</v>
      </c>
      <c r="X1444" t="str">
        <f t="shared" si="97"/>
        <v>WINCOMHAIDUONG</v>
      </c>
    </row>
    <row r="1445" spans="1:24" x14ac:dyDescent="0.2">
      <c r="A1445" t="s">
        <v>0</v>
      </c>
      <c r="B1445" t="s">
        <v>2156</v>
      </c>
      <c r="C1445" t="s">
        <v>15</v>
      </c>
      <c r="D1445" t="s">
        <v>18</v>
      </c>
      <c r="E1445" s="2">
        <v>46000</v>
      </c>
      <c r="F1445" s="5">
        <v>49680</v>
      </c>
      <c r="G1445" s="2">
        <v>1</v>
      </c>
      <c r="H1445" t="s">
        <v>4</v>
      </c>
      <c r="I1445" t="s">
        <v>16</v>
      </c>
      <c r="J1445" t="str">
        <f t="shared" si="95"/>
        <v>Mộc nấm hương gói 250g</v>
      </c>
      <c r="K1445" s="6" t="str">
        <f>VLOOKUP(J1445,'[1]Mã Misa'!$B$2:$D$74,2,0)</f>
        <v>Mộc Nấm Hương 250g</v>
      </c>
      <c r="L1445" s="6" t="str">
        <f>VLOOKUP(K1445,'[1]Mã Misa'!$C$2:$D$74,2,0)</f>
        <v>MNH250</v>
      </c>
      <c r="M1445" s="2">
        <v>46000</v>
      </c>
      <c r="N1445" t="s">
        <v>2157</v>
      </c>
      <c r="O1445" t="str">
        <f t="shared" si="96"/>
        <v>0024522</v>
      </c>
      <c r="P1445" t="str">
        <f t="shared" si="96"/>
        <v>0024522</v>
      </c>
      <c r="Q1445" s="3">
        <f>VLOOKUP(B1445,[2]Sheet1!$A:$J,10,0)</f>
        <v>44610</v>
      </c>
      <c r="R1445" t="s">
        <v>1213</v>
      </c>
      <c r="S1445" t="str">
        <f t="shared" si="98"/>
        <v xml:space="preserve">WM+ DNG </v>
      </c>
      <c r="T1445" s="11" t="s">
        <v>5975</v>
      </c>
      <c r="V1445" t="e">
        <f>VLOOKUP(T1445,[3]Sheet1!$B$4:$C$1093,2,0)</f>
        <v>#N/A</v>
      </c>
      <c r="X1445" t="str">
        <f t="shared" si="97"/>
        <v>WINCOMDANANG</v>
      </c>
    </row>
    <row r="1446" spans="1:24" x14ac:dyDescent="0.2">
      <c r="A1446" t="s">
        <v>0</v>
      </c>
      <c r="B1446" t="s">
        <v>2156</v>
      </c>
      <c r="C1446" t="s">
        <v>29</v>
      </c>
      <c r="D1446" t="s">
        <v>18</v>
      </c>
      <c r="E1446" s="2">
        <v>101989</v>
      </c>
      <c r="F1446" s="5">
        <v>110148.12000000001</v>
      </c>
      <c r="G1446" s="2">
        <v>1</v>
      </c>
      <c r="H1446" t="s">
        <v>4</v>
      </c>
      <c r="I1446" t="s">
        <v>30</v>
      </c>
      <c r="J1446" t="str">
        <f t="shared" si="95"/>
        <v>Giò tai nấm hương 500g</v>
      </c>
      <c r="K1446" s="6" t="str">
        <f>VLOOKUP(J1446,'[1]Mã Misa'!$B$2:$D$74,2,0)</f>
        <v>Giò tai nấm hương 500g</v>
      </c>
      <c r="L1446" s="6" t="str">
        <f>VLOOKUP(K1446,'[1]Mã Misa'!$C$2:$D$74,2,0)</f>
        <v>GTNH500</v>
      </c>
      <c r="M1446" s="2">
        <v>101989</v>
      </c>
      <c r="N1446" t="s">
        <v>2157</v>
      </c>
      <c r="O1446" t="str">
        <f t="shared" si="96"/>
        <v>0024522</v>
      </c>
      <c r="P1446" t="str">
        <f t="shared" si="96"/>
        <v>0024522</v>
      </c>
      <c r="Q1446" s="3">
        <f>VLOOKUP(B1446,[2]Sheet1!$A:$J,10,0)</f>
        <v>44610</v>
      </c>
      <c r="R1446" t="s">
        <v>1213</v>
      </c>
      <c r="S1446" t="str">
        <f t="shared" si="98"/>
        <v xml:space="preserve">WM+ DNG </v>
      </c>
      <c r="T1446" s="11" t="s">
        <v>5975</v>
      </c>
      <c r="V1446" t="e">
        <f>VLOOKUP(T1446,[3]Sheet1!$B$4:$C$1093,2,0)</f>
        <v>#N/A</v>
      </c>
      <c r="X1446" t="str">
        <f t="shared" si="97"/>
        <v>WINCOMDANANG</v>
      </c>
    </row>
    <row r="1447" spans="1:24" x14ac:dyDescent="0.2">
      <c r="A1447" t="s">
        <v>0</v>
      </c>
      <c r="B1447" t="s">
        <v>2156</v>
      </c>
      <c r="C1447" t="s">
        <v>8</v>
      </c>
      <c r="D1447" t="s">
        <v>18</v>
      </c>
      <c r="E1447" s="2">
        <v>200728</v>
      </c>
      <c r="F1447" s="5">
        <v>216786.24000000002</v>
      </c>
      <c r="G1447" s="2">
        <v>4</v>
      </c>
      <c r="H1447" t="s">
        <v>4</v>
      </c>
      <c r="I1447" t="s">
        <v>9</v>
      </c>
      <c r="J1447" t="str">
        <f t="shared" si="95"/>
        <v>Giò tai lưỡi xào gói 250g</v>
      </c>
      <c r="K1447" s="6" t="str">
        <f>VLOOKUP(J1447,'[1]Mã Misa'!$B$2:$D$74,2,0)</f>
        <v>Giò Tai Lưỡi Xào 250g</v>
      </c>
      <c r="L1447" s="6" t="str">
        <f>VLOOKUP(K1447,'[1]Mã Misa'!$C$2:$D$74,2,0)</f>
        <v>GTLX250G</v>
      </c>
      <c r="M1447" s="2">
        <v>50182</v>
      </c>
      <c r="N1447" t="s">
        <v>2157</v>
      </c>
      <c r="O1447" t="str">
        <f t="shared" si="96"/>
        <v>0024522</v>
      </c>
      <c r="P1447" t="str">
        <f t="shared" si="96"/>
        <v>0024522</v>
      </c>
      <c r="Q1447" s="3">
        <f>VLOOKUP(B1447,[2]Sheet1!$A:$J,10,0)</f>
        <v>44610</v>
      </c>
      <c r="R1447" t="s">
        <v>1213</v>
      </c>
      <c r="S1447" t="str">
        <f t="shared" si="98"/>
        <v xml:space="preserve">WM+ DNG </v>
      </c>
      <c r="T1447" s="11" t="s">
        <v>5975</v>
      </c>
      <c r="V1447" t="e">
        <f>VLOOKUP(T1447,[3]Sheet1!$B$4:$C$1093,2,0)</f>
        <v>#N/A</v>
      </c>
      <c r="X1447" t="str">
        <f t="shared" si="97"/>
        <v>WINCOMDANANG</v>
      </c>
    </row>
    <row r="1448" spans="1:24" x14ac:dyDescent="0.2">
      <c r="A1448" t="s">
        <v>0</v>
      </c>
      <c r="B1448" t="s">
        <v>2158</v>
      </c>
      <c r="C1448" t="s">
        <v>8</v>
      </c>
      <c r="D1448" t="s">
        <v>18</v>
      </c>
      <c r="E1448" s="2">
        <v>50182</v>
      </c>
      <c r="F1448" s="5">
        <v>54196.560000000005</v>
      </c>
      <c r="G1448" s="2">
        <v>1</v>
      </c>
      <c r="H1448" t="s">
        <v>4</v>
      </c>
      <c r="I1448" t="s">
        <v>9</v>
      </c>
      <c r="J1448" t="str">
        <f t="shared" si="95"/>
        <v>Giò tai lưỡi xào gói 250g</v>
      </c>
      <c r="K1448" s="6" t="str">
        <f>VLOOKUP(J1448,'[1]Mã Misa'!$B$2:$D$74,2,0)</f>
        <v>Giò Tai Lưỡi Xào 250g</v>
      </c>
      <c r="L1448" s="6" t="str">
        <f>VLOOKUP(K1448,'[1]Mã Misa'!$C$2:$D$74,2,0)</f>
        <v>GTLX250G</v>
      </c>
      <c r="M1448" s="2">
        <v>50182</v>
      </c>
      <c r="N1448" t="s">
        <v>2159</v>
      </c>
      <c r="O1448" t="str">
        <f t="shared" si="96"/>
        <v>0003089</v>
      </c>
      <c r="P1448" t="str">
        <f t="shared" si="96"/>
        <v>0003089</v>
      </c>
      <c r="Q1448" s="3">
        <f>VLOOKUP(B1448,[2]Sheet1!$A:$J,10,0)</f>
        <v>44610</v>
      </c>
      <c r="R1448" t="s">
        <v>2160</v>
      </c>
      <c r="S1448" t="str">
        <f t="shared" si="98"/>
        <v xml:space="preserve">WM+ BGG </v>
      </c>
      <c r="T1448" s="11" t="s">
        <v>6253</v>
      </c>
      <c r="V1448" t="e">
        <f>VLOOKUP(T1448,[3]Sheet1!$B$4:$C$1093,2,0)</f>
        <v>#N/A</v>
      </c>
      <c r="X1448" t="str">
        <f t="shared" si="97"/>
        <v>WINCOMBACGIANG</v>
      </c>
    </row>
    <row r="1449" spans="1:24" x14ac:dyDescent="0.2">
      <c r="A1449" t="s">
        <v>0</v>
      </c>
      <c r="B1449" t="s">
        <v>2158</v>
      </c>
      <c r="C1449" t="s">
        <v>74</v>
      </c>
      <c r="D1449" t="s">
        <v>18</v>
      </c>
      <c r="E1449" s="2">
        <v>333174</v>
      </c>
      <c r="F1449" s="5">
        <v>359827.92000000004</v>
      </c>
      <c r="G1449" s="2">
        <v>3</v>
      </c>
      <c r="H1449" t="s">
        <v>4</v>
      </c>
      <c r="I1449" t="s">
        <v>75</v>
      </c>
      <c r="J1449" t="str">
        <f t="shared" si="95"/>
        <v>Gà muối gói 500g</v>
      </c>
      <c r="K1449" s="6" t="str">
        <f>VLOOKUP(J1449,'[1]Mã Misa'!$B$2:$D$74,2,0)</f>
        <v>Gà muối 500g</v>
      </c>
      <c r="L1449" s="6" t="str">
        <f>VLOOKUP(K1449,'[1]Mã Misa'!$C$2:$D$74,2,0)</f>
        <v>GM500</v>
      </c>
      <c r="M1449" s="2">
        <v>111058</v>
      </c>
      <c r="N1449" t="s">
        <v>2159</v>
      </c>
      <c r="O1449" t="str">
        <f t="shared" si="96"/>
        <v>0003089</v>
      </c>
      <c r="P1449" t="str">
        <f t="shared" si="96"/>
        <v>0003089</v>
      </c>
      <c r="Q1449" s="3">
        <f>VLOOKUP(B1449,[2]Sheet1!$A:$J,10,0)</f>
        <v>44610</v>
      </c>
      <c r="R1449" t="s">
        <v>2160</v>
      </c>
      <c r="S1449" t="str">
        <f t="shared" si="98"/>
        <v xml:space="preserve">WM+ BGG </v>
      </c>
      <c r="T1449" s="11" t="s">
        <v>6253</v>
      </c>
      <c r="V1449" t="e">
        <f>VLOOKUP(T1449,[3]Sheet1!$B$4:$C$1093,2,0)</f>
        <v>#N/A</v>
      </c>
      <c r="X1449" t="str">
        <f t="shared" si="97"/>
        <v>WINCOMBACGIANG</v>
      </c>
    </row>
    <row r="1450" spans="1:24" x14ac:dyDescent="0.2">
      <c r="A1450" t="s">
        <v>0</v>
      </c>
      <c r="B1450" t="s">
        <v>2161</v>
      </c>
      <c r="C1450" t="s">
        <v>29</v>
      </c>
      <c r="D1450" t="s">
        <v>18</v>
      </c>
      <c r="E1450" s="2">
        <v>101989</v>
      </c>
      <c r="F1450" s="5">
        <v>110148.12000000001</v>
      </c>
      <c r="G1450" s="2">
        <v>1</v>
      </c>
      <c r="H1450" t="s">
        <v>4</v>
      </c>
      <c r="I1450" t="s">
        <v>30</v>
      </c>
      <c r="J1450" t="str">
        <f t="shared" si="95"/>
        <v>Giò tai nấm hương 500g</v>
      </c>
      <c r="K1450" s="6" t="str">
        <f>VLOOKUP(J1450,'[1]Mã Misa'!$B$2:$D$74,2,0)</f>
        <v>Giò tai nấm hương 500g</v>
      </c>
      <c r="L1450" s="6" t="str">
        <f>VLOOKUP(K1450,'[1]Mã Misa'!$C$2:$D$74,2,0)</f>
        <v>GTNH500</v>
      </c>
      <c r="M1450" s="2">
        <v>101989</v>
      </c>
      <c r="N1450" t="s">
        <v>2162</v>
      </c>
      <c r="O1450" t="str">
        <f t="shared" si="96"/>
        <v>0002671</v>
      </c>
      <c r="P1450" t="str">
        <f t="shared" si="96"/>
        <v>0002671</v>
      </c>
      <c r="Q1450" s="3">
        <f>VLOOKUP(B1450,[2]Sheet1!$A:$J,10,0)</f>
        <v>44610</v>
      </c>
      <c r="R1450" t="s">
        <v>2032</v>
      </c>
      <c r="S1450" t="str">
        <f t="shared" si="98"/>
        <v xml:space="preserve">WM+ HTH </v>
      </c>
      <c r="T1450" s="11" t="s">
        <v>6217</v>
      </c>
      <c r="V1450" t="e">
        <f>VLOOKUP(T1450,[3]Sheet1!$B$4:$C$1093,2,0)</f>
        <v>#N/A</v>
      </c>
      <c r="X1450" t="str">
        <f t="shared" si="97"/>
        <v>WINCOMHATINH</v>
      </c>
    </row>
    <row r="1451" spans="1:24" x14ac:dyDescent="0.2">
      <c r="A1451" t="s">
        <v>0</v>
      </c>
      <c r="B1451" t="s">
        <v>2161</v>
      </c>
      <c r="C1451" t="s">
        <v>2</v>
      </c>
      <c r="D1451" t="s">
        <v>18</v>
      </c>
      <c r="E1451" s="2">
        <v>188026</v>
      </c>
      <c r="F1451" s="5">
        <v>203068.08000000002</v>
      </c>
      <c r="G1451" s="2">
        <v>2</v>
      </c>
      <c r="H1451" t="s">
        <v>4</v>
      </c>
      <c r="I1451" t="s">
        <v>5</v>
      </c>
      <c r="J1451" t="str">
        <f t="shared" si="95"/>
        <v xml:space="preserve"> Giò lụa 500g</v>
      </c>
      <c r="K1451" s="6" t="str">
        <f>VLOOKUP(J1451,'[1]Mã Misa'!$B$2:$D$74,2,0)</f>
        <v>Giò lụa 500g</v>
      </c>
      <c r="L1451" s="6" t="str">
        <f>VLOOKUP(K1451,'[1]Mã Misa'!$C$2:$D$74,2,0)</f>
        <v>GL500</v>
      </c>
      <c r="M1451" s="2">
        <v>94013</v>
      </c>
      <c r="N1451" t="s">
        <v>2162</v>
      </c>
      <c r="O1451" t="str">
        <f t="shared" si="96"/>
        <v>0002671</v>
      </c>
      <c r="P1451" t="str">
        <f t="shared" si="96"/>
        <v>0002671</v>
      </c>
      <c r="Q1451" s="3">
        <f>VLOOKUP(B1451,[2]Sheet1!$A:$J,10,0)</f>
        <v>44610</v>
      </c>
      <c r="R1451" t="s">
        <v>2032</v>
      </c>
      <c r="S1451" t="str">
        <f t="shared" si="98"/>
        <v xml:space="preserve">WM+ HTH </v>
      </c>
      <c r="T1451" s="11" t="s">
        <v>6217</v>
      </c>
      <c r="V1451" t="e">
        <f>VLOOKUP(T1451,[3]Sheet1!$B$4:$C$1093,2,0)</f>
        <v>#N/A</v>
      </c>
      <c r="X1451" t="str">
        <f t="shared" si="97"/>
        <v>WINCOMHATINH</v>
      </c>
    </row>
    <row r="1452" spans="1:24" x14ac:dyDescent="0.2">
      <c r="A1452" t="s">
        <v>0</v>
      </c>
      <c r="B1452" t="s">
        <v>2163</v>
      </c>
      <c r="C1452" t="s">
        <v>29</v>
      </c>
      <c r="D1452" t="s">
        <v>18</v>
      </c>
      <c r="E1452" s="2">
        <v>203978</v>
      </c>
      <c r="F1452" s="5">
        <v>220296.24000000002</v>
      </c>
      <c r="G1452" s="2">
        <v>2</v>
      </c>
      <c r="H1452" t="s">
        <v>4</v>
      </c>
      <c r="I1452" t="s">
        <v>30</v>
      </c>
      <c r="J1452" t="str">
        <f t="shared" si="95"/>
        <v>Giò tai nấm hương 500g</v>
      </c>
      <c r="K1452" s="6" t="str">
        <f>VLOOKUP(J1452,'[1]Mã Misa'!$B$2:$D$74,2,0)</f>
        <v>Giò tai nấm hương 500g</v>
      </c>
      <c r="L1452" s="6" t="str">
        <f>VLOOKUP(K1452,'[1]Mã Misa'!$C$2:$D$74,2,0)</f>
        <v>GTNH500</v>
      </c>
      <c r="M1452" s="2">
        <v>101989</v>
      </c>
      <c r="N1452" t="s">
        <v>2164</v>
      </c>
      <c r="O1452" t="str">
        <f t="shared" si="96"/>
        <v>0003936</v>
      </c>
      <c r="P1452" t="str">
        <f t="shared" si="96"/>
        <v>0003936</v>
      </c>
      <c r="Q1452" s="3">
        <f>VLOOKUP(B1452,[2]Sheet1!$A:$J,10,0)</f>
        <v>44610</v>
      </c>
      <c r="R1452" t="s">
        <v>1253</v>
      </c>
      <c r="S1452" t="str">
        <f t="shared" si="98"/>
        <v xml:space="preserve">WM+ NAN </v>
      </c>
      <c r="T1452" s="11" t="s">
        <v>5987</v>
      </c>
      <c r="V1452" t="e">
        <f>VLOOKUP(T1452,[3]Sheet1!$B$4:$C$1093,2,0)</f>
        <v>#N/A</v>
      </c>
      <c r="X1452" t="str">
        <f t="shared" si="97"/>
        <v>WINCOMNGHEAN</v>
      </c>
    </row>
    <row r="1453" spans="1:24" x14ac:dyDescent="0.2">
      <c r="A1453" t="s">
        <v>0</v>
      </c>
      <c r="B1453" t="s">
        <v>2165</v>
      </c>
      <c r="C1453" t="s">
        <v>29</v>
      </c>
      <c r="D1453" t="s">
        <v>18</v>
      </c>
      <c r="E1453" s="2">
        <v>305967</v>
      </c>
      <c r="F1453" s="5">
        <v>330444.36000000004</v>
      </c>
      <c r="G1453" s="2">
        <v>3</v>
      </c>
      <c r="H1453" t="s">
        <v>4</v>
      </c>
      <c r="I1453" t="s">
        <v>30</v>
      </c>
      <c r="J1453" t="str">
        <f t="shared" si="95"/>
        <v>Giò tai nấm hương 500g</v>
      </c>
      <c r="K1453" s="6" t="str">
        <f>VLOOKUP(J1453,'[1]Mã Misa'!$B$2:$D$74,2,0)</f>
        <v>Giò tai nấm hương 500g</v>
      </c>
      <c r="L1453" s="6" t="str">
        <f>VLOOKUP(K1453,'[1]Mã Misa'!$C$2:$D$74,2,0)</f>
        <v>GTNH500</v>
      </c>
      <c r="M1453" s="2">
        <v>101989</v>
      </c>
      <c r="N1453" t="s">
        <v>2166</v>
      </c>
      <c r="O1453" t="str">
        <f t="shared" si="96"/>
        <v>0016203</v>
      </c>
      <c r="P1453" t="str">
        <f t="shared" si="96"/>
        <v>0016203</v>
      </c>
      <c r="Q1453" s="3">
        <f>VLOOKUP(B1453,[2]Sheet1!$A:$J,10,0)</f>
        <v>44610</v>
      </c>
      <c r="R1453" t="s">
        <v>2167</v>
      </c>
      <c r="S1453" t="str">
        <f t="shared" si="98"/>
        <v xml:space="preserve">WM+ QNH </v>
      </c>
      <c r="T1453" s="11" t="s">
        <v>6254</v>
      </c>
      <c r="V1453" t="e">
        <f>VLOOKUP(T1453,[3]Sheet1!$B$4:$C$1093,2,0)</f>
        <v>#N/A</v>
      </c>
      <c r="X1453" t="str">
        <f t="shared" si="97"/>
        <v>WINCOMQUANGNINH</v>
      </c>
    </row>
    <row r="1454" spans="1:24" x14ac:dyDescent="0.2">
      <c r="A1454" t="s">
        <v>0</v>
      </c>
      <c r="B1454" t="s">
        <v>2165</v>
      </c>
      <c r="C1454" t="s">
        <v>74</v>
      </c>
      <c r="D1454" t="s">
        <v>18</v>
      </c>
      <c r="E1454" s="2">
        <v>111058</v>
      </c>
      <c r="F1454" s="5">
        <v>119942.64000000001</v>
      </c>
      <c r="G1454" s="2">
        <v>1</v>
      </c>
      <c r="H1454" t="s">
        <v>4</v>
      </c>
      <c r="I1454" t="s">
        <v>75</v>
      </c>
      <c r="J1454" t="str">
        <f t="shared" si="95"/>
        <v>Gà muối gói 500g</v>
      </c>
      <c r="K1454" s="6" t="str">
        <f>VLOOKUP(J1454,'[1]Mã Misa'!$B$2:$D$74,2,0)</f>
        <v>Gà muối 500g</v>
      </c>
      <c r="L1454" s="6" t="str">
        <f>VLOOKUP(K1454,'[1]Mã Misa'!$C$2:$D$74,2,0)</f>
        <v>GM500</v>
      </c>
      <c r="M1454" s="2">
        <v>111058</v>
      </c>
      <c r="N1454" t="s">
        <v>2166</v>
      </c>
      <c r="O1454" t="str">
        <f t="shared" si="96"/>
        <v>0016203</v>
      </c>
      <c r="P1454" t="str">
        <f t="shared" si="96"/>
        <v>0016203</v>
      </c>
      <c r="Q1454" s="3">
        <f>VLOOKUP(B1454,[2]Sheet1!$A:$J,10,0)</f>
        <v>44610</v>
      </c>
      <c r="R1454" t="s">
        <v>2167</v>
      </c>
      <c r="S1454" t="str">
        <f t="shared" si="98"/>
        <v xml:space="preserve">WM+ QNH </v>
      </c>
      <c r="T1454" s="11" t="s">
        <v>6254</v>
      </c>
      <c r="V1454" t="e">
        <f>VLOOKUP(T1454,[3]Sheet1!$B$4:$C$1093,2,0)</f>
        <v>#N/A</v>
      </c>
      <c r="X1454" t="str">
        <f t="shared" si="97"/>
        <v>WINCOMQUANGNINH</v>
      </c>
    </row>
    <row r="1455" spans="1:24" x14ac:dyDescent="0.2">
      <c r="A1455" t="s">
        <v>0</v>
      </c>
      <c r="B1455" t="s">
        <v>2168</v>
      </c>
      <c r="C1455" t="s">
        <v>41</v>
      </c>
      <c r="D1455" t="s">
        <v>18</v>
      </c>
      <c r="E1455" s="2">
        <v>90750</v>
      </c>
      <c r="F1455" s="5">
        <v>98010</v>
      </c>
      <c r="G1455" s="2">
        <v>1</v>
      </c>
      <c r="H1455" t="s">
        <v>4</v>
      </c>
      <c r="I1455" t="s">
        <v>42</v>
      </c>
      <c r="J1455" t="str">
        <f t="shared" si="95"/>
        <v>_Chân gà sốt cay 400g</v>
      </c>
      <c r="K1455" s="6" t="str">
        <f>VLOOKUP(J1455,'[1]Mã Misa'!$B$2:$D$74,2,0)</f>
        <v>Chân gà sốt cay 400g</v>
      </c>
      <c r="L1455" s="6" t="str">
        <f>VLOOKUP(K1455,'[1]Mã Misa'!$C$2:$D$74,2,0)</f>
        <v>CGSC400</v>
      </c>
      <c r="M1455" s="2">
        <v>90750</v>
      </c>
      <c r="N1455" t="s">
        <v>2169</v>
      </c>
      <c r="O1455" t="str">
        <f t="shared" si="96"/>
        <v>0186794</v>
      </c>
      <c r="P1455" t="str">
        <f t="shared" si="96"/>
        <v>0186794</v>
      </c>
      <c r="Q1455" s="3">
        <f>VLOOKUP(B1455,[2]Sheet1!$A:$J,10,0)</f>
        <v>44610</v>
      </c>
      <c r="R1455" t="s">
        <v>2170</v>
      </c>
      <c r="S1455" t="str">
        <f t="shared" si="98"/>
        <v xml:space="preserve">WM+ HNI </v>
      </c>
      <c r="T1455" s="11" t="s">
        <v>6255</v>
      </c>
      <c r="V1455" t="e">
        <f>VLOOKUP(T1455,[3]Sheet1!$B$4:$C$1093,2,0)</f>
        <v>#N/A</v>
      </c>
      <c r="X1455" t="str">
        <f t="shared" si="97"/>
        <v>WINCOMHANOI</v>
      </c>
    </row>
    <row r="1456" spans="1:24" x14ac:dyDescent="0.2">
      <c r="A1456" t="s">
        <v>0</v>
      </c>
      <c r="B1456" t="s">
        <v>2168</v>
      </c>
      <c r="C1456" t="s">
        <v>17</v>
      </c>
      <c r="D1456" t="s">
        <v>18</v>
      </c>
      <c r="E1456" s="2">
        <v>316200</v>
      </c>
      <c r="F1456" s="5">
        <v>341496</v>
      </c>
      <c r="G1456" s="2">
        <v>3</v>
      </c>
      <c r="H1456" t="s">
        <v>4</v>
      </c>
      <c r="I1456" t="s">
        <v>19</v>
      </c>
      <c r="J1456" t="str">
        <f t="shared" si="95"/>
        <v>_Đùi gà sốt cay 500g</v>
      </c>
      <c r="K1456" s="6" t="str">
        <f>VLOOKUP(J1456,'[1]Mã Misa'!$B$2:$D$74,2,0)</f>
        <v>Đùi gà sốt cay 500g</v>
      </c>
      <c r="L1456" s="6" t="str">
        <f>VLOOKUP(K1456,'[1]Mã Misa'!$C$2:$D$74,2,0)</f>
        <v>DGSC500</v>
      </c>
      <c r="M1456" s="2">
        <v>105400</v>
      </c>
      <c r="N1456" t="s">
        <v>2169</v>
      </c>
      <c r="O1456" t="str">
        <f t="shared" si="96"/>
        <v>0186794</v>
      </c>
      <c r="P1456" t="str">
        <f t="shared" si="96"/>
        <v>0186794</v>
      </c>
      <c r="Q1456" s="3">
        <f>VLOOKUP(B1456,[2]Sheet1!$A:$J,10,0)</f>
        <v>44610</v>
      </c>
      <c r="R1456" t="s">
        <v>2170</v>
      </c>
      <c r="S1456" t="str">
        <f t="shared" si="98"/>
        <v xml:space="preserve">WM+ HNI </v>
      </c>
      <c r="T1456" s="11" t="s">
        <v>6255</v>
      </c>
      <c r="V1456" t="e">
        <f>VLOOKUP(T1456,[3]Sheet1!$B$4:$C$1093,2,0)</f>
        <v>#N/A</v>
      </c>
      <c r="X1456" t="str">
        <f t="shared" si="97"/>
        <v>WINCOMHANOI</v>
      </c>
    </row>
    <row r="1457" spans="1:24" x14ac:dyDescent="0.2">
      <c r="A1457" t="s">
        <v>0</v>
      </c>
      <c r="B1457" t="s">
        <v>2168</v>
      </c>
      <c r="C1457" t="s">
        <v>13</v>
      </c>
      <c r="D1457" t="s">
        <v>18</v>
      </c>
      <c r="E1457" s="2">
        <v>59400</v>
      </c>
      <c r="F1457" s="5">
        <v>64152.000000000007</v>
      </c>
      <c r="G1457" s="2">
        <v>1</v>
      </c>
      <c r="H1457" t="s">
        <v>4</v>
      </c>
      <c r="I1457" t="s">
        <v>14</v>
      </c>
      <c r="J1457" t="str">
        <f t="shared" si="95"/>
        <v>_Giò lụa 250g</v>
      </c>
      <c r="K1457" s="6" t="str">
        <f>VLOOKUP(J1457,'[1]Mã Misa'!$B$2:$D$74,2,0)</f>
        <v>Giò lụa 250g</v>
      </c>
      <c r="L1457" s="6" t="str">
        <f>VLOOKUP(K1457,'[1]Mã Misa'!$C$2:$D$74,2,0)</f>
        <v>GL250</v>
      </c>
      <c r="M1457" s="2">
        <v>59400</v>
      </c>
      <c r="N1457" t="s">
        <v>2169</v>
      </c>
      <c r="O1457" t="str">
        <f t="shared" si="96"/>
        <v>0186794</v>
      </c>
      <c r="P1457" t="str">
        <f t="shared" si="96"/>
        <v>0186794</v>
      </c>
      <c r="Q1457" s="3">
        <f>VLOOKUP(B1457,[2]Sheet1!$A:$J,10,0)</f>
        <v>44610</v>
      </c>
      <c r="R1457" t="s">
        <v>2170</v>
      </c>
      <c r="S1457" t="str">
        <f t="shared" si="98"/>
        <v xml:space="preserve">WM+ HNI </v>
      </c>
      <c r="T1457" s="11" t="s">
        <v>6255</v>
      </c>
      <c r="V1457" t="e">
        <f>VLOOKUP(T1457,[3]Sheet1!$B$4:$C$1093,2,0)</f>
        <v>#N/A</v>
      </c>
      <c r="X1457" t="str">
        <f t="shared" si="97"/>
        <v>WINCOMHANOI</v>
      </c>
    </row>
    <row r="1458" spans="1:24" x14ac:dyDescent="0.2">
      <c r="A1458" t="s">
        <v>0</v>
      </c>
      <c r="B1458" t="s">
        <v>2168</v>
      </c>
      <c r="C1458" t="s">
        <v>15</v>
      </c>
      <c r="D1458" t="s">
        <v>18</v>
      </c>
      <c r="E1458" s="2">
        <v>92000</v>
      </c>
      <c r="F1458" s="5">
        <v>99360</v>
      </c>
      <c r="G1458" s="2">
        <v>2</v>
      </c>
      <c r="H1458" t="s">
        <v>4</v>
      </c>
      <c r="I1458" t="s">
        <v>16</v>
      </c>
      <c r="J1458" t="str">
        <f t="shared" si="95"/>
        <v>Mộc nấm hương gói 250g</v>
      </c>
      <c r="K1458" s="6" t="str">
        <f>VLOOKUP(J1458,'[1]Mã Misa'!$B$2:$D$74,2,0)</f>
        <v>Mộc Nấm Hương 250g</v>
      </c>
      <c r="L1458" s="6" t="str">
        <f>VLOOKUP(K1458,'[1]Mã Misa'!$C$2:$D$74,2,0)</f>
        <v>MNH250</v>
      </c>
      <c r="M1458" s="2">
        <v>46000</v>
      </c>
      <c r="N1458" t="s">
        <v>2169</v>
      </c>
      <c r="O1458" t="str">
        <f t="shared" si="96"/>
        <v>0186794</v>
      </c>
      <c r="P1458" t="str">
        <f t="shared" si="96"/>
        <v>0186794</v>
      </c>
      <c r="Q1458" s="3">
        <f>VLOOKUP(B1458,[2]Sheet1!$A:$J,10,0)</f>
        <v>44610</v>
      </c>
      <c r="R1458" t="s">
        <v>2170</v>
      </c>
      <c r="S1458" t="str">
        <f t="shared" si="98"/>
        <v xml:space="preserve">WM+ HNI </v>
      </c>
      <c r="T1458" s="11" t="s">
        <v>6255</v>
      </c>
      <c r="V1458" t="e">
        <f>VLOOKUP(T1458,[3]Sheet1!$B$4:$C$1093,2,0)</f>
        <v>#N/A</v>
      </c>
      <c r="X1458" t="str">
        <f t="shared" si="97"/>
        <v>WINCOMHANOI</v>
      </c>
    </row>
    <row r="1459" spans="1:24" x14ac:dyDescent="0.2">
      <c r="A1459" t="s">
        <v>0</v>
      </c>
      <c r="B1459" t="s">
        <v>2168</v>
      </c>
      <c r="C1459" t="s">
        <v>59</v>
      </c>
      <c r="D1459" t="s">
        <v>18</v>
      </c>
      <c r="E1459" s="2">
        <v>438935</v>
      </c>
      <c r="F1459" s="5">
        <v>474049.80000000005</v>
      </c>
      <c r="G1459" s="2">
        <v>5</v>
      </c>
      <c r="H1459" t="s">
        <v>4</v>
      </c>
      <c r="I1459" t="s">
        <v>60</v>
      </c>
      <c r="J1459" t="str">
        <f t="shared" si="95"/>
        <v>Bắp bò muối gói 200g</v>
      </c>
      <c r="K1459" s="6" t="str">
        <f>VLOOKUP(J1459,'[1]Mã Misa'!$B$2:$D$74,2,0)</f>
        <v>Bắp bò muối 200g</v>
      </c>
      <c r="L1459" s="6" t="str">
        <f>VLOOKUP(K1459,'[1]Mã Misa'!$C$2:$D$74,2,0)</f>
        <v>BBM200</v>
      </c>
      <c r="M1459" s="2">
        <v>87787</v>
      </c>
      <c r="N1459" t="s">
        <v>2169</v>
      </c>
      <c r="O1459" t="str">
        <f t="shared" si="96"/>
        <v>0186794</v>
      </c>
      <c r="P1459" t="str">
        <f t="shared" si="96"/>
        <v>0186794</v>
      </c>
      <c r="Q1459" s="3">
        <f>VLOOKUP(B1459,[2]Sheet1!$A:$J,10,0)</f>
        <v>44610</v>
      </c>
      <c r="R1459" t="s">
        <v>2170</v>
      </c>
      <c r="S1459" t="str">
        <f t="shared" si="98"/>
        <v xml:space="preserve">WM+ HNI </v>
      </c>
      <c r="T1459" s="11" t="s">
        <v>6255</v>
      </c>
      <c r="V1459" t="e">
        <f>VLOOKUP(T1459,[3]Sheet1!$B$4:$C$1093,2,0)</f>
        <v>#N/A</v>
      </c>
      <c r="X1459" t="str">
        <f t="shared" si="97"/>
        <v>WINCOMHANOI</v>
      </c>
    </row>
    <row r="1460" spans="1:24" x14ac:dyDescent="0.2">
      <c r="A1460" t="s">
        <v>0</v>
      </c>
      <c r="B1460" t="s">
        <v>2171</v>
      </c>
      <c r="C1460" t="s">
        <v>34</v>
      </c>
      <c r="D1460" t="s">
        <v>18</v>
      </c>
      <c r="E1460" s="2">
        <v>73431</v>
      </c>
      <c r="F1460" s="5">
        <v>79305.48000000001</v>
      </c>
      <c r="G1460" s="2">
        <v>1</v>
      </c>
      <c r="H1460" t="s">
        <v>4</v>
      </c>
      <c r="I1460" t="s">
        <v>35</v>
      </c>
      <c r="J1460" t="str">
        <f t="shared" si="95"/>
        <v>Chân giò heo muối gói 300g</v>
      </c>
      <c r="K1460" s="6" t="str">
        <f>VLOOKUP(J1460,'[1]Mã Misa'!$B$2:$D$74,2,0)</f>
        <v>Chân giò heo muối 300g</v>
      </c>
      <c r="L1460" s="6" t="str">
        <f>VLOOKUP(K1460,'[1]Mã Misa'!$C$2:$D$74,2,0)</f>
        <v>CGM300</v>
      </c>
      <c r="M1460" s="2">
        <v>73431</v>
      </c>
      <c r="N1460" t="s">
        <v>2172</v>
      </c>
      <c r="O1460" t="str">
        <f t="shared" si="96"/>
        <v>0186796</v>
      </c>
      <c r="P1460" t="str">
        <f t="shared" si="96"/>
        <v>0186796</v>
      </c>
      <c r="Q1460" s="3">
        <f>VLOOKUP(B1460,[2]Sheet1!$A:$J,10,0)</f>
        <v>44610</v>
      </c>
      <c r="R1460" t="s">
        <v>1531</v>
      </c>
      <c r="S1460" t="str">
        <f t="shared" si="98"/>
        <v xml:space="preserve">WM+ HNI </v>
      </c>
      <c r="T1460" s="11" t="s">
        <v>6072</v>
      </c>
      <c r="V1460" t="e">
        <f>VLOOKUP(T1460,[3]Sheet1!$B$4:$C$1093,2,0)</f>
        <v>#N/A</v>
      </c>
      <c r="X1460" t="str">
        <f t="shared" si="97"/>
        <v>WINCOMHANOI</v>
      </c>
    </row>
    <row r="1461" spans="1:24" x14ac:dyDescent="0.2">
      <c r="A1461" t="s">
        <v>0</v>
      </c>
      <c r="B1461" t="s">
        <v>2173</v>
      </c>
      <c r="C1461" t="s">
        <v>41</v>
      </c>
      <c r="D1461" t="s">
        <v>18</v>
      </c>
      <c r="E1461" s="2">
        <v>181500</v>
      </c>
      <c r="F1461" s="5">
        <v>196020</v>
      </c>
      <c r="G1461" s="2">
        <v>2</v>
      </c>
      <c r="H1461" t="s">
        <v>4</v>
      </c>
      <c r="I1461" t="s">
        <v>42</v>
      </c>
      <c r="J1461" t="str">
        <f t="shared" si="95"/>
        <v>_Chân gà sốt cay 400g</v>
      </c>
      <c r="K1461" s="6" t="str">
        <f>VLOOKUP(J1461,'[1]Mã Misa'!$B$2:$D$74,2,0)</f>
        <v>Chân gà sốt cay 400g</v>
      </c>
      <c r="L1461" s="6" t="str">
        <f>VLOOKUP(K1461,'[1]Mã Misa'!$C$2:$D$74,2,0)</f>
        <v>CGSC400</v>
      </c>
      <c r="M1461" s="2">
        <v>90750</v>
      </c>
      <c r="N1461" t="s">
        <v>2174</v>
      </c>
      <c r="O1461" t="str">
        <f t="shared" si="96"/>
        <v>0055070</v>
      </c>
      <c r="P1461" t="str">
        <f t="shared" si="96"/>
        <v>0055070</v>
      </c>
      <c r="Q1461" s="3">
        <f>VLOOKUP(B1461,[2]Sheet1!$A:$J,10,0)</f>
        <v>44610</v>
      </c>
      <c r="R1461" t="s">
        <v>2175</v>
      </c>
      <c r="S1461" t="str">
        <f t="shared" si="98"/>
        <v xml:space="preserve">WM+ HCM </v>
      </c>
      <c r="T1461" s="11" t="s">
        <v>6256</v>
      </c>
      <c r="V1461" t="e">
        <f>VLOOKUP(T1461,[3]Sheet1!$B$4:$C$1093,2,0)</f>
        <v>#N/A</v>
      </c>
      <c r="X1461" t="str">
        <f t="shared" si="97"/>
        <v>WINCOMHOCHIMINH</v>
      </c>
    </row>
    <row r="1462" spans="1:24" x14ac:dyDescent="0.2">
      <c r="A1462" t="s">
        <v>0</v>
      </c>
      <c r="B1462" t="s">
        <v>2173</v>
      </c>
      <c r="C1462" t="s">
        <v>17</v>
      </c>
      <c r="D1462" t="s">
        <v>18</v>
      </c>
      <c r="E1462" s="2">
        <v>210800</v>
      </c>
      <c r="F1462" s="5">
        <v>227664.00000000003</v>
      </c>
      <c r="G1462" s="2">
        <v>2</v>
      </c>
      <c r="H1462" t="s">
        <v>4</v>
      </c>
      <c r="I1462" t="s">
        <v>19</v>
      </c>
      <c r="J1462" t="str">
        <f t="shared" si="95"/>
        <v>_Đùi gà sốt cay 500g</v>
      </c>
      <c r="K1462" s="6" t="str">
        <f>VLOOKUP(J1462,'[1]Mã Misa'!$B$2:$D$74,2,0)</f>
        <v>Đùi gà sốt cay 500g</v>
      </c>
      <c r="L1462" s="6" t="str">
        <f>VLOOKUP(K1462,'[1]Mã Misa'!$C$2:$D$74,2,0)</f>
        <v>DGSC500</v>
      </c>
      <c r="M1462" s="2">
        <v>105400</v>
      </c>
      <c r="N1462" t="s">
        <v>2174</v>
      </c>
      <c r="O1462" t="str">
        <f t="shared" si="96"/>
        <v>0055070</v>
      </c>
      <c r="P1462" t="str">
        <f t="shared" si="96"/>
        <v>0055070</v>
      </c>
      <c r="Q1462" s="3">
        <f>VLOOKUP(B1462,[2]Sheet1!$A:$J,10,0)</f>
        <v>44610</v>
      </c>
      <c r="R1462" t="s">
        <v>2175</v>
      </c>
      <c r="S1462" t="str">
        <f t="shared" si="98"/>
        <v xml:space="preserve">WM+ HCM </v>
      </c>
      <c r="T1462" s="11" t="s">
        <v>6256</v>
      </c>
      <c r="V1462" t="e">
        <f>VLOOKUP(T1462,[3]Sheet1!$B$4:$C$1093,2,0)</f>
        <v>#N/A</v>
      </c>
      <c r="X1462" t="str">
        <f t="shared" si="97"/>
        <v>WINCOMHOCHIMINH</v>
      </c>
    </row>
    <row r="1463" spans="1:24" x14ac:dyDescent="0.2">
      <c r="A1463" t="s">
        <v>0</v>
      </c>
      <c r="B1463" t="s">
        <v>2173</v>
      </c>
      <c r="C1463" t="s">
        <v>44</v>
      </c>
      <c r="D1463" t="s">
        <v>18</v>
      </c>
      <c r="E1463" s="2">
        <v>305250</v>
      </c>
      <c r="F1463" s="5">
        <v>329670</v>
      </c>
      <c r="G1463" s="2">
        <v>5</v>
      </c>
      <c r="H1463" t="s">
        <v>4</v>
      </c>
      <c r="I1463" t="s">
        <v>45</v>
      </c>
      <c r="J1463" t="str">
        <f t="shared" si="95"/>
        <v>_Giò sụn gà 250g</v>
      </c>
      <c r="K1463" s="6" t="str">
        <f>VLOOKUP(J1463,'[1]Mã Misa'!$B$2:$D$74,2,0)</f>
        <v>Giò sụn gà 250g</v>
      </c>
      <c r="L1463" s="6" t="str">
        <f>VLOOKUP(K1463,'[1]Mã Misa'!$C$2:$D$74,2,0)</f>
        <v>GSG250</v>
      </c>
      <c r="M1463" s="2">
        <v>61050</v>
      </c>
      <c r="N1463" t="s">
        <v>2174</v>
      </c>
      <c r="O1463" t="str">
        <f t="shared" si="96"/>
        <v>0055070</v>
      </c>
      <c r="P1463" t="str">
        <f t="shared" si="96"/>
        <v>0055070</v>
      </c>
      <c r="Q1463" s="3">
        <f>VLOOKUP(B1463,[2]Sheet1!$A:$J,10,0)</f>
        <v>44610</v>
      </c>
      <c r="R1463" t="s">
        <v>2175</v>
      </c>
      <c r="S1463" t="str">
        <f t="shared" si="98"/>
        <v xml:space="preserve">WM+ HCM </v>
      </c>
      <c r="T1463" s="11" t="s">
        <v>6256</v>
      </c>
      <c r="V1463" t="e">
        <f>VLOOKUP(T1463,[3]Sheet1!$B$4:$C$1093,2,0)</f>
        <v>#N/A</v>
      </c>
      <c r="X1463" t="str">
        <f t="shared" si="97"/>
        <v>WINCOMHOCHIMINH</v>
      </c>
    </row>
    <row r="1464" spans="1:24" x14ac:dyDescent="0.2">
      <c r="A1464" t="s">
        <v>0</v>
      </c>
      <c r="B1464" t="s">
        <v>2173</v>
      </c>
      <c r="C1464" t="s">
        <v>13</v>
      </c>
      <c r="D1464" t="s">
        <v>18</v>
      </c>
      <c r="E1464" s="2">
        <v>237600</v>
      </c>
      <c r="F1464" s="5">
        <v>256608.00000000003</v>
      </c>
      <c r="G1464" s="2">
        <v>4</v>
      </c>
      <c r="H1464" t="s">
        <v>4</v>
      </c>
      <c r="I1464" t="s">
        <v>14</v>
      </c>
      <c r="J1464" t="str">
        <f t="shared" si="95"/>
        <v>_Giò lụa 250g</v>
      </c>
      <c r="K1464" s="6" t="str">
        <f>VLOOKUP(J1464,'[1]Mã Misa'!$B$2:$D$74,2,0)</f>
        <v>Giò lụa 250g</v>
      </c>
      <c r="L1464" s="6" t="str">
        <f>VLOOKUP(K1464,'[1]Mã Misa'!$C$2:$D$74,2,0)</f>
        <v>GL250</v>
      </c>
      <c r="M1464" s="2">
        <v>59400</v>
      </c>
      <c r="N1464" t="s">
        <v>2174</v>
      </c>
      <c r="O1464" t="str">
        <f t="shared" si="96"/>
        <v>0055070</v>
      </c>
      <c r="P1464" t="str">
        <f t="shared" si="96"/>
        <v>0055070</v>
      </c>
      <c r="Q1464" s="3">
        <f>VLOOKUP(B1464,[2]Sheet1!$A:$J,10,0)</f>
        <v>44610</v>
      </c>
      <c r="R1464" t="s">
        <v>2175</v>
      </c>
      <c r="S1464" t="str">
        <f t="shared" si="98"/>
        <v xml:space="preserve">WM+ HCM </v>
      </c>
      <c r="T1464" s="11" t="s">
        <v>6256</v>
      </c>
      <c r="V1464" t="e">
        <f>VLOOKUP(T1464,[3]Sheet1!$B$4:$C$1093,2,0)</f>
        <v>#N/A</v>
      </c>
      <c r="X1464" t="str">
        <f t="shared" si="97"/>
        <v>WINCOMHOCHIMINH</v>
      </c>
    </row>
    <row r="1465" spans="1:24" x14ac:dyDescent="0.2">
      <c r="A1465" t="s">
        <v>0</v>
      </c>
      <c r="B1465" t="s">
        <v>2176</v>
      </c>
      <c r="C1465" t="s">
        <v>51</v>
      </c>
      <c r="D1465" t="s">
        <v>18</v>
      </c>
      <c r="E1465" s="2">
        <v>55595</v>
      </c>
      <c r="F1465" s="5">
        <v>60042.600000000006</v>
      </c>
      <c r="G1465" s="2">
        <v>1</v>
      </c>
      <c r="H1465" t="s">
        <v>4</v>
      </c>
      <c r="I1465" t="s">
        <v>52</v>
      </c>
      <c r="J1465" t="str">
        <f t="shared" si="95"/>
        <v>Tai heo muối gói 200g</v>
      </c>
      <c r="K1465" s="6" t="str">
        <f>VLOOKUP(J1465,'[1]Mã Misa'!$B$2:$D$74,2,0)</f>
        <v>Tai heo muối 200g</v>
      </c>
      <c r="L1465" s="6" t="str">
        <f>VLOOKUP(K1465,'[1]Mã Misa'!$C$2:$D$74,2,0)</f>
        <v>TH200</v>
      </c>
      <c r="M1465" s="2">
        <v>55595</v>
      </c>
      <c r="N1465" t="s">
        <v>2177</v>
      </c>
      <c r="O1465" t="str">
        <f t="shared" si="96"/>
        <v>0016206</v>
      </c>
      <c r="P1465" t="str">
        <f t="shared" si="96"/>
        <v>0016206</v>
      </c>
      <c r="Q1465" s="3">
        <f>VLOOKUP(B1465,[2]Sheet1!$A:$J,10,0)</f>
        <v>44610</v>
      </c>
      <c r="R1465" t="s">
        <v>2178</v>
      </c>
      <c r="S1465" t="str">
        <f t="shared" si="98"/>
        <v xml:space="preserve">WM+ QNH </v>
      </c>
      <c r="T1465" s="11" t="s">
        <v>6257</v>
      </c>
      <c r="V1465" t="e">
        <f>VLOOKUP(T1465,[3]Sheet1!$B$4:$C$1093,2,0)</f>
        <v>#N/A</v>
      </c>
      <c r="X1465" t="str">
        <f t="shared" si="97"/>
        <v>WINCOMQUANGNINH</v>
      </c>
    </row>
    <row r="1466" spans="1:24" x14ac:dyDescent="0.2">
      <c r="A1466" t="s">
        <v>0</v>
      </c>
      <c r="B1466" t="s">
        <v>2179</v>
      </c>
      <c r="C1466" t="s">
        <v>17</v>
      </c>
      <c r="D1466" t="s">
        <v>18</v>
      </c>
      <c r="E1466" s="2">
        <v>105400</v>
      </c>
      <c r="F1466" s="5">
        <v>113832.00000000001</v>
      </c>
      <c r="G1466" s="2">
        <v>1</v>
      </c>
      <c r="H1466" t="s">
        <v>4</v>
      </c>
      <c r="I1466" t="s">
        <v>19</v>
      </c>
      <c r="J1466" t="str">
        <f t="shared" si="95"/>
        <v>_Đùi gà sốt cay 500g</v>
      </c>
      <c r="K1466" s="6" t="str">
        <f>VLOOKUP(J1466,'[1]Mã Misa'!$B$2:$D$74,2,0)</f>
        <v>Đùi gà sốt cay 500g</v>
      </c>
      <c r="L1466" s="6" t="str">
        <f>VLOOKUP(K1466,'[1]Mã Misa'!$C$2:$D$74,2,0)</f>
        <v>DGSC500</v>
      </c>
      <c r="M1466" s="2">
        <v>105400</v>
      </c>
      <c r="N1466" t="s">
        <v>2180</v>
      </c>
      <c r="O1466" t="str">
        <f t="shared" si="96"/>
        <v>0186808</v>
      </c>
      <c r="P1466" t="str">
        <f t="shared" si="96"/>
        <v>0186808</v>
      </c>
      <c r="Q1466" s="3">
        <f>VLOOKUP(B1466,[2]Sheet1!$A:$J,10,0)</f>
        <v>44610</v>
      </c>
      <c r="R1466" t="s">
        <v>2181</v>
      </c>
      <c r="S1466" t="str">
        <f t="shared" si="98"/>
        <v xml:space="preserve">WM+ HNI </v>
      </c>
      <c r="T1466" s="11" t="s">
        <v>6258</v>
      </c>
      <c r="V1466" t="e">
        <f>VLOOKUP(T1466,[3]Sheet1!$B$4:$C$1093,2,0)</f>
        <v>#N/A</v>
      </c>
      <c r="X1466" t="str">
        <f t="shared" si="97"/>
        <v>WINCOMHANOI</v>
      </c>
    </row>
    <row r="1467" spans="1:24" x14ac:dyDescent="0.2">
      <c r="A1467" t="s">
        <v>0</v>
      </c>
      <c r="B1467" t="s">
        <v>2179</v>
      </c>
      <c r="C1467" t="s">
        <v>41</v>
      </c>
      <c r="D1467" t="s">
        <v>18</v>
      </c>
      <c r="E1467" s="2">
        <v>90750</v>
      </c>
      <c r="F1467" s="5">
        <v>98010</v>
      </c>
      <c r="G1467" s="2">
        <v>1</v>
      </c>
      <c r="H1467" t="s">
        <v>4</v>
      </c>
      <c r="I1467" t="s">
        <v>42</v>
      </c>
      <c r="J1467" t="str">
        <f t="shared" si="95"/>
        <v>_Chân gà sốt cay 400g</v>
      </c>
      <c r="K1467" s="6" t="str">
        <f>VLOOKUP(J1467,'[1]Mã Misa'!$B$2:$D$74,2,0)</f>
        <v>Chân gà sốt cay 400g</v>
      </c>
      <c r="L1467" s="6" t="str">
        <f>VLOOKUP(K1467,'[1]Mã Misa'!$C$2:$D$74,2,0)</f>
        <v>CGSC400</v>
      </c>
      <c r="M1467" s="2">
        <v>90750</v>
      </c>
      <c r="N1467" t="s">
        <v>2180</v>
      </c>
      <c r="O1467" t="str">
        <f t="shared" si="96"/>
        <v>0186808</v>
      </c>
      <c r="P1467" t="str">
        <f t="shared" si="96"/>
        <v>0186808</v>
      </c>
      <c r="Q1467" s="3">
        <f>VLOOKUP(B1467,[2]Sheet1!$A:$J,10,0)</f>
        <v>44610</v>
      </c>
      <c r="R1467" t="s">
        <v>2181</v>
      </c>
      <c r="S1467" t="str">
        <f t="shared" si="98"/>
        <v xml:space="preserve">WM+ HNI </v>
      </c>
      <c r="T1467" s="11" t="s">
        <v>6258</v>
      </c>
      <c r="V1467" t="e">
        <f>VLOOKUP(T1467,[3]Sheet1!$B$4:$C$1093,2,0)</f>
        <v>#N/A</v>
      </c>
      <c r="X1467" t="str">
        <f t="shared" si="97"/>
        <v>WINCOMHANOI</v>
      </c>
    </row>
    <row r="1468" spans="1:24" x14ac:dyDescent="0.2">
      <c r="A1468" t="s">
        <v>0</v>
      </c>
      <c r="B1468" t="s">
        <v>2182</v>
      </c>
      <c r="C1468" t="s">
        <v>34</v>
      </c>
      <c r="D1468" t="s">
        <v>18</v>
      </c>
      <c r="E1468" s="2">
        <v>73431</v>
      </c>
      <c r="F1468" s="5">
        <v>79305.48000000001</v>
      </c>
      <c r="G1468" s="2">
        <v>1</v>
      </c>
      <c r="H1468" t="s">
        <v>4</v>
      </c>
      <c r="I1468" t="s">
        <v>35</v>
      </c>
      <c r="J1468" t="str">
        <f t="shared" si="95"/>
        <v>Chân giò heo muối gói 300g</v>
      </c>
      <c r="K1468" s="6" t="str">
        <f>VLOOKUP(J1468,'[1]Mã Misa'!$B$2:$D$74,2,0)</f>
        <v>Chân giò heo muối 300g</v>
      </c>
      <c r="L1468" s="6" t="str">
        <f>VLOOKUP(K1468,'[1]Mã Misa'!$C$2:$D$74,2,0)</f>
        <v>CGM300</v>
      </c>
      <c r="M1468" s="2">
        <v>73431</v>
      </c>
      <c r="N1468" t="s">
        <v>2183</v>
      </c>
      <c r="O1468" t="str">
        <f t="shared" si="96"/>
        <v>0016207</v>
      </c>
      <c r="P1468" t="str">
        <f t="shared" si="96"/>
        <v>0016207</v>
      </c>
      <c r="Q1468" s="3">
        <f>VLOOKUP(B1468,[2]Sheet1!$A:$J,10,0)</f>
        <v>44610</v>
      </c>
      <c r="R1468" t="s">
        <v>2178</v>
      </c>
      <c r="S1468" t="str">
        <f t="shared" si="98"/>
        <v xml:space="preserve">WM+ QNH </v>
      </c>
      <c r="T1468" s="11" t="s">
        <v>6257</v>
      </c>
      <c r="V1468" t="e">
        <f>VLOOKUP(T1468,[3]Sheet1!$B$4:$C$1093,2,0)</f>
        <v>#N/A</v>
      </c>
      <c r="X1468" t="str">
        <f t="shared" si="97"/>
        <v>WINCOMQUANGNINH</v>
      </c>
    </row>
    <row r="1469" spans="1:24" x14ac:dyDescent="0.2">
      <c r="A1469" t="s">
        <v>0</v>
      </c>
      <c r="B1469" t="s">
        <v>2182</v>
      </c>
      <c r="C1469" t="s">
        <v>48</v>
      </c>
      <c r="D1469" t="s">
        <v>18</v>
      </c>
      <c r="E1469" s="2">
        <v>148500</v>
      </c>
      <c r="F1469" s="5">
        <v>160380</v>
      </c>
      <c r="G1469" s="2">
        <v>2</v>
      </c>
      <c r="H1469" t="s">
        <v>4</v>
      </c>
      <c r="I1469" t="s">
        <v>49</v>
      </c>
      <c r="J1469" t="str">
        <f t="shared" si="95"/>
        <v>_Chả cốm 300g</v>
      </c>
      <c r="K1469" s="6" t="str">
        <f>VLOOKUP(J1469,'[1]Mã Misa'!$B$2:$D$74,2,0)</f>
        <v>Chả cốm 300g</v>
      </c>
      <c r="L1469" s="6" t="str">
        <f>VLOOKUP(K1469,'[1]Mã Misa'!$C$2:$D$74,2,0)</f>
        <v>CC300</v>
      </c>
      <c r="M1469" s="2">
        <v>74250</v>
      </c>
      <c r="N1469" t="s">
        <v>2183</v>
      </c>
      <c r="O1469" t="str">
        <f t="shared" si="96"/>
        <v>0016207</v>
      </c>
      <c r="P1469" t="str">
        <f t="shared" si="96"/>
        <v>0016207</v>
      </c>
      <c r="Q1469" s="3">
        <f>VLOOKUP(B1469,[2]Sheet1!$A:$J,10,0)</f>
        <v>44610</v>
      </c>
      <c r="R1469" t="s">
        <v>2178</v>
      </c>
      <c r="S1469" t="str">
        <f t="shared" si="98"/>
        <v xml:space="preserve">WM+ QNH </v>
      </c>
      <c r="T1469" s="11" t="s">
        <v>6257</v>
      </c>
      <c r="V1469" t="e">
        <f>VLOOKUP(T1469,[3]Sheet1!$B$4:$C$1093,2,0)</f>
        <v>#N/A</v>
      </c>
      <c r="X1469" t="str">
        <f t="shared" si="97"/>
        <v>WINCOMQUANGNINH</v>
      </c>
    </row>
    <row r="1470" spans="1:24" x14ac:dyDescent="0.2">
      <c r="A1470" t="s">
        <v>0</v>
      </c>
      <c r="B1470" t="s">
        <v>2184</v>
      </c>
      <c r="C1470" t="s">
        <v>17</v>
      </c>
      <c r="D1470" t="s">
        <v>18</v>
      </c>
      <c r="E1470" s="2">
        <v>316200</v>
      </c>
      <c r="F1470" s="5">
        <v>341496</v>
      </c>
      <c r="G1470" s="2">
        <v>3</v>
      </c>
      <c r="H1470" t="s">
        <v>4</v>
      </c>
      <c r="I1470" t="s">
        <v>19</v>
      </c>
      <c r="J1470" t="str">
        <f t="shared" si="95"/>
        <v>_Đùi gà sốt cay 500g</v>
      </c>
      <c r="K1470" s="6" t="str">
        <f>VLOOKUP(J1470,'[1]Mã Misa'!$B$2:$D$74,2,0)</f>
        <v>Đùi gà sốt cay 500g</v>
      </c>
      <c r="L1470" s="6" t="str">
        <f>VLOOKUP(K1470,'[1]Mã Misa'!$C$2:$D$74,2,0)</f>
        <v>DGSC500</v>
      </c>
      <c r="M1470" s="2">
        <v>105400</v>
      </c>
      <c r="N1470" t="s">
        <v>2185</v>
      </c>
      <c r="O1470" t="str">
        <f t="shared" si="96"/>
        <v>0003373</v>
      </c>
      <c r="P1470" t="str">
        <f t="shared" si="96"/>
        <v>0003373</v>
      </c>
      <c r="Q1470" s="3">
        <f>VLOOKUP(B1470,[2]Sheet1!$A:$J,10,0)</f>
        <v>44610</v>
      </c>
      <c r="R1470" t="s">
        <v>2186</v>
      </c>
      <c r="S1470" t="str">
        <f t="shared" si="98"/>
        <v xml:space="preserve">WM+ PTO </v>
      </c>
      <c r="T1470" s="11" t="s">
        <v>6259</v>
      </c>
      <c r="V1470" t="e">
        <f>VLOOKUP(T1470,[3]Sheet1!$B$4:$C$1093,2,0)</f>
        <v>#N/A</v>
      </c>
      <c r="X1470" t="str">
        <f t="shared" si="97"/>
        <v>WINCOMPHUTHO</v>
      </c>
    </row>
    <row r="1471" spans="1:24" x14ac:dyDescent="0.2">
      <c r="A1471" t="s">
        <v>0</v>
      </c>
      <c r="B1471" t="s">
        <v>2187</v>
      </c>
      <c r="C1471" t="s">
        <v>29</v>
      </c>
      <c r="D1471" t="s">
        <v>18</v>
      </c>
      <c r="E1471" s="2">
        <v>713923</v>
      </c>
      <c r="F1471" s="5">
        <v>771036.84000000008</v>
      </c>
      <c r="G1471" s="2">
        <v>7</v>
      </c>
      <c r="H1471" t="s">
        <v>4</v>
      </c>
      <c r="I1471" t="s">
        <v>30</v>
      </c>
      <c r="J1471" t="str">
        <f t="shared" si="95"/>
        <v>Giò tai nấm hương 500g</v>
      </c>
      <c r="K1471" s="6" t="str">
        <f>VLOOKUP(J1471,'[1]Mã Misa'!$B$2:$D$74,2,0)</f>
        <v>Giò tai nấm hương 500g</v>
      </c>
      <c r="L1471" s="6" t="str">
        <f>VLOOKUP(K1471,'[1]Mã Misa'!$C$2:$D$74,2,0)</f>
        <v>GTNH500</v>
      </c>
      <c r="M1471" s="2">
        <v>101989</v>
      </c>
      <c r="N1471" t="s">
        <v>2188</v>
      </c>
      <c r="O1471" t="str">
        <f t="shared" si="96"/>
        <v>0002645</v>
      </c>
      <c r="P1471" t="str">
        <f t="shared" si="96"/>
        <v>0002645</v>
      </c>
      <c r="Q1471" s="3">
        <f>VLOOKUP(B1471,[2]Sheet1!$A:$J,10,0)</f>
        <v>44610</v>
      </c>
      <c r="R1471" t="s">
        <v>2189</v>
      </c>
      <c r="S1471" t="str">
        <f t="shared" si="98"/>
        <v xml:space="preserve">WM+ HTH </v>
      </c>
      <c r="T1471" s="11" t="s">
        <v>6260</v>
      </c>
      <c r="V1471" t="e">
        <f>VLOOKUP(T1471,[3]Sheet1!$B$4:$C$1093,2,0)</f>
        <v>#N/A</v>
      </c>
      <c r="X1471" t="str">
        <f t="shared" si="97"/>
        <v>WINCOMHATINH</v>
      </c>
    </row>
    <row r="1472" spans="1:24" x14ac:dyDescent="0.2">
      <c r="A1472" t="s">
        <v>0</v>
      </c>
      <c r="B1472" t="s">
        <v>2190</v>
      </c>
      <c r="C1472" t="s">
        <v>17</v>
      </c>
      <c r="D1472" t="s">
        <v>18</v>
      </c>
      <c r="E1472" s="2">
        <v>105400</v>
      </c>
      <c r="F1472" s="5">
        <v>113832.00000000001</v>
      </c>
      <c r="G1472" s="2">
        <v>1</v>
      </c>
      <c r="H1472" t="s">
        <v>4</v>
      </c>
      <c r="I1472" t="s">
        <v>19</v>
      </c>
      <c r="J1472" t="str">
        <f t="shared" si="95"/>
        <v>_Đùi gà sốt cay 500g</v>
      </c>
      <c r="K1472" s="6" t="str">
        <f>VLOOKUP(J1472,'[1]Mã Misa'!$B$2:$D$74,2,0)</f>
        <v>Đùi gà sốt cay 500g</v>
      </c>
      <c r="L1472" s="6" t="str">
        <f>VLOOKUP(K1472,'[1]Mã Misa'!$C$2:$D$74,2,0)</f>
        <v>DGSC500</v>
      </c>
      <c r="M1472" s="2">
        <v>105400</v>
      </c>
      <c r="N1472" t="s">
        <v>2191</v>
      </c>
      <c r="O1472" t="str">
        <f t="shared" si="96"/>
        <v>0185005</v>
      </c>
      <c r="P1472" t="str">
        <f t="shared" si="96"/>
        <v>0185005</v>
      </c>
      <c r="Q1472" s="3">
        <f>VLOOKUP(B1472,[2]Sheet1!$A:$J,10,0)</f>
        <v>44610</v>
      </c>
      <c r="R1472" t="s">
        <v>2192</v>
      </c>
      <c r="S1472" t="str">
        <f t="shared" si="98"/>
        <v xml:space="preserve">WM+ HNI </v>
      </c>
      <c r="T1472" s="11" t="s">
        <v>6261</v>
      </c>
      <c r="V1472" t="e">
        <f>VLOOKUP(T1472,[3]Sheet1!$B$4:$C$1093,2,0)</f>
        <v>#N/A</v>
      </c>
      <c r="X1472" t="str">
        <f t="shared" si="97"/>
        <v>WINCOMHANOI</v>
      </c>
    </row>
    <row r="1473" spans="1:24" x14ac:dyDescent="0.2">
      <c r="A1473" t="s">
        <v>0</v>
      </c>
      <c r="B1473" t="s">
        <v>2193</v>
      </c>
      <c r="C1473" t="s">
        <v>8</v>
      </c>
      <c r="D1473" t="s">
        <v>18</v>
      </c>
      <c r="E1473" s="2">
        <v>200728</v>
      </c>
      <c r="F1473" s="5">
        <v>216786.24000000002</v>
      </c>
      <c r="G1473" s="2">
        <v>4</v>
      </c>
      <c r="H1473" t="s">
        <v>4</v>
      </c>
      <c r="I1473" t="s">
        <v>9</v>
      </c>
      <c r="J1473" t="str">
        <f t="shared" si="95"/>
        <v>Giò tai lưỡi xào gói 250g</v>
      </c>
      <c r="K1473" s="6" t="str">
        <f>VLOOKUP(J1473,'[1]Mã Misa'!$B$2:$D$74,2,0)</f>
        <v>Giò Tai Lưỡi Xào 250g</v>
      </c>
      <c r="L1473" s="6" t="str">
        <f>VLOOKUP(K1473,'[1]Mã Misa'!$C$2:$D$74,2,0)</f>
        <v>GTLX250G</v>
      </c>
      <c r="M1473" s="2">
        <v>50182</v>
      </c>
      <c r="N1473" t="s">
        <v>2194</v>
      </c>
      <c r="O1473" t="str">
        <f t="shared" si="96"/>
        <v>0013940</v>
      </c>
      <c r="P1473" t="str">
        <f t="shared" si="96"/>
        <v>0013940</v>
      </c>
      <c r="Q1473" s="3">
        <f>VLOOKUP(B1473,[2]Sheet1!$A:$J,10,0)</f>
        <v>44610</v>
      </c>
      <c r="R1473" t="s">
        <v>2195</v>
      </c>
      <c r="S1473" t="str">
        <f t="shared" si="98"/>
        <v xml:space="preserve">WM+ HPG </v>
      </c>
      <c r="T1473" s="11" t="s">
        <v>6262</v>
      </c>
      <c r="V1473" t="e">
        <f>VLOOKUP(T1473,[3]Sheet1!$B$4:$C$1093,2,0)</f>
        <v>#N/A</v>
      </c>
      <c r="X1473" t="str">
        <f t="shared" si="97"/>
        <v>WINCOMHAIPHONG</v>
      </c>
    </row>
    <row r="1474" spans="1:24" x14ac:dyDescent="0.2">
      <c r="A1474" t="s">
        <v>0</v>
      </c>
      <c r="B1474" t="s">
        <v>2196</v>
      </c>
      <c r="C1474" t="s">
        <v>15</v>
      </c>
      <c r="D1474" t="s">
        <v>18</v>
      </c>
      <c r="E1474" s="2">
        <v>46000</v>
      </c>
      <c r="F1474" s="5">
        <v>49680</v>
      </c>
      <c r="G1474" s="2">
        <v>1</v>
      </c>
      <c r="H1474" t="s">
        <v>4</v>
      </c>
      <c r="I1474" t="s">
        <v>16</v>
      </c>
      <c r="J1474" t="str">
        <f t="shared" si="95"/>
        <v>Mộc nấm hương gói 250g</v>
      </c>
      <c r="K1474" s="6" t="str">
        <f>VLOOKUP(J1474,'[1]Mã Misa'!$B$2:$D$74,2,0)</f>
        <v>Mộc Nấm Hương 250g</v>
      </c>
      <c r="L1474" s="6" t="str">
        <f>VLOOKUP(K1474,'[1]Mã Misa'!$C$2:$D$74,2,0)</f>
        <v>MNH250</v>
      </c>
      <c r="M1474" s="2">
        <v>46000</v>
      </c>
      <c r="N1474" t="s">
        <v>2197</v>
      </c>
      <c r="O1474" t="str">
        <f t="shared" si="96"/>
        <v>0185006</v>
      </c>
      <c r="P1474" t="str">
        <f t="shared" si="96"/>
        <v>0185006</v>
      </c>
      <c r="Q1474" s="3">
        <f>VLOOKUP(B1474,[2]Sheet1!$A:$J,10,0)</f>
        <v>44610</v>
      </c>
      <c r="R1474" t="s">
        <v>2198</v>
      </c>
      <c r="S1474" t="str">
        <f t="shared" si="98"/>
        <v xml:space="preserve">WM+ HNI </v>
      </c>
      <c r="T1474" s="11" t="s">
        <v>6263</v>
      </c>
      <c r="V1474" t="e">
        <f>VLOOKUP(T1474,[3]Sheet1!$B$4:$C$1093,2,0)</f>
        <v>#N/A</v>
      </c>
      <c r="X1474" t="str">
        <f t="shared" si="97"/>
        <v>WINCOMHANOI</v>
      </c>
    </row>
    <row r="1475" spans="1:24" x14ac:dyDescent="0.2">
      <c r="A1475" t="s">
        <v>0</v>
      </c>
      <c r="B1475" t="s">
        <v>2196</v>
      </c>
      <c r="C1475" t="s">
        <v>17</v>
      </c>
      <c r="D1475" t="s">
        <v>18</v>
      </c>
      <c r="E1475" s="2">
        <v>421600</v>
      </c>
      <c r="F1475" s="5">
        <v>455328.00000000006</v>
      </c>
      <c r="G1475" s="2">
        <v>4</v>
      </c>
      <c r="H1475" t="s">
        <v>4</v>
      </c>
      <c r="I1475" t="s">
        <v>19</v>
      </c>
      <c r="J1475" t="str">
        <f t="shared" si="95"/>
        <v>_Đùi gà sốt cay 500g</v>
      </c>
      <c r="K1475" s="6" t="str">
        <f>VLOOKUP(J1475,'[1]Mã Misa'!$B$2:$D$74,2,0)</f>
        <v>Đùi gà sốt cay 500g</v>
      </c>
      <c r="L1475" s="6" t="str">
        <f>VLOOKUP(K1475,'[1]Mã Misa'!$C$2:$D$74,2,0)</f>
        <v>DGSC500</v>
      </c>
      <c r="M1475" s="2">
        <v>105400</v>
      </c>
      <c r="N1475" t="s">
        <v>2197</v>
      </c>
      <c r="O1475" t="str">
        <f t="shared" si="96"/>
        <v>0185006</v>
      </c>
      <c r="P1475" t="str">
        <f t="shared" si="96"/>
        <v>0185006</v>
      </c>
      <c r="Q1475" s="3">
        <f>VLOOKUP(B1475,[2]Sheet1!$A:$J,10,0)</f>
        <v>44610</v>
      </c>
      <c r="R1475" t="s">
        <v>2198</v>
      </c>
      <c r="S1475" t="str">
        <f t="shared" si="98"/>
        <v xml:space="preserve">WM+ HNI </v>
      </c>
      <c r="T1475" s="11" t="s">
        <v>6263</v>
      </c>
      <c r="V1475" t="e">
        <f>VLOOKUP(T1475,[3]Sheet1!$B$4:$C$1093,2,0)</f>
        <v>#N/A</v>
      </c>
      <c r="X1475" t="str">
        <f t="shared" si="97"/>
        <v>WINCOMHANOI</v>
      </c>
    </row>
    <row r="1476" spans="1:24" x14ac:dyDescent="0.2">
      <c r="A1476" t="s">
        <v>0</v>
      </c>
      <c r="B1476" t="s">
        <v>2199</v>
      </c>
      <c r="C1476" t="s">
        <v>34</v>
      </c>
      <c r="D1476" t="s">
        <v>18</v>
      </c>
      <c r="E1476" s="2">
        <v>73431</v>
      </c>
      <c r="F1476" s="5">
        <v>79305.48000000001</v>
      </c>
      <c r="G1476" s="2">
        <v>1</v>
      </c>
      <c r="H1476" t="s">
        <v>4</v>
      </c>
      <c r="I1476" t="s">
        <v>35</v>
      </c>
      <c r="J1476" t="str">
        <f t="shared" ref="J1476:J1539" si="99">MID(I1476,10,26)</f>
        <v>Chân giò heo muối gói 300g</v>
      </c>
      <c r="K1476" s="6" t="str">
        <f>VLOOKUP(J1476,'[1]Mã Misa'!$B$2:$D$74,2,0)</f>
        <v>Chân giò heo muối 300g</v>
      </c>
      <c r="L1476" s="6" t="str">
        <f>VLOOKUP(K1476,'[1]Mã Misa'!$C$2:$D$74,2,0)</f>
        <v>CGM300</v>
      </c>
      <c r="M1476" s="2">
        <v>73431</v>
      </c>
      <c r="N1476" t="s">
        <v>2200</v>
      </c>
      <c r="O1476" t="str">
        <f t="shared" ref="O1476:P1539" si="100">RIGHT(N1476,7)</f>
        <v>0185007</v>
      </c>
      <c r="P1476" t="str">
        <f t="shared" si="100"/>
        <v>0185007</v>
      </c>
      <c r="Q1476" s="3">
        <f>VLOOKUP(B1476,[2]Sheet1!$A:$J,10,0)</f>
        <v>44610</v>
      </c>
      <c r="R1476" t="s">
        <v>2201</v>
      </c>
      <c r="S1476" t="str">
        <f t="shared" si="98"/>
        <v xml:space="preserve">WM+ HNI </v>
      </c>
      <c r="T1476" s="11" t="s">
        <v>6264</v>
      </c>
      <c r="V1476" t="e">
        <f>VLOOKUP(T1476,[3]Sheet1!$B$4:$C$1093,2,0)</f>
        <v>#N/A</v>
      </c>
      <c r="X1476" t="str">
        <f t="shared" ref="X1476:X1539" si="101">IF(ISNUMBER(SEARCH($U$3,S1476)),"WINCOMHANOI",IF(ISNUMBER(SEARCH($U$4,S1476)),"WINCOMHOCHIMINH",IF(ISNUMBER(SEARCH($U$5,S1476)),"WINCOMDANANG",IF(ISNUMBER(SEARCH($U$6,S1476)),"WINCOMHAIDUONG",IF(ISNUMBER(SEARCH($U$7,S1476)),"WINCOMQUANGNINH",IF(ISNUMBER(SEARCH($U$8,S1476)),"WINCOMHAIPHONG",IF(ISNUMBER(SEARCH($U$9,S1476)),"WINCOMBACGIANG",IF(ISNUMBER(SEARCH($U$10,S1476)),"WINCOMBACNINH",IF(ISNUMBER(SEARCH($U$11,S1476)),"WINCOMPHUTHO",IF(ISNUMBER(SEARCH($U$12,S1476)),"WINCOMHATINH",IF(ISNUMBER(SEARCH($U$13,S1476)),"WINCOMTHAINGUYEN",IF(ISNUMBER(SEARCH($U$14,S1476)),"WINCOMKHANHHOA",IF(ISNUMBER(SEARCH($U$15,S1476)),"WINCOMHUNGYEN",IF(ISNUMBER(SEARCH($U$16,S1476)),"WINCOMNGHEAN",IF(ISNUMBER(SEARCH($U$17,S1476)),"WINCOMLAOCAI",IF(ISNUMBER(SEARCH($U$18,S1476)),"WINCOMVUNGTAU",IF(ISNUMBER(SEARCH($U$19,S1476)),"WINCOMBINHDUONG",IF(ISNUMBER(SEARCH($U$20,S1476)),"WINCOMKIENGIANG",IF(ISNUMBER(SEARCH($U$21,S1476)),"WINCOMHANAM",IF(ISNUMBER(SEARCH($U$22,S1476)),"WINCOMNAMDINH",IF(ISNUMBER(SEARCH($U$23,S1476)),"WINCOMLANGSON",IF(ISNUMBER(SEARCH($U$24,S1476)),"WINCOMTHANHHOA",IF(ISNUMBER(SEARCH($U$25,S1476)),"WINCOMYENBAI",IF(ISNUMBER(SEARCH($U$26,S1476)),"WINCOMTUYENQUANG",IF(ISNUMBER(SEARCH($U$27,S1476)),"WINCOMHUE",IF(ISNUMBER(SEARCH($U$28,S1476)),"WINCOMQUANGNAM",IF(ISNUMBER(SEARCH($U$29,S1476)),"WINCOMVINHPHUC",IF(ISNUMBER(SEARCH($U$30,S1476)),"WINCOMHAGIANG",IF(ISNUMBER(SEARCH($U$31,S1476)),"WINCOMNINHBINH",IF(ISNUMBER(SEARCH($U$32,S1476)),"WINCOMTRAVINH",IF(ISNUMBER(SEARCH($U$33,S1476)),"WINCOMCANTHO",IF(ISNUMBER(SEARCH($U$34,S1476)),"WINCOMBENTRE",IF(ISNUMBER(SEARCH($U$35,S1476)),"WINCOMCAMAU",IF(ISNUMBER(SEARCH($U$36,S1476)),"WINCOMANGIANG",IF(ISNUMBER(SEARCH($U$37,S1476)),"WINCOMNINHTHUAN",IF(ISNUMBER(SEARCH($U$38,S1476)),"WINCOMTHAIBINH",IF(ISNUMBER(SEARCH($U$39,S1476)),"WINCOMGIALAI",IF(ISNUMBER(SEARCH($U$40,S1476)),"WINCOMHOABINH",IF(ISNUMBER(SEARCH($U$41,S1476)),"WINCOMQUANGNGAI",IF(ISNUMBER(SEARCH($U$42,S1476)),"WINCOMBINHTHUAN",IF(ISNUMBER(SEARCH($U$43,S1476)),"WINCOMDAKLAK",IF(ISNUMBER(SEARCH($U$44,S1476)),"WINCOMSOCTRANG",IF(ISNUMBER(SEARCH($U$45,S1476)),"WINCOMSONLA",IF(ISNUMBER(SEARCH($U$46,S1476)),"WINCOMKONTUM",IF(ISNUMBER(SEARCH($U$47,S1476)),"WINCOMPHUYEN",IF(ISNUMBER(SEARCH($U$48,S1476)),"WINCOMQUANGTRI",IF(ISNUMBER(SEARCH($U$49,S1476)),"WINCOMBINHDINH",IF(ISNUMBER(SEARCH($U$50,S1476)),"WINCOMCAOBANG",IF(ISNUMBER(SEARCH($U$51,S1476)),"WINCOMQUANGBINH",IF(ISNUMBER(SEARCH($U$52,S1476)),"WINCOMLAMDONG",IF(ISNUMBER(SEARCH($U$53,S1476)),"WINCOMVINHLONG",IF(ISNUMBER(SEARCH($U$54,S1476)),"WINCOMDONGTHAP",IF(ISNUMBER(SEARCH($U$55,S1476)),"WINCOMTIENGIANG",IF(ISNUMBER(SEARCH($U$56,S1476)),"WINCOMQUANGNINH",IF(ISNUMBER(SEARCH($U$57,S1476)),"WINCOMDONGNAI",IF(ISNUMBER(SEARCH($U$58,S1476)),"WINCOMTUYHOA",IF(ISNUMBER(SEARCH($U$59,S1476)),"WINCOMLONGAN",IF(ISNUMBER(SEARCH($U$60,S1476)),"WINCOMBACLIEU",IF(ISNUMBER(SEARCH($U$61,S1476)),0)))))))))))))))))))))))))))))))))))))))))))))))))))))))))))</f>
        <v>WINCOMHANOI</v>
      </c>
    </row>
    <row r="1477" spans="1:24" x14ac:dyDescent="0.2">
      <c r="A1477" t="s">
        <v>0</v>
      </c>
      <c r="B1477" t="s">
        <v>2199</v>
      </c>
      <c r="C1477" t="s">
        <v>15</v>
      </c>
      <c r="D1477" t="s">
        <v>18</v>
      </c>
      <c r="E1477" s="2">
        <v>46000</v>
      </c>
      <c r="F1477" s="5">
        <v>49680</v>
      </c>
      <c r="G1477" s="2">
        <v>1</v>
      </c>
      <c r="H1477" t="s">
        <v>4</v>
      </c>
      <c r="I1477" t="s">
        <v>16</v>
      </c>
      <c r="J1477" t="str">
        <f t="shared" si="99"/>
        <v>Mộc nấm hương gói 250g</v>
      </c>
      <c r="K1477" s="6" t="str">
        <f>VLOOKUP(J1477,'[1]Mã Misa'!$B$2:$D$74,2,0)</f>
        <v>Mộc Nấm Hương 250g</v>
      </c>
      <c r="L1477" s="6" t="str">
        <f>VLOOKUP(K1477,'[1]Mã Misa'!$C$2:$D$74,2,0)</f>
        <v>MNH250</v>
      </c>
      <c r="M1477" s="2">
        <v>46000</v>
      </c>
      <c r="N1477" t="s">
        <v>2200</v>
      </c>
      <c r="O1477" t="str">
        <f t="shared" si="100"/>
        <v>0185007</v>
      </c>
      <c r="P1477" t="str">
        <f t="shared" si="100"/>
        <v>0185007</v>
      </c>
      <c r="Q1477" s="3">
        <f>VLOOKUP(B1477,[2]Sheet1!$A:$J,10,0)</f>
        <v>44610</v>
      </c>
      <c r="R1477" t="s">
        <v>2201</v>
      </c>
      <c r="S1477" t="str">
        <f t="shared" si="98"/>
        <v xml:space="preserve">WM+ HNI </v>
      </c>
      <c r="T1477" s="11" t="s">
        <v>6264</v>
      </c>
      <c r="V1477" t="e">
        <f>VLOOKUP(T1477,[3]Sheet1!$B$4:$C$1093,2,0)</f>
        <v>#N/A</v>
      </c>
      <c r="X1477" t="str">
        <f t="shared" si="101"/>
        <v>WINCOMHANOI</v>
      </c>
    </row>
    <row r="1478" spans="1:24" x14ac:dyDescent="0.2">
      <c r="A1478" t="s">
        <v>0</v>
      </c>
      <c r="B1478" t="s">
        <v>2202</v>
      </c>
      <c r="C1478" t="s">
        <v>8</v>
      </c>
      <c r="D1478" t="s">
        <v>18</v>
      </c>
      <c r="E1478" s="2">
        <v>100364</v>
      </c>
      <c r="F1478" s="5">
        <v>108393.12000000001</v>
      </c>
      <c r="G1478" s="2">
        <v>2</v>
      </c>
      <c r="H1478" t="s">
        <v>4</v>
      </c>
      <c r="I1478" t="s">
        <v>9</v>
      </c>
      <c r="J1478" t="str">
        <f t="shared" si="99"/>
        <v>Giò tai lưỡi xào gói 250g</v>
      </c>
      <c r="K1478" s="6" t="str">
        <f>VLOOKUP(J1478,'[1]Mã Misa'!$B$2:$D$74,2,0)</f>
        <v>Giò Tai Lưỡi Xào 250g</v>
      </c>
      <c r="L1478" s="6" t="str">
        <f>VLOOKUP(K1478,'[1]Mã Misa'!$C$2:$D$74,2,0)</f>
        <v>GTLX250G</v>
      </c>
      <c r="M1478" s="2">
        <v>50182</v>
      </c>
      <c r="N1478" t="s">
        <v>2203</v>
      </c>
      <c r="O1478" t="str">
        <f t="shared" si="100"/>
        <v>0185008</v>
      </c>
      <c r="P1478" t="str">
        <f t="shared" si="100"/>
        <v>0185008</v>
      </c>
      <c r="Q1478" s="3">
        <f>VLOOKUP(B1478,[2]Sheet1!$A:$J,10,0)</f>
        <v>44610</v>
      </c>
      <c r="R1478" t="s">
        <v>2204</v>
      </c>
      <c r="S1478" t="str">
        <f t="shared" si="98"/>
        <v xml:space="preserve">WM+ HNI </v>
      </c>
      <c r="T1478" s="11" t="s">
        <v>6265</v>
      </c>
      <c r="V1478" t="e">
        <f>VLOOKUP(T1478,[3]Sheet1!$B$4:$C$1093,2,0)</f>
        <v>#N/A</v>
      </c>
      <c r="X1478" t="str">
        <f t="shared" si="101"/>
        <v>WINCOMHANOI</v>
      </c>
    </row>
    <row r="1479" spans="1:24" x14ac:dyDescent="0.2">
      <c r="A1479" t="s">
        <v>0</v>
      </c>
      <c r="B1479" t="s">
        <v>2205</v>
      </c>
      <c r="C1479" t="s">
        <v>44</v>
      </c>
      <c r="D1479" t="s">
        <v>18</v>
      </c>
      <c r="E1479" s="2">
        <v>183150</v>
      </c>
      <c r="F1479" s="5">
        <v>197802</v>
      </c>
      <c r="G1479" s="2">
        <v>3</v>
      </c>
      <c r="H1479" t="s">
        <v>4</v>
      </c>
      <c r="I1479" t="s">
        <v>45</v>
      </c>
      <c r="J1479" t="str">
        <f t="shared" si="99"/>
        <v>_Giò sụn gà 250g</v>
      </c>
      <c r="K1479" s="6" t="str">
        <f>VLOOKUP(J1479,'[1]Mã Misa'!$B$2:$D$74,2,0)</f>
        <v>Giò sụn gà 250g</v>
      </c>
      <c r="L1479" s="6" t="str">
        <f>VLOOKUP(K1479,'[1]Mã Misa'!$C$2:$D$74,2,0)</f>
        <v>GSG250</v>
      </c>
      <c r="M1479" s="2">
        <v>61050</v>
      </c>
      <c r="N1479" t="s">
        <v>2206</v>
      </c>
      <c r="O1479" t="str">
        <f t="shared" si="100"/>
        <v>0004202</v>
      </c>
      <c r="P1479" t="str">
        <f t="shared" si="100"/>
        <v>0004202</v>
      </c>
      <c r="Q1479" s="3">
        <f>VLOOKUP(B1479,[2]Sheet1!$A:$J,10,0)</f>
        <v>44610</v>
      </c>
      <c r="R1479" t="s">
        <v>2207</v>
      </c>
      <c r="S1479" t="str">
        <f t="shared" si="98"/>
        <v xml:space="preserve">WM+ HDG </v>
      </c>
      <c r="T1479" s="11" t="s">
        <v>6266</v>
      </c>
      <c r="V1479" t="e">
        <f>VLOOKUP(T1479,[3]Sheet1!$B$4:$C$1093,2,0)</f>
        <v>#N/A</v>
      </c>
      <c r="X1479" t="str">
        <f t="shared" si="101"/>
        <v>WINCOMHAIDUONG</v>
      </c>
    </row>
    <row r="1480" spans="1:24" x14ac:dyDescent="0.2">
      <c r="A1480" t="s">
        <v>0</v>
      </c>
      <c r="B1480" t="s">
        <v>2205</v>
      </c>
      <c r="C1480" t="s">
        <v>23</v>
      </c>
      <c r="D1480" t="s">
        <v>18</v>
      </c>
      <c r="E1480" s="2">
        <v>354750</v>
      </c>
      <c r="F1480" s="5">
        <v>383130</v>
      </c>
      <c r="G1480" s="2">
        <v>5</v>
      </c>
      <c r="H1480" t="s">
        <v>4</v>
      </c>
      <c r="I1480" t="s">
        <v>24</v>
      </c>
      <c r="J1480" t="str">
        <f t="shared" si="99"/>
        <v>_Chả nướng 300g</v>
      </c>
      <c r="K1480" s="6" t="str">
        <f>VLOOKUP(J1480,'[1]Mã Misa'!$B$2:$D$74,2,0)</f>
        <v>Chả nướng 300g</v>
      </c>
      <c r="L1480" s="6" t="str">
        <f>VLOOKUP(K1480,'[1]Mã Misa'!$C$2:$D$74,2,0)</f>
        <v>CN300</v>
      </c>
      <c r="M1480" s="2">
        <v>70950</v>
      </c>
      <c r="N1480" t="s">
        <v>2206</v>
      </c>
      <c r="O1480" t="str">
        <f t="shared" si="100"/>
        <v>0004202</v>
      </c>
      <c r="P1480" t="str">
        <f t="shared" si="100"/>
        <v>0004202</v>
      </c>
      <c r="Q1480" s="3">
        <f>VLOOKUP(B1480,[2]Sheet1!$A:$J,10,0)</f>
        <v>44610</v>
      </c>
      <c r="R1480" t="s">
        <v>2207</v>
      </c>
      <c r="S1480" t="str">
        <f t="shared" si="98"/>
        <v xml:space="preserve">WM+ HDG </v>
      </c>
      <c r="T1480" s="11" t="s">
        <v>6266</v>
      </c>
      <c r="V1480" t="e">
        <f>VLOOKUP(T1480,[3]Sheet1!$B$4:$C$1093,2,0)</f>
        <v>#N/A</v>
      </c>
      <c r="X1480" t="str">
        <f t="shared" si="101"/>
        <v>WINCOMHAIDUONG</v>
      </c>
    </row>
    <row r="1481" spans="1:24" x14ac:dyDescent="0.2">
      <c r="A1481" t="s">
        <v>0</v>
      </c>
      <c r="B1481" t="s">
        <v>2205</v>
      </c>
      <c r="C1481" t="s">
        <v>8</v>
      </c>
      <c r="D1481" t="s">
        <v>18</v>
      </c>
      <c r="E1481" s="2">
        <v>50182</v>
      </c>
      <c r="F1481" s="5">
        <v>54196.560000000005</v>
      </c>
      <c r="G1481" s="2">
        <v>1</v>
      </c>
      <c r="H1481" t="s">
        <v>4</v>
      </c>
      <c r="I1481" t="s">
        <v>9</v>
      </c>
      <c r="J1481" t="str">
        <f t="shared" si="99"/>
        <v>Giò tai lưỡi xào gói 250g</v>
      </c>
      <c r="K1481" s="6" t="str">
        <f>VLOOKUP(J1481,'[1]Mã Misa'!$B$2:$D$74,2,0)</f>
        <v>Giò Tai Lưỡi Xào 250g</v>
      </c>
      <c r="L1481" s="6" t="str">
        <f>VLOOKUP(K1481,'[1]Mã Misa'!$C$2:$D$74,2,0)</f>
        <v>GTLX250G</v>
      </c>
      <c r="M1481" s="2">
        <v>50182</v>
      </c>
      <c r="N1481" t="s">
        <v>2206</v>
      </c>
      <c r="O1481" t="str">
        <f t="shared" si="100"/>
        <v>0004202</v>
      </c>
      <c r="P1481" t="str">
        <f t="shared" si="100"/>
        <v>0004202</v>
      </c>
      <c r="Q1481" s="3">
        <f>VLOOKUP(B1481,[2]Sheet1!$A:$J,10,0)</f>
        <v>44610</v>
      </c>
      <c r="R1481" t="s">
        <v>2207</v>
      </c>
      <c r="S1481" t="str">
        <f t="shared" si="98"/>
        <v xml:space="preserve">WM+ HDG </v>
      </c>
      <c r="T1481" s="11" t="s">
        <v>6266</v>
      </c>
      <c r="V1481" t="e">
        <f>VLOOKUP(T1481,[3]Sheet1!$B$4:$C$1093,2,0)</f>
        <v>#N/A</v>
      </c>
      <c r="X1481" t="str">
        <f t="shared" si="101"/>
        <v>WINCOMHAIDUONG</v>
      </c>
    </row>
    <row r="1482" spans="1:24" x14ac:dyDescent="0.2">
      <c r="A1482" t="s">
        <v>0</v>
      </c>
      <c r="B1482" t="s">
        <v>2208</v>
      </c>
      <c r="C1482" t="s">
        <v>13</v>
      </c>
      <c r="D1482" t="s">
        <v>18</v>
      </c>
      <c r="E1482" s="2">
        <v>178200</v>
      </c>
      <c r="F1482" s="5">
        <v>192456</v>
      </c>
      <c r="G1482" s="2">
        <v>3</v>
      </c>
      <c r="H1482" t="s">
        <v>4</v>
      </c>
      <c r="I1482" t="s">
        <v>14</v>
      </c>
      <c r="J1482" t="str">
        <f t="shared" si="99"/>
        <v>_Giò lụa 250g</v>
      </c>
      <c r="K1482" s="6" t="str">
        <f>VLOOKUP(J1482,'[1]Mã Misa'!$B$2:$D$74,2,0)</f>
        <v>Giò lụa 250g</v>
      </c>
      <c r="L1482" s="6" t="str">
        <f>VLOOKUP(K1482,'[1]Mã Misa'!$C$2:$D$74,2,0)</f>
        <v>GL250</v>
      </c>
      <c r="M1482" s="2">
        <v>59400</v>
      </c>
      <c r="N1482" t="s">
        <v>2209</v>
      </c>
      <c r="O1482" t="str">
        <f t="shared" si="100"/>
        <v>0002872</v>
      </c>
      <c r="P1482" t="str">
        <f t="shared" si="100"/>
        <v>0002872</v>
      </c>
      <c r="Q1482" s="3">
        <f>VLOOKUP(B1482,[2]Sheet1!$A:$J,10,0)</f>
        <v>44610</v>
      </c>
      <c r="R1482" t="s">
        <v>2210</v>
      </c>
      <c r="S1482" t="str">
        <f t="shared" si="98"/>
        <v xml:space="preserve">WM+ NDH </v>
      </c>
      <c r="T1482" s="11" t="s">
        <v>6267</v>
      </c>
      <c r="V1482" t="e">
        <f>VLOOKUP(T1482,[3]Sheet1!$B$4:$C$1093,2,0)</f>
        <v>#N/A</v>
      </c>
      <c r="X1482" t="str">
        <f t="shared" si="101"/>
        <v>WINCOMNAMDINH</v>
      </c>
    </row>
    <row r="1483" spans="1:24" x14ac:dyDescent="0.2">
      <c r="A1483" t="s">
        <v>0</v>
      </c>
      <c r="B1483" t="s">
        <v>2208</v>
      </c>
      <c r="C1483" t="s">
        <v>44</v>
      </c>
      <c r="D1483" t="s">
        <v>18</v>
      </c>
      <c r="E1483" s="2">
        <v>305250</v>
      </c>
      <c r="F1483" s="5">
        <v>329670</v>
      </c>
      <c r="G1483" s="2">
        <v>5</v>
      </c>
      <c r="H1483" t="s">
        <v>4</v>
      </c>
      <c r="I1483" t="s">
        <v>45</v>
      </c>
      <c r="J1483" t="str">
        <f t="shared" si="99"/>
        <v>_Giò sụn gà 250g</v>
      </c>
      <c r="K1483" s="6" t="str">
        <f>VLOOKUP(J1483,'[1]Mã Misa'!$B$2:$D$74,2,0)</f>
        <v>Giò sụn gà 250g</v>
      </c>
      <c r="L1483" s="6" t="str">
        <f>VLOOKUP(K1483,'[1]Mã Misa'!$C$2:$D$74,2,0)</f>
        <v>GSG250</v>
      </c>
      <c r="M1483" s="2">
        <v>61050</v>
      </c>
      <c r="N1483" t="s">
        <v>2209</v>
      </c>
      <c r="O1483" t="str">
        <f t="shared" si="100"/>
        <v>0002872</v>
      </c>
      <c r="P1483" t="str">
        <f t="shared" si="100"/>
        <v>0002872</v>
      </c>
      <c r="Q1483" s="3">
        <f>VLOOKUP(B1483,[2]Sheet1!$A:$J,10,0)</f>
        <v>44610</v>
      </c>
      <c r="R1483" t="s">
        <v>2210</v>
      </c>
      <c r="S1483" t="str">
        <f t="shared" si="98"/>
        <v xml:space="preserve">WM+ NDH </v>
      </c>
      <c r="T1483" s="11" t="s">
        <v>6267</v>
      </c>
      <c r="V1483" t="e">
        <f>VLOOKUP(T1483,[3]Sheet1!$B$4:$C$1093,2,0)</f>
        <v>#N/A</v>
      </c>
      <c r="X1483" t="str">
        <f t="shared" si="101"/>
        <v>WINCOMNAMDINH</v>
      </c>
    </row>
    <row r="1484" spans="1:24" x14ac:dyDescent="0.2">
      <c r="A1484" t="s">
        <v>0</v>
      </c>
      <c r="B1484" t="s">
        <v>2208</v>
      </c>
      <c r="C1484" t="s">
        <v>23</v>
      </c>
      <c r="D1484" t="s">
        <v>18</v>
      </c>
      <c r="E1484" s="2">
        <v>496650</v>
      </c>
      <c r="F1484" s="5">
        <v>536382</v>
      </c>
      <c r="G1484" s="2">
        <v>7</v>
      </c>
      <c r="H1484" t="s">
        <v>4</v>
      </c>
      <c r="I1484" t="s">
        <v>24</v>
      </c>
      <c r="J1484" t="str">
        <f t="shared" si="99"/>
        <v>_Chả nướng 300g</v>
      </c>
      <c r="K1484" s="6" t="str">
        <f>VLOOKUP(J1484,'[1]Mã Misa'!$B$2:$D$74,2,0)</f>
        <v>Chả nướng 300g</v>
      </c>
      <c r="L1484" s="6" t="str">
        <f>VLOOKUP(K1484,'[1]Mã Misa'!$C$2:$D$74,2,0)</f>
        <v>CN300</v>
      </c>
      <c r="M1484" s="2">
        <v>70950</v>
      </c>
      <c r="N1484" t="s">
        <v>2209</v>
      </c>
      <c r="O1484" t="str">
        <f t="shared" si="100"/>
        <v>0002872</v>
      </c>
      <c r="P1484" t="str">
        <f t="shared" si="100"/>
        <v>0002872</v>
      </c>
      <c r="Q1484" s="3">
        <f>VLOOKUP(B1484,[2]Sheet1!$A:$J,10,0)</f>
        <v>44610</v>
      </c>
      <c r="R1484" t="s">
        <v>2210</v>
      </c>
      <c r="S1484" t="str">
        <f t="shared" si="98"/>
        <v xml:space="preserve">WM+ NDH </v>
      </c>
      <c r="T1484" s="11" t="s">
        <v>6267</v>
      </c>
      <c r="V1484" t="e">
        <f>VLOOKUP(T1484,[3]Sheet1!$B$4:$C$1093,2,0)</f>
        <v>#N/A</v>
      </c>
      <c r="X1484" t="str">
        <f t="shared" si="101"/>
        <v>WINCOMNAMDINH</v>
      </c>
    </row>
    <row r="1485" spans="1:24" x14ac:dyDescent="0.2">
      <c r="A1485" t="s">
        <v>0</v>
      </c>
      <c r="B1485" t="s">
        <v>2208</v>
      </c>
      <c r="C1485" t="s">
        <v>8</v>
      </c>
      <c r="D1485" t="s">
        <v>18</v>
      </c>
      <c r="E1485" s="2">
        <v>752730</v>
      </c>
      <c r="F1485" s="5">
        <v>812948.4</v>
      </c>
      <c r="G1485" s="2">
        <v>15</v>
      </c>
      <c r="H1485" t="s">
        <v>4</v>
      </c>
      <c r="I1485" t="s">
        <v>9</v>
      </c>
      <c r="J1485" t="str">
        <f t="shared" si="99"/>
        <v>Giò tai lưỡi xào gói 250g</v>
      </c>
      <c r="K1485" s="6" t="str">
        <f>VLOOKUP(J1485,'[1]Mã Misa'!$B$2:$D$74,2,0)</f>
        <v>Giò Tai Lưỡi Xào 250g</v>
      </c>
      <c r="L1485" s="6" t="str">
        <f>VLOOKUP(K1485,'[1]Mã Misa'!$C$2:$D$74,2,0)</f>
        <v>GTLX250G</v>
      </c>
      <c r="M1485" s="2">
        <v>50182</v>
      </c>
      <c r="N1485" t="s">
        <v>2209</v>
      </c>
      <c r="O1485" t="str">
        <f t="shared" si="100"/>
        <v>0002872</v>
      </c>
      <c r="P1485" t="str">
        <f t="shared" si="100"/>
        <v>0002872</v>
      </c>
      <c r="Q1485" s="3">
        <f>VLOOKUP(B1485,[2]Sheet1!$A:$J,10,0)</f>
        <v>44610</v>
      </c>
      <c r="R1485" t="s">
        <v>2210</v>
      </c>
      <c r="S1485" t="str">
        <f t="shared" si="98"/>
        <v xml:space="preserve">WM+ NDH </v>
      </c>
      <c r="T1485" s="11" t="s">
        <v>6267</v>
      </c>
      <c r="V1485" t="e">
        <f>VLOOKUP(T1485,[3]Sheet1!$B$4:$C$1093,2,0)</f>
        <v>#N/A</v>
      </c>
      <c r="X1485" t="str">
        <f t="shared" si="101"/>
        <v>WINCOMNAMDINH</v>
      </c>
    </row>
    <row r="1486" spans="1:24" x14ac:dyDescent="0.2">
      <c r="A1486" t="s">
        <v>0</v>
      </c>
      <c r="B1486" t="s">
        <v>2208</v>
      </c>
      <c r="C1486" t="s">
        <v>15</v>
      </c>
      <c r="D1486" t="s">
        <v>18</v>
      </c>
      <c r="E1486" s="2">
        <v>552000</v>
      </c>
      <c r="F1486" s="5">
        <v>596160</v>
      </c>
      <c r="G1486" s="2">
        <v>12</v>
      </c>
      <c r="H1486" t="s">
        <v>4</v>
      </c>
      <c r="I1486" t="s">
        <v>16</v>
      </c>
      <c r="J1486" t="str">
        <f t="shared" si="99"/>
        <v>Mộc nấm hương gói 250g</v>
      </c>
      <c r="K1486" s="6" t="str">
        <f>VLOOKUP(J1486,'[1]Mã Misa'!$B$2:$D$74,2,0)</f>
        <v>Mộc Nấm Hương 250g</v>
      </c>
      <c r="L1486" s="6" t="str">
        <f>VLOOKUP(K1486,'[1]Mã Misa'!$C$2:$D$74,2,0)</f>
        <v>MNH250</v>
      </c>
      <c r="M1486" s="2">
        <v>46000</v>
      </c>
      <c r="N1486" t="s">
        <v>2209</v>
      </c>
      <c r="O1486" t="str">
        <f t="shared" si="100"/>
        <v>0002872</v>
      </c>
      <c r="P1486" t="str">
        <f t="shared" si="100"/>
        <v>0002872</v>
      </c>
      <c r="Q1486" s="3">
        <f>VLOOKUP(B1486,[2]Sheet1!$A:$J,10,0)</f>
        <v>44610</v>
      </c>
      <c r="R1486" t="s">
        <v>2210</v>
      </c>
      <c r="S1486" t="str">
        <f t="shared" si="98"/>
        <v xml:space="preserve">WM+ NDH </v>
      </c>
      <c r="T1486" s="11" t="s">
        <v>6267</v>
      </c>
      <c r="V1486" t="e">
        <f>VLOOKUP(T1486,[3]Sheet1!$B$4:$C$1093,2,0)</f>
        <v>#N/A</v>
      </c>
      <c r="X1486" t="str">
        <f t="shared" si="101"/>
        <v>WINCOMNAMDINH</v>
      </c>
    </row>
    <row r="1487" spans="1:24" x14ac:dyDescent="0.2">
      <c r="A1487" t="s">
        <v>0</v>
      </c>
      <c r="B1487" t="s">
        <v>2211</v>
      </c>
      <c r="C1487" t="s">
        <v>51</v>
      </c>
      <c r="D1487" t="s">
        <v>18</v>
      </c>
      <c r="E1487" s="2">
        <v>55595</v>
      </c>
      <c r="F1487" s="5">
        <v>60042.600000000006</v>
      </c>
      <c r="G1487" s="2">
        <v>1</v>
      </c>
      <c r="H1487" t="s">
        <v>4</v>
      </c>
      <c r="I1487" t="s">
        <v>52</v>
      </c>
      <c r="J1487" t="str">
        <f t="shared" si="99"/>
        <v>Tai heo muối gói 200g</v>
      </c>
      <c r="K1487" s="6" t="str">
        <f>VLOOKUP(J1487,'[1]Mã Misa'!$B$2:$D$74,2,0)</f>
        <v>Tai heo muối 200g</v>
      </c>
      <c r="L1487" s="6" t="str">
        <f>VLOOKUP(K1487,'[1]Mã Misa'!$C$2:$D$74,2,0)</f>
        <v>TH200</v>
      </c>
      <c r="M1487" s="2">
        <v>55595</v>
      </c>
      <c r="N1487" t="s">
        <v>2212</v>
      </c>
      <c r="O1487" t="str">
        <f t="shared" si="100"/>
        <v>0054558</v>
      </c>
      <c r="P1487" t="str">
        <f t="shared" si="100"/>
        <v>0054558</v>
      </c>
      <c r="Q1487" s="3">
        <f>VLOOKUP(B1487,[2]Sheet1!$A:$J,10,0)</f>
        <v>44610</v>
      </c>
      <c r="R1487" t="s">
        <v>2213</v>
      </c>
      <c r="S1487" t="str">
        <f t="shared" si="98"/>
        <v xml:space="preserve">WM+ HCM </v>
      </c>
      <c r="T1487" s="11" t="s">
        <v>6268</v>
      </c>
      <c r="V1487" t="e">
        <f>VLOOKUP(T1487,[3]Sheet1!$B$4:$C$1093,2,0)</f>
        <v>#N/A</v>
      </c>
      <c r="X1487" t="str">
        <f t="shared" si="101"/>
        <v>WINCOMHOCHIMINH</v>
      </c>
    </row>
    <row r="1488" spans="1:24" x14ac:dyDescent="0.2">
      <c r="A1488" t="s">
        <v>0</v>
      </c>
      <c r="B1488" t="s">
        <v>2211</v>
      </c>
      <c r="C1488" t="s">
        <v>15</v>
      </c>
      <c r="D1488" t="s">
        <v>18</v>
      </c>
      <c r="E1488" s="2">
        <v>138000</v>
      </c>
      <c r="F1488" s="5">
        <v>149040</v>
      </c>
      <c r="G1488" s="2">
        <v>3</v>
      </c>
      <c r="H1488" t="s">
        <v>4</v>
      </c>
      <c r="I1488" t="s">
        <v>16</v>
      </c>
      <c r="J1488" t="str">
        <f t="shared" si="99"/>
        <v>Mộc nấm hương gói 250g</v>
      </c>
      <c r="K1488" s="6" t="str">
        <f>VLOOKUP(J1488,'[1]Mã Misa'!$B$2:$D$74,2,0)</f>
        <v>Mộc Nấm Hương 250g</v>
      </c>
      <c r="L1488" s="6" t="str">
        <f>VLOOKUP(K1488,'[1]Mã Misa'!$C$2:$D$74,2,0)</f>
        <v>MNH250</v>
      </c>
      <c r="M1488" s="2">
        <v>46000</v>
      </c>
      <c r="N1488" t="s">
        <v>2212</v>
      </c>
      <c r="O1488" t="str">
        <f t="shared" si="100"/>
        <v>0054558</v>
      </c>
      <c r="P1488" t="str">
        <f t="shared" si="100"/>
        <v>0054558</v>
      </c>
      <c r="Q1488" s="3">
        <f>VLOOKUP(B1488,[2]Sheet1!$A:$J,10,0)</f>
        <v>44610</v>
      </c>
      <c r="R1488" t="s">
        <v>2213</v>
      </c>
      <c r="S1488" t="str">
        <f t="shared" ref="S1488:S1551" si="102">LEFT(T1488,8)</f>
        <v xml:space="preserve">WM+ HCM </v>
      </c>
      <c r="T1488" s="11" t="s">
        <v>6268</v>
      </c>
      <c r="V1488" t="e">
        <f>VLOOKUP(T1488,[3]Sheet1!$B$4:$C$1093,2,0)</f>
        <v>#N/A</v>
      </c>
      <c r="X1488" t="str">
        <f t="shared" si="101"/>
        <v>WINCOMHOCHIMINH</v>
      </c>
    </row>
    <row r="1489" spans="1:24" x14ac:dyDescent="0.2">
      <c r="A1489" t="s">
        <v>0</v>
      </c>
      <c r="B1489" t="s">
        <v>2214</v>
      </c>
      <c r="C1489" t="s">
        <v>74</v>
      </c>
      <c r="D1489" t="s">
        <v>18</v>
      </c>
      <c r="E1489" s="2">
        <v>111058</v>
      </c>
      <c r="F1489" s="5">
        <v>119942.64000000001</v>
      </c>
      <c r="G1489" s="2">
        <v>1</v>
      </c>
      <c r="H1489" t="s">
        <v>4</v>
      </c>
      <c r="I1489" t="s">
        <v>75</v>
      </c>
      <c r="J1489" t="str">
        <f t="shared" si="99"/>
        <v>Gà muối gói 500g</v>
      </c>
      <c r="K1489" s="6" t="str">
        <f>VLOOKUP(J1489,'[1]Mã Misa'!$B$2:$D$74,2,0)</f>
        <v>Gà muối 500g</v>
      </c>
      <c r="L1489" s="6" t="str">
        <f>VLOOKUP(K1489,'[1]Mã Misa'!$C$2:$D$74,2,0)</f>
        <v>GM500</v>
      </c>
      <c r="M1489" s="2">
        <v>111058</v>
      </c>
      <c r="N1489" t="s">
        <v>2215</v>
      </c>
      <c r="O1489" t="str">
        <f t="shared" si="100"/>
        <v>0185011</v>
      </c>
      <c r="P1489" t="str">
        <f t="shared" si="100"/>
        <v>0185011</v>
      </c>
      <c r="Q1489" s="3">
        <f>VLOOKUP(B1489,[2]Sheet1!$A:$J,10,0)</f>
        <v>44610</v>
      </c>
      <c r="R1489" t="s">
        <v>2216</v>
      </c>
      <c r="S1489" t="str">
        <f t="shared" si="102"/>
        <v xml:space="preserve">WM+ HNI </v>
      </c>
      <c r="T1489" s="11" t="s">
        <v>6269</v>
      </c>
      <c r="V1489" t="e">
        <f>VLOOKUP(T1489,[3]Sheet1!$B$4:$C$1093,2,0)</f>
        <v>#N/A</v>
      </c>
      <c r="X1489" t="str">
        <f t="shared" si="101"/>
        <v>WINCOMHANOI</v>
      </c>
    </row>
    <row r="1490" spans="1:24" x14ac:dyDescent="0.2">
      <c r="A1490" t="s">
        <v>0</v>
      </c>
      <c r="B1490" t="s">
        <v>2214</v>
      </c>
      <c r="C1490" t="s">
        <v>41</v>
      </c>
      <c r="D1490" t="s">
        <v>18</v>
      </c>
      <c r="E1490" s="2">
        <v>272250</v>
      </c>
      <c r="F1490" s="5">
        <v>294030</v>
      </c>
      <c r="G1490" s="2">
        <v>3</v>
      </c>
      <c r="H1490" t="s">
        <v>4</v>
      </c>
      <c r="I1490" t="s">
        <v>42</v>
      </c>
      <c r="J1490" t="str">
        <f t="shared" si="99"/>
        <v>_Chân gà sốt cay 400g</v>
      </c>
      <c r="K1490" s="6" t="str">
        <f>VLOOKUP(J1490,'[1]Mã Misa'!$B$2:$D$74,2,0)</f>
        <v>Chân gà sốt cay 400g</v>
      </c>
      <c r="L1490" s="6" t="str">
        <f>VLOOKUP(K1490,'[1]Mã Misa'!$C$2:$D$74,2,0)</f>
        <v>CGSC400</v>
      </c>
      <c r="M1490" s="2">
        <v>90750</v>
      </c>
      <c r="N1490" t="s">
        <v>2215</v>
      </c>
      <c r="O1490" t="str">
        <f t="shared" si="100"/>
        <v>0185011</v>
      </c>
      <c r="P1490" t="str">
        <f t="shared" si="100"/>
        <v>0185011</v>
      </c>
      <c r="Q1490" s="3">
        <f>VLOOKUP(B1490,[2]Sheet1!$A:$J,10,0)</f>
        <v>44610</v>
      </c>
      <c r="R1490" t="s">
        <v>2216</v>
      </c>
      <c r="S1490" t="str">
        <f t="shared" si="102"/>
        <v xml:space="preserve">WM+ HNI </v>
      </c>
      <c r="T1490" s="11" t="s">
        <v>6269</v>
      </c>
      <c r="V1490" t="e">
        <f>VLOOKUP(T1490,[3]Sheet1!$B$4:$C$1093,2,0)</f>
        <v>#N/A</v>
      </c>
      <c r="X1490" t="str">
        <f t="shared" si="101"/>
        <v>WINCOMHANOI</v>
      </c>
    </row>
    <row r="1491" spans="1:24" x14ac:dyDescent="0.2">
      <c r="A1491" t="s">
        <v>0</v>
      </c>
      <c r="B1491" t="s">
        <v>2217</v>
      </c>
      <c r="C1491" t="s">
        <v>2</v>
      </c>
      <c r="D1491" t="s">
        <v>18</v>
      </c>
      <c r="E1491" s="2">
        <v>188026</v>
      </c>
      <c r="F1491" s="5">
        <v>203068.08000000002</v>
      </c>
      <c r="G1491" s="2">
        <v>2</v>
      </c>
      <c r="H1491" t="s">
        <v>4</v>
      </c>
      <c r="I1491" t="s">
        <v>5</v>
      </c>
      <c r="J1491" t="str">
        <f t="shared" si="99"/>
        <v xml:space="preserve"> Giò lụa 500g</v>
      </c>
      <c r="K1491" s="6" t="str">
        <f>VLOOKUP(J1491,'[1]Mã Misa'!$B$2:$D$74,2,0)</f>
        <v>Giò lụa 500g</v>
      </c>
      <c r="L1491" s="6" t="str">
        <f>VLOOKUP(K1491,'[1]Mã Misa'!$C$2:$D$74,2,0)</f>
        <v>GL500</v>
      </c>
      <c r="M1491" s="2">
        <v>94013</v>
      </c>
      <c r="N1491" t="s">
        <v>2218</v>
      </c>
      <c r="O1491" t="str">
        <f t="shared" si="100"/>
        <v>0185013</v>
      </c>
      <c r="P1491" t="str">
        <f t="shared" si="100"/>
        <v>0185013</v>
      </c>
      <c r="Q1491" s="3">
        <f>VLOOKUP(B1491,[2]Sheet1!$A:$J,10,0)</f>
        <v>44610</v>
      </c>
      <c r="R1491" t="s">
        <v>2219</v>
      </c>
      <c r="S1491" t="str">
        <f t="shared" si="102"/>
        <v xml:space="preserve">WM+ HNI </v>
      </c>
      <c r="T1491" s="11" t="s">
        <v>6270</v>
      </c>
      <c r="V1491" t="e">
        <f>VLOOKUP(T1491,[3]Sheet1!$B$4:$C$1093,2,0)</f>
        <v>#N/A</v>
      </c>
      <c r="X1491" t="str">
        <f t="shared" si="101"/>
        <v>WINCOMHANOI</v>
      </c>
    </row>
    <row r="1492" spans="1:24" x14ac:dyDescent="0.2">
      <c r="A1492" t="s">
        <v>0</v>
      </c>
      <c r="B1492" t="s">
        <v>2217</v>
      </c>
      <c r="C1492" t="s">
        <v>29</v>
      </c>
      <c r="D1492" t="s">
        <v>18</v>
      </c>
      <c r="E1492" s="2">
        <v>101989</v>
      </c>
      <c r="F1492" s="5">
        <v>110148.12000000001</v>
      </c>
      <c r="G1492" s="2">
        <v>1</v>
      </c>
      <c r="H1492" t="s">
        <v>4</v>
      </c>
      <c r="I1492" t="s">
        <v>30</v>
      </c>
      <c r="J1492" t="str">
        <f t="shared" si="99"/>
        <v>Giò tai nấm hương 500g</v>
      </c>
      <c r="K1492" s="6" t="str">
        <f>VLOOKUP(J1492,'[1]Mã Misa'!$B$2:$D$74,2,0)</f>
        <v>Giò tai nấm hương 500g</v>
      </c>
      <c r="L1492" s="6" t="str">
        <f>VLOOKUP(K1492,'[1]Mã Misa'!$C$2:$D$74,2,0)</f>
        <v>GTNH500</v>
      </c>
      <c r="M1492" s="2">
        <v>101989</v>
      </c>
      <c r="N1492" t="s">
        <v>2218</v>
      </c>
      <c r="O1492" t="str">
        <f t="shared" si="100"/>
        <v>0185013</v>
      </c>
      <c r="P1492" t="str">
        <f t="shared" si="100"/>
        <v>0185013</v>
      </c>
      <c r="Q1492" s="3">
        <f>VLOOKUP(B1492,[2]Sheet1!$A:$J,10,0)</f>
        <v>44610</v>
      </c>
      <c r="R1492" t="s">
        <v>2219</v>
      </c>
      <c r="S1492" t="str">
        <f t="shared" si="102"/>
        <v xml:space="preserve">WM+ HNI </v>
      </c>
      <c r="T1492" s="11" t="s">
        <v>6270</v>
      </c>
      <c r="V1492" t="e">
        <f>VLOOKUP(T1492,[3]Sheet1!$B$4:$C$1093,2,0)</f>
        <v>#N/A</v>
      </c>
      <c r="X1492" t="str">
        <f t="shared" si="101"/>
        <v>WINCOMHANOI</v>
      </c>
    </row>
    <row r="1493" spans="1:24" x14ac:dyDescent="0.2">
      <c r="A1493" t="s">
        <v>0</v>
      </c>
      <c r="B1493" t="s">
        <v>2217</v>
      </c>
      <c r="C1493" t="s">
        <v>15</v>
      </c>
      <c r="D1493" t="s">
        <v>18</v>
      </c>
      <c r="E1493" s="2">
        <v>92000</v>
      </c>
      <c r="F1493" s="5">
        <v>99360</v>
      </c>
      <c r="G1493" s="2">
        <v>2</v>
      </c>
      <c r="H1493" t="s">
        <v>4</v>
      </c>
      <c r="I1493" t="s">
        <v>16</v>
      </c>
      <c r="J1493" t="str">
        <f t="shared" si="99"/>
        <v>Mộc nấm hương gói 250g</v>
      </c>
      <c r="K1493" s="6" t="str">
        <f>VLOOKUP(J1493,'[1]Mã Misa'!$B$2:$D$74,2,0)</f>
        <v>Mộc Nấm Hương 250g</v>
      </c>
      <c r="L1493" s="6" t="str">
        <f>VLOOKUP(K1493,'[1]Mã Misa'!$C$2:$D$74,2,0)</f>
        <v>MNH250</v>
      </c>
      <c r="M1493" s="2">
        <v>46000</v>
      </c>
      <c r="N1493" t="s">
        <v>2218</v>
      </c>
      <c r="O1493" t="str">
        <f t="shared" si="100"/>
        <v>0185013</v>
      </c>
      <c r="P1493" t="str">
        <f t="shared" si="100"/>
        <v>0185013</v>
      </c>
      <c r="Q1493" s="3">
        <f>VLOOKUP(B1493,[2]Sheet1!$A:$J,10,0)</f>
        <v>44610</v>
      </c>
      <c r="R1493" t="s">
        <v>2219</v>
      </c>
      <c r="S1493" t="str">
        <f t="shared" si="102"/>
        <v xml:space="preserve">WM+ HNI </v>
      </c>
      <c r="T1493" s="11" t="s">
        <v>6270</v>
      </c>
      <c r="V1493" t="e">
        <f>VLOOKUP(T1493,[3]Sheet1!$B$4:$C$1093,2,0)</f>
        <v>#N/A</v>
      </c>
      <c r="X1493" t="str">
        <f t="shared" si="101"/>
        <v>WINCOMHANOI</v>
      </c>
    </row>
    <row r="1494" spans="1:24" x14ac:dyDescent="0.2">
      <c r="A1494" t="s">
        <v>0</v>
      </c>
      <c r="B1494" t="s">
        <v>2220</v>
      </c>
      <c r="C1494" t="s">
        <v>15</v>
      </c>
      <c r="D1494" t="s">
        <v>18</v>
      </c>
      <c r="E1494" s="2">
        <v>138000</v>
      </c>
      <c r="F1494" s="5">
        <v>149040</v>
      </c>
      <c r="G1494" s="2">
        <v>3</v>
      </c>
      <c r="H1494" t="s">
        <v>4</v>
      </c>
      <c r="I1494" t="s">
        <v>16</v>
      </c>
      <c r="J1494" t="str">
        <f t="shared" si="99"/>
        <v>Mộc nấm hương gói 250g</v>
      </c>
      <c r="K1494" s="6" t="str">
        <f>VLOOKUP(J1494,'[1]Mã Misa'!$B$2:$D$74,2,0)</f>
        <v>Mộc Nấm Hương 250g</v>
      </c>
      <c r="L1494" s="6" t="str">
        <f>VLOOKUP(K1494,'[1]Mã Misa'!$C$2:$D$74,2,0)</f>
        <v>MNH250</v>
      </c>
      <c r="M1494" s="2">
        <v>46000</v>
      </c>
      <c r="N1494" t="s">
        <v>2221</v>
      </c>
      <c r="O1494" t="str">
        <f t="shared" si="100"/>
        <v>0008183</v>
      </c>
      <c r="P1494" t="str">
        <f t="shared" si="100"/>
        <v>0008183</v>
      </c>
      <c r="Q1494" s="3">
        <f>VLOOKUP(B1494,[2]Sheet1!$A:$J,10,0)</f>
        <v>44610</v>
      </c>
      <c r="R1494" t="s">
        <v>729</v>
      </c>
      <c r="S1494" t="str">
        <f t="shared" si="102"/>
        <v xml:space="preserve">WM+ CTO </v>
      </c>
      <c r="T1494" s="11" t="s">
        <v>5823</v>
      </c>
      <c r="V1494" t="e">
        <f>VLOOKUP(T1494,[3]Sheet1!$B$4:$C$1093,2,0)</f>
        <v>#N/A</v>
      </c>
      <c r="X1494" t="str">
        <f t="shared" si="101"/>
        <v>WINCOMCANTHO</v>
      </c>
    </row>
    <row r="1495" spans="1:24" x14ac:dyDescent="0.2">
      <c r="A1495" t="s">
        <v>0</v>
      </c>
      <c r="B1495" t="s">
        <v>2220</v>
      </c>
      <c r="C1495" t="s">
        <v>74</v>
      </c>
      <c r="D1495" t="s">
        <v>18</v>
      </c>
      <c r="E1495" s="2">
        <v>111058</v>
      </c>
      <c r="F1495" s="5">
        <v>119942.64000000001</v>
      </c>
      <c r="G1495" s="2">
        <v>1</v>
      </c>
      <c r="H1495" t="s">
        <v>4</v>
      </c>
      <c r="I1495" t="s">
        <v>75</v>
      </c>
      <c r="J1495" t="str">
        <f t="shared" si="99"/>
        <v>Gà muối gói 500g</v>
      </c>
      <c r="K1495" s="6" t="str">
        <f>VLOOKUP(J1495,'[1]Mã Misa'!$B$2:$D$74,2,0)</f>
        <v>Gà muối 500g</v>
      </c>
      <c r="L1495" s="6" t="str">
        <f>VLOOKUP(K1495,'[1]Mã Misa'!$C$2:$D$74,2,0)</f>
        <v>GM500</v>
      </c>
      <c r="M1495" s="2">
        <v>111058</v>
      </c>
      <c r="N1495" t="s">
        <v>2221</v>
      </c>
      <c r="O1495" t="str">
        <f t="shared" si="100"/>
        <v>0008183</v>
      </c>
      <c r="P1495" t="str">
        <f t="shared" si="100"/>
        <v>0008183</v>
      </c>
      <c r="Q1495" s="3">
        <f>VLOOKUP(B1495,[2]Sheet1!$A:$J,10,0)</f>
        <v>44610</v>
      </c>
      <c r="R1495" t="s">
        <v>729</v>
      </c>
      <c r="S1495" t="str">
        <f t="shared" si="102"/>
        <v xml:space="preserve">WM+ CTO </v>
      </c>
      <c r="T1495" s="11" t="s">
        <v>5823</v>
      </c>
      <c r="V1495" t="e">
        <f>VLOOKUP(T1495,[3]Sheet1!$B$4:$C$1093,2,0)</f>
        <v>#N/A</v>
      </c>
      <c r="X1495" t="str">
        <f t="shared" si="101"/>
        <v>WINCOMCANTHO</v>
      </c>
    </row>
    <row r="1496" spans="1:24" x14ac:dyDescent="0.2">
      <c r="A1496" t="s">
        <v>0</v>
      </c>
      <c r="B1496" t="s">
        <v>2222</v>
      </c>
      <c r="C1496" t="s">
        <v>74</v>
      </c>
      <c r="D1496" t="s">
        <v>18</v>
      </c>
      <c r="E1496" s="2">
        <v>111058</v>
      </c>
      <c r="F1496" s="5">
        <v>119942.64000000001</v>
      </c>
      <c r="G1496" s="2">
        <v>1</v>
      </c>
      <c r="H1496" t="s">
        <v>4</v>
      </c>
      <c r="I1496" t="s">
        <v>75</v>
      </c>
      <c r="J1496" t="str">
        <f t="shared" si="99"/>
        <v>Gà muối gói 500g</v>
      </c>
      <c r="K1496" s="6" t="str">
        <f>VLOOKUP(J1496,'[1]Mã Misa'!$B$2:$D$74,2,0)</f>
        <v>Gà muối 500g</v>
      </c>
      <c r="L1496" s="6" t="str">
        <f>VLOOKUP(K1496,'[1]Mã Misa'!$C$2:$D$74,2,0)</f>
        <v>GM500</v>
      </c>
      <c r="M1496" s="2">
        <v>111058</v>
      </c>
      <c r="N1496" t="s">
        <v>2223</v>
      </c>
      <c r="O1496" t="str">
        <f t="shared" si="100"/>
        <v>0185016</v>
      </c>
      <c r="P1496" t="str">
        <f t="shared" si="100"/>
        <v>0185016</v>
      </c>
      <c r="Q1496" s="3">
        <f>VLOOKUP(B1496,[2]Sheet1!$A:$J,10,0)</f>
        <v>44610</v>
      </c>
      <c r="R1496" t="s">
        <v>2224</v>
      </c>
      <c r="S1496" t="str">
        <f t="shared" si="102"/>
        <v xml:space="preserve">WM+ HNI </v>
      </c>
      <c r="T1496" s="11" t="s">
        <v>6271</v>
      </c>
      <c r="V1496" t="e">
        <f>VLOOKUP(T1496,[3]Sheet1!$B$4:$C$1093,2,0)</f>
        <v>#N/A</v>
      </c>
      <c r="X1496" t="str">
        <f t="shared" si="101"/>
        <v>WINCOMHANOI</v>
      </c>
    </row>
    <row r="1497" spans="1:24" x14ac:dyDescent="0.2">
      <c r="A1497" t="s">
        <v>0</v>
      </c>
      <c r="B1497" t="s">
        <v>2222</v>
      </c>
      <c r="C1497" t="s">
        <v>17</v>
      </c>
      <c r="D1497" t="s">
        <v>18</v>
      </c>
      <c r="E1497" s="2">
        <v>527000</v>
      </c>
      <c r="F1497" s="5">
        <v>569160</v>
      </c>
      <c r="G1497" s="2">
        <v>5</v>
      </c>
      <c r="H1497" t="s">
        <v>4</v>
      </c>
      <c r="I1497" t="s">
        <v>19</v>
      </c>
      <c r="J1497" t="str">
        <f t="shared" si="99"/>
        <v>_Đùi gà sốt cay 500g</v>
      </c>
      <c r="K1497" s="6" t="str">
        <f>VLOOKUP(J1497,'[1]Mã Misa'!$B$2:$D$74,2,0)</f>
        <v>Đùi gà sốt cay 500g</v>
      </c>
      <c r="L1497" s="6" t="str">
        <f>VLOOKUP(K1497,'[1]Mã Misa'!$C$2:$D$74,2,0)</f>
        <v>DGSC500</v>
      </c>
      <c r="M1497" s="2">
        <v>105400</v>
      </c>
      <c r="N1497" t="s">
        <v>2223</v>
      </c>
      <c r="O1497" t="str">
        <f t="shared" si="100"/>
        <v>0185016</v>
      </c>
      <c r="P1497" t="str">
        <f t="shared" si="100"/>
        <v>0185016</v>
      </c>
      <c r="Q1497" s="3">
        <f>VLOOKUP(B1497,[2]Sheet1!$A:$J,10,0)</f>
        <v>44610</v>
      </c>
      <c r="R1497" t="s">
        <v>2224</v>
      </c>
      <c r="S1497" t="str">
        <f t="shared" si="102"/>
        <v xml:space="preserve">WM+ HNI </v>
      </c>
      <c r="T1497" s="11" t="s">
        <v>6271</v>
      </c>
      <c r="V1497" t="e">
        <f>VLOOKUP(T1497,[3]Sheet1!$B$4:$C$1093,2,0)</f>
        <v>#N/A</v>
      </c>
      <c r="X1497" t="str">
        <f t="shared" si="101"/>
        <v>WINCOMHANOI</v>
      </c>
    </row>
    <row r="1498" spans="1:24" x14ac:dyDescent="0.2">
      <c r="A1498" t="s">
        <v>0</v>
      </c>
      <c r="B1498" t="s">
        <v>2225</v>
      </c>
      <c r="C1498" t="s">
        <v>74</v>
      </c>
      <c r="D1498" t="s">
        <v>18</v>
      </c>
      <c r="E1498" s="2">
        <v>111058</v>
      </c>
      <c r="F1498" s="5">
        <v>119942.64000000001</v>
      </c>
      <c r="G1498" s="2">
        <v>1</v>
      </c>
      <c r="H1498" t="s">
        <v>4</v>
      </c>
      <c r="I1498" t="s">
        <v>75</v>
      </c>
      <c r="J1498" t="str">
        <f t="shared" si="99"/>
        <v>Gà muối gói 500g</v>
      </c>
      <c r="K1498" s="6" t="str">
        <f>VLOOKUP(J1498,'[1]Mã Misa'!$B$2:$D$74,2,0)</f>
        <v>Gà muối 500g</v>
      </c>
      <c r="L1498" s="6" t="str">
        <f>VLOOKUP(K1498,'[1]Mã Misa'!$C$2:$D$74,2,0)</f>
        <v>GM500</v>
      </c>
      <c r="M1498" s="2">
        <v>111058</v>
      </c>
      <c r="N1498" t="s">
        <v>2226</v>
      </c>
      <c r="O1498" t="str">
        <f t="shared" si="100"/>
        <v>0054559</v>
      </c>
      <c r="P1498" t="str">
        <f t="shared" si="100"/>
        <v>0054559</v>
      </c>
      <c r="Q1498" s="3">
        <f>VLOOKUP(B1498,[2]Sheet1!$A:$J,10,0)</f>
        <v>44610</v>
      </c>
      <c r="R1498" t="s">
        <v>2227</v>
      </c>
      <c r="S1498" t="str">
        <f t="shared" si="102"/>
        <v xml:space="preserve">WM+ HCM </v>
      </c>
      <c r="T1498" s="11" t="s">
        <v>6272</v>
      </c>
      <c r="V1498" t="e">
        <f>VLOOKUP(T1498,[3]Sheet1!$B$4:$C$1093,2,0)</f>
        <v>#N/A</v>
      </c>
      <c r="X1498" t="str">
        <f t="shared" si="101"/>
        <v>WINCOMHOCHIMINH</v>
      </c>
    </row>
    <row r="1499" spans="1:24" x14ac:dyDescent="0.2">
      <c r="A1499" t="s">
        <v>0</v>
      </c>
      <c r="B1499" t="s">
        <v>2225</v>
      </c>
      <c r="C1499" t="s">
        <v>51</v>
      </c>
      <c r="D1499" t="s">
        <v>18</v>
      </c>
      <c r="E1499" s="2">
        <v>222380</v>
      </c>
      <c r="F1499" s="5">
        <v>240170.40000000002</v>
      </c>
      <c r="G1499" s="2">
        <v>4</v>
      </c>
      <c r="H1499" t="s">
        <v>4</v>
      </c>
      <c r="I1499" t="s">
        <v>52</v>
      </c>
      <c r="J1499" t="str">
        <f t="shared" si="99"/>
        <v>Tai heo muối gói 200g</v>
      </c>
      <c r="K1499" s="6" t="str">
        <f>VLOOKUP(J1499,'[1]Mã Misa'!$B$2:$D$74,2,0)</f>
        <v>Tai heo muối 200g</v>
      </c>
      <c r="L1499" s="6" t="str">
        <f>VLOOKUP(K1499,'[1]Mã Misa'!$C$2:$D$74,2,0)</f>
        <v>TH200</v>
      </c>
      <c r="M1499" s="2">
        <v>55595</v>
      </c>
      <c r="N1499" t="s">
        <v>2226</v>
      </c>
      <c r="O1499" t="str">
        <f t="shared" si="100"/>
        <v>0054559</v>
      </c>
      <c r="P1499" t="str">
        <f t="shared" si="100"/>
        <v>0054559</v>
      </c>
      <c r="Q1499" s="3">
        <f>VLOOKUP(B1499,[2]Sheet1!$A:$J,10,0)</f>
        <v>44610</v>
      </c>
      <c r="R1499" t="s">
        <v>2227</v>
      </c>
      <c r="S1499" t="str">
        <f t="shared" si="102"/>
        <v xml:space="preserve">WM+ HCM </v>
      </c>
      <c r="T1499" s="11" t="s">
        <v>6272</v>
      </c>
      <c r="V1499" t="e">
        <f>VLOOKUP(T1499,[3]Sheet1!$B$4:$C$1093,2,0)</f>
        <v>#N/A</v>
      </c>
      <c r="X1499" t="str">
        <f t="shared" si="101"/>
        <v>WINCOMHOCHIMINH</v>
      </c>
    </row>
    <row r="1500" spans="1:24" x14ac:dyDescent="0.2">
      <c r="A1500" t="s">
        <v>0</v>
      </c>
      <c r="B1500" t="s">
        <v>2225</v>
      </c>
      <c r="C1500" t="s">
        <v>13</v>
      </c>
      <c r="D1500" t="s">
        <v>18</v>
      </c>
      <c r="E1500" s="2">
        <v>297000</v>
      </c>
      <c r="F1500" s="5">
        <v>320760</v>
      </c>
      <c r="G1500" s="2">
        <v>5</v>
      </c>
      <c r="H1500" t="s">
        <v>4</v>
      </c>
      <c r="I1500" t="s">
        <v>14</v>
      </c>
      <c r="J1500" t="str">
        <f t="shared" si="99"/>
        <v>_Giò lụa 250g</v>
      </c>
      <c r="K1500" s="6" t="str">
        <f>VLOOKUP(J1500,'[1]Mã Misa'!$B$2:$D$74,2,0)</f>
        <v>Giò lụa 250g</v>
      </c>
      <c r="L1500" s="6" t="str">
        <f>VLOOKUP(K1500,'[1]Mã Misa'!$C$2:$D$74,2,0)</f>
        <v>GL250</v>
      </c>
      <c r="M1500" s="2">
        <v>59400</v>
      </c>
      <c r="N1500" t="s">
        <v>2226</v>
      </c>
      <c r="O1500" t="str">
        <f t="shared" si="100"/>
        <v>0054559</v>
      </c>
      <c r="P1500" t="str">
        <f t="shared" si="100"/>
        <v>0054559</v>
      </c>
      <c r="Q1500" s="3">
        <f>VLOOKUP(B1500,[2]Sheet1!$A:$J,10,0)</f>
        <v>44610</v>
      </c>
      <c r="R1500" t="s">
        <v>2227</v>
      </c>
      <c r="S1500" t="str">
        <f t="shared" si="102"/>
        <v xml:space="preserve">WM+ HCM </v>
      </c>
      <c r="T1500" s="11" t="s">
        <v>6272</v>
      </c>
      <c r="V1500" t="e">
        <f>VLOOKUP(T1500,[3]Sheet1!$B$4:$C$1093,2,0)</f>
        <v>#N/A</v>
      </c>
      <c r="X1500" t="str">
        <f t="shared" si="101"/>
        <v>WINCOMHOCHIMINH</v>
      </c>
    </row>
    <row r="1501" spans="1:24" x14ac:dyDescent="0.2">
      <c r="A1501" t="s">
        <v>0</v>
      </c>
      <c r="B1501" t="s">
        <v>2225</v>
      </c>
      <c r="C1501" t="s">
        <v>44</v>
      </c>
      <c r="D1501" t="s">
        <v>18</v>
      </c>
      <c r="E1501" s="2">
        <v>244200</v>
      </c>
      <c r="F1501" s="5">
        <v>263736</v>
      </c>
      <c r="G1501" s="2">
        <v>4</v>
      </c>
      <c r="H1501" t="s">
        <v>4</v>
      </c>
      <c r="I1501" t="s">
        <v>45</v>
      </c>
      <c r="J1501" t="str">
        <f t="shared" si="99"/>
        <v>_Giò sụn gà 250g</v>
      </c>
      <c r="K1501" s="6" t="str">
        <f>VLOOKUP(J1501,'[1]Mã Misa'!$B$2:$D$74,2,0)</f>
        <v>Giò sụn gà 250g</v>
      </c>
      <c r="L1501" s="6" t="str">
        <f>VLOOKUP(K1501,'[1]Mã Misa'!$C$2:$D$74,2,0)</f>
        <v>GSG250</v>
      </c>
      <c r="M1501" s="2">
        <v>61050</v>
      </c>
      <c r="N1501" t="s">
        <v>2226</v>
      </c>
      <c r="O1501" t="str">
        <f t="shared" si="100"/>
        <v>0054559</v>
      </c>
      <c r="P1501" t="str">
        <f t="shared" si="100"/>
        <v>0054559</v>
      </c>
      <c r="Q1501" s="3">
        <f>VLOOKUP(B1501,[2]Sheet1!$A:$J,10,0)</f>
        <v>44610</v>
      </c>
      <c r="R1501" t="s">
        <v>2227</v>
      </c>
      <c r="S1501" t="str">
        <f t="shared" si="102"/>
        <v xml:space="preserve">WM+ HCM </v>
      </c>
      <c r="T1501" s="11" t="s">
        <v>6272</v>
      </c>
      <c r="V1501" t="e">
        <f>VLOOKUP(T1501,[3]Sheet1!$B$4:$C$1093,2,0)</f>
        <v>#N/A</v>
      </c>
      <c r="X1501" t="str">
        <f t="shared" si="101"/>
        <v>WINCOMHOCHIMINH</v>
      </c>
    </row>
    <row r="1502" spans="1:24" x14ac:dyDescent="0.2">
      <c r="A1502" t="s">
        <v>0</v>
      </c>
      <c r="B1502" t="s">
        <v>2225</v>
      </c>
      <c r="C1502" t="s">
        <v>23</v>
      </c>
      <c r="D1502" t="s">
        <v>18</v>
      </c>
      <c r="E1502" s="2">
        <v>70950</v>
      </c>
      <c r="F1502" s="5">
        <v>76626</v>
      </c>
      <c r="G1502" s="2">
        <v>1</v>
      </c>
      <c r="H1502" t="s">
        <v>4</v>
      </c>
      <c r="I1502" t="s">
        <v>24</v>
      </c>
      <c r="J1502" t="str">
        <f t="shared" si="99"/>
        <v>_Chả nướng 300g</v>
      </c>
      <c r="K1502" s="6" t="str">
        <f>VLOOKUP(J1502,'[1]Mã Misa'!$B$2:$D$74,2,0)</f>
        <v>Chả nướng 300g</v>
      </c>
      <c r="L1502" s="6" t="str">
        <f>VLOOKUP(K1502,'[1]Mã Misa'!$C$2:$D$74,2,0)</f>
        <v>CN300</v>
      </c>
      <c r="M1502" s="2">
        <v>70950</v>
      </c>
      <c r="N1502" t="s">
        <v>2226</v>
      </c>
      <c r="O1502" t="str">
        <f t="shared" si="100"/>
        <v>0054559</v>
      </c>
      <c r="P1502" t="str">
        <f t="shared" si="100"/>
        <v>0054559</v>
      </c>
      <c r="Q1502" s="3">
        <f>VLOOKUP(B1502,[2]Sheet1!$A:$J,10,0)</f>
        <v>44610</v>
      </c>
      <c r="R1502" t="s">
        <v>2227</v>
      </c>
      <c r="S1502" t="str">
        <f t="shared" si="102"/>
        <v xml:space="preserve">WM+ HCM </v>
      </c>
      <c r="T1502" s="11" t="s">
        <v>6272</v>
      </c>
      <c r="V1502" t="e">
        <f>VLOOKUP(T1502,[3]Sheet1!$B$4:$C$1093,2,0)</f>
        <v>#N/A</v>
      </c>
      <c r="X1502" t="str">
        <f t="shared" si="101"/>
        <v>WINCOMHOCHIMINH</v>
      </c>
    </row>
    <row r="1503" spans="1:24" x14ac:dyDescent="0.2">
      <c r="A1503" t="s">
        <v>0</v>
      </c>
      <c r="B1503" t="s">
        <v>2225</v>
      </c>
      <c r="C1503" t="s">
        <v>48</v>
      </c>
      <c r="D1503" t="s">
        <v>18</v>
      </c>
      <c r="E1503" s="2">
        <v>148500</v>
      </c>
      <c r="F1503" s="5">
        <v>160380</v>
      </c>
      <c r="G1503" s="2">
        <v>2</v>
      </c>
      <c r="H1503" t="s">
        <v>4</v>
      </c>
      <c r="I1503" t="s">
        <v>49</v>
      </c>
      <c r="J1503" t="str">
        <f t="shared" si="99"/>
        <v>_Chả cốm 300g</v>
      </c>
      <c r="K1503" s="6" t="str">
        <f>VLOOKUP(J1503,'[1]Mã Misa'!$B$2:$D$74,2,0)</f>
        <v>Chả cốm 300g</v>
      </c>
      <c r="L1503" s="6" t="str">
        <f>VLOOKUP(K1503,'[1]Mã Misa'!$C$2:$D$74,2,0)</f>
        <v>CC300</v>
      </c>
      <c r="M1503" s="2">
        <v>74250</v>
      </c>
      <c r="N1503" t="s">
        <v>2226</v>
      </c>
      <c r="O1503" t="str">
        <f t="shared" si="100"/>
        <v>0054559</v>
      </c>
      <c r="P1503" t="str">
        <f t="shared" si="100"/>
        <v>0054559</v>
      </c>
      <c r="Q1503" s="3">
        <f>VLOOKUP(B1503,[2]Sheet1!$A:$J,10,0)</f>
        <v>44610</v>
      </c>
      <c r="R1503" t="s">
        <v>2227</v>
      </c>
      <c r="S1503" t="str">
        <f t="shared" si="102"/>
        <v xml:space="preserve">WM+ HCM </v>
      </c>
      <c r="T1503" s="11" t="s">
        <v>6272</v>
      </c>
      <c r="V1503" t="e">
        <f>VLOOKUP(T1503,[3]Sheet1!$B$4:$C$1093,2,0)</f>
        <v>#N/A</v>
      </c>
      <c r="X1503" t="str">
        <f t="shared" si="101"/>
        <v>WINCOMHOCHIMINH</v>
      </c>
    </row>
    <row r="1504" spans="1:24" x14ac:dyDescent="0.2">
      <c r="A1504" t="s">
        <v>0</v>
      </c>
      <c r="B1504" t="s">
        <v>2225</v>
      </c>
      <c r="C1504" t="s">
        <v>17</v>
      </c>
      <c r="D1504" t="s">
        <v>18</v>
      </c>
      <c r="E1504" s="2">
        <v>737800</v>
      </c>
      <c r="F1504" s="5">
        <v>796824</v>
      </c>
      <c r="G1504" s="2">
        <v>7</v>
      </c>
      <c r="H1504" t="s">
        <v>4</v>
      </c>
      <c r="I1504" t="s">
        <v>19</v>
      </c>
      <c r="J1504" t="str">
        <f t="shared" si="99"/>
        <v>_Đùi gà sốt cay 500g</v>
      </c>
      <c r="K1504" s="6" t="str">
        <f>VLOOKUP(J1504,'[1]Mã Misa'!$B$2:$D$74,2,0)</f>
        <v>Đùi gà sốt cay 500g</v>
      </c>
      <c r="L1504" s="6" t="str">
        <f>VLOOKUP(K1504,'[1]Mã Misa'!$C$2:$D$74,2,0)</f>
        <v>DGSC500</v>
      </c>
      <c r="M1504" s="2">
        <v>105400</v>
      </c>
      <c r="N1504" t="s">
        <v>2226</v>
      </c>
      <c r="O1504" t="str">
        <f t="shared" si="100"/>
        <v>0054559</v>
      </c>
      <c r="P1504" t="str">
        <f t="shared" si="100"/>
        <v>0054559</v>
      </c>
      <c r="Q1504" s="3">
        <f>VLOOKUP(B1504,[2]Sheet1!$A:$J,10,0)</f>
        <v>44610</v>
      </c>
      <c r="R1504" t="s">
        <v>2227</v>
      </c>
      <c r="S1504" t="str">
        <f t="shared" si="102"/>
        <v xml:space="preserve">WM+ HCM </v>
      </c>
      <c r="T1504" s="11" t="s">
        <v>6272</v>
      </c>
      <c r="V1504" t="e">
        <f>VLOOKUP(T1504,[3]Sheet1!$B$4:$C$1093,2,0)</f>
        <v>#N/A</v>
      </c>
      <c r="X1504" t="str">
        <f t="shared" si="101"/>
        <v>WINCOMHOCHIMINH</v>
      </c>
    </row>
    <row r="1505" spans="1:24" x14ac:dyDescent="0.2">
      <c r="A1505" t="s">
        <v>0</v>
      </c>
      <c r="B1505" t="s">
        <v>2225</v>
      </c>
      <c r="C1505" t="s">
        <v>41</v>
      </c>
      <c r="D1505" t="s">
        <v>18</v>
      </c>
      <c r="E1505" s="2">
        <v>363000</v>
      </c>
      <c r="F1505" s="5">
        <v>392040</v>
      </c>
      <c r="G1505" s="2">
        <v>4</v>
      </c>
      <c r="H1505" t="s">
        <v>4</v>
      </c>
      <c r="I1505" t="s">
        <v>42</v>
      </c>
      <c r="J1505" t="str">
        <f t="shared" si="99"/>
        <v>_Chân gà sốt cay 400g</v>
      </c>
      <c r="K1505" s="6" t="str">
        <f>VLOOKUP(J1505,'[1]Mã Misa'!$B$2:$D$74,2,0)</f>
        <v>Chân gà sốt cay 400g</v>
      </c>
      <c r="L1505" s="6" t="str">
        <f>VLOOKUP(K1505,'[1]Mã Misa'!$C$2:$D$74,2,0)</f>
        <v>CGSC400</v>
      </c>
      <c r="M1505" s="2">
        <v>90750</v>
      </c>
      <c r="N1505" t="s">
        <v>2226</v>
      </c>
      <c r="O1505" t="str">
        <f t="shared" si="100"/>
        <v>0054559</v>
      </c>
      <c r="P1505" t="str">
        <f t="shared" si="100"/>
        <v>0054559</v>
      </c>
      <c r="Q1505" s="3">
        <f>VLOOKUP(B1505,[2]Sheet1!$A:$J,10,0)</f>
        <v>44610</v>
      </c>
      <c r="R1505" t="s">
        <v>2227</v>
      </c>
      <c r="S1505" t="str">
        <f t="shared" si="102"/>
        <v xml:space="preserve">WM+ HCM </v>
      </c>
      <c r="T1505" s="11" t="s">
        <v>6272</v>
      </c>
      <c r="V1505" t="e">
        <f>VLOOKUP(T1505,[3]Sheet1!$B$4:$C$1093,2,0)</f>
        <v>#N/A</v>
      </c>
      <c r="X1505" t="str">
        <f t="shared" si="101"/>
        <v>WINCOMHOCHIMINH</v>
      </c>
    </row>
    <row r="1506" spans="1:24" x14ac:dyDescent="0.2">
      <c r="A1506" t="s">
        <v>0</v>
      </c>
      <c r="B1506" t="s">
        <v>2225</v>
      </c>
      <c r="C1506" t="s">
        <v>8</v>
      </c>
      <c r="D1506" t="s">
        <v>18</v>
      </c>
      <c r="E1506" s="2">
        <v>50182</v>
      </c>
      <c r="F1506" s="5">
        <v>54196.560000000005</v>
      </c>
      <c r="G1506" s="2">
        <v>1</v>
      </c>
      <c r="H1506" t="s">
        <v>4</v>
      </c>
      <c r="I1506" t="s">
        <v>9</v>
      </c>
      <c r="J1506" t="str">
        <f t="shared" si="99"/>
        <v>Giò tai lưỡi xào gói 250g</v>
      </c>
      <c r="K1506" s="6" t="str">
        <f>VLOOKUP(J1506,'[1]Mã Misa'!$B$2:$D$74,2,0)</f>
        <v>Giò Tai Lưỡi Xào 250g</v>
      </c>
      <c r="L1506" s="6" t="str">
        <f>VLOOKUP(K1506,'[1]Mã Misa'!$C$2:$D$74,2,0)</f>
        <v>GTLX250G</v>
      </c>
      <c r="M1506" s="2">
        <v>50182</v>
      </c>
      <c r="N1506" t="s">
        <v>2226</v>
      </c>
      <c r="O1506" t="str">
        <f t="shared" si="100"/>
        <v>0054559</v>
      </c>
      <c r="P1506" t="str">
        <f t="shared" si="100"/>
        <v>0054559</v>
      </c>
      <c r="Q1506" s="3">
        <f>VLOOKUP(B1506,[2]Sheet1!$A:$J,10,0)</f>
        <v>44610</v>
      </c>
      <c r="R1506" t="s">
        <v>2227</v>
      </c>
      <c r="S1506" t="str">
        <f t="shared" si="102"/>
        <v xml:space="preserve">WM+ HCM </v>
      </c>
      <c r="T1506" s="11" t="s">
        <v>6272</v>
      </c>
      <c r="V1506" t="e">
        <f>VLOOKUP(T1506,[3]Sheet1!$B$4:$C$1093,2,0)</f>
        <v>#N/A</v>
      </c>
      <c r="X1506" t="str">
        <f t="shared" si="101"/>
        <v>WINCOMHOCHIMINH</v>
      </c>
    </row>
    <row r="1507" spans="1:24" x14ac:dyDescent="0.2">
      <c r="A1507" t="s">
        <v>0</v>
      </c>
      <c r="B1507" t="s">
        <v>2225</v>
      </c>
      <c r="C1507" t="s">
        <v>15</v>
      </c>
      <c r="D1507" t="s">
        <v>18</v>
      </c>
      <c r="E1507" s="2">
        <v>184000</v>
      </c>
      <c r="F1507" s="5">
        <v>198720</v>
      </c>
      <c r="G1507" s="2">
        <v>4</v>
      </c>
      <c r="H1507" t="s">
        <v>4</v>
      </c>
      <c r="I1507" t="s">
        <v>16</v>
      </c>
      <c r="J1507" t="str">
        <f t="shared" si="99"/>
        <v>Mộc nấm hương gói 250g</v>
      </c>
      <c r="K1507" s="6" t="str">
        <f>VLOOKUP(J1507,'[1]Mã Misa'!$B$2:$D$74,2,0)</f>
        <v>Mộc Nấm Hương 250g</v>
      </c>
      <c r="L1507" s="6" t="str">
        <f>VLOOKUP(K1507,'[1]Mã Misa'!$C$2:$D$74,2,0)</f>
        <v>MNH250</v>
      </c>
      <c r="M1507" s="2">
        <v>46000</v>
      </c>
      <c r="N1507" t="s">
        <v>2226</v>
      </c>
      <c r="O1507" t="str">
        <f t="shared" si="100"/>
        <v>0054559</v>
      </c>
      <c r="P1507" t="str">
        <f t="shared" si="100"/>
        <v>0054559</v>
      </c>
      <c r="Q1507" s="3">
        <f>VLOOKUP(B1507,[2]Sheet1!$A:$J,10,0)</f>
        <v>44610</v>
      </c>
      <c r="R1507" t="s">
        <v>2227</v>
      </c>
      <c r="S1507" t="str">
        <f t="shared" si="102"/>
        <v xml:space="preserve">WM+ HCM </v>
      </c>
      <c r="T1507" s="11" t="s">
        <v>6272</v>
      </c>
      <c r="V1507" t="e">
        <f>VLOOKUP(T1507,[3]Sheet1!$B$4:$C$1093,2,0)</f>
        <v>#N/A</v>
      </c>
      <c r="X1507" t="str">
        <f t="shared" si="101"/>
        <v>WINCOMHOCHIMINH</v>
      </c>
    </row>
    <row r="1508" spans="1:24" x14ac:dyDescent="0.2">
      <c r="A1508" t="s">
        <v>0</v>
      </c>
      <c r="B1508" t="s">
        <v>2228</v>
      </c>
      <c r="C1508" t="s">
        <v>34</v>
      </c>
      <c r="D1508" t="s">
        <v>18</v>
      </c>
      <c r="E1508" s="2">
        <v>146862</v>
      </c>
      <c r="F1508" s="5">
        <v>158610.96000000002</v>
      </c>
      <c r="G1508" s="2">
        <v>2</v>
      </c>
      <c r="H1508" t="s">
        <v>4</v>
      </c>
      <c r="I1508" t="s">
        <v>35</v>
      </c>
      <c r="J1508" t="str">
        <f t="shared" si="99"/>
        <v>Chân giò heo muối gói 300g</v>
      </c>
      <c r="K1508" s="6" t="str">
        <f>VLOOKUP(J1508,'[1]Mã Misa'!$B$2:$D$74,2,0)</f>
        <v>Chân giò heo muối 300g</v>
      </c>
      <c r="L1508" s="6" t="str">
        <f>VLOOKUP(K1508,'[1]Mã Misa'!$C$2:$D$74,2,0)</f>
        <v>CGM300</v>
      </c>
      <c r="M1508" s="2">
        <v>73431</v>
      </c>
      <c r="N1508" t="s">
        <v>2229</v>
      </c>
      <c r="O1508" t="str">
        <f t="shared" si="100"/>
        <v>0185019</v>
      </c>
      <c r="P1508" t="str">
        <f t="shared" si="100"/>
        <v>0185019</v>
      </c>
      <c r="Q1508" s="3">
        <f>VLOOKUP(B1508,[2]Sheet1!$A:$J,10,0)</f>
        <v>44610</v>
      </c>
      <c r="R1508" t="s">
        <v>2230</v>
      </c>
      <c r="S1508" t="str">
        <f t="shared" si="102"/>
        <v xml:space="preserve">WM+ HNI </v>
      </c>
      <c r="T1508" s="11" t="s">
        <v>6273</v>
      </c>
      <c r="V1508" t="e">
        <f>VLOOKUP(T1508,[3]Sheet1!$B$4:$C$1093,2,0)</f>
        <v>#N/A</v>
      </c>
      <c r="X1508" t="str">
        <f t="shared" si="101"/>
        <v>WINCOMHANOI</v>
      </c>
    </row>
    <row r="1509" spans="1:24" x14ac:dyDescent="0.2">
      <c r="A1509" t="s">
        <v>0</v>
      </c>
      <c r="B1509" t="s">
        <v>2228</v>
      </c>
      <c r="C1509" t="s">
        <v>74</v>
      </c>
      <c r="D1509" t="s">
        <v>18</v>
      </c>
      <c r="E1509" s="2">
        <v>333174</v>
      </c>
      <c r="F1509" s="5">
        <v>359827.92000000004</v>
      </c>
      <c r="G1509" s="2">
        <v>3</v>
      </c>
      <c r="H1509" t="s">
        <v>4</v>
      </c>
      <c r="I1509" t="s">
        <v>75</v>
      </c>
      <c r="J1509" t="str">
        <f t="shared" si="99"/>
        <v>Gà muối gói 500g</v>
      </c>
      <c r="K1509" s="6" t="str">
        <f>VLOOKUP(J1509,'[1]Mã Misa'!$B$2:$D$74,2,0)</f>
        <v>Gà muối 500g</v>
      </c>
      <c r="L1509" s="6" t="str">
        <f>VLOOKUP(K1509,'[1]Mã Misa'!$C$2:$D$74,2,0)</f>
        <v>GM500</v>
      </c>
      <c r="M1509" s="2">
        <v>111058</v>
      </c>
      <c r="N1509" t="s">
        <v>2229</v>
      </c>
      <c r="O1509" t="str">
        <f t="shared" si="100"/>
        <v>0185019</v>
      </c>
      <c r="P1509" t="str">
        <f t="shared" si="100"/>
        <v>0185019</v>
      </c>
      <c r="Q1509" s="3">
        <f>VLOOKUP(B1509,[2]Sheet1!$A:$J,10,0)</f>
        <v>44610</v>
      </c>
      <c r="R1509" t="s">
        <v>2230</v>
      </c>
      <c r="S1509" t="str">
        <f t="shared" si="102"/>
        <v xml:space="preserve">WM+ HNI </v>
      </c>
      <c r="T1509" s="11" t="s">
        <v>6273</v>
      </c>
      <c r="V1509" t="e">
        <f>VLOOKUP(T1509,[3]Sheet1!$B$4:$C$1093,2,0)</f>
        <v>#N/A</v>
      </c>
      <c r="X1509" t="str">
        <f t="shared" si="101"/>
        <v>WINCOMHANOI</v>
      </c>
    </row>
    <row r="1510" spans="1:24" x14ac:dyDescent="0.2">
      <c r="A1510" t="s">
        <v>0</v>
      </c>
      <c r="B1510" t="s">
        <v>2228</v>
      </c>
      <c r="C1510" t="s">
        <v>17</v>
      </c>
      <c r="D1510" t="s">
        <v>18</v>
      </c>
      <c r="E1510" s="2">
        <v>105400</v>
      </c>
      <c r="F1510" s="5">
        <v>113832.00000000001</v>
      </c>
      <c r="G1510" s="2">
        <v>1</v>
      </c>
      <c r="H1510" t="s">
        <v>4</v>
      </c>
      <c r="I1510" t="s">
        <v>19</v>
      </c>
      <c r="J1510" t="str">
        <f t="shared" si="99"/>
        <v>_Đùi gà sốt cay 500g</v>
      </c>
      <c r="K1510" s="6" t="str">
        <f>VLOOKUP(J1510,'[1]Mã Misa'!$B$2:$D$74,2,0)</f>
        <v>Đùi gà sốt cay 500g</v>
      </c>
      <c r="L1510" s="6" t="str">
        <f>VLOOKUP(K1510,'[1]Mã Misa'!$C$2:$D$74,2,0)</f>
        <v>DGSC500</v>
      </c>
      <c r="M1510" s="2">
        <v>105400</v>
      </c>
      <c r="N1510" t="s">
        <v>2229</v>
      </c>
      <c r="O1510" t="str">
        <f t="shared" si="100"/>
        <v>0185019</v>
      </c>
      <c r="P1510" t="str">
        <f t="shared" si="100"/>
        <v>0185019</v>
      </c>
      <c r="Q1510" s="3">
        <f>VLOOKUP(B1510,[2]Sheet1!$A:$J,10,0)</f>
        <v>44610</v>
      </c>
      <c r="R1510" t="s">
        <v>2230</v>
      </c>
      <c r="S1510" t="str">
        <f t="shared" si="102"/>
        <v xml:space="preserve">WM+ HNI </v>
      </c>
      <c r="T1510" s="11" t="s">
        <v>6273</v>
      </c>
      <c r="V1510" t="e">
        <f>VLOOKUP(T1510,[3]Sheet1!$B$4:$C$1093,2,0)</f>
        <v>#N/A</v>
      </c>
      <c r="X1510" t="str">
        <f t="shared" si="101"/>
        <v>WINCOMHANOI</v>
      </c>
    </row>
    <row r="1511" spans="1:24" x14ac:dyDescent="0.2">
      <c r="A1511" t="s">
        <v>0</v>
      </c>
      <c r="B1511" t="s">
        <v>2228</v>
      </c>
      <c r="C1511" t="s">
        <v>41</v>
      </c>
      <c r="D1511" t="s">
        <v>18</v>
      </c>
      <c r="E1511" s="2">
        <v>272250</v>
      </c>
      <c r="F1511" s="5">
        <v>294030</v>
      </c>
      <c r="G1511" s="2">
        <v>3</v>
      </c>
      <c r="H1511" t="s">
        <v>4</v>
      </c>
      <c r="I1511" t="s">
        <v>42</v>
      </c>
      <c r="J1511" t="str">
        <f t="shared" si="99"/>
        <v>_Chân gà sốt cay 400g</v>
      </c>
      <c r="K1511" s="6" t="str">
        <f>VLOOKUP(J1511,'[1]Mã Misa'!$B$2:$D$74,2,0)</f>
        <v>Chân gà sốt cay 400g</v>
      </c>
      <c r="L1511" s="6" t="str">
        <f>VLOOKUP(K1511,'[1]Mã Misa'!$C$2:$D$74,2,0)</f>
        <v>CGSC400</v>
      </c>
      <c r="M1511" s="2">
        <v>90750</v>
      </c>
      <c r="N1511" t="s">
        <v>2229</v>
      </c>
      <c r="O1511" t="str">
        <f t="shared" si="100"/>
        <v>0185019</v>
      </c>
      <c r="P1511" t="str">
        <f t="shared" si="100"/>
        <v>0185019</v>
      </c>
      <c r="Q1511" s="3">
        <f>VLOOKUP(B1511,[2]Sheet1!$A:$J,10,0)</f>
        <v>44610</v>
      </c>
      <c r="R1511" t="s">
        <v>2230</v>
      </c>
      <c r="S1511" t="str">
        <f t="shared" si="102"/>
        <v xml:space="preserve">WM+ HNI </v>
      </c>
      <c r="T1511" s="11" t="s">
        <v>6273</v>
      </c>
      <c r="V1511" t="e">
        <f>VLOOKUP(T1511,[3]Sheet1!$B$4:$C$1093,2,0)</f>
        <v>#N/A</v>
      </c>
      <c r="X1511" t="str">
        <f t="shared" si="101"/>
        <v>WINCOMHANOI</v>
      </c>
    </row>
    <row r="1512" spans="1:24" x14ac:dyDescent="0.2">
      <c r="A1512" t="s">
        <v>0</v>
      </c>
      <c r="B1512" t="s">
        <v>2228</v>
      </c>
      <c r="C1512" t="s">
        <v>13</v>
      </c>
      <c r="D1512" t="s">
        <v>18</v>
      </c>
      <c r="E1512" s="2">
        <v>237600</v>
      </c>
      <c r="F1512" s="5">
        <v>256608.00000000003</v>
      </c>
      <c r="G1512" s="2">
        <v>4</v>
      </c>
      <c r="H1512" t="s">
        <v>4</v>
      </c>
      <c r="I1512" t="s">
        <v>14</v>
      </c>
      <c r="J1512" t="str">
        <f t="shared" si="99"/>
        <v>_Giò lụa 250g</v>
      </c>
      <c r="K1512" s="6" t="str">
        <f>VLOOKUP(J1512,'[1]Mã Misa'!$B$2:$D$74,2,0)</f>
        <v>Giò lụa 250g</v>
      </c>
      <c r="L1512" s="6" t="str">
        <f>VLOOKUP(K1512,'[1]Mã Misa'!$C$2:$D$74,2,0)</f>
        <v>GL250</v>
      </c>
      <c r="M1512" s="2">
        <v>59400</v>
      </c>
      <c r="N1512" t="s">
        <v>2229</v>
      </c>
      <c r="O1512" t="str">
        <f t="shared" si="100"/>
        <v>0185019</v>
      </c>
      <c r="P1512" t="str">
        <f t="shared" si="100"/>
        <v>0185019</v>
      </c>
      <c r="Q1512" s="3">
        <f>VLOOKUP(B1512,[2]Sheet1!$A:$J,10,0)</f>
        <v>44610</v>
      </c>
      <c r="R1512" t="s">
        <v>2230</v>
      </c>
      <c r="S1512" t="str">
        <f t="shared" si="102"/>
        <v xml:space="preserve">WM+ HNI </v>
      </c>
      <c r="T1512" s="11" t="s">
        <v>6273</v>
      </c>
      <c r="V1512" t="e">
        <f>VLOOKUP(T1512,[3]Sheet1!$B$4:$C$1093,2,0)</f>
        <v>#N/A</v>
      </c>
      <c r="X1512" t="str">
        <f t="shared" si="101"/>
        <v>WINCOMHANOI</v>
      </c>
    </row>
    <row r="1513" spans="1:24" x14ac:dyDescent="0.2">
      <c r="A1513" t="s">
        <v>0</v>
      </c>
      <c r="B1513" t="s">
        <v>2231</v>
      </c>
      <c r="C1513" t="s">
        <v>34</v>
      </c>
      <c r="D1513" t="s">
        <v>18</v>
      </c>
      <c r="E1513" s="2">
        <v>73431</v>
      </c>
      <c r="F1513" s="5">
        <v>79305.48000000001</v>
      </c>
      <c r="G1513" s="2">
        <v>1</v>
      </c>
      <c r="H1513" t="s">
        <v>4</v>
      </c>
      <c r="I1513" t="s">
        <v>35</v>
      </c>
      <c r="J1513" t="str">
        <f t="shared" si="99"/>
        <v>Chân giò heo muối gói 300g</v>
      </c>
      <c r="K1513" s="6" t="str">
        <f>VLOOKUP(J1513,'[1]Mã Misa'!$B$2:$D$74,2,0)</f>
        <v>Chân giò heo muối 300g</v>
      </c>
      <c r="L1513" s="6" t="str">
        <f>VLOOKUP(K1513,'[1]Mã Misa'!$C$2:$D$74,2,0)</f>
        <v>CGM300</v>
      </c>
      <c r="M1513" s="2">
        <v>73431</v>
      </c>
      <c r="N1513" t="s">
        <v>2232</v>
      </c>
      <c r="O1513" t="str">
        <f t="shared" si="100"/>
        <v>0054560</v>
      </c>
      <c r="P1513" t="str">
        <f t="shared" si="100"/>
        <v>0054560</v>
      </c>
      <c r="Q1513" s="3">
        <f>VLOOKUP(B1513,[2]Sheet1!$A:$J,10,0)</f>
        <v>44610</v>
      </c>
      <c r="R1513" t="s">
        <v>2233</v>
      </c>
      <c r="S1513" t="str">
        <f t="shared" si="102"/>
        <v xml:space="preserve">WM+ HCM </v>
      </c>
      <c r="T1513" s="11" t="s">
        <v>6274</v>
      </c>
      <c r="V1513" t="e">
        <f>VLOOKUP(T1513,[3]Sheet1!$B$4:$C$1093,2,0)</f>
        <v>#N/A</v>
      </c>
      <c r="X1513" t="str">
        <f t="shared" si="101"/>
        <v>WINCOMHOCHIMINH</v>
      </c>
    </row>
    <row r="1514" spans="1:24" x14ac:dyDescent="0.2">
      <c r="A1514" t="s">
        <v>0</v>
      </c>
      <c r="B1514" t="s">
        <v>2231</v>
      </c>
      <c r="C1514" t="s">
        <v>51</v>
      </c>
      <c r="D1514" t="s">
        <v>18</v>
      </c>
      <c r="E1514" s="2">
        <v>277975</v>
      </c>
      <c r="F1514" s="5">
        <v>300213</v>
      </c>
      <c r="G1514" s="2">
        <v>5</v>
      </c>
      <c r="H1514" t="s">
        <v>4</v>
      </c>
      <c r="I1514" t="s">
        <v>52</v>
      </c>
      <c r="J1514" t="str">
        <f t="shared" si="99"/>
        <v>Tai heo muối gói 200g</v>
      </c>
      <c r="K1514" s="6" t="str">
        <f>VLOOKUP(J1514,'[1]Mã Misa'!$B$2:$D$74,2,0)</f>
        <v>Tai heo muối 200g</v>
      </c>
      <c r="L1514" s="6" t="str">
        <f>VLOOKUP(K1514,'[1]Mã Misa'!$C$2:$D$74,2,0)</f>
        <v>TH200</v>
      </c>
      <c r="M1514" s="2">
        <v>55595</v>
      </c>
      <c r="N1514" t="s">
        <v>2232</v>
      </c>
      <c r="O1514" t="str">
        <f t="shared" si="100"/>
        <v>0054560</v>
      </c>
      <c r="P1514" t="str">
        <f t="shared" si="100"/>
        <v>0054560</v>
      </c>
      <c r="Q1514" s="3">
        <f>VLOOKUP(B1514,[2]Sheet1!$A:$J,10,0)</f>
        <v>44610</v>
      </c>
      <c r="R1514" t="s">
        <v>2233</v>
      </c>
      <c r="S1514" t="str">
        <f t="shared" si="102"/>
        <v xml:space="preserve">WM+ HCM </v>
      </c>
      <c r="T1514" s="11" t="s">
        <v>6274</v>
      </c>
      <c r="V1514" t="e">
        <f>VLOOKUP(T1514,[3]Sheet1!$B$4:$C$1093,2,0)</f>
        <v>#N/A</v>
      </c>
      <c r="X1514" t="str">
        <f t="shared" si="101"/>
        <v>WINCOMHOCHIMINH</v>
      </c>
    </row>
    <row r="1515" spans="1:24" x14ac:dyDescent="0.2">
      <c r="A1515" t="s">
        <v>0</v>
      </c>
      <c r="B1515" t="s">
        <v>2231</v>
      </c>
      <c r="C1515" t="s">
        <v>8</v>
      </c>
      <c r="D1515" t="s">
        <v>18</v>
      </c>
      <c r="E1515" s="2">
        <v>50182</v>
      </c>
      <c r="F1515" s="5">
        <v>54196.560000000005</v>
      </c>
      <c r="G1515" s="2">
        <v>1</v>
      </c>
      <c r="H1515" t="s">
        <v>4</v>
      </c>
      <c r="I1515" t="s">
        <v>9</v>
      </c>
      <c r="J1515" t="str">
        <f t="shared" si="99"/>
        <v>Giò tai lưỡi xào gói 250g</v>
      </c>
      <c r="K1515" s="6" t="str">
        <f>VLOOKUP(J1515,'[1]Mã Misa'!$B$2:$D$74,2,0)</f>
        <v>Giò Tai Lưỡi Xào 250g</v>
      </c>
      <c r="L1515" s="6" t="str">
        <f>VLOOKUP(K1515,'[1]Mã Misa'!$C$2:$D$74,2,0)</f>
        <v>GTLX250G</v>
      </c>
      <c r="M1515" s="2">
        <v>50182</v>
      </c>
      <c r="N1515" t="s">
        <v>2232</v>
      </c>
      <c r="O1515" t="str">
        <f t="shared" si="100"/>
        <v>0054560</v>
      </c>
      <c r="P1515" t="str">
        <f t="shared" si="100"/>
        <v>0054560</v>
      </c>
      <c r="Q1515" s="3">
        <f>VLOOKUP(B1515,[2]Sheet1!$A:$J,10,0)</f>
        <v>44610</v>
      </c>
      <c r="R1515" t="s">
        <v>2233</v>
      </c>
      <c r="S1515" t="str">
        <f t="shared" si="102"/>
        <v xml:space="preserve">WM+ HCM </v>
      </c>
      <c r="T1515" s="11" t="s">
        <v>6274</v>
      </c>
      <c r="V1515" t="e">
        <f>VLOOKUP(T1515,[3]Sheet1!$B$4:$C$1093,2,0)</f>
        <v>#N/A</v>
      </c>
      <c r="X1515" t="str">
        <f t="shared" si="101"/>
        <v>WINCOMHOCHIMINH</v>
      </c>
    </row>
    <row r="1516" spans="1:24" x14ac:dyDescent="0.2">
      <c r="A1516" t="s">
        <v>0</v>
      </c>
      <c r="B1516" t="s">
        <v>2231</v>
      </c>
      <c r="C1516" t="s">
        <v>15</v>
      </c>
      <c r="D1516" t="s">
        <v>18</v>
      </c>
      <c r="E1516" s="2">
        <v>92000</v>
      </c>
      <c r="F1516" s="5">
        <v>99360</v>
      </c>
      <c r="G1516" s="2">
        <v>2</v>
      </c>
      <c r="H1516" t="s">
        <v>4</v>
      </c>
      <c r="I1516" t="s">
        <v>16</v>
      </c>
      <c r="J1516" t="str">
        <f t="shared" si="99"/>
        <v>Mộc nấm hương gói 250g</v>
      </c>
      <c r="K1516" s="6" t="str">
        <f>VLOOKUP(J1516,'[1]Mã Misa'!$B$2:$D$74,2,0)</f>
        <v>Mộc Nấm Hương 250g</v>
      </c>
      <c r="L1516" s="6" t="str">
        <f>VLOOKUP(K1516,'[1]Mã Misa'!$C$2:$D$74,2,0)</f>
        <v>MNH250</v>
      </c>
      <c r="M1516" s="2">
        <v>46000</v>
      </c>
      <c r="N1516" t="s">
        <v>2232</v>
      </c>
      <c r="O1516" t="str">
        <f t="shared" si="100"/>
        <v>0054560</v>
      </c>
      <c r="P1516" t="str">
        <f t="shared" si="100"/>
        <v>0054560</v>
      </c>
      <c r="Q1516" s="3">
        <f>VLOOKUP(B1516,[2]Sheet1!$A:$J,10,0)</f>
        <v>44610</v>
      </c>
      <c r="R1516" t="s">
        <v>2233</v>
      </c>
      <c r="S1516" t="str">
        <f t="shared" si="102"/>
        <v xml:space="preserve">WM+ HCM </v>
      </c>
      <c r="T1516" s="11" t="s">
        <v>6274</v>
      </c>
      <c r="V1516" t="e">
        <f>VLOOKUP(T1516,[3]Sheet1!$B$4:$C$1093,2,0)</f>
        <v>#N/A</v>
      </c>
      <c r="X1516" t="str">
        <f t="shared" si="101"/>
        <v>WINCOMHOCHIMINH</v>
      </c>
    </row>
    <row r="1517" spans="1:24" x14ac:dyDescent="0.2">
      <c r="A1517" t="s">
        <v>0</v>
      </c>
      <c r="B1517" t="s">
        <v>2234</v>
      </c>
      <c r="C1517" t="s">
        <v>74</v>
      </c>
      <c r="D1517" t="s">
        <v>18</v>
      </c>
      <c r="E1517" s="2">
        <v>111058</v>
      </c>
      <c r="F1517" s="5">
        <v>119942.64000000001</v>
      </c>
      <c r="G1517" s="2">
        <v>1</v>
      </c>
      <c r="H1517" t="s">
        <v>4</v>
      </c>
      <c r="I1517" t="s">
        <v>75</v>
      </c>
      <c r="J1517" t="str">
        <f t="shared" si="99"/>
        <v>Gà muối gói 500g</v>
      </c>
      <c r="K1517" s="6" t="str">
        <f>VLOOKUP(J1517,'[1]Mã Misa'!$B$2:$D$74,2,0)</f>
        <v>Gà muối 500g</v>
      </c>
      <c r="L1517" s="6" t="str">
        <f>VLOOKUP(K1517,'[1]Mã Misa'!$C$2:$D$74,2,0)</f>
        <v>GM500</v>
      </c>
      <c r="M1517" s="2">
        <v>111058</v>
      </c>
      <c r="N1517" t="s">
        <v>2235</v>
      </c>
      <c r="O1517" t="str">
        <f t="shared" si="100"/>
        <v>0024317</v>
      </c>
      <c r="P1517" t="str">
        <f t="shared" si="100"/>
        <v>0024317</v>
      </c>
      <c r="Q1517" s="3">
        <f>VLOOKUP(B1517,[2]Sheet1!$A:$J,10,0)</f>
        <v>44610</v>
      </c>
      <c r="R1517" t="s">
        <v>2236</v>
      </c>
      <c r="S1517" t="str">
        <f t="shared" si="102"/>
        <v xml:space="preserve">WM+ DNG </v>
      </c>
      <c r="T1517" s="11" t="s">
        <v>6275</v>
      </c>
      <c r="V1517" t="e">
        <f>VLOOKUP(T1517,[3]Sheet1!$B$4:$C$1093,2,0)</f>
        <v>#N/A</v>
      </c>
      <c r="X1517" t="str">
        <f t="shared" si="101"/>
        <v>WINCOMDANANG</v>
      </c>
    </row>
    <row r="1518" spans="1:24" x14ac:dyDescent="0.2">
      <c r="A1518" t="s">
        <v>0</v>
      </c>
      <c r="B1518" t="s">
        <v>2237</v>
      </c>
      <c r="C1518" t="s">
        <v>48</v>
      </c>
      <c r="D1518" t="s">
        <v>18</v>
      </c>
      <c r="E1518" s="2">
        <v>445500</v>
      </c>
      <c r="F1518" s="5">
        <v>481140.00000000006</v>
      </c>
      <c r="G1518" s="2">
        <v>6</v>
      </c>
      <c r="H1518" t="s">
        <v>4</v>
      </c>
      <c r="I1518" t="s">
        <v>49</v>
      </c>
      <c r="J1518" t="str">
        <f t="shared" si="99"/>
        <v>_Chả cốm 300g</v>
      </c>
      <c r="K1518" s="6" t="str">
        <f>VLOOKUP(J1518,'[1]Mã Misa'!$B$2:$D$74,2,0)</f>
        <v>Chả cốm 300g</v>
      </c>
      <c r="L1518" s="6" t="str">
        <f>VLOOKUP(K1518,'[1]Mã Misa'!$C$2:$D$74,2,0)</f>
        <v>CC300</v>
      </c>
      <c r="M1518" s="2">
        <v>74250</v>
      </c>
      <c r="N1518" t="s">
        <v>2238</v>
      </c>
      <c r="O1518" t="str">
        <f t="shared" si="100"/>
        <v>0003344</v>
      </c>
      <c r="P1518" t="str">
        <f t="shared" si="100"/>
        <v>0003344</v>
      </c>
      <c r="Q1518" s="3">
        <f>VLOOKUP(B1518,[2]Sheet1!$A:$J,10,0)</f>
        <v>44610</v>
      </c>
      <c r="R1518" t="s">
        <v>2239</v>
      </c>
      <c r="S1518" t="str">
        <f t="shared" si="102"/>
        <v xml:space="preserve">WM+ PTO </v>
      </c>
      <c r="T1518" s="11" t="s">
        <v>6276</v>
      </c>
      <c r="V1518" t="e">
        <f>VLOOKUP(T1518,[3]Sheet1!$B$4:$C$1093,2,0)</f>
        <v>#N/A</v>
      </c>
      <c r="X1518" t="str">
        <f t="shared" si="101"/>
        <v>WINCOMPHUTHO</v>
      </c>
    </row>
    <row r="1519" spans="1:24" x14ac:dyDescent="0.2">
      <c r="A1519" t="s">
        <v>0</v>
      </c>
      <c r="B1519" t="s">
        <v>2237</v>
      </c>
      <c r="C1519" t="s">
        <v>23</v>
      </c>
      <c r="D1519" t="s">
        <v>18</v>
      </c>
      <c r="E1519" s="2">
        <v>141900</v>
      </c>
      <c r="F1519" s="5">
        <v>153252</v>
      </c>
      <c r="G1519" s="2">
        <v>2</v>
      </c>
      <c r="H1519" t="s">
        <v>4</v>
      </c>
      <c r="I1519" t="s">
        <v>24</v>
      </c>
      <c r="J1519" t="str">
        <f t="shared" si="99"/>
        <v>_Chả nướng 300g</v>
      </c>
      <c r="K1519" s="6" t="str">
        <f>VLOOKUP(J1519,'[1]Mã Misa'!$B$2:$D$74,2,0)</f>
        <v>Chả nướng 300g</v>
      </c>
      <c r="L1519" s="6" t="str">
        <f>VLOOKUP(K1519,'[1]Mã Misa'!$C$2:$D$74,2,0)</f>
        <v>CN300</v>
      </c>
      <c r="M1519" s="2">
        <v>70950</v>
      </c>
      <c r="N1519" t="s">
        <v>2238</v>
      </c>
      <c r="O1519" t="str">
        <f t="shared" si="100"/>
        <v>0003344</v>
      </c>
      <c r="P1519" t="str">
        <f t="shared" si="100"/>
        <v>0003344</v>
      </c>
      <c r="Q1519" s="3">
        <f>VLOOKUP(B1519,[2]Sheet1!$A:$J,10,0)</f>
        <v>44610</v>
      </c>
      <c r="R1519" t="s">
        <v>2239</v>
      </c>
      <c r="S1519" t="str">
        <f t="shared" si="102"/>
        <v xml:space="preserve">WM+ PTO </v>
      </c>
      <c r="T1519" s="11" t="s">
        <v>6276</v>
      </c>
      <c r="V1519" t="e">
        <f>VLOOKUP(T1519,[3]Sheet1!$B$4:$C$1093,2,0)</f>
        <v>#N/A</v>
      </c>
      <c r="X1519" t="str">
        <f t="shared" si="101"/>
        <v>WINCOMPHUTHO</v>
      </c>
    </row>
    <row r="1520" spans="1:24" x14ac:dyDescent="0.2">
      <c r="A1520" t="s">
        <v>0</v>
      </c>
      <c r="B1520" t="s">
        <v>2240</v>
      </c>
      <c r="C1520" t="s">
        <v>29</v>
      </c>
      <c r="D1520" t="s">
        <v>18</v>
      </c>
      <c r="E1520" s="2">
        <v>815912</v>
      </c>
      <c r="F1520" s="5">
        <v>881184.96000000008</v>
      </c>
      <c r="G1520" s="2">
        <v>8</v>
      </c>
      <c r="H1520" t="s">
        <v>4</v>
      </c>
      <c r="I1520" t="s">
        <v>30</v>
      </c>
      <c r="J1520" t="str">
        <f t="shared" si="99"/>
        <v>Giò tai nấm hương 500g</v>
      </c>
      <c r="K1520" s="6" t="str">
        <f>VLOOKUP(J1520,'[1]Mã Misa'!$B$2:$D$74,2,0)</f>
        <v>Giò tai nấm hương 500g</v>
      </c>
      <c r="L1520" s="6" t="str">
        <f>VLOOKUP(K1520,'[1]Mã Misa'!$C$2:$D$74,2,0)</f>
        <v>GTNH500</v>
      </c>
      <c r="M1520" s="2">
        <v>101989</v>
      </c>
      <c r="N1520" t="s">
        <v>2241</v>
      </c>
      <c r="O1520" t="str">
        <f t="shared" si="100"/>
        <v>0003345</v>
      </c>
      <c r="P1520" t="str">
        <f t="shared" si="100"/>
        <v>0003345</v>
      </c>
      <c r="Q1520" s="3">
        <f>VLOOKUP(B1520,[2]Sheet1!$A:$J,10,0)</f>
        <v>44610</v>
      </c>
      <c r="R1520" t="s">
        <v>2239</v>
      </c>
      <c r="S1520" t="str">
        <f t="shared" si="102"/>
        <v xml:space="preserve">WM+ PTO </v>
      </c>
      <c r="T1520" s="11" t="s">
        <v>6276</v>
      </c>
      <c r="V1520" t="e">
        <f>VLOOKUP(T1520,[3]Sheet1!$B$4:$C$1093,2,0)</f>
        <v>#N/A</v>
      </c>
      <c r="X1520" t="str">
        <f t="shared" si="101"/>
        <v>WINCOMPHUTHO</v>
      </c>
    </row>
    <row r="1521" spans="1:24" x14ac:dyDescent="0.2">
      <c r="A1521" t="s">
        <v>0</v>
      </c>
      <c r="B1521" t="s">
        <v>2242</v>
      </c>
      <c r="C1521" t="s">
        <v>74</v>
      </c>
      <c r="D1521" t="s">
        <v>18</v>
      </c>
      <c r="E1521" s="2">
        <v>222116</v>
      </c>
      <c r="F1521" s="5">
        <v>239885.28000000003</v>
      </c>
      <c r="G1521" s="2">
        <v>2</v>
      </c>
      <c r="H1521" t="s">
        <v>4</v>
      </c>
      <c r="I1521" t="s">
        <v>75</v>
      </c>
      <c r="J1521" t="str">
        <f t="shared" si="99"/>
        <v>Gà muối gói 500g</v>
      </c>
      <c r="K1521" s="6" t="str">
        <f>VLOOKUP(J1521,'[1]Mã Misa'!$B$2:$D$74,2,0)</f>
        <v>Gà muối 500g</v>
      </c>
      <c r="L1521" s="6" t="str">
        <f>VLOOKUP(K1521,'[1]Mã Misa'!$C$2:$D$74,2,0)</f>
        <v>GM500</v>
      </c>
      <c r="M1521" s="2">
        <v>111058</v>
      </c>
      <c r="N1521" t="s">
        <v>2243</v>
      </c>
      <c r="O1521" t="str">
        <f t="shared" si="100"/>
        <v>0185025</v>
      </c>
      <c r="P1521" t="str">
        <f t="shared" si="100"/>
        <v>0185025</v>
      </c>
      <c r="Q1521" s="3">
        <f>VLOOKUP(B1521,[2]Sheet1!$A:$J,10,0)</f>
        <v>44610</v>
      </c>
      <c r="R1521" t="s">
        <v>101</v>
      </c>
      <c r="S1521" t="str">
        <f t="shared" si="102"/>
        <v xml:space="preserve">WM+ HNI </v>
      </c>
      <c r="T1521" s="11" t="s">
        <v>5628</v>
      </c>
      <c r="V1521" t="e">
        <f>VLOOKUP(T1521,[3]Sheet1!$B$4:$C$1093,2,0)</f>
        <v>#N/A</v>
      </c>
      <c r="X1521" t="str">
        <f t="shared" si="101"/>
        <v>WINCOMHANOI</v>
      </c>
    </row>
    <row r="1522" spans="1:24" x14ac:dyDescent="0.2">
      <c r="A1522" t="s">
        <v>0</v>
      </c>
      <c r="B1522" t="s">
        <v>2244</v>
      </c>
      <c r="C1522" t="s">
        <v>23</v>
      </c>
      <c r="D1522" t="s">
        <v>18</v>
      </c>
      <c r="E1522" s="2">
        <v>141900</v>
      </c>
      <c r="F1522" s="5">
        <v>153252</v>
      </c>
      <c r="G1522" s="2">
        <v>2</v>
      </c>
      <c r="H1522" t="s">
        <v>4</v>
      </c>
      <c r="I1522" t="s">
        <v>24</v>
      </c>
      <c r="J1522" t="str">
        <f t="shared" si="99"/>
        <v>_Chả nướng 300g</v>
      </c>
      <c r="K1522" s="6" t="str">
        <f>VLOOKUP(J1522,'[1]Mã Misa'!$B$2:$D$74,2,0)</f>
        <v>Chả nướng 300g</v>
      </c>
      <c r="L1522" s="6" t="str">
        <f>VLOOKUP(K1522,'[1]Mã Misa'!$C$2:$D$74,2,0)</f>
        <v>CN300</v>
      </c>
      <c r="M1522" s="2">
        <v>70950</v>
      </c>
      <c r="N1522" t="s">
        <v>2245</v>
      </c>
      <c r="O1522" t="str">
        <f t="shared" si="100"/>
        <v>0003887</v>
      </c>
      <c r="P1522" t="str">
        <f t="shared" si="100"/>
        <v>0003887</v>
      </c>
      <c r="Q1522" s="3">
        <f>VLOOKUP(B1522,[2]Sheet1!$A:$J,10,0)</f>
        <v>44610</v>
      </c>
      <c r="R1522" t="s">
        <v>2246</v>
      </c>
      <c r="S1522" t="str">
        <f t="shared" si="102"/>
        <v xml:space="preserve">WM+ NAN </v>
      </c>
      <c r="T1522" s="11" t="s">
        <v>6277</v>
      </c>
      <c r="V1522" t="e">
        <f>VLOOKUP(T1522,[3]Sheet1!$B$4:$C$1093,2,0)</f>
        <v>#N/A</v>
      </c>
      <c r="X1522" t="str">
        <f t="shared" si="101"/>
        <v>WINCOMNGHEAN</v>
      </c>
    </row>
    <row r="1523" spans="1:24" x14ac:dyDescent="0.2">
      <c r="A1523" t="s">
        <v>0</v>
      </c>
      <c r="B1523" t="s">
        <v>2247</v>
      </c>
      <c r="C1523" t="s">
        <v>17</v>
      </c>
      <c r="D1523" t="s">
        <v>18</v>
      </c>
      <c r="E1523" s="2">
        <v>105400</v>
      </c>
      <c r="F1523" s="5">
        <v>113832.00000000001</v>
      </c>
      <c r="G1523" s="2">
        <v>1</v>
      </c>
      <c r="H1523" t="s">
        <v>4</v>
      </c>
      <c r="I1523" t="s">
        <v>19</v>
      </c>
      <c r="J1523" t="str">
        <f t="shared" si="99"/>
        <v>_Đùi gà sốt cay 500g</v>
      </c>
      <c r="K1523" s="6" t="str">
        <f>VLOOKUP(J1523,'[1]Mã Misa'!$B$2:$D$74,2,0)</f>
        <v>Đùi gà sốt cay 500g</v>
      </c>
      <c r="L1523" s="6" t="str">
        <f>VLOOKUP(K1523,'[1]Mã Misa'!$C$2:$D$74,2,0)</f>
        <v>DGSC500</v>
      </c>
      <c r="M1523" s="2">
        <v>105400</v>
      </c>
      <c r="N1523" t="s">
        <v>2248</v>
      </c>
      <c r="O1523" t="str">
        <f t="shared" si="100"/>
        <v>0054561</v>
      </c>
      <c r="P1523" t="str">
        <f t="shared" si="100"/>
        <v>0054561</v>
      </c>
      <c r="Q1523" s="3">
        <f>VLOOKUP(B1523,[2]Sheet1!$A:$J,10,0)</f>
        <v>44610</v>
      </c>
      <c r="R1523" t="s">
        <v>2249</v>
      </c>
      <c r="S1523" t="str">
        <f t="shared" si="102"/>
        <v xml:space="preserve">WM+ HCM </v>
      </c>
      <c r="T1523" s="11" t="s">
        <v>6278</v>
      </c>
      <c r="V1523" t="e">
        <f>VLOOKUP(T1523,[3]Sheet1!$B$4:$C$1093,2,0)</f>
        <v>#N/A</v>
      </c>
      <c r="X1523" t="str">
        <f t="shared" si="101"/>
        <v>WINCOMHOCHIMINH</v>
      </c>
    </row>
    <row r="1524" spans="1:24" x14ac:dyDescent="0.2">
      <c r="A1524" t="s">
        <v>0</v>
      </c>
      <c r="B1524" t="s">
        <v>2247</v>
      </c>
      <c r="C1524" t="s">
        <v>23</v>
      </c>
      <c r="D1524" t="s">
        <v>18</v>
      </c>
      <c r="E1524" s="2">
        <v>141900</v>
      </c>
      <c r="F1524" s="5">
        <v>153252</v>
      </c>
      <c r="G1524" s="2">
        <v>2</v>
      </c>
      <c r="H1524" t="s">
        <v>4</v>
      </c>
      <c r="I1524" t="s">
        <v>24</v>
      </c>
      <c r="J1524" t="str">
        <f t="shared" si="99"/>
        <v>_Chả nướng 300g</v>
      </c>
      <c r="K1524" s="6" t="str">
        <f>VLOOKUP(J1524,'[1]Mã Misa'!$B$2:$D$74,2,0)</f>
        <v>Chả nướng 300g</v>
      </c>
      <c r="L1524" s="6" t="str">
        <f>VLOOKUP(K1524,'[1]Mã Misa'!$C$2:$D$74,2,0)</f>
        <v>CN300</v>
      </c>
      <c r="M1524" s="2">
        <v>70950</v>
      </c>
      <c r="N1524" t="s">
        <v>2248</v>
      </c>
      <c r="O1524" t="str">
        <f t="shared" si="100"/>
        <v>0054561</v>
      </c>
      <c r="P1524" t="str">
        <f t="shared" si="100"/>
        <v>0054561</v>
      </c>
      <c r="Q1524" s="3">
        <f>VLOOKUP(B1524,[2]Sheet1!$A:$J,10,0)</f>
        <v>44610</v>
      </c>
      <c r="R1524" t="s">
        <v>2249</v>
      </c>
      <c r="S1524" t="str">
        <f t="shared" si="102"/>
        <v xml:space="preserve">WM+ HCM </v>
      </c>
      <c r="T1524" s="11" t="s">
        <v>6278</v>
      </c>
      <c r="V1524" t="e">
        <f>VLOOKUP(T1524,[3]Sheet1!$B$4:$C$1093,2,0)</f>
        <v>#N/A</v>
      </c>
      <c r="X1524" t="str">
        <f t="shared" si="101"/>
        <v>WINCOMHOCHIMINH</v>
      </c>
    </row>
    <row r="1525" spans="1:24" x14ac:dyDescent="0.2">
      <c r="A1525" t="s">
        <v>0</v>
      </c>
      <c r="B1525" t="s">
        <v>2250</v>
      </c>
      <c r="C1525" t="s">
        <v>34</v>
      </c>
      <c r="D1525" t="s">
        <v>18</v>
      </c>
      <c r="E1525" s="2">
        <v>146862</v>
      </c>
      <c r="F1525" s="5">
        <v>158610.96000000002</v>
      </c>
      <c r="G1525" s="2">
        <v>2</v>
      </c>
      <c r="H1525" t="s">
        <v>4</v>
      </c>
      <c r="I1525" t="s">
        <v>35</v>
      </c>
      <c r="J1525" t="str">
        <f t="shared" si="99"/>
        <v>Chân giò heo muối gói 300g</v>
      </c>
      <c r="K1525" s="6" t="str">
        <f>VLOOKUP(J1525,'[1]Mã Misa'!$B$2:$D$74,2,0)</f>
        <v>Chân giò heo muối 300g</v>
      </c>
      <c r="L1525" s="6" t="str">
        <f>VLOOKUP(K1525,'[1]Mã Misa'!$C$2:$D$74,2,0)</f>
        <v>CGM300</v>
      </c>
      <c r="M1525" s="2">
        <v>73431</v>
      </c>
      <c r="N1525" t="s">
        <v>2251</v>
      </c>
      <c r="O1525" t="str">
        <f t="shared" si="100"/>
        <v>0185028</v>
      </c>
      <c r="P1525" t="str">
        <f t="shared" si="100"/>
        <v>0185028</v>
      </c>
      <c r="Q1525" s="3">
        <f>VLOOKUP(B1525,[2]Sheet1!$A:$J,10,0)</f>
        <v>44610</v>
      </c>
      <c r="R1525" t="s">
        <v>2252</v>
      </c>
      <c r="S1525" t="str">
        <f t="shared" si="102"/>
        <v xml:space="preserve">WM+ HNI </v>
      </c>
      <c r="T1525" s="11" t="s">
        <v>6279</v>
      </c>
      <c r="V1525" t="e">
        <f>VLOOKUP(T1525,[3]Sheet1!$B$4:$C$1093,2,0)</f>
        <v>#N/A</v>
      </c>
      <c r="X1525" t="str">
        <f t="shared" si="101"/>
        <v>WINCOMHANOI</v>
      </c>
    </row>
    <row r="1526" spans="1:24" x14ac:dyDescent="0.2">
      <c r="A1526" t="s">
        <v>0</v>
      </c>
      <c r="B1526" t="s">
        <v>2250</v>
      </c>
      <c r="C1526" t="s">
        <v>51</v>
      </c>
      <c r="D1526" t="s">
        <v>18</v>
      </c>
      <c r="E1526" s="2">
        <v>55595</v>
      </c>
      <c r="F1526" s="5">
        <v>60042.600000000006</v>
      </c>
      <c r="G1526" s="2">
        <v>1</v>
      </c>
      <c r="H1526" t="s">
        <v>4</v>
      </c>
      <c r="I1526" t="s">
        <v>52</v>
      </c>
      <c r="J1526" t="str">
        <f t="shared" si="99"/>
        <v>Tai heo muối gói 200g</v>
      </c>
      <c r="K1526" s="6" t="str">
        <f>VLOOKUP(J1526,'[1]Mã Misa'!$B$2:$D$74,2,0)</f>
        <v>Tai heo muối 200g</v>
      </c>
      <c r="L1526" s="6" t="str">
        <f>VLOOKUP(K1526,'[1]Mã Misa'!$C$2:$D$74,2,0)</f>
        <v>TH200</v>
      </c>
      <c r="M1526" s="2">
        <v>55595</v>
      </c>
      <c r="N1526" t="s">
        <v>2251</v>
      </c>
      <c r="O1526" t="str">
        <f t="shared" si="100"/>
        <v>0185028</v>
      </c>
      <c r="P1526" t="str">
        <f t="shared" si="100"/>
        <v>0185028</v>
      </c>
      <c r="Q1526" s="3">
        <f>VLOOKUP(B1526,[2]Sheet1!$A:$J,10,0)</f>
        <v>44610</v>
      </c>
      <c r="R1526" t="s">
        <v>2252</v>
      </c>
      <c r="S1526" t="str">
        <f t="shared" si="102"/>
        <v xml:space="preserve">WM+ HNI </v>
      </c>
      <c r="T1526" s="11" t="s">
        <v>6279</v>
      </c>
      <c r="V1526" t="e">
        <f>VLOOKUP(T1526,[3]Sheet1!$B$4:$C$1093,2,0)</f>
        <v>#N/A</v>
      </c>
      <c r="X1526" t="str">
        <f t="shared" si="101"/>
        <v>WINCOMHANOI</v>
      </c>
    </row>
    <row r="1527" spans="1:24" x14ac:dyDescent="0.2">
      <c r="A1527" t="s">
        <v>0</v>
      </c>
      <c r="B1527" t="s">
        <v>2253</v>
      </c>
      <c r="C1527" t="s">
        <v>44</v>
      </c>
      <c r="D1527" t="s">
        <v>18</v>
      </c>
      <c r="E1527" s="2">
        <v>305250</v>
      </c>
      <c r="F1527" s="5">
        <v>329670</v>
      </c>
      <c r="G1527" s="2">
        <v>5</v>
      </c>
      <c r="H1527" t="s">
        <v>4</v>
      </c>
      <c r="I1527" t="s">
        <v>45</v>
      </c>
      <c r="J1527" t="str">
        <f t="shared" si="99"/>
        <v>_Giò sụn gà 250g</v>
      </c>
      <c r="K1527" s="6" t="str">
        <f>VLOOKUP(J1527,'[1]Mã Misa'!$B$2:$D$74,2,0)</f>
        <v>Giò sụn gà 250g</v>
      </c>
      <c r="L1527" s="6" t="str">
        <f>VLOOKUP(K1527,'[1]Mã Misa'!$C$2:$D$74,2,0)</f>
        <v>GSG250</v>
      </c>
      <c r="M1527" s="2">
        <v>61050</v>
      </c>
      <c r="N1527" t="s">
        <v>2254</v>
      </c>
      <c r="O1527" t="str">
        <f t="shared" si="100"/>
        <v>0002350</v>
      </c>
      <c r="P1527" t="str">
        <f t="shared" si="100"/>
        <v>0002350</v>
      </c>
      <c r="Q1527" s="3">
        <f>VLOOKUP(B1527,[2]Sheet1!$A:$J,10,0)</f>
        <v>44610</v>
      </c>
      <c r="R1527" t="s">
        <v>2255</v>
      </c>
      <c r="S1527" t="str">
        <f t="shared" si="102"/>
        <v xml:space="preserve">WM+ LSN </v>
      </c>
      <c r="T1527" s="11" t="s">
        <v>6280</v>
      </c>
      <c r="V1527" t="e">
        <f>VLOOKUP(T1527,[3]Sheet1!$B$4:$C$1093,2,0)</f>
        <v>#N/A</v>
      </c>
      <c r="X1527" t="str">
        <f t="shared" si="101"/>
        <v>WINCOMLANGSON</v>
      </c>
    </row>
    <row r="1528" spans="1:24" x14ac:dyDescent="0.2">
      <c r="A1528" t="s">
        <v>0</v>
      </c>
      <c r="B1528" t="s">
        <v>2253</v>
      </c>
      <c r="C1528" t="s">
        <v>23</v>
      </c>
      <c r="D1528" t="s">
        <v>18</v>
      </c>
      <c r="E1528" s="2">
        <v>567600</v>
      </c>
      <c r="F1528" s="5">
        <v>613008</v>
      </c>
      <c r="G1528" s="2">
        <v>8</v>
      </c>
      <c r="H1528" t="s">
        <v>4</v>
      </c>
      <c r="I1528" t="s">
        <v>24</v>
      </c>
      <c r="J1528" t="str">
        <f t="shared" si="99"/>
        <v>_Chả nướng 300g</v>
      </c>
      <c r="K1528" s="6" t="str">
        <f>VLOOKUP(J1528,'[1]Mã Misa'!$B$2:$D$74,2,0)</f>
        <v>Chả nướng 300g</v>
      </c>
      <c r="L1528" s="6" t="str">
        <f>VLOOKUP(K1528,'[1]Mã Misa'!$C$2:$D$74,2,0)</f>
        <v>CN300</v>
      </c>
      <c r="M1528" s="2">
        <v>70950</v>
      </c>
      <c r="N1528" t="s">
        <v>2254</v>
      </c>
      <c r="O1528" t="str">
        <f t="shared" si="100"/>
        <v>0002350</v>
      </c>
      <c r="P1528" t="str">
        <f t="shared" si="100"/>
        <v>0002350</v>
      </c>
      <c r="Q1528" s="3">
        <f>VLOOKUP(B1528,[2]Sheet1!$A:$J,10,0)</f>
        <v>44610</v>
      </c>
      <c r="R1528" t="s">
        <v>2255</v>
      </c>
      <c r="S1528" t="str">
        <f t="shared" si="102"/>
        <v xml:space="preserve">WM+ LSN </v>
      </c>
      <c r="T1528" s="11" t="s">
        <v>6280</v>
      </c>
      <c r="V1528" t="e">
        <f>VLOOKUP(T1528,[3]Sheet1!$B$4:$C$1093,2,0)</f>
        <v>#N/A</v>
      </c>
      <c r="X1528" t="str">
        <f t="shared" si="101"/>
        <v>WINCOMLANGSON</v>
      </c>
    </row>
    <row r="1529" spans="1:24" x14ac:dyDescent="0.2">
      <c r="A1529" t="s">
        <v>0</v>
      </c>
      <c r="B1529" t="s">
        <v>2253</v>
      </c>
      <c r="C1529" t="s">
        <v>41</v>
      </c>
      <c r="D1529" t="s">
        <v>18</v>
      </c>
      <c r="E1529" s="2">
        <v>181500</v>
      </c>
      <c r="F1529" s="5">
        <v>196020</v>
      </c>
      <c r="G1529" s="2">
        <v>2</v>
      </c>
      <c r="H1529" t="s">
        <v>4</v>
      </c>
      <c r="I1529" t="s">
        <v>42</v>
      </c>
      <c r="J1529" t="str">
        <f t="shared" si="99"/>
        <v>_Chân gà sốt cay 400g</v>
      </c>
      <c r="K1529" s="6" t="str">
        <f>VLOOKUP(J1529,'[1]Mã Misa'!$B$2:$D$74,2,0)</f>
        <v>Chân gà sốt cay 400g</v>
      </c>
      <c r="L1529" s="6" t="str">
        <f>VLOOKUP(K1529,'[1]Mã Misa'!$C$2:$D$74,2,0)</f>
        <v>CGSC400</v>
      </c>
      <c r="M1529" s="2">
        <v>90750</v>
      </c>
      <c r="N1529" t="s">
        <v>2254</v>
      </c>
      <c r="O1529" t="str">
        <f t="shared" si="100"/>
        <v>0002350</v>
      </c>
      <c r="P1529" t="str">
        <f t="shared" si="100"/>
        <v>0002350</v>
      </c>
      <c r="Q1529" s="3">
        <f>VLOOKUP(B1529,[2]Sheet1!$A:$J,10,0)</f>
        <v>44610</v>
      </c>
      <c r="R1529" t="s">
        <v>2255</v>
      </c>
      <c r="S1529" t="str">
        <f t="shared" si="102"/>
        <v xml:space="preserve">WM+ LSN </v>
      </c>
      <c r="T1529" s="11" t="s">
        <v>6280</v>
      </c>
      <c r="V1529" t="e">
        <f>VLOOKUP(T1529,[3]Sheet1!$B$4:$C$1093,2,0)</f>
        <v>#N/A</v>
      </c>
      <c r="X1529" t="str">
        <f t="shared" si="101"/>
        <v>WINCOMLANGSON</v>
      </c>
    </row>
    <row r="1530" spans="1:24" x14ac:dyDescent="0.2">
      <c r="A1530" t="s">
        <v>0</v>
      </c>
      <c r="B1530" t="s">
        <v>2256</v>
      </c>
      <c r="C1530" t="s">
        <v>44</v>
      </c>
      <c r="D1530" t="s">
        <v>18</v>
      </c>
      <c r="E1530" s="2">
        <v>244200</v>
      </c>
      <c r="F1530" s="5">
        <v>263736</v>
      </c>
      <c r="G1530" s="2">
        <v>4</v>
      </c>
      <c r="H1530" t="s">
        <v>4</v>
      </c>
      <c r="I1530" t="s">
        <v>45</v>
      </c>
      <c r="J1530" t="str">
        <f t="shared" si="99"/>
        <v>_Giò sụn gà 250g</v>
      </c>
      <c r="K1530" s="6" t="str">
        <f>VLOOKUP(J1530,'[1]Mã Misa'!$B$2:$D$74,2,0)</f>
        <v>Giò sụn gà 250g</v>
      </c>
      <c r="L1530" s="6" t="str">
        <f>VLOOKUP(K1530,'[1]Mã Misa'!$C$2:$D$74,2,0)</f>
        <v>GSG250</v>
      </c>
      <c r="M1530" s="2">
        <v>61050</v>
      </c>
      <c r="N1530" t="s">
        <v>2257</v>
      </c>
      <c r="O1530" t="str">
        <f t="shared" si="100"/>
        <v>0000668</v>
      </c>
      <c r="P1530" t="str">
        <f t="shared" si="100"/>
        <v>0000668</v>
      </c>
      <c r="Q1530" s="3">
        <f>VLOOKUP(B1530,[2]Sheet1!$A:$J,10,0)</f>
        <v>44610</v>
      </c>
      <c r="R1530" t="s">
        <v>2258</v>
      </c>
      <c r="S1530" t="str">
        <f t="shared" si="102"/>
        <v xml:space="preserve">WM+ HGG </v>
      </c>
      <c r="T1530" s="11" t="s">
        <v>6281</v>
      </c>
      <c r="V1530" t="e">
        <f>VLOOKUP(T1530,[3]Sheet1!$B$4:$C$1093,2,0)</f>
        <v>#N/A</v>
      </c>
      <c r="X1530" t="str">
        <f t="shared" si="101"/>
        <v>WINCOMHAGIANG</v>
      </c>
    </row>
    <row r="1531" spans="1:24" x14ac:dyDescent="0.2">
      <c r="A1531" t="s">
        <v>0</v>
      </c>
      <c r="B1531" t="s">
        <v>2259</v>
      </c>
      <c r="C1531" t="s">
        <v>13</v>
      </c>
      <c r="D1531" t="s">
        <v>18</v>
      </c>
      <c r="E1531" s="2">
        <v>178200</v>
      </c>
      <c r="F1531" s="5">
        <v>192456</v>
      </c>
      <c r="G1531" s="2">
        <v>3</v>
      </c>
      <c r="H1531" t="s">
        <v>4</v>
      </c>
      <c r="I1531" t="s">
        <v>14</v>
      </c>
      <c r="J1531" t="str">
        <f t="shared" si="99"/>
        <v>_Giò lụa 250g</v>
      </c>
      <c r="K1531" s="6" t="str">
        <f>VLOOKUP(J1531,'[1]Mã Misa'!$B$2:$D$74,2,0)</f>
        <v>Giò lụa 250g</v>
      </c>
      <c r="L1531" s="6" t="str">
        <f>VLOOKUP(K1531,'[1]Mã Misa'!$C$2:$D$74,2,0)</f>
        <v>GL250</v>
      </c>
      <c r="M1531" s="2">
        <v>59400</v>
      </c>
      <c r="N1531" t="s">
        <v>2260</v>
      </c>
      <c r="O1531" t="str">
        <f t="shared" si="100"/>
        <v>0002873</v>
      </c>
      <c r="P1531" t="str">
        <f t="shared" si="100"/>
        <v>0002873</v>
      </c>
      <c r="Q1531" s="3">
        <f>VLOOKUP(B1531,[2]Sheet1!$A:$J,10,0)</f>
        <v>44610</v>
      </c>
      <c r="R1531" t="s">
        <v>2261</v>
      </c>
      <c r="S1531" t="str">
        <f t="shared" si="102"/>
        <v xml:space="preserve">WM+ NDH </v>
      </c>
      <c r="T1531" s="11" t="s">
        <v>6282</v>
      </c>
      <c r="V1531" t="e">
        <f>VLOOKUP(T1531,[3]Sheet1!$B$4:$C$1093,2,0)</f>
        <v>#N/A</v>
      </c>
      <c r="X1531" t="str">
        <f t="shared" si="101"/>
        <v>WINCOMNAMDINH</v>
      </c>
    </row>
    <row r="1532" spans="1:24" x14ac:dyDescent="0.2">
      <c r="A1532" t="s">
        <v>0</v>
      </c>
      <c r="B1532" t="s">
        <v>2259</v>
      </c>
      <c r="C1532" t="s">
        <v>44</v>
      </c>
      <c r="D1532" t="s">
        <v>18</v>
      </c>
      <c r="E1532" s="2">
        <v>305250</v>
      </c>
      <c r="F1532" s="5">
        <v>329670</v>
      </c>
      <c r="G1532" s="2">
        <v>5</v>
      </c>
      <c r="H1532" t="s">
        <v>4</v>
      </c>
      <c r="I1532" t="s">
        <v>45</v>
      </c>
      <c r="J1532" t="str">
        <f t="shared" si="99"/>
        <v>_Giò sụn gà 250g</v>
      </c>
      <c r="K1532" s="6" t="str">
        <f>VLOOKUP(J1532,'[1]Mã Misa'!$B$2:$D$74,2,0)</f>
        <v>Giò sụn gà 250g</v>
      </c>
      <c r="L1532" s="6" t="str">
        <f>VLOOKUP(K1532,'[1]Mã Misa'!$C$2:$D$74,2,0)</f>
        <v>GSG250</v>
      </c>
      <c r="M1532" s="2">
        <v>61050</v>
      </c>
      <c r="N1532" t="s">
        <v>2260</v>
      </c>
      <c r="O1532" t="str">
        <f t="shared" si="100"/>
        <v>0002873</v>
      </c>
      <c r="P1532" t="str">
        <f t="shared" si="100"/>
        <v>0002873</v>
      </c>
      <c r="Q1532" s="3">
        <f>VLOOKUP(B1532,[2]Sheet1!$A:$J,10,0)</f>
        <v>44610</v>
      </c>
      <c r="R1532" t="s">
        <v>2261</v>
      </c>
      <c r="S1532" t="str">
        <f t="shared" si="102"/>
        <v xml:space="preserve">WM+ NDH </v>
      </c>
      <c r="T1532" s="11" t="s">
        <v>6282</v>
      </c>
      <c r="V1532" t="e">
        <f>VLOOKUP(T1532,[3]Sheet1!$B$4:$C$1093,2,0)</f>
        <v>#N/A</v>
      </c>
      <c r="X1532" t="str">
        <f t="shared" si="101"/>
        <v>WINCOMNAMDINH</v>
      </c>
    </row>
    <row r="1533" spans="1:24" x14ac:dyDescent="0.2">
      <c r="A1533" t="s">
        <v>0</v>
      </c>
      <c r="B1533" t="s">
        <v>2262</v>
      </c>
      <c r="C1533" t="s">
        <v>74</v>
      </c>
      <c r="D1533" t="s">
        <v>18</v>
      </c>
      <c r="E1533" s="2">
        <v>111058</v>
      </c>
      <c r="F1533" s="5">
        <v>119942.64000000001</v>
      </c>
      <c r="G1533" s="2">
        <v>1</v>
      </c>
      <c r="H1533" t="s">
        <v>4</v>
      </c>
      <c r="I1533" t="s">
        <v>75</v>
      </c>
      <c r="J1533" t="str">
        <f t="shared" si="99"/>
        <v>Gà muối gói 500g</v>
      </c>
      <c r="K1533" s="6" t="str">
        <f>VLOOKUP(J1533,'[1]Mã Misa'!$B$2:$D$74,2,0)</f>
        <v>Gà muối 500g</v>
      </c>
      <c r="L1533" s="6" t="str">
        <f>VLOOKUP(K1533,'[1]Mã Misa'!$C$2:$D$74,2,0)</f>
        <v>GM500</v>
      </c>
      <c r="M1533" s="2">
        <v>111058</v>
      </c>
      <c r="N1533" t="s">
        <v>2263</v>
      </c>
      <c r="O1533" t="str">
        <f t="shared" si="100"/>
        <v>0185030</v>
      </c>
      <c r="P1533" t="str">
        <f t="shared" si="100"/>
        <v>0185030</v>
      </c>
      <c r="Q1533" s="3">
        <f>VLOOKUP(B1533,[2]Sheet1!$A:$J,10,0)</f>
        <v>44610</v>
      </c>
      <c r="R1533" t="s">
        <v>2264</v>
      </c>
      <c r="S1533" t="str">
        <f t="shared" si="102"/>
        <v xml:space="preserve">WM+ HNI </v>
      </c>
      <c r="T1533" s="11" t="s">
        <v>6283</v>
      </c>
      <c r="V1533" t="e">
        <f>VLOOKUP(T1533,[3]Sheet1!$B$4:$C$1093,2,0)</f>
        <v>#N/A</v>
      </c>
      <c r="X1533" t="str">
        <f t="shared" si="101"/>
        <v>WINCOMHANOI</v>
      </c>
    </row>
    <row r="1534" spans="1:24" x14ac:dyDescent="0.2">
      <c r="A1534" t="s">
        <v>0</v>
      </c>
      <c r="B1534" t="s">
        <v>2265</v>
      </c>
      <c r="C1534" t="s">
        <v>13</v>
      </c>
      <c r="D1534" t="s">
        <v>18</v>
      </c>
      <c r="E1534" s="2">
        <v>118800</v>
      </c>
      <c r="F1534" s="5">
        <v>128304.00000000001</v>
      </c>
      <c r="G1534" s="2">
        <v>2</v>
      </c>
      <c r="H1534" t="s">
        <v>4</v>
      </c>
      <c r="I1534" t="s">
        <v>14</v>
      </c>
      <c r="J1534" t="str">
        <f t="shared" si="99"/>
        <v>_Giò lụa 250g</v>
      </c>
      <c r="K1534" s="6" t="str">
        <f>VLOOKUP(J1534,'[1]Mã Misa'!$B$2:$D$74,2,0)</f>
        <v>Giò lụa 250g</v>
      </c>
      <c r="L1534" s="6" t="str">
        <f>VLOOKUP(K1534,'[1]Mã Misa'!$C$2:$D$74,2,0)</f>
        <v>GL250</v>
      </c>
      <c r="M1534" s="2">
        <v>59400</v>
      </c>
      <c r="N1534" t="s">
        <v>2266</v>
      </c>
      <c r="O1534" t="str">
        <f t="shared" si="100"/>
        <v>0185031</v>
      </c>
      <c r="P1534" t="str">
        <f t="shared" si="100"/>
        <v>0185031</v>
      </c>
      <c r="Q1534" s="3">
        <f>VLOOKUP(B1534,[2]Sheet1!$A:$J,10,0)</f>
        <v>44610</v>
      </c>
      <c r="R1534" t="s">
        <v>2267</v>
      </c>
      <c r="S1534" t="str">
        <f t="shared" si="102"/>
        <v xml:space="preserve">WM+ HNI </v>
      </c>
      <c r="T1534" s="11" t="s">
        <v>6284</v>
      </c>
      <c r="V1534" t="e">
        <f>VLOOKUP(T1534,[3]Sheet1!$B$4:$C$1093,2,0)</f>
        <v>#N/A</v>
      </c>
      <c r="X1534" t="str">
        <f t="shared" si="101"/>
        <v>WINCOMHANOI</v>
      </c>
    </row>
    <row r="1535" spans="1:24" x14ac:dyDescent="0.2">
      <c r="A1535" t="s">
        <v>0</v>
      </c>
      <c r="B1535" t="s">
        <v>2265</v>
      </c>
      <c r="C1535" t="s">
        <v>41</v>
      </c>
      <c r="D1535" t="s">
        <v>18</v>
      </c>
      <c r="E1535" s="2">
        <v>272250</v>
      </c>
      <c r="F1535" s="5">
        <v>294030</v>
      </c>
      <c r="G1535" s="2">
        <v>3</v>
      </c>
      <c r="H1535" t="s">
        <v>4</v>
      </c>
      <c r="I1535" t="s">
        <v>42</v>
      </c>
      <c r="J1535" t="str">
        <f t="shared" si="99"/>
        <v>_Chân gà sốt cay 400g</v>
      </c>
      <c r="K1535" s="6" t="str">
        <f>VLOOKUP(J1535,'[1]Mã Misa'!$B$2:$D$74,2,0)</f>
        <v>Chân gà sốt cay 400g</v>
      </c>
      <c r="L1535" s="6" t="str">
        <f>VLOOKUP(K1535,'[1]Mã Misa'!$C$2:$D$74,2,0)</f>
        <v>CGSC400</v>
      </c>
      <c r="M1535" s="2">
        <v>90750</v>
      </c>
      <c r="N1535" t="s">
        <v>2266</v>
      </c>
      <c r="O1535" t="str">
        <f t="shared" si="100"/>
        <v>0185031</v>
      </c>
      <c r="P1535" t="str">
        <f t="shared" si="100"/>
        <v>0185031</v>
      </c>
      <c r="Q1535" s="3">
        <f>VLOOKUP(B1535,[2]Sheet1!$A:$J,10,0)</f>
        <v>44610</v>
      </c>
      <c r="R1535" t="s">
        <v>2267</v>
      </c>
      <c r="S1535" t="str">
        <f t="shared" si="102"/>
        <v xml:space="preserve">WM+ HNI </v>
      </c>
      <c r="T1535" s="11" t="s">
        <v>6284</v>
      </c>
      <c r="V1535" t="e">
        <f>VLOOKUP(T1535,[3]Sheet1!$B$4:$C$1093,2,0)</f>
        <v>#N/A</v>
      </c>
      <c r="X1535" t="str">
        <f t="shared" si="101"/>
        <v>WINCOMHANOI</v>
      </c>
    </row>
    <row r="1536" spans="1:24" x14ac:dyDescent="0.2">
      <c r="A1536" t="s">
        <v>0</v>
      </c>
      <c r="B1536" t="s">
        <v>2268</v>
      </c>
      <c r="C1536" t="s">
        <v>13</v>
      </c>
      <c r="D1536" t="s">
        <v>18</v>
      </c>
      <c r="E1536" s="2">
        <v>118800</v>
      </c>
      <c r="F1536" s="5">
        <v>128304.00000000001</v>
      </c>
      <c r="G1536" s="2">
        <v>2</v>
      </c>
      <c r="H1536" t="s">
        <v>4</v>
      </c>
      <c r="I1536" t="s">
        <v>14</v>
      </c>
      <c r="J1536" t="str">
        <f t="shared" si="99"/>
        <v>_Giò lụa 250g</v>
      </c>
      <c r="K1536" s="6" t="str">
        <f>VLOOKUP(J1536,'[1]Mã Misa'!$B$2:$D$74,2,0)</f>
        <v>Giò lụa 250g</v>
      </c>
      <c r="L1536" s="6" t="str">
        <f>VLOOKUP(K1536,'[1]Mã Misa'!$C$2:$D$74,2,0)</f>
        <v>GL250</v>
      </c>
      <c r="M1536" s="2">
        <v>59400</v>
      </c>
      <c r="N1536" t="s">
        <v>2269</v>
      </c>
      <c r="O1536" t="str">
        <f t="shared" si="100"/>
        <v>0003053</v>
      </c>
      <c r="P1536" t="str">
        <f t="shared" si="100"/>
        <v>0003053</v>
      </c>
      <c r="Q1536" s="3">
        <f>VLOOKUP(B1536,[2]Sheet1!$A:$J,10,0)</f>
        <v>44610</v>
      </c>
      <c r="R1536" t="s">
        <v>2270</v>
      </c>
      <c r="S1536" t="str">
        <f t="shared" si="102"/>
        <v xml:space="preserve">WM+ BGG </v>
      </c>
      <c r="T1536" s="11" t="s">
        <v>6285</v>
      </c>
      <c r="V1536" t="e">
        <f>VLOOKUP(T1536,[3]Sheet1!$B$4:$C$1093,2,0)</f>
        <v>#N/A</v>
      </c>
      <c r="X1536" t="str">
        <f t="shared" si="101"/>
        <v>WINCOMBACGIANG</v>
      </c>
    </row>
    <row r="1537" spans="1:24" x14ac:dyDescent="0.2">
      <c r="A1537" t="s">
        <v>0</v>
      </c>
      <c r="B1537" t="s">
        <v>2268</v>
      </c>
      <c r="C1537" t="s">
        <v>74</v>
      </c>
      <c r="D1537" t="s">
        <v>18</v>
      </c>
      <c r="E1537" s="2">
        <v>222116</v>
      </c>
      <c r="F1537" s="5">
        <v>239885.28000000003</v>
      </c>
      <c r="G1537" s="2">
        <v>2</v>
      </c>
      <c r="H1537" t="s">
        <v>4</v>
      </c>
      <c r="I1537" t="s">
        <v>75</v>
      </c>
      <c r="J1537" t="str">
        <f t="shared" si="99"/>
        <v>Gà muối gói 500g</v>
      </c>
      <c r="K1537" s="6" t="str">
        <f>VLOOKUP(J1537,'[1]Mã Misa'!$B$2:$D$74,2,0)</f>
        <v>Gà muối 500g</v>
      </c>
      <c r="L1537" s="6" t="str">
        <f>VLOOKUP(K1537,'[1]Mã Misa'!$C$2:$D$74,2,0)</f>
        <v>GM500</v>
      </c>
      <c r="M1537" s="2">
        <v>111058</v>
      </c>
      <c r="N1537" t="s">
        <v>2269</v>
      </c>
      <c r="O1537" t="str">
        <f t="shared" si="100"/>
        <v>0003053</v>
      </c>
      <c r="P1537" t="str">
        <f t="shared" si="100"/>
        <v>0003053</v>
      </c>
      <c r="Q1537" s="3">
        <f>VLOOKUP(B1537,[2]Sheet1!$A:$J,10,0)</f>
        <v>44610</v>
      </c>
      <c r="R1537" t="s">
        <v>2270</v>
      </c>
      <c r="S1537" t="str">
        <f t="shared" si="102"/>
        <v xml:space="preserve">WM+ BGG </v>
      </c>
      <c r="T1537" s="11" t="s">
        <v>6285</v>
      </c>
      <c r="V1537" t="e">
        <f>VLOOKUP(T1537,[3]Sheet1!$B$4:$C$1093,2,0)</f>
        <v>#N/A</v>
      </c>
      <c r="X1537" t="str">
        <f t="shared" si="101"/>
        <v>WINCOMBACGIANG</v>
      </c>
    </row>
    <row r="1538" spans="1:24" x14ac:dyDescent="0.2">
      <c r="A1538" t="s">
        <v>0</v>
      </c>
      <c r="B1538" t="s">
        <v>2271</v>
      </c>
      <c r="C1538" t="s">
        <v>8</v>
      </c>
      <c r="D1538" t="s">
        <v>18</v>
      </c>
      <c r="E1538" s="2">
        <v>150546</v>
      </c>
      <c r="F1538" s="5">
        <v>162589.68000000002</v>
      </c>
      <c r="G1538" s="2">
        <v>3</v>
      </c>
      <c r="H1538" t="s">
        <v>4</v>
      </c>
      <c r="I1538" t="s">
        <v>9</v>
      </c>
      <c r="J1538" t="str">
        <f t="shared" si="99"/>
        <v>Giò tai lưỡi xào gói 250g</v>
      </c>
      <c r="K1538" s="6" t="str">
        <f>VLOOKUP(J1538,'[1]Mã Misa'!$B$2:$D$74,2,0)</f>
        <v>Giò Tai Lưỡi Xào 250g</v>
      </c>
      <c r="L1538" s="6" t="str">
        <f>VLOOKUP(K1538,'[1]Mã Misa'!$C$2:$D$74,2,0)</f>
        <v>GTLX250G</v>
      </c>
      <c r="M1538" s="2">
        <v>50182</v>
      </c>
      <c r="N1538" t="s">
        <v>2272</v>
      </c>
      <c r="O1538" t="str">
        <f t="shared" si="100"/>
        <v>0185032</v>
      </c>
      <c r="P1538" t="str">
        <f t="shared" si="100"/>
        <v>0185032</v>
      </c>
      <c r="Q1538" s="3">
        <f>VLOOKUP(B1538,[2]Sheet1!$A:$J,10,0)</f>
        <v>44610</v>
      </c>
      <c r="R1538" t="s">
        <v>2273</v>
      </c>
      <c r="S1538" t="str">
        <f t="shared" si="102"/>
        <v xml:space="preserve">WM+ HNI </v>
      </c>
      <c r="T1538" s="11" t="s">
        <v>6286</v>
      </c>
      <c r="V1538" t="e">
        <f>VLOOKUP(T1538,[3]Sheet1!$B$4:$C$1093,2,0)</f>
        <v>#N/A</v>
      </c>
      <c r="X1538" t="str">
        <f t="shared" si="101"/>
        <v>WINCOMHANOI</v>
      </c>
    </row>
    <row r="1539" spans="1:24" x14ac:dyDescent="0.2">
      <c r="A1539" t="s">
        <v>0</v>
      </c>
      <c r="B1539" t="s">
        <v>2274</v>
      </c>
      <c r="C1539" t="s">
        <v>15</v>
      </c>
      <c r="D1539" t="s">
        <v>18</v>
      </c>
      <c r="E1539" s="2">
        <v>92000</v>
      </c>
      <c r="F1539" s="5">
        <v>99360</v>
      </c>
      <c r="G1539" s="2">
        <v>2</v>
      </c>
      <c r="H1539" t="s">
        <v>4</v>
      </c>
      <c r="I1539" t="s">
        <v>16</v>
      </c>
      <c r="J1539" t="str">
        <f t="shared" si="99"/>
        <v>Mộc nấm hương gói 250g</v>
      </c>
      <c r="K1539" s="6" t="str">
        <f>VLOOKUP(J1539,'[1]Mã Misa'!$B$2:$D$74,2,0)</f>
        <v>Mộc Nấm Hương 250g</v>
      </c>
      <c r="L1539" s="6" t="str">
        <f>VLOOKUP(K1539,'[1]Mã Misa'!$C$2:$D$74,2,0)</f>
        <v>MNH250</v>
      </c>
      <c r="M1539" s="2">
        <v>46000</v>
      </c>
      <c r="N1539" t="s">
        <v>2275</v>
      </c>
      <c r="O1539" t="str">
        <f t="shared" si="100"/>
        <v>0185034</v>
      </c>
      <c r="P1539" t="str">
        <f t="shared" si="100"/>
        <v>0185034</v>
      </c>
      <c r="Q1539" s="3">
        <f>VLOOKUP(B1539,[2]Sheet1!$A:$J,10,0)</f>
        <v>44610</v>
      </c>
      <c r="R1539" t="s">
        <v>2276</v>
      </c>
      <c r="S1539" t="str">
        <f t="shared" si="102"/>
        <v xml:space="preserve">WM+ HNI </v>
      </c>
      <c r="T1539" s="11" t="s">
        <v>6287</v>
      </c>
      <c r="V1539" t="e">
        <f>VLOOKUP(T1539,[3]Sheet1!$B$4:$C$1093,2,0)</f>
        <v>#N/A</v>
      </c>
      <c r="X1539" t="str">
        <f t="shared" si="101"/>
        <v>WINCOMHANOI</v>
      </c>
    </row>
    <row r="1540" spans="1:24" x14ac:dyDescent="0.2">
      <c r="A1540" t="s">
        <v>0</v>
      </c>
      <c r="B1540" t="s">
        <v>2274</v>
      </c>
      <c r="C1540" t="s">
        <v>8</v>
      </c>
      <c r="D1540" t="s">
        <v>18</v>
      </c>
      <c r="E1540" s="2">
        <v>50182</v>
      </c>
      <c r="F1540" s="5">
        <v>54196.560000000005</v>
      </c>
      <c r="G1540" s="2">
        <v>1</v>
      </c>
      <c r="H1540" t="s">
        <v>4</v>
      </c>
      <c r="I1540" t="s">
        <v>9</v>
      </c>
      <c r="J1540" t="str">
        <f t="shared" ref="J1540:J1603" si="103">MID(I1540,10,26)</f>
        <v>Giò tai lưỡi xào gói 250g</v>
      </c>
      <c r="K1540" s="6" t="str">
        <f>VLOOKUP(J1540,'[1]Mã Misa'!$B$2:$D$74,2,0)</f>
        <v>Giò Tai Lưỡi Xào 250g</v>
      </c>
      <c r="L1540" s="6" t="str">
        <f>VLOOKUP(K1540,'[1]Mã Misa'!$C$2:$D$74,2,0)</f>
        <v>GTLX250G</v>
      </c>
      <c r="M1540" s="2">
        <v>50182</v>
      </c>
      <c r="N1540" t="s">
        <v>2275</v>
      </c>
      <c r="O1540" t="str">
        <f t="shared" ref="O1540:P1603" si="104">RIGHT(N1540,7)</f>
        <v>0185034</v>
      </c>
      <c r="P1540" t="str">
        <f t="shared" si="104"/>
        <v>0185034</v>
      </c>
      <c r="Q1540" s="3">
        <f>VLOOKUP(B1540,[2]Sheet1!$A:$J,10,0)</f>
        <v>44610</v>
      </c>
      <c r="R1540" t="s">
        <v>2276</v>
      </c>
      <c r="S1540" t="str">
        <f t="shared" si="102"/>
        <v xml:space="preserve">WM+ HNI </v>
      </c>
      <c r="T1540" s="11" t="s">
        <v>6287</v>
      </c>
      <c r="V1540" t="e">
        <f>VLOOKUP(T1540,[3]Sheet1!$B$4:$C$1093,2,0)</f>
        <v>#N/A</v>
      </c>
      <c r="X1540" t="str">
        <f t="shared" ref="X1540:X1603" si="105">IF(ISNUMBER(SEARCH($U$3,S1540)),"WINCOMHANOI",IF(ISNUMBER(SEARCH($U$4,S1540)),"WINCOMHOCHIMINH",IF(ISNUMBER(SEARCH($U$5,S1540)),"WINCOMDANANG",IF(ISNUMBER(SEARCH($U$6,S1540)),"WINCOMHAIDUONG",IF(ISNUMBER(SEARCH($U$7,S1540)),"WINCOMQUANGNINH",IF(ISNUMBER(SEARCH($U$8,S1540)),"WINCOMHAIPHONG",IF(ISNUMBER(SEARCH($U$9,S1540)),"WINCOMBACGIANG",IF(ISNUMBER(SEARCH($U$10,S1540)),"WINCOMBACNINH",IF(ISNUMBER(SEARCH($U$11,S1540)),"WINCOMPHUTHO",IF(ISNUMBER(SEARCH($U$12,S1540)),"WINCOMHATINH",IF(ISNUMBER(SEARCH($U$13,S1540)),"WINCOMTHAINGUYEN",IF(ISNUMBER(SEARCH($U$14,S1540)),"WINCOMKHANHHOA",IF(ISNUMBER(SEARCH($U$15,S1540)),"WINCOMHUNGYEN",IF(ISNUMBER(SEARCH($U$16,S1540)),"WINCOMNGHEAN",IF(ISNUMBER(SEARCH($U$17,S1540)),"WINCOMLAOCAI",IF(ISNUMBER(SEARCH($U$18,S1540)),"WINCOMVUNGTAU",IF(ISNUMBER(SEARCH($U$19,S1540)),"WINCOMBINHDUONG",IF(ISNUMBER(SEARCH($U$20,S1540)),"WINCOMKIENGIANG",IF(ISNUMBER(SEARCH($U$21,S1540)),"WINCOMHANAM",IF(ISNUMBER(SEARCH($U$22,S1540)),"WINCOMNAMDINH",IF(ISNUMBER(SEARCH($U$23,S1540)),"WINCOMLANGSON",IF(ISNUMBER(SEARCH($U$24,S1540)),"WINCOMTHANHHOA",IF(ISNUMBER(SEARCH($U$25,S1540)),"WINCOMYENBAI",IF(ISNUMBER(SEARCH($U$26,S1540)),"WINCOMTUYENQUANG",IF(ISNUMBER(SEARCH($U$27,S1540)),"WINCOMHUE",IF(ISNUMBER(SEARCH($U$28,S1540)),"WINCOMQUANGNAM",IF(ISNUMBER(SEARCH($U$29,S1540)),"WINCOMVINHPHUC",IF(ISNUMBER(SEARCH($U$30,S1540)),"WINCOMHAGIANG",IF(ISNUMBER(SEARCH($U$31,S1540)),"WINCOMNINHBINH",IF(ISNUMBER(SEARCH($U$32,S1540)),"WINCOMTRAVINH",IF(ISNUMBER(SEARCH($U$33,S1540)),"WINCOMCANTHO",IF(ISNUMBER(SEARCH($U$34,S1540)),"WINCOMBENTRE",IF(ISNUMBER(SEARCH($U$35,S1540)),"WINCOMCAMAU",IF(ISNUMBER(SEARCH($U$36,S1540)),"WINCOMANGIANG",IF(ISNUMBER(SEARCH($U$37,S1540)),"WINCOMNINHTHUAN",IF(ISNUMBER(SEARCH($U$38,S1540)),"WINCOMTHAIBINH",IF(ISNUMBER(SEARCH($U$39,S1540)),"WINCOMGIALAI",IF(ISNUMBER(SEARCH($U$40,S1540)),"WINCOMHOABINH",IF(ISNUMBER(SEARCH($U$41,S1540)),"WINCOMQUANGNGAI",IF(ISNUMBER(SEARCH($U$42,S1540)),"WINCOMBINHTHUAN",IF(ISNUMBER(SEARCH($U$43,S1540)),"WINCOMDAKLAK",IF(ISNUMBER(SEARCH($U$44,S1540)),"WINCOMSOCTRANG",IF(ISNUMBER(SEARCH($U$45,S1540)),"WINCOMSONLA",IF(ISNUMBER(SEARCH($U$46,S1540)),"WINCOMKONTUM",IF(ISNUMBER(SEARCH($U$47,S1540)),"WINCOMPHUYEN",IF(ISNUMBER(SEARCH($U$48,S1540)),"WINCOMQUANGTRI",IF(ISNUMBER(SEARCH($U$49,S1540)),"WINCOMBINHDINH",IF(ISNUMBER(SEARCH($U$50,S1540)),"WINCOMCAOBANG",IF(ISNUMBER(SEARCH($U$51,S1540)),"WINCOMQUANGBINH",IF(ISNUMBER(SEARCH($U$52,S1540)),"WINCOMLAMDONG",IF(ISNUMBER(SEARCH($U$53,S1540)),"WINCOMVINHLONG",IF(ISNUMBER(SEARCH($U$54,S1540)),"WINCOMDONGTHAP",IF(ISNUMBER(SEARCH($U$55,S1540)),"WINCOMTIENGIANG",IF(ISNUMBER(SEARCH($U$56,S1540)),"WINCOMQUANGNINH",IF(ISNUMBER(SEARCH($U$57,S1540)),"WINCOMDONGNAI",IF(ISNUMBER(SEARCH($U$58,S1540)),"WINCOMTUYHOA",IF(ISNUMBER(SEARCH($U$59,S1540)),"WINCOMLONGAN",IF(ISNUMBER(SEARCH($U$60,S1540)),"WINCOMBACLIEU",IF(ISNUMBER(SEARCH($U$61,S1540)),0)))))))))))))))))))))))))))))))))))))))))))))))))))))))))))</f>
        <v>WINCOMHANOI</v>
      </c>
    </row>
    <row r="1541" spans="1:24" x14ac:dyDescent="0.2">
      <c r="A1541" t="s">
        <v>0</v>
      </c>
      <c r="B1541" t="s">
        <v>2277</v>
      </c>
      <c r="C1541" t="s">
        <v>13</v>
      </c>
      <c r="D1541" t="s">
        <v>18</v>
      </c>
      <c r="E1541" s="2">
        <v>891000</v>
      </c>
      <c r="F1541" s="5">
        <v>962280.00000000012</v>
      </c>
      <c r="G1541" s="2">
        <v>15</v>
      </c>
      <c r="H1541" t="s">
        <v>4</v>
      </c>
      <c r="I1541" t="s">
        <v>14</v>
      </c>
      <c r="J1541" t="str">
        <f t="shared" si="103"/>
        <v>_Giò lụa 250g</v>
      </c>
      <c r="K1541" s="6" t="str">
        <f>VLOOKUP(J1541,'[1]Mã Misa'!$B$2:$D$74,2,0)</f>
        <v>Giò lụa 250g</v>
      </c>
      <c r="L1541" s="6" t="str">
        <f>VLOOKUP(K1541,'[1]Mã Misa'!$C$2:$D$74,2,0)</f>
        <v>GL250</v>
      </c>
      <c r="M1541" s="2">
        <v>59400</v>
      </c>
      <c r="N1541" t="s">
        <v>2278</v>
      </c>
      <c r="O1541" t="str">
        <f t="shared" si="104"/>
        <v>0000951</v>
      </c>
      <c r="P1541" t="str">
        <f t="shared" si="104"/>
        <v>0000951</v>
      </c>
      <c r="Q1541" s="3">
        <f>VLOOKUP(B1541,[2]Sheet1!$A:$J,10,0)</f>
        <v>44610</v>
      </c>
      <c r="R1541" t="s">
        <v>2279</v>
      </c>
      <c r="S1541" t="str">
        <f t="shared" si="102"/>
        <v xml:space="preserve">WM+ YBI </v>
      </c>
      <c r="T1541" s="11" t="s">
        <v>6288</v>
      </c>
      <c r="V1541" t="e">
        <f>VLOOKUP(T1541,[3]Sheet1!$B$4:$C$1093,2,0)</f>
        <v>#N/A</v>
      </c>
      <c r="X1541" t="str">
        <f t="shared" si="105"/>
        <v>WINCOMYENBAI</v>
      </c>
    </row>
    <row r="1542" spans="1:24" x14ac:dyDescent="0.2">
      <c r="A1542" t="s">
        <v>0</v>
      </c>
      <c r="B1542" t="s">
        <v>2277</v>
      </c>
      <c r="C1542" t="s">
        <v>44</v>
      </c>
      <c r="D1542" t="s">
        <v>18</v>
      </c>
      <c r="E1542" s="2">
        <v>1343100</v>
      </c>
      <c r="F1542" s="5">
        <v>1450548</v>
      </c>
      <c r="G1542" s="2">
        <v>22</v>
      </c>
      <c r="H1542" t="s">
        <v>4</v>
      </c>
      <c r="I1542" t="s">
        <v>45</v>
      </c>
      <c r="J1542" t="str">
        <f t="shared" si="103"/>
        <v>_Giò sụn gà 250g</v>
      </c>
      <c r="K1542" s="6" t="str">
        <f>VLOOKUP(J1542,'[1]Mã Misa'!$B$2:$D$74,2,0)</f>
        <v>Giò sụn gà 250g</v>
      </c>
      <c r="L1542" s="6" t="str">
        <f>VLOOKUP(K1542,'[1]Mã Misa'!$C$2:$D$74,2,0)</f>
        <v>GSG250</v>
      </c>
      <c r="M1542" s="2">
        <v>61050</v>
      </c>
      <c r="N1542" t="s">
        <v>2278</v>
      </c>
      <c r="O1542" t="str">
        <f t="shared" si="104"/>
        <v>0000951</v>
      </c>
      <c r="P1542" t="str">
        <f t="shared" si="104"/>
        <v>0000951</v>
      </c>
      <c r="Q1542" s="3">
        <f>VLOOKUP(B1542,[2]Sheet1!$A:$J,10,0)</f>
        <v>44610</v>
      </c>
      <c r="R1542" t="s">
        <v>2279</v>
      </c>
      <c r="S1542" t="str">
        <f t="shared" si="102"/>
        <v xml:space="preserve">WM+ YBI </v>
      </c>
      <c r="T1542" s="11" t="s">
        <v>6288</v>
      </c>
      <c r="V1542" t="e">
        <f>VLOOKUP(T1542,[3]Sheet1!$B$4:$C$1093,2,0)</f>
        <v>#N/A</v>
      </c>
      <c r="X1542" t="str">
        <f t="shared" si="105"/>
        <v>WINCOMYENBAI</v>
      </c>
    </row>
    <row r="1543" spans="1:24" x14ac:dyDescent="0.2">
      <c r="A1543" t="s">
        <v>0</v>
      </c>
      <c r="B1543" t="s">
        <v>2280</v>
      </c>
      <c r="C1543" t="s">
        <v>51</v>
      </c>
      <c r="D1543" t="s">
        <v>18</v>
      </c>
      <c r="E1543" s="2">
        <v>111190</v>
      </c>
      <c r="F1543" s="5">
        <v>120085.20000000001</v>
      </c>
      <c r="G1543" s="2">
        <v>2</v>
      </c>
      <c r="H1543" t="s">
        <v>4</v>
      </c>
      <c r="I1543" t="s">
        <v>52</v>
      </c>
      <c r="J1543" t="str">
        <f t="shared" si="103"/>
        <v>Tai heo muối gói 200g</v>
      </c>
      <c r="K1543" s="6" t="str">
        <f>VLOOKUP(J1543,'[1]Mã Misa'!$B$2:$D$74,2,0)</f>
        <v>Tai heo muối 200g</v>
      </c>
      <c r="L1543" s="6" t="str">
        <f>VLOOKUP(K1543,'[1]Mã Misa'!$C$2:$D$74,2,0)</f>
        <v>TH200</v>
      </c>
      <c r="M1543" s="2">
        <v>55595</v>
      </c>
      <c r="N1543" t="s">
        <v>2281</v>
      </c>
      <c r="O1543" t="str">
        <f t="shared" si="104"/>
        <v>0054563</v>
      </c>
      <c r="P1543" t="str">
        <f t="shared" si="104"/>
        <v>0054563</v>
      </c>
      <c r="Q1543" s="3">
        <f>VLOOKUP(B1543,[2]Sheet1!$A:$J,10,0)</f>
        <v>44610</v>
      </c>
      <c r="R1543" t="s">
        <v>2282</v>
      </c>
      <c r="S1543" t="str">
        <f t="shared" si="102"/>
        <v xml:space="preserve">WM+ HCM </v>
      </c>
      <c r="T1543" s="11" t="s">
        <v>6289</v>
      </c>
      <c r="V1543" t="e">
        <f>VLOOKUP(T1543,[3]Sheet1!$B$4:$C$1093,2,0)</f>
        <v>#N/A</v>
      </c>
      <c r="X1543" t="str">
        <f t="shared" si="105"/>
        <v>WINCOMHOCHIMINH</v>
      </c>
    </row>
    <row r="1544" spans="1:24" x14ac:dyDescent="0.2">
      <c r="A1544" t="s">
        <v>0</v>
      </c>
      <c r="B1544" t="s">
        <v>2280</v>
      </c>
      <c r="C1544" t="s">
        <v>74</v>
      </c>
      <c r="D1544" t="s">
        <v>18</v>
      </c>
      <c r="E1544" s="2">
        <v>222116</v>
      </c>
      <c r="F1544" s="5">
        <v>239885.28000000003</v>
      </c>
      <c r="G1544" s="2">
        <v>2</v>
      </c>
      <c r="H1544" t="s">
        <v>4</v>
      </c>
      <c r="I1544" t="s">
        <v>75</v>
      </c>
      <c r="J1544" t="str">
        <f t="shared" si="103"/>
        <v>Gà muối gói 500g</v>
      </c>
      <c r="K1544" s="6" t="str">
        <f>VLOOKUP(J1544,'[1]Mã Misa'!$B$2:$D$74,2,0)</f>
        <v>Gà muối 500g</v>
      </c>
      <c r="L1544" s="6" t="str">
        <f>VLOOKUP(K1544,'[1]Mã Misa'!$C$2:$D$74,2,0)</f>
        <v>GM500</v>
      </c>
      <c r="M1544" s="2">
        <v>111058</v>
      </c>
      <c r="N1544" t="s">
        <v>2281</v>
      </c>
      <c r="O1544" t="str">
        <f t="shared" si="104"/>
        <v>0054563</v>
      </c>
      <c r="P1544" t="str">
        <f t="shared" si="104"/>
        <v>0054563</v>
      </c>
      <c r="Q1544" s="3">
        <f>VLOOKUP(B1544,[2]Sheet1!$A:$J,10,0)</f>
        <v>44610</v>
      </c>
      <c r="R1544" t="s">
        <v>2282</v>
      </c>
      <c r="S1544" t="str">
        <f t="shared" si="102"/>
        <v xml:space="preserve">WM+ HCM </v>
      </c>
      <c r="T1544" s="11" t="s">
        <v>6289</v>
      </c>
      <c r="V1544" t="e">
        <f>VLOOKUP(T1544,[3]Sheet1!$B$4:$C$1093,2,0)</f>
        <v>#N/A</v>
      </c>
      <c r="X1544" t="str">
        <f t="shared" si="105"/>
        <v>WINCOMHOCHIMINH</v>
      </c>
    </row>
    <row r="1545" spans="1:24" x14ac:dyDescent="0.2">
      <c r="A1545" t="s">
        <v>0</v>
      </c>
      <c r="B1545" t="s">
        <v>2280</v>
      </c>
      <c r="C1545" t="s">
        <v>44</v>
      </c>
      <c r="D1545" t="s">
        <v>18</v>
      </c>
      <c r="E1545" s="2">
        <v>61050</v>
      </c>
      <c r="F1545" s="5">
        <v>65934</v>
      </c>
      <c r="G1545" s="2">
        <v>1</v>
      </c>
      <c r="H1545" t="s">
        <v>4</v>
      </c>
      <c r="I1545" t="s">
        <v>45</v>
      </c>
      <c r="J1545" t="str">
        <f t="shared" si="103"/>
        <v>_Giò sụn gà 250g</v>
      </c>
      <c r="K1545" s="6" t="str">
        <f>VLOOKUP(J1545,'[1]Mã Misa'!$B$2:$D$74,2,0)</f>
        <v>Giò sụn gà 250g</v>
      </c>
      <c r="L1545" s="6" t="str">
        <f>VLOOKUP(K1545,'[1]Mã Misa'!$C$2:$D$74,2,0)</f>
        <v>GSG250</v>
      </c>
      <c r="M1545" s="2">
        <v>61050</v>
      </c>
      <c r="N1545" t="s">
        <v>2281</v>
      </c>
      <c r="O1545" t="str">
        <f t="shared" si="104"/>
        <v>0054563</v>
      </c>
      <c r="P1545" t="str">
        <f t="shared" si="104"/>
        <v>0054563</v>
      </c>
      <c r="Q1545" s="3">
        <f>VLOOKUP(B1545,[2]Sheet1!$A:$J,10,0)</f>
        <v>44610</v>
      </c>
      <c r="R1545" t="s">
        <v>2282</v>
      </c>
      <c r="S1545" t="str">
        <f t="shared" si="102"/>
        <v xml:space="preserve">WM+ HCM </v>
      </c>
      <c r="T1545" s="11" t="s">
        <v>6289</v>
      </c>
      <c r="V1545" t="e">
        <f>VLOOKUP(T1545,[3]Sheet1!$B$4:$C$1093,2,0)</f>
        <v>#N/A</v>
      </c>
      <c r="X1545" t="str">
        <f t="shared" si="105"/>
        <v>WINCOMHOCHIMINH</v>
      </c>
    </row>
    <row r="1546" spans="1:24" x14ac:dyDescent="0.2">
      <c r="A1546" t="s">
        <v>0</v>
      </c>
      <c r="B1546" t="s">
        <v>2283</v>
      </c>
      <c r="C1546" t="s">
        <v>13</v>
      </c>
      <c r="D1546" t="s">
        <v>18</v>
      </c>
      <c r="E1546" s="2">
        <v>178200</v>
      </c>
      <c r="F1546" s="5">
        <v>192456</v>
      </c>
      <c r="G1546" s="2">
        <v>3</v>
      </c>
      <c r="H1546" t="s">
        <v>4</v>
      </c>
      <c r="I1546" t="s">
        <v>14</v>
      </c>
      <c r="J1546" t="str">
        <f t="shared" si="103"/>
        <v>_Giò lụa 250g</v>
      </c>
      <c r="K1546" s="6" t="str">
        <f>VLOOKUP(J1546,'[1]Mã Misa'!$B$2:$D$74,2,0)</f>
        <v>Giò lụa 250g</v>
      </c>
      <c r="L1546" s="6" t="str">
        <f>VLOOKUP(K1546,'[1]Mã Misa'!$C$2:$D$74,2,0)</f>
        <v>GL250</v>
      </c>
      <c r="M1546" s="2">
        <v>59400</v>
      </c>
      <c r="N1546" t="s">
        <v>2284</v>
      </c>
      <c r="O1546" t="str">
        <f t="shared" si="104"/>
        <v>0000082</v>
      </c>
      <c r="P1546" t="str">
        <f t="shared" si="104"/>
        <v>0000082</v>
      </c>
      <c r="Q1546" s="3">
        <f>VLOOKUP(B1546,[2]Sheet1!$A:$J,10,0)</f>
        <v>44610</v>
      </c>
      <c r="R1546" t="s">
        <v>2285</v>
      </c>
      <c r="S1546" t="str">
        <f t="shared" si="102"/>
        <v xml:space="preserve">WM+ CBG </v>
      </c>
      <c r="T1546" s="11" t="s">
        <v>6290</v>
      </c>
      <c r="V1546" t="e">
        <f>VLOOKUP(T1546,[3]Sheet1!$B$4:$C$1093,2,0)</f>
        <v>#N/A</v>
      </c>
      <c r="X1546" t="str">
        <f t="shared" si="105"/>
        <v>WINCOMCAOBANG</v>
      </c>
    </row>
    <row r="1547" spans="1:24" x14ac:dyDescent="0.2">
      <c r="A1547" t="s">
        <v>0</v>
      </c>
      <c r="B1547" t="s">
        <v>2283</v>
      </c>
      <c r="C1547" t="s">
        <v>17</v>
      </c>
      <c r="D1547" t="s">
        <v>18</v>
      </c>
      <c r="E1547" s="2">
        <v>421600</v>
      </c>
      <c r="F1547" s="5">
        <v>455328.00000000006</v>
      </c>
      <c r="G1547" s="2">
        <v>4</v>
      </c>
      <c r="H1547" t="s">
        <v>4</v>
      </c>
      <c r="I1547" t="s">
        <v>19</v>
      </c>
      <c r="J1547" t="str">
        <f t="shared" si="103"/>
        <v>_Đùi gà sốt cay 500g</v>
      </c>
      <c r="K1547" s="6" t="str">
        <f>VLOOKUP(J1547,'[1]Mã Misa'!$B$2:$D$74,2,0)</f>
        <v>Đùi gà sốt cay 500g</v>
      </c>
      <c r="L1547" s="6" t="str">
        <f>VLOOKUP(K1547,'[1]Mã Misa'!$C$2:$D$74,2,0)</f>
        <v>DGSC500</v>
      </c>
      <c r="M1547" s="2">
        <v>105400</v>
      </c>
      <c r="N1547" t="s">
        <v>2284</v>
      </c>
      <c r="O1547" t="str">
        <f t="shared" si="104"/>
        <v>0000082</v>
      </c>
      <c r="P1547" t="str">
        <f t="shared" si="104"/>
        <v>0000082</v>
      </c>
      <c r="Q1547" s="3">
        <f>VLOOKUP(B1547,[2]Sheet1!$A:$J,10,0)</f>
        <v>44610</v>
      </c>
      <c r="R1547" t="s">
        <v>2285</v>
      </c>
      <c r="S1547" t="str">
        <f t="shared" si="102"/>
        <v xml:space="preserve">WM+ CBG </v>
      </c>
      <c r="T1547" s="11" t="s">
        <v>6290</v>
      </c>
      <c r="V1547" t="e">
        <f>VLOOKUP(T1547,[3]Sheet1!$B$4:$C$1093,2,0)</f>
        <v>#N/A</v>
      </c>
      <c r="X1547" t="str">
        <f t="shared" si="105"/>
        <v>WINCOMCAOBANG</v>
      </c>
    </row>
    <row r="1548" spans="1:24" x14ac:dyDescent="0.2">
      <c r="A1548" t="s">
        <v>0</v>
      </c>
      <c r="B1548" t="s">
        <v>2283</v>
      </c>
      <c r="C1548" t="s">
        <v>41</v>
      </c>
      <c r="D1548" t="s">
        <v>18</v>
      </c>
      <c r="E1548" s="2">
        <v>272250</v>
      </c>
      <c r="F1548" s="5">
        <v>294030</v>
      </c>
      <c r="G1548" s="2">
        <v>3</v>
      </c>
      <c r="H1548" t="s">
        <v>4</v>
      </c>
      <c r="I1548" t="s">
        <v>42</v>
      </c>
      <c r="J1548" t="str">
        <f t="shared" si="103"/>
        <v>_Chân gà sốt cay 400g</v>
      </c>
      <c r="K1548" s="6" t="str">
        <f>VLOOKUP(J1548,'[1]Mã Misa'!$B$2:$D$74,2,0)</f>
        <v>Chân gà sốt cay 400g</v>
      </c>
      <c r="L1548" s="6" t="str">
        <f>VLOOKUP(K1548,'[1]Mã Misa'!$C$2:$D$74,2,0)</f>
        <v>CGSC400</v>
      </c>
      <c r="M1548" s="2">
        <v>90750</v>
      </c>
      <c r="N1548" t="s">
        <v>2284</v>
      </c>
      <c r="O1548" t="str">
        <f t="shared" si="104"/>
        <v>0000082</v>
      </c>
      <c r="P1548" t="str">
        <f t="shared" si="104"/>
        <v>0000082</v>
      </c>
      <c r="Q1548" s="3">
        <f>VLOOKUP(B1548,[2]Sheet1!$A:$J,10,0)</f>
        <v>44610</v>
      </c>
      <c r="R1548" t="s">
        <v>2285</v>
      </c>
      <c r="S1548" t="str">
        <f t="shared" si="102"/>
        <v xml:space="preserve">WM+ CBG </v>
      </c>
      <c r="T1548" s="11" t="s">
        <v>6290</v>
      </c>
      <c r="V1548" t="e">
        <f>VLOOKUP(T1548,[3]Sheet1!$B$4:$C$1093,2,0)</f>
        <v>#N/A</v>
      </c>
      <c r="X1548" t="str">
        <f t="shared" si="105"/>
        <v>WINCOMCAOBANG</v>
      </c>
    </row>
    <row r="1549" spans="1:24" x14ac:dyDescent="0.2">
      <c r="A1549" t="s">
        <v>0</v>
      </c>
      <c r="B1549" t="s">
        <v>2286</v>
      </c>
      <c r="C1549" t="s">
        <v>74</v>
      </c>
      <c r="D1549" t="s">
        <v>18</v>
      </c>
      <c r="E1549" s="2">
        <v>222116</v>
      </c>
      <c r="F1549" s="5">
        <v>239885.28000000003</v>
      </c>
      <c r="G1549" s="2">
        <v>2</v>
      </c>
      <c r="H1549" t="s">
        <v>4</v>
      </c>
      <c r="I1549" t="s">
        <v>75</v>
      </c>
      <c r="J1549" t="str">
        <f t="shared" si="103"/>
        <v>Gà muối gói 500g</v>
      </c>
      <c r="K1549" s="6" t="str">
        <f>VLOOKUP(J1549,'[1]Mã Misa'!$B$2:$D$74,2,0)</f>
        <v>Gà muối 500g</v>
      </c>
      <c r="L1549" s="6" t="str">
        <f>VLOOKUP(K1549,'[1]Mã Misa'!$C$2:$D$74,2,0)</f>
        <v>GM500</v>
      </c>
      <c r="M1549" s="2">
        <v>111058</v>
      </c>
      <c r="N1549" t="s">
        <v>2287</v>
      </c>
      <c r="O1549" t="str">
        <f t="shared" si="104"/>
        <v>0002183</v>
      </c>
      <c r="P1549" t="str">
        <f t="shared" si="104"/>
        <v>0002183</v>
      </c>
      <c r="Q1549" s="3">
        <f>VLOOKUP(B1549,[2]Sheet1!$A:$J,10,0)</f>
        <v>44610</v>
      </c>
      <c r="R1549" t="s">
        <v>2288</v>
      </c>
      <c r="S1549" t="str">
        <f t="shared" si="102"/>
        <v xml:space="preserve">WM+ NBH </v>
      </c>
      <c r="T1549" s="11" t="s">
        <v>6291</v>
      </c>
      <c r="V1549" t="e">
        <f>VLOOKUP(T1549,[3]Sheet1!$B$4:$C$1093,2,0)</f>
        <v>#N/A</v>
      </c>
      <c r="X1549" t="str">
        <f t="shared" si="105"/>
        <v>WINCOMNINHBINH</v>
      </c>
    </row>
    <row r="1550" spans="1:24" x14ac:dyDescent="0.2">
      <c r="A1550" t="s">
        <v>0</v>
      </c>
      <c r="B1550" t="s">
        <v>2289</v>
      </c>
      <c r="C1550" t="s">
        <v>2</v>
      </c>
      <c r="D1550" t="s">
        <v>18</v>
      </c>
      <c r="E1550" s="2">
        <v>752104</v>
      </c>
      <c r="F1550" s="5">
        <v>812272.32000000007</v>
      </c>
      <c r="G1550" s="2">
        <v>8</v>
      </c>
      <c r="H1550" t="s">
        <v>4</v>
      </c>
      <c r="I1550" t="s">
        <v>5</v>
      </c>
      <c r="J1550" t="str">
        <f t="shared" si="103"/>
        <v xml:space="preserve"> Giò lụa 500g</v>
      </c>
      <c r="K1550" s="6" t="str">
        <f>VLOOKUP(J1550,'[1]Mã Misa'!$B$2:$D$74,2,0)</f>
        <v>Giò lụa 500g</v>
      </c>
      <c r="L1550" s="6" t="str">
        <f>VLOOKUP(K1550,'[1]Mã Misa'!$C$2:$D$74,2,0)</f>
        <v>GL500</v>
      </c>
      <c r="M1550" s="2">
        <v>94013</v>
      </c>
      <c r="N1550" t="s">
        <v>2290</v>
      </c>
      <c r="O1550" t="str">
        <f t="shared" si="104"/>
        <v>0001798</v>
      </c>
      <c r="P1550" t="str">
        <f t="shared" si="104"/>
        <v>0001798</v>
      </c>
      <c r="Q1550" s="3">
        <f>VLOOKUP(B1550,[2]Sheet1!$A:$J,10,0)</f>
        <v>44610</v>
      </c>
      <c r="R1550" t="s">
        <v>2291</v>
      </c>
      <c r="S1550" t="str">
        <f t="shared" si="102"/>
        <v xml:space="preserve">WM+ KGG </v>
      </c>
      <c r="T1550" s="11" t="s">
        <v>6292</v>
      </c>
      <c r="V1550" t="e">
        <f>VLOOKUP(T1550,[3]Sheet1!$B$4:$C$1093,2,0)</f>
        <v>#N/A</v>
      </c>
      <c r="X1550" t="str">
        <f t="shared" si="105"/>
        <v>WINCOMKIENGIANG</v>
      </c>
    </row>
    <row r="1551" spans="1:24" x14ac:dyDescent="0.2">
      <c r="A1551" t="s">
        <v>0</v>
      </c>
      <c r="B1551" t="s">
        <v>2292</v>
      </c>
      <c r="C1551" t="s">
        <v>74</v>
      </c>
      <c r="D1551" t="s">
        <v>18</v>
      </c>
      <c r="E1551" s="2">
        <v>111058</v>
      </c>
      <c r="F1551" s="5">
        <v>119942.64000000001</v>
      </c>
      <c r="G1551" s="2">
        <v>1</v>
      </c>
      <c r="H1551" t="s">
        <v>4</v>
      </c>
      <c r="I1551" t="s">
        <v>75</v>
      </c>
      <c r="J1551" t="str">
        <f t="shared" si="103"/>
        <v>Gà muối gói 500g</v>
      </c>
      <c r="K1551" s="6" t="str">
        <f>VLOOKUP(J1551,'[1]Mã Misa'!$B$2:$D$74,2,0)</f>
        <v>Gà muối 500g</v>
      </c>
      <c r="L1551" s="6" t="str">
        <f>VLOOKUP(K1551,'[1]Mã Misa'!$C$2:$D$74,2,0)</f>
        <v>GM500</v>
      </c>
      <c r="M1551" s="2">
        <v>111058</v>
      </c>
      <c r="N1551" t="s">
        <v>2293</v>
      </c>
      <c r="O1551" t="str">
        <f t="shared" si="104"/>
        <v>0185036</v>
      </c>
      <c r="P1551" t="str">
        <f t="shared" si="104"/>
        <v>0185036</v>
      </c>
      <c r="Q1551" s="3">
        <f>VLOOKUP(B1551,[2]Sheet1!$A:$J,10,0)</f>
        <v>44610</v>
      </c>
      <c r="R1551" t="s">
        <v>2294</v>
      </c>
      <c r="S1551" t="str">
        <f t="shared" si="102"/>
        <v xml:space="preserve">WM+ HNI </v>
      </c>
      <c r="T1551" s="11" t="s">
        <v>6293</v>
      </c>
      <c r="V1551" t="e">
        <f>VLOOKUP(T1551,[3]Sheet1!$B$4:$C$1093,2,0)</f>
        <v>#N/A</v>
      </c>
      <c r="X1551" t="str">
        <f t="shared" si="105"/>
        <v>WINCOMHANOI</v>
      </c>
    </row>
    <row r="1552" spans="1:24" x14ac:dyDescent="0.2">
      <c r="A1552" t="s">
        <v>0</v>
      </c>
      <c r="B1552" t="s">
        <v>2295</v>
      </c>
      <c r="C1552" t="s">
        <v>74</v>
      </c>
      <c r="D1552" t="s">
        <v>18</v>
      </c>
      <c r="E1552" s="2">
        <v>222116</v>
      </c>
      <c r="F1552" s="5">
        <v>239885.28000000003</v>
      </c>
      <c r="G1552" s="2">
        <v>2</v>
      </c>
      <c r="H1552" t="s">
        <v>4</v>
      </c>
      <c r="I1552" t="s">
        <v>75</v>
      </c>
      <c r="J1552" t="str">
        <f t="shared" si="103"/>
        <v>Gà muối gói 500g</v>
      </c>
      <c r="K1552" s="6" t="str">
        <f>VLOOKUP(J1552,'[1]Mã Misa'!$B$2:$D$74,2,0)</f>
        <v>Gà muối 500g</v>
      </c>
      <c r="L1552" s="6" t="str">
        <f>VLOOKUP(K1552,'[1]Mã Misa'!$C$2:$D$74,2,0)</f>
        <v>GM500</v>
      </c>
      <c r="M1552" s="2">
        <v>111058</v>
      </c>
      <c r="N1552" t="s">
        <v>2296</v>
      </c>
      <c r="O1552" t="str">
        <f t="shared" si="104"/>
        <v>0001799</v>
      </c>
      <c r="P1552" t="str">
        <f t="shared" si="104"/>
        <v>0001799</v>
      </c>
      <c r="Q1552" s="3">
        <f>VLOOKUP(B1552,[2]Sheet1!$A:$J,10,0)</f>
        <v>44610</v>
      </c>
      <c r="R1552" t="s">
        <v>92</v>
      </c>
      <c r="S1552" t="str">
        <f t="shared" ref="S1552:S1615" si="106">LEFT(T1552,8)</f>
        <v xml:space="preserve">WM+ KGG </v>
      </c>
      <c r="T1552" s="11" t="s">
        <v>5625</v>
      </c>
      <c r="V1552" t="e">
        <f>VLOOKUP(T1552,[3]Sheet1!$B$4:$C$1093,2,0)</f>
        <v>#N/A</v>
      </c>
      <c r="X1552" t="str">
        <f t="shared" si="105"/>
        <v>WINCOMKIENGIANG</v>
      </c>
    </row>
    <row r="1553" spans="1:24" x14ac:dyDescent="0.2">
      <c r="A1553" t="s">
        <v>0</v>
      </c>
      <c r="B1553" t="s">
        <v>2297</v>
      </c>
      <c r="C1553" t="s">
        <v>51</v>
      </c>
      <c r="D1553" t="s">
        <v>18</v>
      </c>
      <c r="E1553" s="2">
        <v>222380</v>
      </c>
      <c r="F1553" s="5">
        <v>240170.40000000002</v>
      </c>
      <c r="G1553" s="2">
        <v>4</v>
      </c>
      <c r="H1553" t="s">
        <v>4</v>
      </c>
      <c r="I1553" t="s">
        <v>52</v>
      </c>
      <c r="J1553" t="str">
        <f t="shared" si="103"/>
        <v>Tai heo muối gói 200g</v>
      </c>
      <c r="K1553" s="6" t="str">
        <f>VLOOKUP(J1553,'[1]Mã Misa'!$B$2:$D$74,2,0)</f>
        <v>Tai heo muối 200g</v>
      </c>
      <c r="L1553" s="6" t="str">
        <f>VLOOKUP(K1553,'[1]Mã Misa'!$C$2:$D$74,2,0)</f>
        <v>TH200</v>
      </c>
      <c r="M1553" s="2">
        <v>55595</v>
      </c>
      <c r="N1553" t="s">
        <v>2298</v>
      </c>
      <c r="O1553" t="str">
        <f t="shared" si="104"/>
        <v>0001800</v>
      </c>
      <c r="P1553" t="str">
        <f t="shared" si="104"/>
        <v>0001800</v>
      </c>
      <c r="Q1553" s="3">
        <f>VLOOKUP(B1553,[2]Sheet1!$A:$J,10,0)</f>
        <v>44610</v>
      </c>
      <c r="R1553" t="s">
        <v>2291</v>
      </c>
      <c r="S1553" t="str">
        <f t="shared" si="106"/>
        <v xml:space="preserve">WM+ KGG </v>
      </c>
      <c r="T1553" s="11" t="s">
        <v>6292</v>
      </c>
      <c r="V1553" t="e">
        <f>VLOOKUP(T1553,[3]Sheet1!$B$4:$C$1093,2,0)</f>
        <v>#N/A</v>
      </c>
      <c r="X1553" t="str">
        <f t="shared" si="105"/>
        <v>WINCOMKIENGIANG</v>
      </c>
    </row>
    <row r="1554" spans="1:24" x14ac:dyDescent="0.2">
      <c r="A1554" t="s">
        <v>0</v>
      </c>
      <c r="B1554" t="s">
        <v>2299</v>
      </c>
      <c r="C1554" t="s">
        <v>34</v>
      </c>
      <c r="D1554" t="s">
        <v>18</v>
      </c>
      <c r="E1554" s="2">
        <v>1248327</v>
      </c>
      <c r="F1554" s="5">
        <v>1348193.1600000001</v>
      </c>
      <c r="G1554" s="2">
        <v>17</v>
      </c>
      <c r="H1554" t="s">
        <v>4</v>
      </c>
      <c r="I1554" t="s">
        <v>35</v>
      </c>
      <c r="J1554" t="str">
        <f t="shared" si="103"/>
        <v>Chân giò heo muối gói 300g</v>
      </c>
      <c r="K1554" s="6" t="str">
        <f>VLOOKUP(J1554,'[1]Mã Misa'!$B$2:$D$74,2,0)</f>
        <v>Chân giò heo muối 300g</v>
      </c>
      <c r="L1554" s="6" t="str">
        <f>VLOOKUP(K1554,'[1]Mã Misa'!$C$2:$D$74,2,0)</f>
        <v>CGM300</v>
      </c>
      <c r="M1554" s="2">
        <v>73431</v>
      </c>
      <c r="N1554" t="s">
        <v>2300</v>
      </c>
      <c r="O1554" t="str">
        <f t="shared" si="104"/>
        <v>0185037</v>
      </c>
      <c r="P1554" t="str">
        <f t="shared" si="104"/>
        <v>0185037</v>
      </c>
      <c r="Q1554" s="3">
        <f>VLOOKUP(B1554,[2]Sheet1!$A:$J,10,0)</f>
        <v>44610</v>
      </c>
      <c r="R1554" t="s">
        <v>2301</v>
      </c>
      <c r="S1554" t="str">
        <f t="shared" si="106"/>
        <v xml:space="preserve">WM+ HNI </v>
      </c>
      <c r="T1554" s="11" t="s">
        <v>6294</v>
      </c>
      <c r="V1554" t="e">
        <f>VLOOKUP(T1554,[3]Sheet1!$B$4:$C$1093,2,0)</f>
        <v>#N/A</v>
      </c>
      <c r="X1554" t="str">
        <f t="shared" si="105"/>
        <v>WINCOMHANOI</v>
      </c>
    </row>
    <row r="1555" spans="1:24" x14ac:dyDescent="0.2">
      <c r="A1555" t="s">
        <v>0</v>
      </c>
      <c r="B1555" t="s">
        <v>2299</v>
      </c>
      <c r="C1555" t="s">
        <v>51</v>
      </c>
      <c r="D1555" t="s">
        <v>18</v>
      </c>
      <c r="E1555" s="2">
        <v>55595</v>
      </c>
      <c r="F1555" s="5">
        <v>60042.600000000006</v>
      </c>
      <c r="G1555" s="2">
        <v>1</v>
      </c>
      <c r="H1555" t="s">
        <v>4</v>
      </c>
      <c r="I1555" t="s">
        <v>52</v>
      </c>
      <c r="J1555" t="str">
        <f t="shared" si="103"/>
        <v>Tai heo muối gói 200g</v>
      </c>
      <c r="K1555" s="6" t="str">
        <f>VLOOKUP(J1555,'[1]Mã Misa'!$B$2:$D$74,2,0)</f>
        <v>Tai heo muối 200g</v>
      </c>
      <c r="L1555" s="6" t="str">
        <f>VLOOKUP(K1555,'[1]Mã Misa'!$C$2:$D$74,2,0)</f>
        <v>TH200</v>
      </c>
      <c r="M1555" s="2">
        <v>55595</v>
      </c>
      <c r="N1555" t="s">
        <v>2300</v>
      </c>
      <c r="O1555" t="str">
        <f t="shared" si="104"/>
        <v>0185037</v>
      </c>
      <c r="P1555" t="str">
        <f t="shared" si="104"/>
        <v>0185037</v>
      </c>
      <c r="Q1555" s="3">
        <f>VLOOKUP(B1555,[2]Sheet1!$A:$J,10,0)</f>
        <v>44610</v>
      </c>
      <c r="R1555" t="s">
        <v>2301</v>
      </c>
      <c r="S1555" t="str">
        <f t="shared" si="106"/>
        <v xml:space="preserve">WM+ HNI </v>
      </c>
      <c r="T1555" s="11" t="s">
        <v>6294</v>
      </c>
      <c r="V1555" t="e">
        <f>VLOOKUP(T1555,[3]Sheet1!$B$4:$C$1093,2,0)</f>
        <v>#N/A</v>
      </c>
      <c r="X1555" t="str">
        <f t="shared" si="105"/>
        <v>WINCOMHANOI</v>
      </c>
    </row>
    <row r="1556" spans="1:24" x14ac:dyDescent="0.2">
      <c r="A1556" t="s">
        <v>0</v>
      </c>
      <c r="B1556" t="s">
        <v>2299</v>
      </c>
      <c r="C1556" t="s">
        <v>15</v>
      </c>
      <c r="D1556" t="s">
        <v>18</v>
      </c>
      <c r="E1556" s="2">
        <v>46000</v>
      </c>
      <c r="F1556" s="5">
        <v>49680</v>
      </c>
      <c r="G1556" s="2">
        <v>1</v>
      </c>
      <c r="H1556" t="s">
        <v>4</v>
      </c>
      <c r="I1556" t="s">
        <v>16</v>
      </c>
      <c r="J1556" t="str">
        <f t="shared" si="103"/>
        <v>Mộc nấm hương gói 250g</v>
      </c>
      <c r="K1556" s="6" t="str">
        <f>VLOOKUP(J1556,'[1]Mã Misa'!$B$2:$D$74,2,0)</f>
        <v>Mộc Nấm Hương 250g</v>
      </c>
      <c r="L1556" s="6" t="str">
        <f>VLOOKUP(K1556,'[1]Mã Misa'!$C$2:$D$74,2,0)</f>
        <v>MNH250</v>
      </c>
      <c r="M1556" s="2">
        <v>46000</v>
      </c>
      <c r="N1556" t="s">
        <v>2300</v>
      </c>
      <c r="O1556" t="str">
        <f t="shared" si="104"/>
        <v>0185037</v>
      </c>
      <c r="P1556" t="str">
        <f t="shared" si="104"/>
        <v>0185037</v>
      </c>
      <c r="Q1556" s="3">
        <f>VLOOKUP(B1556,[2]Sheet1!$A:$J,10,0)</f>
        <v>44610</v>
      </c>
      <c r="R1556" t="s">
        <v>2301</v>
      </c>
      <c r="S1556" t="str">
        <f t="shared" si="106"/>
        <v xml:space="preserve">WM+ HNI </v>
      </c>
      <c r="T1556" s="11" t="s">
        <v>6294</v>
      </c>
      <c r="V1556" t="e">
        <f>VLOOKUP(T1556,[3]Sheet1!$B$4:$C$1093,2,0)</f>
        <v>#N/A</v>
      </c>
      <c r="X1556" t="str">
        <f t="shared" si="105"/>
        <v>WINCOMHANOI</v>
      </c>
    </row>
    <row r="1557" spans="1:24" x14ac:dyDescent="0.2">
      <c r="A1557" t="s">
        <v>0</v>
      </c>
      <c r="B1557" t="s">
        <v>2302</v>
      </c>
      <c r="C1557" t="s">
        <v>34</v>
      </c>
      <c r="D1557" t="s">
        <v>18</v>
      </c>
      <c r="E1557" s="2">
        <v>73431</v>
      </c>
      <c r="F1557" s="5">
        <v>79305.48000000001</v>
      </c>
      <c r="G1557" s="2">
        <v>1</v>
      </c>
      <c r="H1557" t="s">
        <v>4</v>
      </c>
      <c r="I1557" t="s">
        <v>35</v>
      </c>
      <c r="J1557" t="str">
        <f t="shared" si="103"/>
        <v>Chân giò heo muối gói 300g</v>
      </c>
      <c r="K1557" s="6" t="str">
        <f>VLOOKUP(J1557,'[1]Mã Misa'!$B$2:$D$74,2,0)</f>
        <v>Chân giò heo muối 300g</v>
      </c>
      <c r="L1557" s="6" t="str">
        <f>VLOOKUP(K1557,'[1]Mã Misa'!$C$2:$D$74,2,0)</f>
        <v>CGM300</v>
      </c>
      <c r="M1557" s="2">
        <v>73431</v>
      </c>
      <c r="N1557" t="s">
        <v>2303</v>
      </c>
      <c r="O1557" t="str">
        <f t="shared" si="104"/>
        <v>0185038</v>
      </c>
      <c r="P1557" t="str">
        <f t="shared" si="104"/>
        <v>0185038</v>
      </c>
      <c r="Q1557" s="3">
        <f>VLOOKUP(B1557,[2]Sheet1!$A:$J,10,0)</f>
        <v>44610</v>
      </c>
      <c r="R1557" t="s">
        <v>2304</v>
      </c>
      <c r="S1557" t="str">
        <f t="shared" si="106"/>
        <v xml:space="preserve">WM+ HNI </v>
      </c>
      <c r="T1557" s="11" t="s">
        <v>6295</v>
      </c>
      <c r="V1557" t="e">
        <f>VLOOKUP(T1557,[3]Sheet1!$B$4:$C$1093,2,0)</f>
        <v>#N/A</v>
      </c>
      <c r="X1557" t="str">
        <f t="shared" si="105"/>
        <v>WINCOMHANOI</v>
      </c>
    </row>
    <row r="1558" spans="1:24" x14ac:dyDescent="0.2">
      <c r="A1558" t="s">
        <v>0</v>
      </c>
      <c r="B1558" t="s">
        <v>2302</v>
      </c>
      <c r="C1558" t="s">
        <v>17</v>
      </c>
      <c r="D1558" t="s">
        <v>18</v>
      </c>
      <c r="E1558" s="2">
        <v>105400</v>
      </c>
      <c r="F1558" s="5">
        <v>113832.00000000001</v>
      </c>
      <c r="G1558" s="2">
        <v>1</v>
      </c>
      <c r="H1558" t="s">
        <v>4</v>
      </c>
      <c r="I1558" t="s">
        <v>19</v>
      </c>
      <c r="J1558" t="str">
        <f t="shared" si="103"/>
        <v>_Đùi gà sốt cay 500g</v>
      </c>
      <c r="K1558" s="6" t="str">
        <f>VLOOKUP(J1558,'[1]Mã Misa'!$B$2:$D$74,2,0)</f>
        <v>Đùi gà sốt cay 500g</v>
      </c>
      <c r="L1558" s="6" t="str">
        <f>VLOOKUP(K1558,'[1]Mã Misa'!$C$2:$D$74,2,0)</f>
        <v>DGSC500</v>
      </c>
      <c r="M1558" s="2">
        <v>105400</v>
      </c>
      <c r="N1558" t="s">
        <v>2303</v>
      </c>
      <c r="O1558" t="str">
        <f t="shared" si="104"/>
        <v>0185038</v>
      </c>
      <c r="P1558" t="str">
        <f t="shared" si="104"/>
        <v>0185038</v>
      </c>
      <c r="Q1558" s="3">
        <f>VLOOKUP(B1558,[2]Sheet1!$A:$J,10,0)</f>
        <v>44610</v>
      </c>
      <c r="R1558" t="s">
        <v>2304</v>
      </c>
      <c r="S1558" t="str">
        <f t="shared" si="106"/>
        <v xml:space="preserve">WM+ HNI </v>
      </c>
      <c r="T1558" s="11" t="s">
        <v>6295</v>
      </c>
      <c r="V1558" t="e">
        <f>VLOOKUP(T1558,[3]Sheet1!$B$4:$C$1093,2,0)</f>
        <v>#N/A</v>
      </c>
      <c r="X1558" t="str">
        <f t="shared" si="105"/>
        <v>WINCOMHANOI</v>
      </c>
    </row>
    <row r="1559" spans="1:24" x14ac:dyDescent="0.2">
      <c r="A1559" t="s">
        <v>0</v>
      </c>
      <c r="B1559" t="s">
        <v>2305</v>
      </c>
      <c r="C1559" t="s">
        <v>51</v>
      </c>
      <c r="D1559" t="s">
        <v>18</v>
      </c>
      <c r="E1559" s="2">
        <v>166785</v>
      </c>
      <c r="F1559" s="5">
        <v>180127.80000000002</v>
      </c>
      <c r="G1559" s="2">
        <v>3</v>
      </c>
      <c r="H1559" t="s">
        <v>4</v>
      </c>
      <c r="I1559" t="s">
        <v>52</v>
      </c>
      <c r="J1559" t="str">
        <f t="shared" si="103"/>
        <v>Tai heo muối gói 200g</v>
      </c>
      <c r="K1559" s="6" t="str">
        <f>VLOOKUP(J1559,'[1]Mã Misa'!$B$2:$D$74,2,0)</f>
        <v>Tai heo muối 200g</v>
      </c>
      <c r="L1559" s="6" t="str">
        <f>VLOOKUP(K1559,'[1]Mã Misa'!$C$2:$D$74,2,0)</f>
        <v>TH200</v>
      </c>
      <c r="M1559" s="2">
        <v>55595</v>
      </c>
      <c r="N1559" t="s">
        <v>2306</v>
      </c>
      <c r="O1559" t="str">
        <f t="shared" si="104"/>
        <v>0054564</v>
      </c>
      <c r="P1559" t="str">
        <f t="shared" si="104"/>
        <v>0054564</v>
      </c>
      <c r="Q1559" s="3">
        <f>VLOOKUP(B1559,[2]Sheet1!$A:$J,10,0)</f>
        <v>44610</v>
      </c>
      <c r="R1559" t="s">
        <v>2307</v>
      </c>
      <c r="S1559" t="str">
        <f t="shared" si="106"/>
        <v xml:space="preserve">WM+ HCM </v>
      </c>
      <c r="T1559" s="11" t="s">
        <v>6296</v>
      </c>
      <c r="V1559" t="e">
        <f>VLOOKUP(T1559,[3]Sheet1!$B$4:$C$1093,2,0)</f>
        <v>#N/A</v>
      </c>
      <c r="X1559" t="str">
        <f t="shared" si="105"/>
        <v>WINCOMHOCHIMINH</v>
      </c>
    </row>
    <row r="1560" spans="1:24" x14ac:dyDescent="0.2">
      <c r="A1560" t="s">
        <v>0</v>
      </c>
      <c r="B1560" t="s">
        <v>2305</v>
      </c>
      <c r="C1560" t="s">
        <v>8</v>
      </c>
      <c r="D1560" t="s">
        <v>18</v>
      </c>
      <c r="E1560" s="2">
        <v>401456</v>
      </c>
      <c r="F1560" s="5">
        <v>433572.48000000004</v>
      </c>
      <c r="G1560" s="2">
        <v>8</v>
      </c>
      <c r="H1560" t="s">
        <v>4</v>
      </c>
      <c r="I1560" t="s">
        <v>9</v>
      </c>
      <c r="J1560" t="str">
        <f t="shared" si="103"/>
        <v>Giò tai lưỡi xào gói 250g</v>
      </c>
      <c r="K1560" s="6" t="str">
        <f>VLOOKUP(J1560,'[1]Mã Misa'!$B$2:$D$74,2,0)</f>
        <v>Giò Tai Lưỡi Xào 250g</v>
      </c>
      <c r="L1560" s="6" t="str">
        <f>VLOOKUP(K1560,'[1]Mã Misa'!$C$2:$D$74,2,0)</f>
        <v>GTLX250G</v>
      </c>
      <c r="M1560" s="2">
        <v>50182</v>
      </c>
      <c r="N1560" t="s">
        <v>2306</v>
      </c>
      <c r="O1560" t="str">
        <f t="shared" si="104"/>
        <v>0054564</v>
      </c>
      <c r="P1560" t="str">
        <f t="shared" si="104"/>
        <v>0054564</v>
      </c>
      <c r="Q1560" s="3">
        <f>VLOOKUP(B1560,[2]Sheet1!$A:$J,10,0)</f>
        <v>44610</v>
      </c>
      <c r="R1560" t="s">
        <v>2307</v>
      </c>
      <c r="S1560" t="str">
        <f t="shared" si="106"/>
        <v xml:space="preserve">WM+ HCM </v>
      </c>
      <c r="T1560" s="11" t="s">
        <v>6296</v>
      </c>
      <c r="V1560" t="e">
        <f>VLOOKUP(T1560,[3]Sheet1!$B$4:$C$1093,2,0)</f>
        <v>#N/A</v>
      </c>
      <c r="X1560" t="str">
        <f t="shared" si="105"/>
        <v>WINCOMHOCHIMINH</v>
      </c>
    </row>
    <row r="1561" spans="1:24" x14ac:dyDescent="0.2">
      <c r="A1561" t="s">
        <v>0</v>
      </c>
      <c r="B1561" t="s">
        <v>2308</v>
      </c>
      <c r="C1561" t="s">
        <v>15</v>
      </c>
      <c r="D1561" t="s">
        <v>18</v>
      </c>
      <c r="E1561" s="2">
        <v>138000</v>
      </c>
      <c r="F1561" s="5">
        <v>149040</v>
      </c>
      <c r="G1561" s="2">
        <v>3</v>
      </c>
      <c r="H1561" t="s">
        <v>4</v>
      </c>
      <c r="I1561" t="s">
        <v>16</v>
      </c>
      <c r="J1561" t="str">
        <f t="shared" si="103"/>
        <v>Mộc nấm hương gói 250g</v>
      </c>
      <c r="K1561" s="6" t="str">
        <f>VLOOKUP(J1561,'[1]Mã Misa'!$B$2:$D$74,2,0)</f>
        <v>Mộc Nấm Hương 250g</v>
      </c>
      <c r="L1561" s="6" t="str">
        <f>VLOOKUP(K1561,'[1]Mã Misa'!$C$2:$D$74,2,0)</f>
        <v>MNH250</v>
      </c>
      <c r="M1561" s="2">
        <v>46000</v>
      </c>
      <c r="N1561" t="s">
        <v>2309</v>
      </c>
      <c r="O1561" t="str">
        <f t="shared" si="104"/>
        <v>0185039</v>
      </c>
      <c r="P1561" t="str">
        <f t="shared" si="104"/>
        <v>0185039</v>
      </c>
      <c r="Q1561" s="3">
        <f>VLOOKUP(B1561,[2]Sheet1!$A:$J,10,0)</f>
        <v>44610</v>
      </c>
      <c r="R1561" t="s">
        <v>2301</v>
      </c>
      <c r="S1561" t="str">
        <f t="shared" si="106"/>
        <v xml:space="preserve">WM+ HNI </v>
      </c>
      <c r="T1561" s="11" t="s">
        <v>6294</v>
      </c>
      <c r="V1561" t="e">
        <f>VLOOKUP(T1561,[3]Sheet1!$B$4:$C$1093,2,0)</f>
        <v>#N/A</v>
      </c>
      <c r="X1561" t="str">
        <f t="shared" si="105"/>
        <v>WINCOMHANOI</v>
      </c>
    </row>
    <row r="1562" spans="1:24" x14ac:dyDescent="0.2">
      <c r="A1562" t="s">
        <v>0</v>
      </c>
      <c r="B1562" t="s">
        <v>2310</v>
      </c>
      <c r="C1562" t="s">
        <v>8</v>
      </c>
      <c r="D1562" t="s">
        <v>18</v>
      </c>
      <c r="E1562" s="2">
        <v>100364</v>
      </c>
      <c r="F1562" s="5">
        <v>108393.12000000001</v>
      </c>
      <c r="G1562" s="2">
        <v>2</v>
      </c>
      <c r="H1562" t="s">
        <v>4</v>
      </c>
      <c r="I1562" t="s">
        <v>9</v>
      </c>
      <c r="J1562" t="str">
        <f t="shared" si="103"/>
        <v>Giò tai lưỡi xào gói 250g</v>
      </c>
      <c r="K1562" s="6" t="str">
        <f>VLOOKUP(J1562,'[1]Mã Misa'!$B$2:$D$74,2,0)</f>
        <v>Giò Tai Lưỡi Xào 250g</v>
      </c>
      <c r="L1562" s="6" t="str">
        <f>VLOOKUP(K1562,'[1]Mã Misa'!$C$2:$D$74,2,0)</f>
        <v>GTLX250G</v>
      </c>
      <c r="M1562" s="2">
        <v>50182</v>
      </c>
      <c r="N1562" t="s">
        <v>2311</v>
      </c>
      <c r="O1562" t="str">
        <f t="shared" si="104"/>
        <v>0001801</v>
      </c>
      <c r="P1562" t="str">
        <f t="shared" si="104"/>
        <v>0001801</v>
      </c>
      <c r="Q1562" s="3">
        <f>VLOOKUP(B1562,[2]Sheet1!$A:$J,10,0)</f>
        <v>44610</v>
      </c>
      <c r="R1562" t="s">
        <v>92</v>
      </c>
      <c r="S1562" t="str">
        <f t="shared" si="106"/>
        <v xml:space="preserve">WM+ KGG </v>
      </c>
      <c r="T1562" s="11" t="s">
        <v>5625</v>
      </c>
      <c r="V1562" t="e">
        <f>VLOOKUP(T1562,[3]Sheet1!$B$4:$C$1093,2,0)</f>
        <v>#N/A</v>
      </c>
      <c r="X1562" t="str">
        <f t="shared" si="105"/>
        <v>WINCOMKIENGIANG</v>
      </c>
    </row>
    <row r="1563" spans="1:24" x14ac:dyDescent="0.2">
      <c r="A1563" t="s">
        <v>0</v>
      </c>
      <c r="B1563" t="s">
        <v>2310</v>
      </c>
      <c r="C1563" t="s">
        <v>51</v>
      </c>
      <c r="D1563" t="s">
        <v>18</v>
      </c>
      <c r="E1563" s="2">
        <v>222380</v>
      </c>
      <c r="F1563" s="5">
        <v>240170.40000000002</v>
      </c>
      <c r="G1563" s="2">
        <v>4</v>
      </c>
      <c r="H1563" t="s">
        <v>4</v>
      </c>
      <c r="I1563" t="s">
        <v>52</v>
      </c>
      <c r="J1563" t="str">
        <f t="shared" si="103"/>
        <v>Tai heo muối gói 200g</v>
      </c>
      <c r="K1563" s="6" t="str">
        <f>VLOOKUP(J1563,'[1]Mã Misa'!$B$2:$D$74,2,0)</f>
        <v>Tai heo muối 200g</v>
      </c>
      <c r="L1563" s="6" t="str">
        <f>VLOOKUP(K1563,'[1]Mã Misa'!$C$2:$D$74,2,0)</f>
        <v>TH200</v>
      </c>
      <c r="M1563" s="2">
        <v>55595</v>
      </c>
      <c r="N1563" t="s">
        <v>2311</v>
      </c>
      <c r="O1563" t="str">
        <f t="shared" si="104"/>
        <v>0001801</v>
      </c>
      <c r="P1563" t="str">
        <f t="shared" si="104"/>
        <v>0001801</v>
      </c>
      <c r="Q1563" s="3">
        <f>VLOOKUP(B1563,[2]Sheet1!$A:$J,10,0)</f>
        <v>44610</v>
      </c>
      <c r="R1563" t="s">
        <v>92</v>
      </c>
      <c r="S1563" t="str">
        <f t="shared" si="106"/>
        <v xml:space="preserve">WM+ KGG </v>
      </c>
      <c r="T1563" s="11" t="s">
        <v>5625</v>
      </c>
      <c r="V1563" t="e">
        <f>VLOOKUP(T1563,[3]Sheet1!$B$4:$C$1093,2,0)</f>
        <v>#N/A</v>
      </c>
      <c r="X1563" t="str">
        <f t="shared" si="105"/>
        <v>WINCOMKIENGIANG</v>
      </c>
    </row>
    <row r="1564" spans="1:24" x14ac:dyDescent="0.2">
      <c r="A1564" t="s">
        <v>0</v>
      </c>
      <c r="B1564" t="s">
        <v>2310</v>
      </c>
      <c r="C1564" t="s">
        <v>34</v>
      </c>
      <c r="D1564" t="s">
        <v>18</v>
      </c>
      <c r="E1564" s="2">
        <v>220293</v>
      </c>
      <c r="F1564" s="5">
        <v>237916.44</v>
      </c>
      <c r="G1564" s="2">
        <v>3</v>
      </c>
      <c r="H1564" t="s">
        <v>4</v>
      </c>
      <c r="I1564" t="s">
        <v>35</v>
      </c>
      <c r="J1564" t="str">
        <f t="shared" si="103"/>
        <v>Chân giò heo muối gói 300g</v>
      </c>
      <c r="K1564" s="6" t="str">
        <f>VLOOKUP(J1564,'[1]Mã Misa'!$B$2:$D$74,2,0)</f>
        <v>Chân giò heo muối 300g</v>
      </c>
      <c r="L1564" s="6" t="str">
        <f>VLOOKUP(K1564,'[1]Mã Misa'!$C$2:$D$74,2,0)</f>
        <v>CGM300</v>
      </c>
      <c r="M1564" s="2">
        <v>73431</v>
      </c>
      <c r="N1564" t="s">
        <v>2311</v>
      </c>
      <c r="O1564" t="str">
        <f t="shared" si="104"/>
        <v>0001801</v>
      </c>
      <c r="P1564" t="str">
        <f t="shared" si="104"/>
        <v>0001801</v>
      </c>
      <c r="Q1564" s="3">
        <f>VLOOKUP(B1564,[2]Sheet1!$A:$J,10,0)</f>
        <v>44610</v>
      </c>
      <c r="R1564" t="s">
        <v>92</v>
      </c>
      <c r="S1564" t="str">
        <f t="shared" si="106"/>
        <v xml:space="preserve">WM+ KGG </v>
      </c>
      <c r="T1564" s="11" t="s">
        <v>5625</v>
      </c>
      <c r="V1564" t="e">
        <f>VLOOKUP(T1564,[3]Sheet1!$B$4:$C$1093,2,0)</f>
        <v>#N/A</v>
      </c>
      <c r="X1564" t="str">
        <f t="shared" si="105"/>
        <v>WINCOMKIENGIANG</v>
      </c>
    </row>
    <row r="1565" spans="1:24" x14ac:dyDescent="0.2">
      <c r="A1565" t="s">
        <v>0</v>
      </c>
      <c r="B1565" t="s">
        <v>2312</v>
      </c>
      <c r="C1565" t="s">
        <v>23</v>
      </c>
      <c r="D1565" t="s">
        <v>18</v>
      </c>
      <c r="E1565" s="2">
        <v>283800</v>
      </c>
      <c r="F1565" s="5">
        <v>306504</v>
      </c>
      <c r="G1565" s="2">
        <v>4</v>
      </c>
      <c r="H1565" t="s">
        <v>4</v>
      </c>
      <c r="I1565" t="s">
        <v>24</v>
      </c>
      <c r="J1565" t="str">
        <f t="shared" si="103"/>
        <v>_Chả nướng 300g</v>
      </c>
      <c r="K1565" s="6" t="str">
        <f>VLOOKUP(J1565,'[1]Mã Misa'!$B$2:$D$74,2,0)</f>
        <v>Chả nướng 300g</v>
      </c>
      <c r="L1565" s="6" t="str">
        <f>VLOOKUP(K1565,'[1]Mã Misa'!$C$2:$D$74,2,0)</f>
        <v>CN300</v>
      </c>
      <c r="M1565" s="2">
        <v>70950</v>
      </c>
      <c r="N1565" t="s">
        <v>2313</v>
      </c>
      <c r="O1565" t="str">
        <f t="shared" si="104"/>
        <v>0054565</v>
      </c>
      <c r="P1565" t="str">
        <f t="shared" si="104"/>
        <v>0054565</v>
      </c>
      <c r="Q1565" s="3">
        <f>VLOOKUP(B1565,[2]Sheet1!$A:$J,10,0)</f>
        <v>44610</v>
      </c>
      <c r="R1565" t="s">
        <v>1192</v>
      </c>
      <c r="S1565" t="str">
        <f t="shared" si="106"/>
        <v xml:space="preserve">WM+ HCM </v>
      </c>
      <c r="T1565" s="11" t="s">
        <v>5968</v>
      </c>
      <c r="V1565" t="e">
        <f>VLOOKUP(T1565,[3]Sheet1!$B$4:$C$1093,2,0)</f>
        <v>#N/A</v>
      </c>
      <c r="X1565" t="str">
        <f t="shared" si="105"/>
        <v>WINCOMHOCHIMINH</v>
      </c>
    </row>
    <row r="1566" spans="1:24" x14ac:dyDescent="0.2">
      <c r="A1566" t="s">
        <v>0</v>
      </c>
      <c r="B1566" t="s">
        <v>2314</v>
      </c>
      <c r="C1566" t="s">
        <v>29</v>
      </c>
      <c r="D1566" t="s">
        <v>18</v>
      </c>
      <c r="E1566" s="2">
        <v>1427846</v>
      </c>
      <c r="F1566" s="5">
        <v>1542073.6800000002</v>
      </c>
      <c r="G1566" s="2">
        <v>14</v>
      </c>
      <c r="H1566" t="s">
        <v>4</v>
      </c>
      <c r="I1566" t="s">
        <v>30</v>
      </c>
      <c r="J1566" t="str">
        <f t="shared" si="103"/>
        <v>Giò tai nấm hương 500g</v>
      </c>
      <c r="K1566" s="6" t="str">
        <f>VLOOKUP(J1566,'[1]Mã Misa'!$B$2:$D$74,2,0)</f>
        <v>Giò tai nấm hương 500g</v>
      </c>
      <c r="L1566" s="6" t="str">
        <f>VLOOKUP(K1566,'[1]Mã Misa'!$C$2:$D$74,2,0)</f>
        <v>GTNH500</v>
      </c>
      <c r="M1566" s="2">
        <v>101989</v>
      </c>
      <c r="N1566" t="s">
        <v>2315</v>
      </c>
      <c r="O1566" t="str">
        <f t="shared" si="104"/>
        <v>0003889</v>
      </c>
      <c r="P1566" t="str">
        <f t="shared" si="104"/>
        <v>0003889</v>
      </c>
      <c r="Q1566" s="3">
        <f>VLOOKUP(B1566,[2]Sheet1!$A:$J,10,0)</f>
        <v>44610</v>
      </c>
      <c r="R1566" t="s">
        <v>2316</v>
      </c>
      <c r="S1566" t="str">
        <f t="shared" si="106"/>
        <v xml:space="preserve">WM+ NAN </v>
      </c>
      <c r="T1566" s="11" t="s">
        <v>6297</v>
      </c>
      <c r="V1566" t="e">
        <f>VLOOKUP(T1566,[3]Sheet1!$B$4:$C$1093,2,0)</f>
        <v>#N/A</v>
      </c>
      <c r="X1566" t="str">
        <f t="shared" si="105"/>
        <v>WINCOMNGHEAN</v>
      </c>
    </row>
    <row r="1567" spans="1:24" x14ac:dyDescent="0.2">
      <c r="A1567" t="s">
        <v>0</v>
      </c>
      <c r="B1567" t="s">
        <v>2317</v>
      </c>
      <c r="C1567" t="s">
        <v>44</v>
      </c>
      <c r="D1567" t="s">
        <v>18</v>
      </c>
      <c r="E1567" s="2">
        <v>61050</v>
      </c>
      <c r="F1567" s="5">
        <v>65934</v>
      </c>
      <c r="G1567" s="2">
        <v>1</v>
      </c>
      <c r="H1567" t="s">
        <v>4</v>
      </c>
      <c r="I1567" t="s">
        <v>45</v>
      </c>
      <c r="J1567" t="str">
        <f t="shared" si="103"/>
        <v>_Giò sụn gà 250g</v>
      </c>
      <c r="K1567" s="6" t="str">
        <f>VLOOKUP(J1567,'[1]Mã Misa'!$B$2:$D$74,2,0)</f>
        <v>Giò sụn gà 250g</v>
      </c>
      <c r="L1567" s="6" t="str">
        <f>VLOOKUP(K1567,'[1]Mã Misa'!$C$2:$D$74,2,0)</f>
        <v>GSG250</v>
      </c>
      <c r="M1567" s="2">
        <v>61050</v>
      </c>
      <c r="N1567" t="s">
        <v>2318</v>
      </c>
      <c r="O1567" t="str">
        <f t="shared" si="104"/>
        <v>0054566</v>
      </c>
      <c r="P1567" t="str">
        <f t="shared" si="104"/>
        <v>0054566</v>
      </c>
      <c r="Q1567" s="3">
        <f>VLOOKUP(B1567,[2]Sheet1!$A:$J,10,0)</f>
        <v>44610</v>
      </c>
      <c r="R1567" t="s">
        <v>2319</v>
      </c>
      <c r="S1567" t="str">
        <f t="shared" si="106"/>
        <v xml:space="preserve">WM+ HCM </v>
      </c>
      <c r="T1567" s="11" t="s">
        <v>6298</v>
      </c>
      <c r="V1567" t="e">
        <f>VLOOKUP(T1567,[3]Sheet1!$B$4:$C$1093,2,0)</f>
        <v>#N/A</v>
      </c>
      <c r="X1567" t="str">
        <f t="shared" si="105"/>
        <v>WINCOMHOCHIMINH</v>
      </c>
    </row>
    <row r="1568" spans="1:24" x14ac:dyDescent="0.2">
      <c r="A1568" t="s">
        <v>0</v>
      </c>
      <c r="B1568" t="s">
        <v>2317</v>
      </c>
      <c r="C1568" t="s">
        <v>48</v>
      </c>
      <c r="D1568" t="s">
        <v>18</v>
      </c>
      <c r="E1568" s="2">
        <v>148500</v>
      </c>
      <c r="F1568" s="5">
        <v>160380</v>
      </c>
      <c r="G1568" s="2">
        <v>2</v>
      </c>
      <c r="H1568" t="s">
        <v>4</v>
      </c>
      <c r="I1568" t="s">
        <v>49</v>
      </c>
      <c r="J1568" t="str">
        <f t="shared" si="103"/>
        <v>_Chả cốm 300g</v>
      </c>
      <c r="K1568" s="6" t="str">
        <f>VLOOKUP(J1568,'[1]Mã Misa'!$B$2:$D$74,2,0)</f>
        <v>Chả cốm 300g</v>
      </c>
      <c r="L1568" s="6" t="str">
        <f>VLOOKUP(K1568,'[1]Mã Misa'!$C$2:$D$74,2,0)</f>
        <v>CC300</v>
      </c>
      <c r="M1568" s="2">
        <v>74250</v>
      </c>
      <c r="N1568" t="s">
        <v>2318</v>
      </c>
      <c r="O1568" t="str">
        <f t="shared" si="104"/>
        <v>0054566</v>
      </c>
      <c r="P1568" t="str">
        <f t="shared" si="104"/>
        <v>0054566</v>
      </c>
      <c r="Q1568" s="3">
        <f>VLOOKUP(B1568,[2]Sheet1!$A:$J,10,0)</f>
        <v>44610</v>
      </c>
      <c r="R1568" t="s">
        <v>2319</v>
      </c>
      <c r="S1568" t="str">
        <f t="shared" si="106"/>
        <v xml:space="preserve">WM+ HCM </v>
      </c>
      <c r="T1568" s="11" t="s">
        <v>6298</v>
      </c>
      <c r="V1568" t="e">
        <f>VLOOKUP(T1568,[3]Sheet1!$B$4:$C$1093,2,0)</f>
        <v>#N/A</v>
      </c>
      <c r="X1568" t="str">
        <f t="shared" si="105"/>
        <v>WINCOMHOCHIMINH</v>
      </c>
    </row>
    <row r="1569" spans="1:24" x14ac:dyDescent="0.2">
      <c r="A1569" t="s">
        <v>0</v>
      </c>
      <c r="B1569" t="s">
        <v>2317</v>
      </c>
      <c r="C1569" t="s">
        <v>23</v>
      </c>
      <c r="D1569" t="s">
        <v>18</v>
      </c>
      <c r="E1569" s="2">
        <v>70950</v>
      </c>
      <c r="F1569" s="5">
        <v>76626</v>
      </c>
      <c r="G1569" s="2">
        <v>1</v>
      </c>
      <c r="H1569" t="s">
        <v>4</v>
      </c>
      <c r="I1569" t="s">
        <v>24</v>
      </c>
      <c r="J1569" t="str">
        <f t="shared" si="103"/>
        <v>_Chả nướng 300g</v>
      </c>
      <c r="K1569" s="6" t="str">
        <f>VLOOKUP(J1569,'[1]Mã Misa'!$B$2:$D$74,2,0)</f>
        <v>Chả nướng 300g</v>
      </c>
      <c r="L1569" s="6" t="str">
        <f>VLOOKUP(K1569,'[1]Mã Misa'!$C$2:$D$74,2,0)</f>
        <v>CN300</v>
      </c>
      <c r="M1569" s="2">
        <v>70950</v>
      </c>
      <c r="N1569" t="s">
        <v>2318</v>
      </c>
      <c r="O1569" t="str">
        <f t="shared" si="104"/>
        <v>0054566</v>
      </c>
      <c r="P1569" t="str">
        <f t="shared" si="104"/>
        <v>0054566</v>
      </c>
      <c r="Q1569" s="3">
        <f>VLOOKUP(B1569,[2]Sheet1!$A:$J,10,0)</f>
        <v>44610</v>
      </c>
      <c r="R1569" t="s">
        <v>2319</v>
      </c>
      <c r="S1569" t="str">
        <f t="shared" si="106"/>
        <v xml:space="preserve">WM+ HCM </v>
      </c>
      <c r="T1569" s="11" t="s">
        <v>6298</v>
      </c>
      <c r="V1569" t="e">
        <f>VLOOKUP(T1569,[3]Sheet1!$B$4:$C$1093,2,0)</f>
        <v>#N/A</v>
      </c>
      <c r="X1569" t="str">
        <f t="shared" si="105"/>
        <v>WINCOMHOCHIMINH</v>
      </c>
    </row>
    <row r="1570" spans="1:24" x14ac:dyDescent="0.2">
      <c r="A1570" t="s">
        <v>0</v>
      </c>
      <c r="B1570" t="s">
        <v>2317</v>
      </c>
      <c r="C1570" t="s">
        <v>48</v>
      </c>
      <c r="D1570" t="s">
        <v>18</v>
      </c>
      <c r="E1570" s="2">
        <v>148500</v>
      </c>
      <c r="F1570" s="5">
        <v>160380</v>
      </c>
      <c r="G1570" s="2">
        <v>2</v>
      </c>
      <c r="H1570" t="s">
        <v>4</v>
      </c>
      <c r="I1570" t="s">
        <v>49</v>
      </c>
      <c r="J1570" t="str">
        <f t="shared" si="103"/>
        <v>_Chả cốm 300g</v>
      </c>
      <c r="K1570" s="6" t="str">
        <f>VLOOKUP(J1570,'[1]Mã Misa'!$B$2:$D$74,2,0)</f>
        <v>Chả cốm 300g</v>
      </c>
      <c r="L1570" s="6" t="str">
        <f>VLOOKUP(K1570,'[1]Mã Misa'!$C$2:$D$74,2,0)</f>
        <v>CC300</v>
      </c>
      <c r="M1570" s="2">
        <v>74250</v>
      </c>
      <c r="N1570" t="s">
        <v>2318</v>
      </c>
      <c r="O1570" t="str">
        <f t="shared" si="104"/>
        <v>0054566</v>
      </c>
      <c r="P1570" t="str">
        <f t="shared" si="104"/>
        <v>0054566</v>
      </c>
      <c r="Q1570" s="3">
        <f>VLOOKUP(B1570,[2]Sheet1!$A:$J,10,0)</f>
        <v>44610</v>
      </c>
      <c r="R1570" t="s">
        <v>2319</v>
      </c>
      <c r="S1570" t="str">
        <f t="shared" si="106"/>
        <v xml:space="preserve">WM+ HCM </v>
      </c>
      <c r="T1570" s="11" t="s">
        <v>6298</v>
      </c>
      <c r="V1570" t="e">
        <f>VLOOKUP(T1570,[3]Sheet1!$B$4:$C$1093,2,0)</f>
        <v>#N/A</v>
      </c>
      <c r="X1570" t="str">
        <f t="shared" si="105"/>
        <v>WINCOMHOCHIMINH</v>
      </c>
    </row>
    <row r="1571" spans="1:24" x14ac:dyDescent="0.2">
      <c r="A1571" t="s">
        <v>0</v>
      </c>
      <c r="B1571" t="s">
        <v>2317</v>
      </c>
      <c r="C1571" t="s">
        <v>44</v>
      </c>
      <c r="D1571" t="s">
        <v>18</v>
      </c>
      <c r="E1571" s="2">
        <v>61050</v>
      </c>
      <c r="F1571" s="5">
        <v>65934</v>
      </c>
      <c r="G1571" s="2">
        <v>1</v>
      </c>
      <c r="H1571" t="s">
        <v>4</v>
      </c>
      <c r="I1571" t="s">
        <v>45</v>
      </c>
      <c r="J1571" t="str">
        <f t="shared" si="103"/>
        <v>_Giò sụn gà 250g</v>
      </c>
      <c r="K1571" s="6" t="str">
        <f>VLOOKUP(J1571,'[1]Mã Misa'!$B$2:$D$74,2,0)</f>
        <v>Giò sụn gà 250g</v>
      </c>
      <c r="L1571" s="6" t="str">
        <f>VLOOKUP(K1571,'[1]Mã Misa'!$C$2:$D$74,2,0)</f>
        <v>GSG250</v>
      </c>
      <c r="M1571" s="2">
        <v>61050</v>
      </c>
      <c r="N1571" t="s">
        <v>2318</v>
      </c>
      <c r="O1571" t="str">
        <f t="shared" si="104"/>
        <v>0054566</v>
      </c>
      <c r="P1571" t="str">
        <f t="shared" si="104"/>
        <v>0054566</v>
      </c>
      <c r="Q1571" s="3">
        <f>VLOOKUP(B1571,[2]Sheet1!$A:$J,10,0)</f>
        <v>44610</v>
      </c>
      <c r="R1571" t="s">
        <v>2319</v>
      </c>
      <c r="S1571" t="str">
        <f t="shared" si="106"/>
        <v xml:space="preserve">WM+ HCM </v>
      </c>
      <c r="T1571" s="11" t="s">
        <v>6298</v>
      </c>
      <c r="V1571" t="e">
        <f>VLOOKUP(T1571,[3]Sheet1!$B$4:$C$1093,2,0)</f>
        <v>#N/A</v>
      </c>
      <c r="X1571" t="str">
        <f t="shared" si="105"/>
        <v>WINCOMHOCHIMINH</v>
      </c>
    </row>
    <row r="1572" spans="1:24" x14ac:dyDescent="0.2">
      <c r="A1572" t="s">
        <v>0</v>
      </c>
      <c r="B1572" t="s">
        <v>2317</v>
      </c>
      <c r="C1572" t="s">
        <v>41</v>
      </c>
      <c r="D1572" t="s">
        <v>18</v>
      </c>
      <c r="E1572" s="2">
        <v>181500</v>
      </c>
      <c r="F1572" s="5">
        <v>196020</v>
      </c>
      <c r="G1572" s="2">
        <v>2</v>
      </c>
      <c r="H1572" t="s">
        <v>4</v>
      </c>
      <c r="I1572" t="s">
        <v>42</v>
      </c>
      <c r="J1572" t="str">
        <f t="shared" si="103"/>
        <v>_Chân gà sốt cay 400g</v>
      </c>
      <c r="K1572" s="6" t="str">
        <f>VLOOKUP(J1572,'[1]Mã Misa'!$B$2:$D$74,2,0)</f>
        <v>Chân gà sốt cay 400g</v>
      </c>
      <c r="L1572" s="6" t="str">
        <f>VLOOKUP(K1572,'[1]Mã Misa'!$C$2:$D$74,2,0)</f>
        <v>CGSC400</v>
      </c>
      <c r="M1572" s="2">
        <v>90750</v>
      </c>
      <c r="N1572" t="s">
        <v>2318</v>
      </c>
      <c r="O1572" t="str">
        <f t="shared" si="104"/>
        <v>0054566</v>
      </c>
      <c r="P1572" t="str">
        <f t="shared" si="104"/>
        <v>0054566</v>
      </c>
      <c r="Q1572" s="3">
        <f>VLOOKUP(B1572,[2]Sheet1!$A:$J,10,0)</f>
        <v>44610</v>
      </c>
      <c r="R1572" t="s">
        <v>2319</v>
      </c>
      <c r="S1572" t="str">
        <f t="shared" si="106"/>
        <v xml:space="preserve">WM+ HCM </v>
      </c>
      <c r="T1572" s="11" t="s">
        <v>6298</v>
      </c>
      <c r="V1572" t="e">
        <f>VLOOKUP(T1572,[3]Sheet1!$B$4:$C$1093,2,0)</f>
        <v>#N/A</v>
      </c>
      <c r="X1572" t="str">
        <f t="shared" si="105"/>
        <v>WINCOMHOCHIMINH</v>
      </c>
    </row>
    <row r="1573" spans="1:24" x14ac:dyDescent="0.2">
      <c r="A1573" t="s">
        <v>0</v>
      </c>
      <c r="B1573" t="s">
        <v>2320</v>
      </c>
      <c r="C1573" t="s">
        <v>34</v>
      </c>
      <c r="D1573" t="s">
        <v>18</v>
      </c>
      <c r="E1573" s="2">
        <v>73431</v>
      </c>
      <c r="F1573" s="5">
        <v>79305.48000000001</v>
      </c>
      <c r="G1573" s="2">
        <v>1</v>
      </c>
      <c r="H1573" t="s">
        <v>4</v>
      </c>
      <c r="I1573" t="s">
        <v>35</v>
      </c>
      <c r="J1573" t="str">
        <f t="shared" si="103"/>
        <v>Chân giò heo muối gói 300g</v>
      </c>
      <c r="K1573" s="6" t="str">
        <f>VLOOKUP(J1573,'[1]Mã Misa'!$B$2:$D$74,2,0)</f>
        <v>Chân giò heo muối 300g</v>
      </c>
      <c r="L1573" s="6" t="str">
        <f>VLOOKUP(K1573,'[1]Mã Misa'!$C$2:$D$74,2,0)</f>
        <v>CGM300</v>
      </c>
      <c r="M1573" s="2">
        <v>73431</v>
      </c>
      <c r="N1573" t="s">
        <v>2321</v>
      </c>
      <c r="O1573" t="str">
        <f t="shared" si="104"/>
        <v>0054567</v>
      </c>
      <c r="P1573" t="str">
        <f t="shared" si="104"/>
        <v>0054567</v>
      </c>
      <c r="Q1573" s="3">
        <f>VLOOKUP(B1573,[2]Sheet1!$A:$J,10,0)</f>
        <v>44610</v>
      </c>
      <c r="R1573" t="s">
        <v>2319</v>
      </c>
      <c r="S1573" t="str">
        <f t="shared" si="106"/>
        <v xml:space="preserve">WM+ HCM </v>
      </c>
      <c r="T1573" s="11" t="s">
        <v>6298</v>
      </c>
      <c r="V1573" t="e">
        <f>VLOOKUP(T1573,[3]Sheet1!$B$4:$C$1093,2,0)</f>
        <v>#N/A</v>
      </c>
      <c r="X1573" t="str">
        <f t="shared" si="105"/>
        <v>WINCOMHOCHIMINH</v>
      </c>
    </row>
    <row r="1574" spans="1:24" x14ac:dyDescent="0.2">
      <c r="A1574" t="s">
        <v>0</v>
      </c>
      <c r="B1574" t="s">
        <v>2320</v>
      </c>
      <c r="C1574" t="s">
        <v>15</v>
      </c>
      <c r="D1574" t="s">
        <v>18</v>
      </c>
      <c r="E1574" s="2">
        <v>46000</v>
      </c>
      <c r="F1574" s="5">
        <v>49680</v>
      </c>
      <c r="G1574" s="2">
        <v>1</v>
      </c>
      <c r="H1574" t="s">
        <v>4</v>
      </c>
      <c r="I1574" t="s">
        <v>16</v>
      </c>
      <c r="J1574" t="str">
        <f t="shared" si="103"/>
        <v>Mộc nấm hương gói 250g</v>
      </c>
      <c r="K1574" s="6" t="str">
        <f>VLOOKUP(J1574,'[1]Mã Misa'!$B$2:$D$74,2,0)</f>
        <v>Mộc Nấm Hương 250g</v>
      </c>
      <c r="L1574" s="6" t="str">
        <f>VLOOKUP(K1574,'[1]Mã Misa'!$C$2:$D$74,2,0)</f>
        <v>MNH250</v>
      </c>
      <c r="M1574" s="2">
        <v>46000</v>
      </c>
      <c r="N1574" t="s">
        <v>2321</v>
      </c>
      <c r="O1574" t="str">
        <f t="shared" si="104"/>
        <v>0054567</v>
      </c>
      <c r="P1574" t="str">
        <f t="shared" si="104"/>
        <v>0054567</v>
      </c>
      <c r="Q1574" s="3">
        <f>VLOOKUP(B1574,[2]Sheet1!$A:$J,10,0)</f>
        <v>44610</v>
      </c>
      <c r="R1574" t="s">
        <v>2319</v>
      </c>
      <c r="S1574" t="str">
        <f t="shared" si="106"/>
        <v xml:space="preserve">WM+ HCM </v>
      </c>
      <c r="T1574" s="11" t="s">
        <v>6298</v>
      </c>
      <c r="V1574" t="e">
        <f>VLOOKUP(T1574,[3]Sheet1!$B$4:$C$1093,2,0)</f>
        <v>#N/A</v>
      </c>
      <c r="X1574" t="str">
        <f t="shared" si="105"/>
        <v>WINCOMHOCHIMINH</v>
      </c>
    </row>
    <row r="1575" spans="1:24" x14ac:dyDescent="0.2">
      <c r="A1575" t="s">
        <v>0</v>
      </c>
      <c r="B1575" t="s">
        <v>2320</v>
      </c>
      <c r="C1575" t="s">
        <v>8</v>
      </c>
      <c r="D1575" t="s">
        <v>18</v>
      </c>
      <c r="E1575" s="2">
        <v>100364</v>
      </c>
      <c r="F1575" s="5">
        <v>108393.12000000001</v>
      </c>
      <c r="G1575" s="2">
        <v>2</v>
      </c>
      <c r="H1575" t="s">
        <v>4</v>
      </c>
      <c r="I1575" t="s">
        <v>9</v>
      </c>
      <c r="J1575" t="str">
        <f t="shared" si="103"/>
        <v>Giò tai lưỡi xào gói 250g</v>
      </c>
      <c r="K1575" s="6" t="str">
        <f>VLOOKUP(J1575,'[1]Mã Misa'!$B$2:$D$74,2,0)</f>
        <v>Giò Tai Lưỡi Xào 250g</v>
      </c>
      <c r="L1575" s="6" t="str">
        <f>VLOOKUP(K1575,'[1]Mã Misa'!$C$2:$D$74,2,0)</f>
        <v>GTLX250G</v>
      </c>
      <c r="M1575" s="2">
        <v>50182</v>
      </c>
      <c r="N1575" t="s">
        <v>2321</v>
      </c>
      <c r="O1575" t="str">
        <f t="shared" si="104"/>
        <v>0054567</v>
      </c>
      <c r="P1575" t="str">
        <f t="shared" si="104"/>
        <v>0054567</v>
      </c>
      <c r="Q1575" s="3">
        <f>VLOOKUP(B1575,[2]Sheet1!$A:$J,10,0)</f>
        <v>44610</v>
      </c>
      <c r="R1575" t="s">
        <v>2319</v>
      </c>
      <c r="S1575" t="str">
        <f t="shared" si="106"/>
        <v xml:space="preserve">WM+ HCM </v>
      </c>
      <c r="T1575" s="11" t="s">
        <v>6298</v>
      </c>
      <c r="V1575" t="e">
        <f>VLOOKUP(T1575,[3]Sheet1!$B$4:$C$1093,2,0)</f>
        <v>#N/A</v>
      </c>
      <c r="X1575" t="str">
        <f t="shared" si="105"/>
        <v>WINCOMHOCHIMINH</v>
      </c>
    </row>
    <row r="1576" spans="1:24" x14ac:dyDescent="0.2">
      <c r="A1576" t="s">
        <v>0</v>
      </c>
      <c r="B1576" t="s">
        <v>2322</v>
      </c>
      <c r="C1576" t="s">
        <v>29</v>
      </c>
      <c r="D1576" t="s">
        <v>18</v>
      </c>
      <c r="E1576" s="2">
        <v>407956</v>
      </c>
      <c r="F1576" s="5">
        <v>440592.48000000004</v>
      </c>
      <c r="G1576" s="2">
        <v>4</v>
      </c>
      <c r="H1576" t="s">
        <v>4</v>
      </c>
      <c r="I1576" t="s">
        <v>30</v>
      </c>
      <c r="J1576" t="str">
        <f t="shared" si="103"/>
        <v>Giò tai nấm hương 500g</v>
      </c>
      <c r="K1576" s="6" t="str">
        <f>VLOOKUP(J1576,'[1]Mã Misa'!$B$2:$D$74,2,0)</f>
        <v>Giò tai nấm hương 500g</v>
      </c>
      <c r="L1576" s="6" t="str">
        <f>VLOOKUP(K1576,'[1]Mã Misa'!$C$2:$D$74,2,0)</f>
        <v>GTNH500</v>
      </c>
      <c r="M1576" s="2">
        <v>101989</v>
      </c>
      <c r="N1576" t="s">
        <v>2323</v>
      </c>
      <c r="O1576" t="str">
        <f t="shared" si="104"/>
        <v>0000952</v>
      </c>
      <c r="P1576" t="str">
        <f t="shared" si="104"/>
        <v>0000952</v>
      </c>
      <c r="Q1576" s="3">
        <f>VLOOKUP(B1576,[2]Sheet1!$A:$J,10,0)</f>
        <v>44610</v>
      </c>
      <c r="R1576" t="s">
        <v>2324</v>
      </c>
      <c r="S1576" t="str">
        <f t="shared" si="106"/>
        <v xml:space="preserve">WM+ YBI </v>
      </c>
      <c r="T1576" s="11" t="s">
        <v>6299</v>
      </c>
      <c r="V1576" t="e">
        <f>VLOOKUP(T1576,[3]Sheet1!$B$4:$C$1093,2,0)</f>
        <v>#N/A</v>
      </c>
      <c r="X1576" t="str">
        <f t="shared" si="105"/>
        <v>WINCOMYENBAI</v>
      </c>
    </row>
    <row r="1577" spans="1:24" x14ac:dyDescent="0.2">
      <c r="A1577" t="s">
        <v>0</v>
      </c>
      <c r="B1577" t="s">
        <v>2322</v>
      </c>
      <c r="C1577" t="s">
        <v>8</v>
      </c>
      <c r="D1577" t="s">
        <v>18</v>
      </c>
      <c r="E1577" s="2">
        <v>50182</v>
      </c>
      <c r="F1577" s="5">
        <v>54196.560000000005</v>
      </c>
      <c r="G1577" s="2">
        <v>1</v>
      </c>
      <c r="H1577" t="s">
        <v>4</v>
      </c>
      <c r="I1577" t="s">
        <v>9</v>
      </c>
      <c r="J1577" t="str">
        <f t="shared" si="103"/>
        <v>Giò tai lưỡi xào gói 250g</v>
      </c>
      <c r="K1577" s="6" t="str">
        <f>VLOOKUP(J1577,'[1]Mã Misa'!$B$2:$D$74,2,0)</f>
        <v>Giò Tai Lưỡi Xào 250g</v>
      </c>
      <c r="L1577" s="6" t="str">
        <f>VLOOKUP(K1577,'[1]Mã Misa'!$C$2:$D$74,2,0)</f>
        <v>GTLX250G</v>
      </c>
      <c r="M1577" s="2">
        <v>50182</v>
      </c>
      <c r="N1577" t="s">
        <v>2323</v>
      </c>
      <c r="O1577" t="str">
        <f t="shared" si="104"/>
        <v>0000952</v>
      </c>
      <c r="P1577" t="str">
        <f t="shared" si="104"/>
        <v>0000952</v>
      </c>
      <c r="Q1577" s="3">
        <f>VLOOKUP(B1577,[2]Sheet1!$A:$J,10,0)</f>
        <v>44610</v>
      </c>
      <c r="R1577" t="s">
        <v>2324</v>
      </c>
      <c r="S1577" t="str">
        <f t="shared" si="106"/>
        <v xml:space="preserve">WM+ YBI </v>
      </c>
      <c r="T1577" s="11" t="s">
        <v>6299</v>
      </c>
      <c r="V1577" t="e">
        <f>VLOOKUP(T1577,[3]Sheet1!$B$4:$C$1093,2,0)</f>
        <v>#N/A</v>
      </c>
      <c r="X1577" t="str">
        <f t="shared" si="105"/>
        <v>WINCOMYENBAI</v>
      </c>
    </row>
    <row r="1578" spans="1:24" x14ac:dyDescent="0.2">
      <c r="A1578" t="s">
        <v>0</v>
      </c>
      <c r="B1578" t="s">
        <v>2325</v>
      </c>
      <c r="C1578" t="s">
        <v>8</v>
      </c>
      <c r="D1578" t="s">
        <v>18</v>
      </c>
      <c r="E1578" s="2">
        <v>150546</v>
      </c>
      <c r="F1578" s="5">
        <v>162589.68000000002</v>
      </c>
      <c r="G1578" s="2">
        <v>3</v>
      </c>
      <c r="H1578" t="s">
        <v>4</v>
      </c>
      <c r="I1578" t="s">
        <v>9</v>
      </c>
      <c r="J1578" t="str">
        <f t="shared" si="103"/>
        <v>Giò tai lưỡi xào gói 250g</v>
      </c>
      <c r="K1578" s="6" t="str">
        <f>VLOOKUP(J1578,'[1]Mã Misa'!$B$2:$D$74,2,0)</f>
        <v>Giò Tai Lưỡi Xào 250g</v>
      </c>
      <c r="L1578" s="6" t="str">
        <f>VLOOKUP(K1578,'[1]Mã Misa'!$C$2:$D$74,2,0)</f>
        <v>GTLX250G</v>
      </c>
      <c r="M1578" s="2">
        <v>50182</v>
      </c>
      <c r="N1578" t="s">
        <v>2326</v>
      </c>
      <c r="O1578" t="str">
        <f t="shared" si="104"/>
        <v>0013942</v>
      </c>
      <c r="P1578" t="str">
        <f t="shared" si="104"/>
        <v>0013942</v>
      </c>
      <c r="Q1578" s="3">
        <f>VLOOKUP(B1578,[2]Sheet1!$A:$J,10,0)</f>
        <v>44610</v>
      </c>
      <c r="R1578" t="s">
        <v>2327</v>
      </c>
      <c r="S1578" t="str">
        <f t="shared" si="106"/>
        <v xml:space="preserve">WM+ HPG </v>
      </c>
      <c r="T1578" s="11" t="s">
        <v>6300</v>
      </c>
      <c r="V1578" t="e">
        <f>VLOOKUP(T1578,[3]Sheet1!$B$4:$C$1093,2,0)</f>
        <v>#N/A</v>
      </c>
      <c r="X1578" t="str">
        <f t="shared" si="105"/>
        <v>WINCOMHAIPHONG</v>
      </c>
    </row>
    <row r="1579" spans="1:24" x14ac:dyDescent="0.2">
      <c r="A1579" t="s">
        <v>0</v>
      </c>
      <c r="B1579" t="s">
        <v>2328</v>
      </c>
      <c r="C1579" t="s">
        <v>17</v>
      </c>
      <c r="D1579" t="s">
        <v>18</v>
      </c>
      <c r="E1579" s="2">
        <v>632400</v>
      </c>
      <c r="F1579" s="5">
        <v>682992</v>
      </c>
      <c r="G1579" s="2">
        <v>6</v>
      </c>
      <c r="H1579" t="s">
        <v>4</v>
      </c>
      <c r="I1579" t="s">
        <v>19</v>
      </c>
      <c r="J1579" t="str">
        <f t="shared" si="103"/>
        <v>_Đùi gà sốt cay 500g</v>
      </c>
      <c r="K1579" s="6" t="str">
        <f>VLOOKUP(J1579,'[1]Mã Misa'!$B$2:$D$74,2,0)</f>
        <v>Đùi gà sốt cay 500g</v>
      </c>
      <c r="L1579" s="6" t="str">
        <f>VLOOKUP(K1579,'[1]Mã Misa'!$C$2:$D$74,2,0)</f>
        <v>DGSC500</v>
      </c>
      <c r="M1579" s="2">
        <v>105400</v>
      </c>
      <c r="N1579" t="s">
        <v>2329</v>
      </c>
      <c r="O1579" t="str">
        <f t="shared" si="104"/>
        <v>0002646</v>
      </c>
      <c r="P1579" t="str">
        <f t="shared" si="104"/>
        <v>0002646</v>
      </c>
      <c r="Q1579" s="3">
        <f>VLOOKUP(B1579,[2]Sheet1!$A:$J,10,0)</f>
        <v>44610</v>
      </c>
      <c r="R1579" t="s">
        <v>1093</v>
      </c>
      <c r="S1579" t="str">
        <f t="shared" si="106"/>
        <v xml:space="preserve">WM+ HYN </v>
      </c>
      <c r="T1579" s="11" t="s">
        <v>5935</v>
      </c>
      <c r="V1579" t="e">
        <f>VLOOKUP(T1579,[3]Sheet1!$B$4:$C$1093,2,0)</f>
        <v>#N/A</v>
      </c>
      <c r="X1579" t="str">
        <f t="shared" si="105"/>
        <v>WINCOMHUNGYEN</v>
      </c>
    </row>
    <row r="1580" spans="1:24" x14ac:dyDescent="0.2">
      <c r="A1580" t="s">
        <v>0</v>
      </c>
      <c r="B1580" t="s">
        <v>2328</v>
      </c>
      <c r="C1580" t="s">
        <v>41</v>
      </c>
      <c r="D1580" t="s">
        <v>18</v>
      </c>
      <c r="E1580" s="2">
        <v>272250</v>
      </c>
      <c r="F1580" s="5">
        <v>294030</v>
      </c>
      <c r="G1580" s="2">
        <v>3</v>
      </c>
      <c r="H1580" t="s">
        <v>4</v>
      </c>
      <c r="I1580" t="s">
        <v>42</v>
      </c>
      <c r="J1580" t="str">
        <f t="shared" si="103"/>
        <v>_Chân gà sốt cay 400g</v>
      </c>
      <c r="K1580" s="6" t="str">
        <f>VLOOKUP(J1580,'[1]Mã Misa'!$B$2:$D$74,2,0)</f>
        <v>Chân gà sốt cay 400g</v>
      </c>
      <c r="L1580" s="6" t="str">
        <f>VLOOKUP(K1580,'[1]Mã Misa'!$C$2:$D$74,2,0)</f>
        <v>CGSC400</v>
      </c>
      <c r="M1580" s="2">
        <v>90750</v>
      </c>
      <c r="N1580" t="s">
        <v>2329</v>
      </c>
      <c r="O1580" t="str">
        <f t="shared" si="104"/>
        <v>0002646</v>
      </c>
      <c r="P1580" t="str">
        <f t="shared" si="104"/>
        <v>0002646</v>
      </c>
      <c r="Q1580" s="3">
        <f>VLOOKUP(B1580,[2]Sheet1!$A:$J,10,0)</f>
        <v>44610</v>
      </c>
      <c r="R1580" t="s">
        <v>1093</v>
      </c>
      <c r="S1580" t="str">
        <f t="shared" si="106"/>
        <v xml:space="preserve">WM+ HYN </v>
      </c>
      <c r="T1580" s="11" t="s">
        <v>5935</v>
      </c>
      <c r="V1580" t="e">
        <f>VLOOKUP(T1580,[3]Sheet1!$B$4:$C$1093,2,0)</f>
        <v>#N/A</v>
      </c>
      <c r="X1580" t="str">
        <f t="shared" si="105"/>
        <v>WINCOMHUNGYEN</v>
      </c>
    </row>
    <row r="1581" spans="1:24" x14ac:dyDescent="0.2">
      <c r="A1581" t="s">
        <v>0</v>
      </c>
      <c r="B1581" t="s">
        <v>2330</v>
      </c>
      <c r="C1581" t="s">
        <v>17</v>
      </c>
      <c r="D1581" t="s">
        <v>18</v>
      </c>
      <c r="E1581" s="2">
        <v>316200</v>
      </c>
      <c r="F1581" s="5">
        <v>341496</v>
      </c>
      <c r="G1581" s="2">
        <v>3</v>
      </c>
      <c r="H1581" t="s">
        <v>4</v>
      </c>
      <c r="I1581" t="s">
        <v>19</v>
      </c>
      <c r="J1581" t="str">
        <f t="shared" si="103"/>
        <v>_Đùi gà sốt cay 500g</v>
      </c>
      <c r="K1581" s="6" t="str">
        <f>VLOOKUP(J1581,'[1]Mã Misa'!$B$2:$D$74,2,0)</f>
        <v>Đùi gà sốt cay 500g</v>
      </c>
      <c r="L1581" s="6" t="str">
        <f>VLOOKUP(K1581,'[1]Mã Misa'!$C$2:$D$74,2,0)</f>
        <v>DGSC500</v>
      </c>
      <c r="M1581" s="2">
        <v>105400</v>
      </c>
      <c r="N1581" t="s">
        <v>2331</v>
      </c>
      <c r="O1581" t="str">
        <f t="shared" si="104"/>
        <v>0016013</v>
      </c>
      <c r="P1581" t="str">
        <f t="shared" si="104"/>
        <v>0016013</v>
      </c>
      <c r="Q1581" s="3">
        <f>VLOOKUP(B1581,[2]Sheet1!$A:$J,10,0)</f>
        <v>44610</v>
      </c>
      <c r="R1581" t="s">
        <v>2332</v>
      </c>
      <c r="S1581" t="str">
        <f t="shared" si="106"/>
        <v xml:space="preserve">WM+ QNH </v>
      </c>
      <c r="T1581" s="11" t="s">
        <v>6301</v>
      </c>
      <c r="V1581" t="e">
        <f>VLOOKUP(T1581,[3]Sheet1!$B$4:$C$1093,2,0)</f>
        <v>#N/A</v>
      </c>
      <c r="X1581" t="str">
        <f t="shared" si="105"/>
        <v>WINCOMQUANGNINH</v>
      </c>
    </row>
    <row r="1582" spans="1:24" x14ac:dyDescent="0.2">
      <c r="A1582" t="s">
        <v>0</v>
      </c>
      <c r="B1582" t="s">
        <v>2330</v>
      </c>
      <c r="C1582" t="s">
        <v>41</v>
      </c>
      <c r="D1582" t="s">
        <v>18</v>
      </c>
      <c r="E1582" s="2">
        <v>181500</v>
      </c>
      <c r="F1582" s="5">
        <v>196020</v>
      </c>
      <c r="G1582" s="2">
        <v>2</v>
      </c>
      <c r="H1582" t="s">
        <v>4</v>
      </c>
      <c r="I1582" t="s">
        <v>42</v>
      </c>
      <c r="J1582" t="str">
        <f t="shared" si="103"/>
        <v>_Chân gà sốt cay 400g</v>
      </c>
      <c r="K1582" s="6" t="str">
        <f>VLOOKUP(J1582,'[1]Mã Misa'!$B$2:$D$74,2,0)</f>
        <v>Chân gà sốt cay 400g</v>
      </c>
      <c r="L1582" s="6" t="str">
        <f>VLOOKUP(K1582,'[1]Mã Misa'!$C$2:$D$74,2,0)</f>
        <v>CGSC400</v>
      </c>
      <c r="M1582" s="2">
        <v>90750</v>
      </c>
      <c r="N1582" t="s">
        <v>2331</v>
      </c>
      <c r="O1582" t="str">
        <f t="shared" si="104"/>
        <v>0016013</v>
      </c>
      <c r="P1582" t="str">
        <f t="shared" si="104"/>
        <v>0016013</v>
      </c>
      <c r="Q1582" s="3">
        <f>VLOOKUP(B1582,[2]Sheet1!$A:$J,10,0)</f>
        <v>44610</v>
      </c>
      <c r="R1582" t="s">
        <v>2332</v>
      </c>
      <c r="S1582" t="str">
        <f t="shared" si="106"/>
        <v xml:space="preserve">WM+ QNH </v>
      </c>
      <c r="T1582" s="11" t="s">
        <v>6301</v>
      </c>
      <c r="V1582" t="e">
        <f>VLOOKUP(T1582,[3]Sheet1!$B$4:$C$1093,2,0)</f>
        <v>#N/A</v>
      </c>
      <c r="X1582" t="str">
        <f t="shared" si="105"/>
        <v>WINCOMQUANGNINH</v>
      </c>
    </row>
    <row r="1583" spans="1:24" x14ac:dyDescent="0.2">
      <c r="A1583" t="s">
        <v>0</v>
      </c>
      <c r="B1583" t="s">
        <v>2330</v>
      </c>
      <c r="C1583" t="s">
        <v>44</v>
      </c>
      <c r="D1583" t="s">
        <v>18</v>
      </c>
      <c r="E1583" s="2">
        <v>122100</v>
      </c>
      <c r="F1583" s="5">
        <v>131868</v>
      </c>
      <c r="G1583" s="2">
        <v>2</v>
      </c>
      <c r="H1583" t="s">
        <v>4</v>
      </c>
      <c r="I1583" t="s">
        <v>45</v>
      </c>
      <c r="J1583" t="str">
        <f t="shared" si="103"/>
        <v>_Giò sụn gà 250g</v>
      </c>
      <c r="K1583" s="6" t="str">
        <f>VLOOKUP(J1583,'[1]Mã Misa'!$B$2:$D$74,2,0)</f>
        <v>Giò sụn gà 250g</v>
      </c>
      <c r="L1583" s="6" t="str">
        <f>VLOOKUP(K1583,'[1]Mã Misa'!$C$2:$D$74,2,0)</f>
        <v>GSG250</v>
      </c>
      <c r="M1583" s="2">
        <v>61050</v>
      </c>
      <c r="N1583" t="s">
        <v>2331</v>
      </c>
      <c r="O1583" t="str">
        <f t="shared" si="104"/>
        <v>0016013</v>
      </c>
      <c r="P1583" t="str">
        <f t="shared" si="104"/>
        <v>0016013</v>
      </c>
      <c r="Q1583" s="3">
        <f>VLOOKUP(B1583,[2]Sheet1!$A:$J,10,0)</f>
        <v>44610</v>
      </c>
      <c r="R1583" t="s">
        <v>2332</v>
      </c>
      <c r="S1583" t="str">
        <f t="shared" si="106"/>
        <v xml:space="preserve">WM+ QNH </v>
      </c>
      <c r="T1583" s="11" t="s">
        <v>6301</v>
      </c>
      <c r="V1583" t="e">
        <f>VLOOKUP(T1583,[3]Sheet1!$B$4:$C$1093,2,0)</f>
        <v>#N/A</v>
      </c>
      <c r="X1583" t="str">
        <f t="shared" si="105"/>
        <v>WINCOMQUANGNINH</v>
      </c>
    </row>
    <row r="1584" spans="1:24" x14ac:dyDescent="0.2">
      <c r="A1584" t="s">
        <v>0</v>
      </c>
      <c r="B1584" t="s">
        <v>2330</v>
      </c>
      <c r="C1584" t="s">
        <v>13</v>
      </c>
      <c r="D1584" t="s">
        <v>18</v>
      </c>
      <c r="E1584" s="2">
        <v>59400</v>
      </c>
      <c r="F1584" s="5">
        <v>64152.000000000007</v>
      </c>
      <c r="G1584" s="2">
        <v>1</v>
      </c>
      <c r="H1584" t="s">
        <v>4</v>
      </c>
      <c r="I1584" t="s">
        <v>14</v>
      </c>
      <c r="J1584" t="str">
        <f t="shared" si="103"/>
        <v>_Giò lụa 250g</v>
      </c>
      <c r="K1584" s="6" t="str">
        <f>VLOOKUP(J1584,'[1]Mã Misa'!$B$2:$D$74,2,0)</f>
        <v>Giò lụa 250g</v>
      </c>
      <c r="L1584" s="6" t="str">
        <f>VLOOKUP(K1584,'[1]Mã Misa'!$C$2:$D$74,2,0)</f>
        <v>GL250</v>
      </c>
      <c r="M1584" s="2">
        <v>59400</v>
      </c>
      <c r="N1584" t="s">
        <v>2331</v>
      </c>
      <c r="O1584" t="str">
        <f t="shared" si="104"/>
        <v>0016013</v>
      </c>
      <c r="P1584" t="str">
        <f t="shared" si="104"/>
        <v>0016013</v>
      </c>
      <c r="Q1584" s="3">
        <f>VLOOKUP(B1584,[2]Sheet1!$A:$J,10,0)</f>
        <v>44610</v>
      </c>
      <c r="R1584" t="s">
        <v>2332</v>
      </c>
      <c r="S1584" t="str">
        <f t="shared" si="106"/>
        <v xml:space="preserve">WM+ QNH </v>
      </c>
      <c r="T1584" s="11" t="s">
        <v>6301</v>
      </c>
      <c r="V1584" t="e">
        <f>VLOOKUP(T1584,[3]Sheet1!$B$4:$C$1093,2,0)</f>
        <v>#N/A</v>
      </c>
      <c r="X1584" t="str">
        <f t="shared" si="105"/>
        <v>WINCOMQUANGNINH</v>
      </c>
    </row>
    <row r="1585" spans="1:24" x14ac:dyDescent="0.2">
      <c r="A1585" t="s">
        <v>0</v>
      </c>
      <c r="B1585" t="s">
        <v>2330</v>
      </c>
      <c r="C1585" t="s">
        <v>23</v>
      </c>
      <c r="D1585" t="s">
        <v>18</v>
      </c>
      <c r="E1585" s="2">
        <v>354750</v>
      </c>
      <c r="F1585" s="5">
        <v>383130</v>
      </c>
      <c r="G1585" s="2">
        <v>5</v>
      </c>
      <c r="H1585" t="s">
        <v>4</v>
      </c>
      <c r="I1585" t="s">
        <v>24</v>
      </c>
      <c r="J1585" t="str">
        <f t="shared" si="103"/>
        <v>_Chả nướng 300g</v>
      </c>
      <c r="K1585" s="6" t="str">
        <f>VLOOKUP(J1585,'[1]Mã Misa'!$B$2:$D$74,2,0)</f>
        <v>Chả nướng 300g</v>
      </c>
      <c r="L1585" s="6" t="str">
        <f>VLOOKUP(K1585,'[1]Mã Misa'!$C$2:$D$74,2,0)</f>
        <v>CN300</v>
      </c>
      <c r="M1585" s="2">
        <v>70950</v>
      </c>
      <c r="N1585" t="s">
        <v>2331</v>
      </c>
      <c r="O1585" t="str">
        <f t="shared" si="104"/>
        <v>0016013</v>
      </c>
      <c r="P1585" t="str">
        <f t="shared" si="104"/>
        <v>0016013</v>
      </c>
      <c r="Q1585" s="3">
        <f>VLOOKUP(B1585,[2]Sheet1!$A:$J,10,0)</f>
        <v>44610</v>
      </c>
      <c r="R1585" t="s">
        <v>2332</v>
      </c>
      <c r="S1585" t="str">
        <f t="shared" si="106"/>
        <v xml:space="preserve">WM+ QNH </v>
      </c>
      <c r="T1585" s="11" t="s">
        <v>6301</v>
      </c>
      <c r="V1585" t="e">
        <f>VLOOKUP(T1585,[3]Sheet1!$B$4:$C$1093,2,0)</f>
        <v>#N/A</v>
      </c>
      <c r="X1585" t="str">
        <f t="shared" si="105"/>
        <v>WINCOMQUANGNINH</v>
      </c>
    </row>
    <row r="1586" spans="1:24" x14ac:dyDescent="0.2">
      <c r="A1586" t="s">
        <v>0</v>
      </c>
      <c r="B1586" t="s">
        <v>2333</v>
      </c>
      <c r="C1586" t="s">
        <v>17</v>
      </c>
      <c r="D1586" t="s">
        <v>18</v>
      </c>
      <c r="E1586" s="2">
        <v>316200</v>
      </c>
      <c r="F1586" s="5">
        <v>341496</v>
      </c>
      <c r="G1586" s="2">
        <v>3</v>
      </c>
      <c r="H1586" t="s">
        <v>4</v>
      </c>
      <c r="I1586" t="s">
        <v>19</v>
      </c>
      <c r="J1586" t="str">
        <f t="shared" si="103"/>
        <v>_Đùi gà sốt cay 500g</v>
      </c>
      <c r="K1586" s="6" t="str">
        <f>VLOOKUP(J1586,'[1]Mã Misa'!$B$2:$D$74,2,0)</f>
        <v>Đùi gà sốt cay 500g</v>
      </c>
      <c r="L1586" s="6" t="str">
        <f>VLOOKUP(K1586,'[1]Mã Misa'!$C$2:$D$74,2,0)</f>
        <v>DGSC500</v>
      </c>
      <c r="M1586" s="2">
        <v>105400</v>
      </c>
      <c r="N1586" t="s">
        <v>2334</v>
      </c>
      <c r="O1586" t="str">
        <f t="shared" si="104"/>
        <v>0191930</v>
      </c>
      <c r="P1586" t="str">
        <f t="shared" si="104"/>
        <v>0191930</v>
      </c>
      <c r="Q1586" s="3">
        <f>VLOOKUP(B1586,[2]Sheet1!$A:$J,10,0)</f>
        <v>44617</v>
      </c>
      <c r="R1586" t="s">
        <v>2335</v>
      </c>
      <c r="S1586" t="str">
        <f t="shared" si="106"/>
        <v>WM HNI N</v>
      </c>
      <c r="T1586" s="11" t="s">
        <v>6302</v>
      </c>
      <c r="V1586" t="e">
        <f>VLOOKUP(T1586,[3]Sheet1!$B$4:$C$1093,2,0)</f>
        <v>#N/A</v>
      </c>
      <c r="X1586" t="str">
        <f t="shared" si="105"/>
        <v>WINCOMHANOI</v>
      </c>
    </row>
    <row r="1587" spans="1:24" x14ac:dyDescent="0.2">
      <c r="A1587" t="s">
        <v>0</v>
      </c>
      <c r="B1587" t="s">
        <v>2333</v>
      </c>
      <c r="C1587" t="s">
        <v>41</v>
      </c>
      <c r="D1587" t="s">
        <v>18</v>
      </c>
      <c r="E1587" s="2">
        <v>181500</v>
      </c>
      <c r="F1587" s="5">
        <v>196020</v>
      </c>
      <c r="G1587" s="2">
        <v>2</v>
      </c>
      <c r="H1587" t="s">
        <v>4</v>
      </c>
      <c r="I1587" t="s">
        <v>42</v>
      </c>
      <c r="J1587" t="str">
        <f t="shared" si="103"/>
        <v>_Chân gà sốt cay 400g</v>
      </c>
      <c r="K1587" s="6" t="str">
        <f>VLOOKUP(J1587,'[1]Mã Misa'!$B$2:$D$74,2,0)</f>
        <v>Chân gà sốt cay 400g</v>
      </c>
      <c r="L1587" s="6" t="str">
        <f>VLOOKUP(K1587,'[1]Mã Misa'!$C$2:$D$74,2,0)</f>
        <v>CGSC400</v>
      </c>
      <c r="M1587" s="2">
        <v>90750</v>
      </c>
      <c r="N1587" t="s">
        <v>2334</v>
      </c>
      <c r="O1587" t="str">
        <f t="shared" si="104"/>
        <v>0191930</v>
      </c>
      <c r="P1587" t="str">
        <f t="shared" si="104"/>
        <v>0191930</v>
      </c>
      <c r="Q1587" s="3">
        <f>VLOOKUP(B1587,[2]Sheet1!$A:$J,10,0)</f>
        <v>44617</v>
      </c>
      <c r="R1587" t="s">
        <v>2335</v>
      </c>
      <c r="S1587" t="str">
        <f t="shared" si="106"/>
        <v>WM HNI N</v>
      </c>
      <c r="T1587" s="11" t="s">
        <v>6302</v>
      </c>
      <c r="V1587" t="e">
        <f>VLOOKUP(T1587,[3]Sheet1!$B$4:$C$1093,2,0)</f>
        <v>#N/A</v>
      </c>
      <c r="X1587" t="str">
        <f t="shared" si="105"/>
        <v>WINCOMHANOI</v>
      </c>
    </row>
    <row r="1588" spans="1:24" x14ac:dyDescent="0.2">
      <c r="A1588" t="s">
        <v>0</v>
      </c>
      <c r="B1588" t="s">
        <v>2333</v>
      </c>
      <c r="C1588" t="s">
        <v>2</v>
      </c>
      <c r="D1588" t="s">
        <v>18</v>
      </c>
      <c r="E1588" s="2">
        <v>188026</v>
      </c>
      <c r="F1588" s="5">
        <v>203068.08000000002</v>
      </c>
      <c r="G1588" s="2">
        <v>2</v>
      </c>
      <c r="H1588" t="s">
        <v>4</v>
      </c>
      <c r="I1588" t="s">
        <v>5</v>
      </c>
      <c r="J1588" t="str">
        <f t="shared" si="103"/>
        <v xml:space="preserve"> Giò lụa 500g</v>
      </c>
      <c r="K1588" s="6" t="str">
        <f>VLOOKUP(J1588,'[1]Mã Misa'!$B$2:$D$74,2,0)</f>
        <v>Giò lụa 500g</v>
      </c>
      <c r="L1588" s="6" t="str">
        <f>VLOOKUP(K1588,'[1]Mã Misa'!$C$2:$D$74,2,0)</f>
        <v>GL500</v>
      </c>
      <c r="M1588" s="2">
        <v>94013</v>
      </c>
      <c r="N1588" t="s">
        <v>2334</v>
      </c>
      <c r="O1588" t="str">
        <f t="shared" si="104"/>
        <v>0191930</v>
      </c>
      <c r="P1588" t="str">
        <f t="shared" si="104"/>
        <v>0191930</v>
      </c>
      <c r="Q1588" s="3">
        <f>VLOOKUP(B1588,[2]Sheet1!$A:$J,10,0)</f>
        <v>44617</v>
      </c>
      <c r="R1588" t="s">
        <v>2335</v>
      </c>
      <c r="S1588" t="str">
        <f t="shared" si="106"/>
        <v>WM HNI N</v>
      </c>
      <c r="T1588" s="11" t="s">
        <v>6302</v>
      </c>
      <c r="V1588" t="e">
        <f>VLOOKUP(T1588,[3]Sheet1!$B$4:$C$1093,2,0)</f>
        <v>#N/A</v>
      </c>
      <c r="X1588" t="str">
        <f t="shared" si="105"/>
        <v>WINCOMHANOI</v>
      </c>
    </row>
    <row r="1589" spans="1:24" x14ac:dyDescent="0.2">
      <c r="A1589" t="s">
        <v>0</v>
      </c>
      <c r="B1589" t="s">
        <v>2336</v>
      </c>
      <c r="C1589" t="s">
        <v>74</v>
      </c>
      <c r="D1589" t="s">
        <v>18</v>
      </c>
      <c r="E1589" s="2">
        <v>111058</v>
      </c>
      <c r="F1589" s="5">
        <v>119942.64000000001</v>
      </c>
      <c r="G1589" s="2">
        <v>1</v>
      </c>
      <c r="H1589" t="s">
        <v>4</v>
      </c>
      <c r="I1589" t="s">
        <v>75</v>
      </c>
      <c r="J1589" t="str">
        <f t="shared" si="103"/>
        <v>Gà muối gói 500g</v>
      </c>
      <c r="K1589" s="6" t="str">
        <f>VLOOKUP(J1589,'[1]Mã Misa'!$B$2:$D$74,2,0)</f>
        <v>Gà muối 500g</v>
      </c>
      <c r="L1589" s="6" t="str">
        <f>VLOOKUP(K1589,'[1]Mã Misa'!$C$2:$D$74,2,0)</f>
        <v>GM500</v>
      </c>
      <c r="M1589" s="2">
        <v>111058</v>
      </c>
      <c r="N1589" t="s">
        <v>2337</v>
      </c>
      <c r="O1589" t="str">
        <f t="shared" si="104"/>
        <v>0002422</v>
      </c>
      <c r="P1589" t="str">
        <f t="shared" si="104"/>
        <v>0002422</v>
      </c>
      <c r="Q1589" s="3">
        <f>VLOOKUP(B1589,[2]Sheet1!$A:$J,10,0)</f>
        <v>44610</v>
      </c>
      <c r="R1589" t="s">
        <v>1159</v>
      </c>
      <c r="S1589" t="str">
        <f t="shared" si="106"/>
        <v xml:space="preserve">WM+ NTN </v>
      </c>
      <c r="T1589" s="11" t="s">
        <v>5957</v>
      </c>
      <c r="V1589" t="e">
        <f>VLOOKUP(T1589,[3]Sheet1!$B$4:$C$1093,2,0)</f>
        <v>#N/A</v>
      </c>
      <c r="X1589" t="str">
        <f t="shared" si="105"/>
        <v>WINCOMNINHTHUAN</v>
      </c>
    </row>
    <row r="1590" spans="1:24" x14ac:dyDescent="0.2">
      <c r="A1590" t="s">
        <v>0</v>
      </c>
      <c r="B1590" t="s">
        <v>2338</v>
      </c>
      <c r="C1590" t="s">
        <v>29</v>
      </c>
      <c r="D1590" t="s">
        <v>18</v>
      </c>
      <c r="E1590" s="2">
        <v>611934</v>
      </c>
      <c r="F1590" s="5">
        <v>660888.72000000009</v>
      </c>
      <c r="G1590" s="2">
        <v>6</v>
      </c>
      <c r="H1590" t="s">
        <v>4</v>
      </c>
      <c r="I1590" t="s">
        <v>30</v>
      </c>
      <c r="J1590" t="str">
        <f t="shared" si="103"/>
        <v>Giò tai nấm hương 500g</v>
      </c>
      <c r="K1590" s="6" t="str">
        <f>VLOOKUP(J1590,'[1]Mã Misa'!$B$2:$D$74,2,0)</f>
        <v>Giò tai nấm hương 500g</v>
      </c>
      <c r="L1590" s="6" t="str">
        <f>VLOOKUP(K1590,'[1]Mã Misa'!$C$2:$D$74,2,0)</f>
        <v>GTNH500</v>
      </c>
      <c r="M1590" s="2">
        <v>101989</v>
      </c>
      <c r="N1590" t="s">
        <v>2339</v>
      </c>
      <c r="O1590" t="str">
        <f t="shared" si="104"/>
        <v>0003488</v>
      </c>
      <c r="P1590" t="str">
        <f t="shared" si="104"/>
        <v>0003488</v>
      </c>
      <c r="Q1590" s="3">
        <f>VLOOKUP(B1590,[2]Sheet1!$A:$J,10,0)</f>
        <v>44617</v>
      </c>
      <c r="R1590" t="s">
        <v>2340</v>
      </c>
      <c r="S1590" t="str">
        <f>LEFT(T1590,10)</f>
        <v>WM VCP PTO</v>
      </c>
      <c r="T1590" s="11" t="s">
        <v>6303</v>
      </c>
      <c r="V1590" t="e">
        <f>VLOOKUP(T1590,[3]Sheet1!$B$4:$C$1093,2,0)</f>
        <v>#N/A</v>
      </c>
      <c r="X1590" t="str">
        <f t="shared" si="105"/>
        <v>WINCOMPHUTHO</v>
      </c>
    </row>
    <row r="1591" spans="1:24" x14ac:dyDescent="0.2">
      <c r="A1591" t="s">
        <v>0</v>
      </c>
      <c r="B1591" t="s">
        <v>2338</v>
      </c>
      <c r="C1591" t="s">
        <v>2</v>
      </c>
      <c r="D1591" t="s">
        <v>18</v>
      </c>
      <c r="E1591" s="2">
        <v>282039</v>
      </c>
      <c r="F1591" s="5">
        <v>304602.12</v>
      </c>
      <c r="G1591" s="2">
        <v>3</v>
      </c>
      <c r="H1591" t="s">
        <v>4</v>
      </c>
      <c r="I1591" t="s">
        <v>5</v>
      </c>
      <c r="J1591" t="str">
        <f t="shared" si="103"/>
        <v xml:space="preserve"> Giò lụa 500g</v>
      </c>
      <c r="K1591" s="6" t="str">
        <f>VLOOKUP(J1591,'[1]Mã Misa'!$B$2:$D$74,2,0)</f>
        <v>Giò lụa 500g</v>
      </c>
      <c r="L1591" s="6" t="str">
        <f>VLOOKUP(K1591,'[1]Mã Misa'!$C$2:$D$74,2,0)</f>
        <v>GL500</v>
      </c>
      <c r="M1591" s="2">
        <v>94013</v>
      </c>
      <c r="N1591" t="s">
        <v>2339</v>
      </c>
      <c r="O1591" t="str">
        <f t="shared" si="104"/>
        <v>0003488</v>
      </c>
      <c r="P1591" t="str">
        <f t="shared" si="104"/>
        <v>0003488</v>
      </c>
      <c r="Q1591" s="3">
        <f>VLOOKUP(B1591,[2]Sheet1!$A:$J,10,0)</f>
        <v>44617</v>
      </c>
      <c r="R1591" t="s">
        <v>2340</v>
      </c>
      <c r="S1591" t="str">
        <f t="shared" ref="S1591:S1592" si="107">LEFT(T1591,10)</f>
        <v>WM VCP PTO</v>
      </c>
      <c r="T1591" s="11" t="s">
        <v>6303</v>
      </c>
      <c r="V1591" t="e">
        <f>VLOOKUP(T1591,[3]Sheet1!$B$4:$C$1093,2,0)</f>
        <v>#N/A</v>
      </c>
      <c r="X1591" t="str">
        <f t="shared" si="105"/>
        <v>WINCOMPHUTHO</v>
      </c>
    </row>
    <row r="1592" spans="1:24" x14ac:dyDescent="0.2">
      <c r="A1592" t="s">
        <v>0</v>
      </c>
      <c r="B1592" t="s">
        <v>2338</v>
      </c>
      <c r="C1592" t="s">
        <v>17</v>
      </c>
      <c r="D1592" t="s">
        <v>18</v>
      </c>
      <c r="E1592" s="2">
        <v>843200</v>
      </c>
      <c r="F1592" s="5">
        <v>910656.00000000012</v>
      </c>
      <c r="G1592" s="2">
        <v>8</v>
      </c>
      <c r="H1592" t="s">
        <v>4</v>
      </c>
      <c r="I1592" t="s">
        <v>19</v>
      </c>
      <c r="J1592" t="str">
        <f t="shared" si="103"/>
        <v>_Đùi gà sốt cay 500g</v>
      </c>
      <c r="K1592" s="6" t="str">
        <f>VLOOKUP(J1592,'[1]Mã Misa'!$B$2:$D$74,2,0)</f>
        <v>Đùi gà sốt cay 500g</v>
      </c>
      <c r="L1592" s="6" t="str">
        <f>VLOOKUP(K1592,'[1]Mã Misa'!$C$2:$D$74,2,0)</f>
        <v>DGSC500</v>
      </c>
      <c r="M1592" s="2">
        <v>105400</v>
      </c>
      <c r="N1592" t="s">
        <v>2339</v>
      </c>
      <c r="O1592" t="str">
        <f t="shared" si="104"/>
        <v>0003488</v>
      </c>
      <c r="P1592" t="str">
        <f t="shared" si="104"/>
        <v>0003488</v>
      </c>
      <c r="Q1592" s="3">
        <f>VLOOKUP(B1592,[2]Sheet1!$A:$J,10,0)</f>
        <v>44617</v>
      </c>
      <c r="R1592" t="s">
        <v>2340</v>
      </c>
      <c r="S1592" t="str">
        <f t="shared" si="107"/>
        <v>WM VCP PTO</v>
      </c>
      <c r="T1592" s="11" t="s">
        <v>6303</v>
      </c>
      <c r="V1592" t="e">
        <f>VLOOKUP(T1592,[3]Sheet1!$B$4:$C$1093,2,0)</f>
        <v>#N/A</v>
      </c>
      <c r="X1592" t="str">
        <f t="shared" si="105"/>
        <v>WINCOMPHUTHO</v>
      </c>
    </row>
    <row r="1593" spans="1:24" x14ac:dyDescent="0.2">
      <c r="A1593" t="s">
        <v>0</v>
      </c>
      <c r="B1593" t="s">
        <v>2341</v>
      </c>
      <c r="C1593" t="s">
        <v>8</v>
      </c>
      <c r="D1593" t="s">
        <v>18</v>
      </c>
      <c r="E1593" s="2">
        <v>250910</v>
      </c>
      <c r="F1593" s="5">
        <v>270982.80000000005</v>
      </c>
      <c r="G1593" s="2">
        <v>5</v>
      </c>
      <c r="H1593" t="s">
        <v>4</v>
      </c>
      <c r="I1593" t="s">
        <v>9</v>
      </c>
      <c r="J1593" t="str">
        <f t="shared" si="103"/>
        <v>Giò tai lưỡi xào gói 250g</v>
      </c>
      <c r="K1593" s="6" t="str">
        <f>VLOOKUP(J1593,'[1]Mã Misa'!$B$2:$D$74,2,0)</f>
        <v>Giò Tai Lưỡi Xào 250g</v>
      </c>
      <c r="L1593" s="6" t="str">
        <f>VLOOKUP(K1593,'[1]Mã Misa'!$C$2:$D$74,2,0)</f>
        <v>GTLX250G</v>
      </c>
      <c r="M1593" s="2">
        <v>50182</v>
      </c>
      <c r="N1593" t="s">
        <v>2342</v>
      </c>
      <c r="O1593" t="str">
        <f t="shared" si="104"/>
        <v>0008187</v>
      </c>
      <c r="P1593" t="str">
        <f t="shared" si="104"/>
        <v>0008187</v>
      </c>
      <c r="Q1593" s="3">
        <f>VLOOKUP(B1593,[2]Sheet1!$A:$J,10,0)</f>
        <v>44610</v>
      </c>
      <c r="R1593" t="s">
        <v>2343</v>
      </c>
      <c r="S1593" t="str">
        <f>LEFT(T1593,7)</f>
        <v xml:space="preserve">WM CTO </v>
      </c>
      <c r="T1593" s="11" t="s">
        <v>6304</v>
      </c>
      <c r="V1593" t="e">
        <f>VLOOKUP(T1593,[3]Sheet1!$B$4:$C$1093,2,0)</f>
        <v>#N/A</v>
      </c>
      <c r="X1593" t="str">
        <f t="shared" si="105"/>
        <v>WINCOMCANTHO</v>
      </c>
    </row>
    <row r="1594" spans="1:24" x14ac:dyDescent="0.2">
      <c r="A1594" t="s">
        <v>0</v>
      </c>
      <c r="B1594" t="s">
        <v>2341</v>
      </c>
      <c r="C1594" t="s">
        <v>41</v>
      </c>
      <c r="D1594" t="s">
        <v>18</v>
      </c>
      <c r="E1594" s="2">
        <v>907500</v>
      </c>
      <c r="F1594" s="5">
        <v>980100.00000000012</v>
      </c>
      <c r="G1594" s="2">
        <v>10</v>
      </c>
      <c r="H1594" t="s">
        <v>4</v>
      </c>
      <c r="I1594" t="s">
        <v>42</v>
      </c>
      <c r="J1594" t="str">
        <f t="shared" si="103"/>
        <v>_Chân gà sốt cay 400g</v>
      </c>
      <c r="K1594" s="6" t="str">
        <f>VLOOKUP(J1594,'[1]Mã Misa'!$B$2:$D$74,2,0)</f>
        <v>Chân gà sốt cay 400g</v>
      </c>
      <c r="L1594" s="6" t="str">
        <f>VLOOKUP(K1594,'[1]Mã Misa'!$C$2:$D$74,2,0)</f>
        <v>CGSC400</v>
      </c>
      <c r="M1594" s="2">
        <v>90750</v>
      </c>
      <c r="N1594" t="s">
        <v>2342</v>
      </c>
      <c r="O1594" t="str">
        <f t="shared" si="104"/>
        <v>0008187</v>
      </c>
      <c r="P1594" t="str">
        <f t="shared" si="104"/>
        <v>0008187</v>
      </c>
      <c r="Q1594" s="3">
        <f>VLOOKUP(B1594,[2]Sheet1!$A:$J,10,0)</f>
        <v>44610</v>
      </c>
      <c r="R1594" t="s">
        <v>2343</v>
      </c>
      <c r="S1594" t="str">
        <f>LEFT(T1594,7)</f>
        <v xml:space="preserve">WM CTO </v>
      </c>
      <c r="T1594" s="11" t="s">
        <v>6304</v>
      </c>
      <c r="V1594" t="e">
        <f>VLOOKUP(T1594,[3]Sheet1!$B$4:$C$1093,2,0)</f>
        <v>#N/A</v>
      </c>
      <c r="X1594" t="str">
        <f t="shared" si="105"/>
        <v>WINCOMCANTHO</v>
      </c>
    </row>
    <row r="1595" spans="1:24" x14ac:dyDescent="0.2">
      <c r="A1595" t="s">
        <v>0</v>
      </c>
      <c r="B1595" t="s">
        <v>2344</v>
      </c>
      <c r="C1595" t="s">
        <v>8</v>
      </c>
      <c r="D1595" t="s">
        <v>18</v>
      </c>
      <c r="E1595" s="2">
        <v>50182</v>
      </c>
      <c r="F1595" s="5">
        <v>54196.560000000005</v>
      </c>
      <c r="G1595" s="2">
        <v>1</v>
      </c>
      <c r="H1595" t="s">
        <v>4</v>
      </c>
      <c r="I1595" t="s">
        <v>9</v>
      </c>
      <c r="J1595" t="str">
        <f t="shared" si="103"/>
        <v>Giò tai lưỡi xào gói 250g</v>
      </c>
      <c r="K1595" s="6" t="str">
        <f>VLOOKUP(J1595,'[1]Mã Misa'!$B$2:$D$74,2,0)</f>
        <v>Giò Tai Lưỡi Xào 250g</v>
      </c>
      <c r="L1595" s="6" t="str">
        <f>VLOOKUP(K1595,'[1]Mã Misa'!$C$2:$D$74,2,0)</f>
        <v>GTLX250G</v>
      </c>
      <c r="M1595" s="2">
        <v>50182</v>
      </c>
      <c r="N1595" t="s">
        <v>2345</v>
      </c>
      <c r="O1595" t="str">
        <f t="shared" si="104"/>
        <v>0000828</v>
      </c>
      <c r="P1595" t="str">
        <f t="shared" si="104"/>
        <v>0000828</v>
      </c>
      <c r="Q1595" s="3">
        <f>VLOOKUP(B1595,[2]Sheet1!$A:$J,10,0)</f>
        <v>44610</v>
      </c>
      <c r="R1595" t="s">
        <v>2346</v>
      </c>
      <c r="S1595" t="str">
        <f t="shared" si="106"/>
        <v xml:space="preserve">WM+ QNI </v>
      </c>
      <c r="T1595" s="11" t="s">
        <v>6305</v>
      </c>
      <c r="V1595" t="e">
        <f>VLOOKUP(T1595,[3]Sheet1!$B$4:$C$1093,2,0)</f>
        <v>#N/A</v>
      </c>
      <c r="X1595" t="str">
        <f t="shared" si="105"/>
        <v>WINCOMQUANGNGAI</v>
      </c>
    </row>
    <row r="1596" spans="1:24" x14ac:dyDescent="0.2">
      <c r="A1596" t="s">
        <v>0</v>
      </c>
      <c r="B1596" t="s">
        <v>2347</v>
      </c>
      <c r="C1596" t="s">
        <v>34</v>
      </c>
      <c r="D1596" t="s">
        <v>18</v>
      </c>
      <c r="E1596" s="2">
        <v>73431</v>
      </c>
      <c r="F1596" s="5">
        <v>79305.48000000001</v>
      </c>
      <c r="G1596" s="2">
        <v>1</v>
      </c>
      <c r="H1596" t="s">
        <v>4</v>
      </c>
      <c r="I1596" t="s">
        <v>35</v>
      </c>
      <c r="J1596" t="str">
        <f t="shared" si="103"/>
        <v>Chân giò heo muối gói 300g</v>
      </c>
      <c r="K1596" s="6" t="str">
        <f>VLOOKUP(J1596,'[1]Mã Misa'!$B$2:$D$74,2,0)</f>
        <v>Chân giò heo muối 300g</v>
      </c>
      <c r="L1596" s="6" t="str">
        <f>VLOOKUP(K1596,'[1]Mã Misa'!$C$2:$D$74,2,0)</f>
        <v>CGM300</v>
      </c>
      <c r="M1596" s="2">
        <v>73431</v>
      </c>
      <c r="N1596" t="s">
        <v>2348</v>
      </c>
      <c r="O1596" t="str">
        <f t="shared" si="104"/>
        <v>0185049</v>
      </c>
      <c r="P1596" t="str">
        <f t="shared" si="104"/>
        <v>0185049</v>
      </c>
      <c r="Q1596" s="3">
        <f>VLOOKUP(B1596,[2]Sheet1!$A:$J,10,0)</f>
        <v>44610</v>
      </c>
      <c r="R1596" t="s">
        <v>2349</v>
      </c>
      <c r="S1596" t="str">
        <f t="shared" si="106"/>
        <v xml:space="preserve">WM+ HNI </v>
      </c>
      <c r="T1596" s="11" t="s">
        <v>6306</v>
      </c>
      <c r="V1596" t="e">
        <f>VLOOKUP(T1596,[3]Sheet1!$B$4:$C$1093,2,0)</f>
        <v>#N/A</v>
      </c>
      <c r="X1596" t="str">
        <f t="shared" si="105"/>
        <v>WINCOMHANOI</v>
      </c>
    </row>
    <row r="1597" spans="1:24" x14ac:dyDescent="0.2">
      <c r="A1597" t="s">
        <v>0</v>
      </c>
      <c r="B1597" t="s">
        <v>2347</v>
      </c>
      <c r="C1597" t="s">
        <v>15</v>
      </c>
      <c r="D1597" t="s">
        <v>18</v>
      </c>
      <c r="E1597" s="2">
        <v>138000</v>
      </c>
      <c r="F1597" s="5">
        <v>149040</v>
      </c>
      <c r="G1597" s="2">
        <v>3</v>
      </c>
      <c r="H1597" t="s">
        <v>4</v>
      </c>
      <c r="I1597" t="s">
        <v>16</v>
      </c>
      <c r="J1597" t="str">
        <f t="shared" si="103"/>
        <v>Mộc nấm hương gói 250g</v>
      </c>
      <c r="K1597" s="6" t="str">
        <f>VLOOKUP(J1597,'[1]Mã Misa'!$B$2:$D$74,2,0)</f>
        <v>Mộc Nấm Hương 250g</v>
      </c>
      <c r="L1597" s="6" t="str">
        <f>VLOOKUP(K1597,'[1]Mã Misa'!$C$2:$D$74,2,0)</f>
        <v>MNH250</v>
      </c>
      <c r="M1597" s="2">
        <v>46000</v>
      </c>
      <c r="N1597" t="s">
        <v>2348</v>
      </c>
      <c r="O1597" t="str">
        <f t="shared" si="104"/>
        <v>0185049</v>
      </c>
      <c r="P1597" t="str">
        <f t="shared" si="104"/>
        <v>0185049</v>
      </c>
      <c r="Q1597" s="3">
        <f>VLOOKUP(B1597,[2]Sheet1!$A:$J,10,0)</f>
        <v>44610</v>
      </c>
      <c r="R1597" t="s">
        <v>2349</v>
      </c>
      <c r="S1597" t="str">
        <f t="shared" si="106"/>
        <v xml:space="preserve">WM+ HNI </v>
      </c>
      <c r="T1597" s="11" t="s">
        <v>6306</v>
      </c>
      <c r="V1597" t="e">
        <f>VLOOKUP(T1597,[3]Sheet1!$B$4:$C$1093,2,0)</f>
        <v>#N/A</v>
      </c>
      <c r="X1597" t="str">
        <f t="shared" si="105"/>
        <v>WINCOMHANOI</v>
      </c>
    </row>
    <row r="1598" spans="1:24" x14ac:dyDescent="0.2">
      <c r="A1598" t="s">
        <v>0</v>
      </c>
      <c r="B1598" t="s">
        <v>2350</v>
      </c>
      <c r="C1598" t="s">
        <v>29</v>
      </c>
      <c r="D1598" t="s">
        <v>18</v>
      </c>
      <c r="E1598" s="2">
        <v>203978</v>
      </c>
      <c r="F1598" s="5">
        <v>220296.24000000002</v>
      </c>
      <c r="G1598" s="2">
        <v>2</v>
      </c>
      <c r="H1598" t="s">
        <v>4</v>
      </c>
      <c r="I1598" t="s">
        <v>30</v>
      </c>
      <c r="J1598" t="str">
        <f t="shared" si="103"/>
        <v>Giò tai nấm hương 500g</v>
      </c>
      <c r="K1598" s="6" t="str">
        <f>VLOOKUP(J1598,'[1]Mã Misa'!$B$2:$D$74,2,0)</f>
        <v>Giò tai nấm hương 500g</v>
      </c>
      <c r="L1598" s="6" t="str">
        <f>VLOOKUP(K1598,'[1]Mã Misa'!$C$2:$D$74,2,0)</f>
        <v>GTNH500</v>
      </c>
      <c r="M1598" s="2">
        <v>101989</v>
      </c>
      <c r="N1598" t="s">
        <v>2351</v>
      </c>
      <c r="O1598" t="str">
        <f t="shared" si="104"/>
        <v>0004205</v>
      </c>
      <c r="P1598" t="str">
        <f t="shared" si="104"/>
        <v>0004205</v>
      </c>
      <c r="Q1598" s="3">
        <f>VLOOKUP(B1598,[2]Sheet1!$A:$J,10,0)</f>
        <v>44610</v>
      </c>
      <c r="R1598" t="s">
        <v>1668</v>
      </c>
      <c r="S1598" t="str">
        <f t="shared" si="106"/>
        <v xml:space="preserve">WM+ HDG </v>
      </c>
      <c r="T1598" s="11" t="s">
        <v>6115</v>
      </c>
      <c r="V1598" t="e">
        <f>VLOOKUP(T1598,[3]Sheet1!$B$4:$C$1093,2,0)</f>
        <v>#N/A</v>
      </c>
      <c r="X1598" t="str">
        <f t="shared" si="105"/>
        <v>WINCOMHAIDUONG</v>
      </c>
    </row>
    <row r="1599" spans="1:24" x14ac:dyDescent="0.2">
      <c r="A1599" t="s">
        <v>0</v>
      </c>
      <c r="B1599" t="s">
        <v>2350</v>
      </c>
      <c r="C1599" t="s">
        <v>15</v>
      </c>
      <c r="D1599" t="s">
        <v>18</v>
      </c>
      <c r="E1599" s="2">
        <v>230000</v>
      </c>
      <c r="F1599" s="5">
        <v>248400.00000000003</v>
      </c>
      <c r="G1599" s="2">
        <v>5</v>
      </c>
      <c r="H1599" t="s">
        <v>4</v>
      </c>
      <c r="I1599" t="s">
        <v>16</v>
      </c>
      <c r="J1599" t="str">
        <f t="shared" si="103"/>
        <v>Mộc nấm hương gói 250g</v>
      </c>
      <c r="K1599" s="6" t="str">
        <f>VLOOKUP(J1599,'[1]Mã Misa'!$B$2:$D$74,2,0)</f>
        <v>Mộc Nấm Hương 250g</v>
      </c>
      <c r="L1599" s="6" t="str">
        <f>VLOOKUP(K1599,'[1]Mã Misa'!$C$2:$D$74,2,0)</f>
        <v>MNH250</v>
      </c>
      <c r="M1599" s="2">
        <v>46000</v>
      </c>
      <c r="N1599" t="s">
        <v>2351</v>
      </c>
      <c r="O1599" t="str">
        <f t="shared" si="104"/>
        <v>0004205</v>
      </c>
      <c r="P1599" t="str">
        <f t="shared" si="104"/>
        <v>0004205</v>
      </c>
      <c r="Q1599" s="3">
        <f>VLOOKUP(B1599,[2]Sheet1!$A:$J,10,0)</f>
        <v>44610</v>
      </c>
      <c r="R1599" t="s">
        <v>1668</v>
      </c>
      <c r="S1599" t="str">
        <f t="shared" si="106"/>
        <v xml:space="preserve">WM+ HDG </v>
      </c>
      <c r="T1599" s="11" t="s">
        <v>6115</v>
      </c>
      <c r="V1599" t="e">
        <f>VLOOKUP(T1599,[3]Sheet1!$B$4:$C$1093,2,0)</f>
        <v>#N/A</v>
      </c>
      <c r="X1599" t="str">
        <f t="shared" si="105"/>
        <v>WINCOMHAIDUONG</v>
      </c>
    </row>
    <row r="1600" spans="1:24" x14ac:dyDescent="0.2">
      <c r="A1600" t="s">
        <v>0</v>
      </c>
      <c r="B1600" t="s">
        <v>2350</v>
      </c>
      <c r="C1600" t="s">
        <v>74</v>
      </c>
      <c r="D1600" t="s">
        <v>18</v>
      </c>
      <c r="E1600" s="2">
        <v>111058</v>
      </c>
      <c r="F1600" s="5">
        <v>119942.64000000001</v>
      </c>
      <c r="G1600" s="2">
        <v>1</v>
      </c>
      <c r="H1600" t="s">
        <v>4</v>
      </c>
      <c r="I1600" t="s">
        <v>75</v>
      </c>
      <c r="J1600" t="str">
        <f t="shared" si="103"/>
        <v>Gà muối gói 500g</v>
      </c>
      <c r="K1600" s="6" t="str">
        <f>VLOOKUP(J1600,'[1]Mã Misa'!$B$2:$D$74,2,0)</f>
        <v>Gà muối 500g</v>
      </c>
      <c r="L1600" s="6" t="str">
        <f>VLOOKUP(K1600,'[1]Mã Misa'!$C$2:$D$74,2,0)</f>
        <v>GM500</v>
      </c>
      <c r="M1600" s="2">
        <v>111058</v>
      </c>
      <c r="N1600" t="s">
        <v>2351</v>
      </c>
      <c r="O1600" t="str">
        <f t="shared" si="104"/>
        <v>0004205</v>
      </c>
      <c r="P1600" t="str">
        <f t="shared" si="104"/>
        <v>0004205</v>
      </c>
      <c r="Q1600" s="3">
        <f>VLOOKUP(B1600,[2]Sheet1!$A:$J,10,0)</f>
        <v>44610</v>
      </c>
      <c r="R1600" t="s">
        <v>1668</v>
      </c>
      <c r="S1600" t="str">
        <f t="shared" si="106"/>
        <v xml:space="preserve">WM+ HDG </v>
      </c>
      <c r="T1600" s="11" t="s">
        <v>6115</v>
      </c>
      <c r="V1600" t="e">
        <f>VLOOKUP(T1600,[3]Sheet1!$B$4:$C$1093,2,0)</f>
        <v>#N/A</v>
      </c>
      <c r="X1600" t="str">
        <f t="shared" si="105"/>
        <v>WINCOMHAIDUONG</v>
      </c>
    </row>
    <row r="1601" spans="1:24" x14ac:dyDescent="0.2">
      <c r="A1601" t="s">
        <v>0</v>
      </c>
      <c r="B1601" t="s">
        <v>2352</v>
      </c>
      <c r="C1601" t="s">
        <v>74</v>
      </c>
      <c r="D1601" t="s">
        <v>18</v>
      </c>
      <c r="E1601" s="2">
        <v>111058</v>
      </c>
      <c r="F1601" s="5">
        <v>119942.64000000001</v>
      </c>
      <c r="G1601" s="2">
        <v>1</v>
      </c>
      <c r="H1601" t="s">
        <v>4</v>
      </c>
      <c r="I1601" t="s">
        <v>75</v>
      </c>
      <c r="J1601" t="str">
        <f t="shared" si="103"/>
        <v>Gà muối gói 500g</v>
      </c>
      <c r="K1601" s="6" t="str">
        <f>VLOOKUP(J1601,'[1]Mã Misa'!$B$2:$D$74,2,0)</f>
        <v>Gà muối 500g</v>
      </c>
      <c r="L1601" s="6" t="str">
        <f>VLOOKUP(K1601,'[1]Mã Misa'!$C$2:$D$74,2,0)</f>
        <v>GM500</v>
      </c>
      <c r="M1601" s="2">
        <v>111058</v>
      </c>
      <c r="N1601" t="s">
        <v>2353</v>
      </c>
      <c r="O1601" t="str">
        <f t="shared" si="104"/>
        <v>0004658</v>
      </c>
      <c r="P1601" t="str">
        <f t="shared" si="104"/>
        <v>0004658</v>
      </c>
      <c r="Q1601" s="3">
        <f>VLOOKUP(B1601,[2]Sheet1!$A:$J,10,0)</f>
        <v>44610</v>
      </c>
      <c r="R1601" t="s">
        <v>1894</v>
      </c>
      <c r="S1601" t="str">
        <f>LEFT(T1601,10)</f>
        <v>WM VCP BNH</v>
      </c>
      <c r="T1601" s="11" t="s">
        <v>6180</v>
      </c>
      <c r="V1601" t="e">
        <f>VLOOKUP(T1601,[3]Sheet1!$B$4:$C$1093,2,0)</f>
        <v>#N/A</v>
      </c>
      <c r="X1601" t="str">
        <f t="shared" si="105"/>
        <v>WINCOMBACNINH</v>
      </c>
    </row>
    <row r="1602" spans="1:24" x14ac:dyDescent="0.2">
      <c r="A1602" t="s">
        <v>0</v>
      </c>
      <c r="B1602" t="s">
        <v>2354</v>
      </c>
      <c r="C1602" t="s">
        <v>15</v>
      </c>
      <c r="D1602" t="s">
        <v>18</v>
      </c>
      <c r="E1602" s="2">
        <v>138000</v>
      </c>
      <c r="F1602" s="5">
        <v>149040</v>
      </c>
      <c r="G1602" s="2">
        <v>3</v>
      </c>
      <c r="H1602" t="s">
        <v>4</v>
      </c>
      <c r="I1602" t="s">
        <v>16</v>
      </c>
      <c r="J1602" t="str">
        <f t="shared" si="103"/>
        <v>Mộc nấm hương gói 250g</v>
      </c>
      <c r="K1602" s="6" t="str">
        <f>VLOOKUP(J1602,'[1]Mã Misa'!$B$2:$D$74,2,0)</f>
        <v>Mộc Nấm Hương 250g</v>
      </c>
      <c r="L1602" s="6" t="str">
        <f>VLOOKUP(K1602,'[1]Mã Misa'!$C$2:$D$74,2,0)</f>
        <v>MNH250</v>
      </c>
      <c r="M1602" s="2">
        <v>46000</v>
      </c>
      <c r="N1602" t="s">
        <v>2355</v>
      </c>
      <c r="O1602" t="str">
        <f t="shared" si="104"/>
        <v>0001455</v>
      </c>
      <c r="P1602" t="str">
        <f t="shared" si="104"/>
        <v>0001455</v>
      </c>
      <c r="Q1602" s="3">
        <f>VLOOKUP(B1602,[2]Sheet1!$A:$J,10,0)</f>
        <v>44610</v>
      </c>
      <c r="R1602" t="s">
        <v>2356</v>
      </c>
      <c r="S1602" t="str">
        <f t="shared" si="106"/>
        <v xml:space="preserve">WM+ CMU </v>
      </c>
      <c r="T1602" s="11" t="s">
        <v>6307</v>
      </c>
      <c r="V1602" t="e">
        <f>VLOOKUP(T1602,[3]Sheet1!$B$4:$C$1093,2,0)</f>
        <v>#N/A</v>
      </c>
      <c r="X1602" t="str">
        <f t="shared" si="105"/>
        <v>WINCOMCAMAU</v>
      </c>
    </row>
    <row r="1603" spans="1:24" x14ac:dyDescent="0.2">
      <c r="A1603" t="s">
        <v>0</v>
      </c>
      <c r="B1603" t="s">
        <v>2357</v>
      </c>
      <c r="C1603" t="s">
        <v>74</v>
      </c>
      <c r="D1603" t="s">
        <v>18</v>
      </c>
      <c r="E1603" s="2">
        <v>555290</v>
      </c>
      <c r="F1603" s="5">
        <v>599713.20000000007</v>
      </c>
      <c r="G1603" s="2">
        <v>5</v>
      </c>
      <c r="H1603" t="s">
        <v>4</v>
      </c>
      <c r="I1603" t="s">
        <v>75</v>
      </c>
      <c r="J1603" t="str">
        <f t="shared" si="103"/>
        <v>Gà muối gói 500g</v>
      </c>
      <c r="K1603" s="6" t="str">
        <f>VLOOKUP(J1603,'[1]Mã Misa'!$B$2:$D$74,2,0)</f>
        <v>Gà muối 500g</v>
      </c>
      <c r="L1603" s="6" t="str">
        <f>VLOOKUP(K1603,'[1]Mã Misa'!$C$2:$D$74,2,0)</f>
        <v>GM500</v>
      </c>
      <c r="M1603" s="2">
        <v>111058</v>
      </c>
      <c r="N1603" t="s">
        <v>2358</v>
      </c>
      <c r="O1603" t="str">
        <f t="shared" si="104"/>
        <v>0004207</v>
      </c>
      <c r="P1603" t="str">
        <f t="shared" si="104"/>
        <v>0004207</v>
      </c>
      <c r="Q1603" s="3">
        <f>VLOOKUP(B1603,[2]Sheet1!$A:$J,10,0)</f>
        <v>44610</v>
      </c>
      <c r="R1603" t="s">
        <v>2359</v>
      </c>
      <c r="S1603" t="str">
        <f t="shared" si="106"/>
        <v xml:space="preserve">WM+ HDG </v>
      </c>
      <c r="T1603" s="11" t="s">
        <v>6308</v>
      </c>
      <c r="V1603" t="e">
        <f>VLOOKUP(T1603,[3]Sheet1!$B$4:$C$1093,2,0)</f>
        <v>#N/A</v>
      </c>
      <c r="X1603" t="str">
        <f t="shared" si="105"/>
        <v>WINCOMHAIDUONG</v>
      </c>
    </row>
    <row r="1604" spans="1:24" x14ac:dyDescent="0.2">
      <c r="A1604" t="s">
        <v>0</v>
      </c>
      <c r="B1604" t="s">
        <v>2360</v>
      </c>
      <c r="C1604" t="s">
        <v>74</v>
      </c>
      <c r="D1604" t="s">
        <v>18</v>
      </c>
      <c r="E1604" s="2">
        <v>111058</v>
      </c>
      <c r="F1604" s="5">
        <v>119942.64000000001</v>
      </c>
      <c r="G1604" s="2">
        <v>1</v>
      </c>
      <c r="H1604" t="s">
        <v>4</v>
      </c>
      <c r="I1604" t="s">
        <v>75</v>
      </c>
      <c r="J1604" t="str">
        <f t="shared" ref="J1604:J1667" si="108">MID(I1604,10,26)</f>
        <v>Gà muối gói 500g</v>
      </c>
      <c r="K1604" s="6" t="str">
        <f>VLOOKUP(J1604,'[1]Mã Misa'!$B$2:$D$74,2,0)</f>
        <v>Gà muối 500g</v>
      </c>
      <c r="L1604" s="6" t="str">
        <f>VLOOKUP(K1604,'[1]Mã Misa'!$C$2:$D$74,2,0)</f>
        <v>GM500</v>
      </c>
      <c r="M1604" s="2">
        <v>111058</v>
      </c>
      <c r="N1604" t="s">
        <v>2361</v>
      </c>
      <c r="O1604" t="str">
        <f t="shared" ref="O1604:P1667" si="109">RIGHT(N1604,7)</f>
        <v>0185061</v>
      </c>
      <c r="P1604" t="str">
        <f t="shared" si="109"/>
        <v>0185061</v>
      </c>
      <c r="Q1604" s="3">
        <f>VLOOKUP(B1604,[2]Sheet1!$A:$J,10,0)</f>
        <v>44610</v>
      </c>
      <c r="R1604" t="s">
        <v>2362</v>
      </c>
      <c r="S1604" t="str">
        <f t="shared" si="106"/>
        <v xml:space="preserve">WM+ HNI </v>
      </c>
      <c r="T1604" s="11" t="s">
        <v>6309</v>
      </c>
      <c r="V1604" t="e">
        <f>VLOOKUP(T1604,[3]Sheet1!$B$4:$C$1093,2,0)</f>
        <v>#N/A</v>
      </c>
      <c r="X1604" t="str">
        <f t="shared" ref="X1604:X1667" si="110">IF(ISNUMBER(SEARCH($U$3,S1604)),"WINCOMHANOI",IF(ISNUMBER(SEARCH($U$4,S1604)),"WINCOMHOCHIMINH",IF(ISNUMBER(SEARCH($U$5,S1604)),"WINCOMDANANG",IF(ISNUMBER(SEARCH($U$6,S1604)),"WINCOMHAIDUONG",IF(ISNUMBER(SEARCH($U$7,S1604)),"WINCOMQUANGNINH",IF(ISNUMBER(SEARCH($U$8,S1604)),"WINCOMHAIPHONG",IF(ISNUMBER(SEARCH($U$9,S1604)),"WINCOMBACGIANG",IF(ISNUMBER(SEARCH($U$10,S1604)),"WINCOMBACNINH",IF(ISNUMBER(SEARCH($U$11,S1604)),"WINCOMPHUTHO",IF(ISNUMBER(SEARCH($U$12,S1604)),"WINCOMHATINH",IF(ISNUMBER(SEARCH($U$13,S1604)),"WINCOMTHAINGUYEN",IF(ISNUMBER(SEARCH($U$14,S1604)),"WINCOMKHANHHOA",IF(ISNUMBER(SEARCH($U$15,S1604)),"WINCOMHUNGYEN",IF(ISNUMBER(SEARCH($U$16,S1604)),"WINCOMNGHEAN",IF(ISNUMBER(SEARCH($U$17,S1604)),"WINCOMLAOCAI",IF(ISNUMBER(SEARCH($U$18,S1604)),"WINCOMVUNGTAU",IF(ISNUMBER(SEARCH($U$19,S1604)),"WINCOMBINHDUONG",IF(ISNUMBER(SEARCH($U$20,S1604)),"WINCOMKIENGIANG",IF(ISNUMBER(SEARCH($U$21,S1604)),"WINCOMHANAM",IF(ISNUMBER(SEARCH($U$22,S1604)),"WINCOMNAMDINH",IF(ISNUMBER(SEARCH($U$23,S1604)),"WINCOMLANGSON",IF(ISNUMBER(SEARCH($U$24,S1604)),"WINCOMTHANHHOA",IF(ISNUMBER(SEARCH($U$25,S1604)),"WINCOMYENBAI",IF(ISNUMBER(SEARCH($U$26,S1604)),"WINCOMTUYENQUANG",IF(ISNUMBER(SEARCH($U$27,S1604)),"WINCOMHUE",IF(ISNUMBER(SEARCH($U$28,S1604)),"WINCOMQUANGNAM",IF(ISNUMBER(SEARCH($U$29,S1604)),"WINCOMVINHPHUC",IF(ISNUMBER(SEARCH($U$30,S1604)),"WINCOMHAGIANG",IF(ISNUMBER(SEARCH($U$31,S1604)),"WINCOMNINHBINH",IF(ISNUMBER(SEARCH($U$32,S1604)),"WINCOMTRAVINH",IF(ISNUMBER(SEARCH($U$33,S1604)),"WINCOMCANTHO",IF(ISNUMBER(SEARCH($U$34,S1604)),"WINCOMBENTRE",IF(ISNUMBER(SEARCH($U$35,S1604)),"WINCOMCAMAU",IF(ISNUMBER(SEARCH($U$36,S1604)),"WINCOMANGIANG",IF(ISNUMBER(SEARCH($U$37,S1604)),"WINCOMNINHTHUAN",IF(ISNUMBER(SEARCH($U$38,S1604)),"WINCOMTHAIBINH",IF(ISNUMBER(SEARCH($U$39,S1604)),"WINCOMGIALAI",IF(ISNUMBER(SEARCH($U$40,S1604)),"WINCOMHOABINH",IF(ISNUMBER(SEARCH($U$41,S1604)),"WINCOMQUANGNGAI",IF(ISNUMBER(SEARCH($U$42,S1604)),"WINCOMBINHTHUAN",IF(ISNUMBER(SEARCH($U$43,S1604)),"WINCOMDAKLAK",IF(ISNUMBER(SEARCH($U$44,S1604)),"WINCOMSOCTRANG",IF(ISNUMBER(SEARCH($U$45,S1604)),"WINCOMSONLA",IF(ISNUMBER(SEARCH($U$46,S1604)),"WINCOMKONTUM",IF(ISNUMBER(SEARCH($U$47,S1604)),"WINCOMPHUYEN",IF(ISNUMBER(SEARCH($U$48,S1604)),"WINCOMQUANGTRI",IF(ISNUMBER(SEARCH($U$49,S1604)),"WINCOMBINHDINH",IF(ISNUMBER(SEARCH($U$50,S1604)),"WINCOMCAOBANG",IF(ISNUMBER(SEARCH($U$51,S1604)),"WINCOMQUANGBINH",IF(ISNUMBER(SEARCH($U$52,S1604)),"WINCOMLAMDONG",IF(ISNUMBER(SEARCH($U$53,S1604)),"WINCOMVINHLONG",IF(ISNUMBER(SEARCH($U$54,S1604)),"WINCOMDONGTHAP",IF(ISNUMBER(SEARCH($U$55,S1604)),"WINCOMTIENGIANG",IF(ISNUMBER(SEARCH($U$56,S1604)),"WINCOMQUANGNINH",IF(ISNUMBER(SEARCH($U$57,S1604)),"WINCOMDONGNAI",IF(ISNUMBER(SEARCH($U$58,S1604)),"WINCOMTUYHOA",IF(ISNUMBER(SEARCH($U$59,S1604)),"WINCOMLONGAN",IF(ISNUMBER(SEARCH($U$60,S1604)),"WINCOMBACLIEU",IF(ISNUMBER(SEARCH($U$61,S1604)),0)))))))))))))))))))))))))))))))))))))))))))))))))))))))))))</f>
        <v>WINCOMHANOI</v>
      </c>
    </row>
    <row r="1605" spans="1:24" x14ac:dyDescent="0.2">
      <c r="A1605" t="s">
        <v>0</v>
      </c>
      <c r="B1605" t="s">
        <v>2363</v>
      </c>
      <c r="C1605" t="s">
        <v>17</v>
      </c>
      <c r="D1605" t="s">
        <v>18</v>
      </c>
      <c r="E1605" s="2">
        <v>421600</v>
      </c>
      <c r="F1605" s="5">
        <v>455328.00000000006</v>
      </c>
      <c r="G1605" s="2">
        <v>4</v>
      </c>
      <c r="H1605" t="s">
        <v>4</v>
      </c>
      <c r="I1605" t="s">
        <v>19</v>
      </c>
      <c r="J1605" t="str">
        <f t="shared" si="108"/>
        <v>_Đùi gà sốt cay 500g</v>
      </c>
      <c r="K1605" s="6" t="str">
        <f>VLOOKUP(J1605,'[1]Mã Misa'!$B$2:$D$74,2,0)</f>
        <v>Đùi gà sốt cay 500g</v>
      </c>
      <c r="L1605" s="6" t="str">
        <f>VLOOKUP(K1605,'[1]Mã Misa'!$C$2:$D$74,2,0)</f>
        <v>DGSC500</v>
      </c>
      <c r="M1605" s="2">
        <v>105400</v>
      </c>
      <c r="N1605" t="s">
        <v>235</v>
      </c>
      <c r="O1605" t="str">
        <f t="shared" si="109"/>
        <v>0002647</v>
      </c>
      <c r="P1605" t="str">
        <f t="shared" si="109"/>
        <v>0002647</v>
      </c>
      <c r="Q1605" s="3">
        <f>VLOOKUP(B1605,[2]Sheet1!$A:$J,10,0)</f>
        <v>44610</v>
      </c>
      <c r="R1605" t="s">
        <v>2364</v>
      </c>
      <c r="S1605" t="str">
        <f t="shared" si="106"/>
        <v xml:space="preserve">WM+ HYN </v>
      </c>
      <c r="T1605" s="11" t="s">
        <v>6310</v>
      </c>
      <c r="V1605" t="e">
        <f>VLOOKUP(T1605,[3]Sheet1!$B$4:$C$1093,2,0)</f>
        <v>#N/A</v>
      </c>
      <c r="X1605" t="str">
        <f t="shared" si="110"/>
        <v>WINCOMHUNGYEN</v>
      </c>
    </row>
    <row r="1606" spans="1:24" x14ac:dyDescent="0.2">
      <c r="A1606" t="s">
        <v>0</v>
      </c>
      <c r="B1606" t="s">
        <v>2363</v>
      </c>
      <c r="C1606" t="s">
        <v>13</v>
      </c>
      <c r="D1606" t="s">
        <v>18</v>
      </c>
      <c r="E1606" s="2">
        <v>237600</v>
      </c>
      <c r="F1606" s="5">
        <v>256608.00000000003</v>
      </c>
      <c r="G1606" s="2">
        <v>4</v>
      </c>
      <c r="H1606" t="s">
        <v>4</v>
      </c>
      <c r="I1606" t="s">
        <v>14</v>
      </c>
      <c r="J1606" t="str">
        <f t="shared" si="108"/>
        <v>_Giò lụa 250g</v>
      </c>
      <c r="K1606" s="6" t="str">
        <f>VLOOKUP(J1606,'[1]Mã Misa'!$B$2:$D$74,2,0)</f>
        <v>Giò lụa 250g</v>
      </c>
      <c r="L1606" s="6" t="str">
        <f>VLOOKUP(K1606,'[1]Mã Misa'!$C$2:$D$74,2,0)</f>
        <v>GL250</v>
      </c>
      <c r="M1606" s="2">
        <v>59400</v>
      </c>
      <c r="N1606" t="s">
        <v>235</v>
      </c>
      <c r="O1606" t="str">
        <f t="shared" si="109"/>
        <v>0002647</v>
      </c>
      <c r="P1606" t="str">
        <f t="shared" si="109"/>
        <v>0002647</v>
      </c>
      <c r="Q1606" s="3">
        <f>VLOOKUP(B1606,[2]Sheet1!$A:$J,10,0)</f>
        <v>44610</v>
      </c>
      <c r="R1606" t="s">
        <v>2364</v>
      </c>
      <c r="S1606" t="str">
        <f t="shared" si="106"/>
        <v xml:space="preserve">WM+ HYN </v>
      </c>
      <c r="T1606" s="11" t="s">
        <v>6310</v>
      </c>
      <c r="V1606" t="e">
        <f>VLOOKUP(T1606,[3]Sheet1!$B$4:$C$1093,2,0)</f>
        <v>#N/A</v>
      </c>
      <c r="X1606" t="str">
        <f t="shared" si="110"/>
        <v>WINCOMHUNGYEN</v>
      </c>
    </row>
    <row r="1607" spans="1:24" x14ac:dyDescent="0.2">
      <c r="A1607" t="s">
        <v>0</v>
      </c>
      <c r="B1607" t="s">
        <v>2365</v>
      </c>
      <c r="C1607" t="s">
        <v>29</v>
      </c>
      <c r="D1607" t="s">
        <v>18</v>
      </c>
      <c r="E1607" s="2">
        <v>203978</v>
      </c>
      <c r="F1607" s="5">
        <v>220296.24000000002</v>
      </c>
      <c r="G1607" s="2">
        <v>2</v>
      </c>
      <c r="H1607" t="s">
        <v>4</v>
      </c>
      <c r="I1607" t="s">
        <v>30</v>
      </c>
      <c r="J1607" t="str">
        <f t="shared" si="108"/>
        <v>Giò tai nấm hương 500g</v>
      </c>
      <c r="K1607" s="6" t="str">
        <f>VLOOKUP(J1607,'[1]Mã Misa'!$B$2:$D$74,2,0)</f>
        <v>Giò tai nấm hương 500g</v>
      </c>
      <c r="L1607" s="6" t="str">
        <f>VLOOKUP(K1607,'[1]Mã Misa'!$C$2:$D$74,2,0)</f>
        <v>GTNH500</v>
      </c>
      <c r="M1607" s="2">
        <v>101989</v>
      </c>
      <c r="N1607" t="s">
        <v>2366</v>
      </c>
      <c r="O1607" t="str">
        <f t="shared" si="109"/>
        <v>0006807</v>
      </c>
      <c r="P1607" t="str">
        <f t="shared" si="109"/>
        <v>0006807</v>
      </c>
      <c r="Q1607" s="3">
        <f>VLOOKUP(B1607,[2]Sheet1!$A:$J,10,0)</f>
        <v>44610</v>
      </c>
      <c r="R1607" t="s">
        <v>2367</v>
      </c>
      <c r="S1607" t="str">
        <f t="shared" si="106"/>
        <v xml:space="preserve">WM+ THA </v>
      </c>
      <c r="T1607" s="11" t="s">
        <v>6311</v>
      </c>
      <c r="V1607" t="e">
        <f>VLOOKUP(T1607,[3]Sheet1!$B$4:$C$1093,2,0)</f>
        <v>#N/A</v>
      </c>
      <c r="X1607" t="str">
        <f t="shared" si="110"/>
        <v>WINCOMTHANHHOA</v>
      </c>
    </row>
    <row r="1608" spans="1:24" x14ac:dyDescent="0.2">
      <c r="A1608" t="s">
        <v>0</v>
      </c>
      <c r="B1608" t="s">
        <v>2368</v>
      </c>
      <c r="C1608" t="s">
        <v>74</v>
      </c>
      <c r="D1608" t="s">
        <v>18</v>
      </c>
      <c r="E1608" s="2">
        <v>111058</v>
      </c>
      <c r="F1608" s="5">
        <v>119942.64000000001</v>
      </c>
      <c r="G1608" s="2">
        <v>1</v>
      </c>
      <c r="H1608" t="s">
        <v>4</v>
      </c>
      <c r="I1608" t="s">
        <v>75</v>
      </c>
      <c r="J1608" t="str">
        <f t="shared" si="108"/>
        <v>Gà muối gói 500g</v>
      </c>
      <c r="K1608" s="6" t="str">
        <f>VLOOKUP(J1608,'[1]Mã Misa'!$B$2:$D$74,2,0)</f>
        <v>Gà muối 500g</v>
      </c>
      <c r="L1608" s="6" t="str">
        <f>VLOOKUP(K1608,'[1]Mã Misa'!$C$2:$D$74,2,0)</f>
        <v>GM500</v>
      </c>
      <c r="M1608" s="2">
        <v>111058</v>
      </c>
      <c r="N1608" t="s">
        <v>2369</v>
      </c>
      <c r="O1608" t="str">
        <f t="shared" si="109"/>
        <v>0006808</v>
      </c>
      <c r="P1608" t="str">
        <f t="shared" si="109"/>
        <v>0006808</v>
      </c>
      <c r="Q1608" s="3">
        <f>VLOOKUP(B1608,[2]Sheet1!$A:$J,10,0)</f>
        <v>44610</v>
      </c>
      <c r="R1608" t="s">
        <v>2367</v>
      </c>
      <c r="S1608" t="str">
        <f t="shared" si="106"/>
        <v xml:space="preserve">WM+ THA </v>
      </c>
      <c r="T1608" s="11" t="s">
        <v>6311</v>
      </c>
      <c r="V1608" t="e">
        <f>VLOOKUP(T1608,[3]Sheet1!$B$4:$C$1093,2,0)</f>
        <v>#N/A</v>
      </c>
      <c r="X1608" t="str">
        <f t="shared" si="110"/>
        <v>WINCOMTHANHHOA</v>
      </c>
    </row>
    <row r="1609" spans="1:24" x14ac:dyDescent="0.2">
      <c r="A1609" t="s">
        <v>0</v>
      </c>
      <c r="B1609" t="s">
        <v>2370</v>
      </c>
      <c r="C1609" t="s">
        <v>29</v>
      </c>
      <c r="D1609" t="s">
        <v>18</v>
      </c>
      <c r="E1609" s="2">
        <v>203978</v>
      </c>
      <c r="F1609" s="5">
        <v>220296.24000000002</v>
      </c>
      <c r="G1609" s="2">
        <v>2</v>
      </c>
      <c r="H1609" t="s">
        <v>4</v>
      </c>
      <c r="I1609" t="s">
        <v>30</v>
      </c>
      <c r="J1609" t="str">
        <f t="shared" si="108"/>
        <v>Giò tai nấm hương 500g</v>
      </c>
      <c r="K1609" s="6" t="str">
        <f>VLOOKUP(J1609,'[1]Mã Misa'!$B$2:$D$74,2,0)</f>
        <v>Giò tai nấm hương 500g</v>
      </c>
      <c r="L1609" s="6" t="str">
        <f>VLOOKUP(K1609,'[1]Mã Misa'!$C$2:$D$74,2,0)</f>
        <v>GTNH500</v>
      </c>
      <c r="M1609" s="2">
        <v>101989</v>
      </c>
      <c r="N1609" t="s">
        <v>2371</v>
      </c>
      <c r="O1609" t="str">
        <f t="shared" si="109"/>
        <v>0001802</v>
      </c>
      <c r="P1609" t="str">
        <f t="shared" si="109"/>
        <v>0001802</v>
      </c>
      <c r="Q1609" s="3">
        <f>VLOOKUP(B1609,[2]Sheet1!$A:$J,10,0)</f>
        <v>44610</v>
      </c>
      <c r="R1609" t="s">
        <v>2372</v>
      </c>
      <c r="S1609" t="str">
        <f t="shared" si="106"/>
        <v xml:space="preserve">WM+ KGG </v>
      </c>
      <c r="T1609" s="11" t="s">
        <v>6312</v>
      </c>
      <c r="V1609" t="e">
        <f>VLOOKUP(T1609,[3]Sheet1!$B$4:$C$1093,2,0)</f>
        <v>#N/A</v>
      </c>
      <c r="X1609" t="str">
        <f t="shared" si="110"/>
        <v>WINCOMKIENGIANG</v>
      </c>
    </row>
    <row r="1610" spans="1:24" x14ac:dyDescent="0.2">
      <c r="A1610" t="s">
        <v>0</v>
      </c>
      <c r="B1610" t="s">
        <v>2373</v>
      </c>
      <c r="C1610" t="s">
        <v>13</v>
      </c>
      <c r="D1610" t="s">
        <v>18</v>
      </c>
      <c r="E1610" s="2">
        <v>59400</v>
      </c>
      <c r="F1610" s="5">
        <v>64152.000000000007</v>
      </c>
      <c r="G1610" s="2">
        <v>1</v>
      </c>
      <c r="H1610" t="s">
        <v>4</v>
      </c>
      <c r="I1610" t="s">
        <v>14</v>
      </c>
      <c r="J1610" t="str">
        <f t="shared" si="108"/>
        <v>_Giò lụa 250g</v>
      </c>
      <c r="K1610" s="6" t="str">
        <f>VLOOKUP(J1610,'[1]Mã Misa'!$B$2:$D$74,2,0)</f>
        <v>Giò lụa 250g</v>
      </c>
      <c r="L1610" s="6" t="str">
        <f>VLOOKUP(K1610,'[1]Mã Misa'!$C$2:$D$74,2,0)</f>
        <v>GL250</v>
      </c>
      <c r="M1610" s="2">
        <v>59400</v>
      </c>
      <c r="N1610" t="s">
        <v>2374</v>
      </c>
      <c r="O1610" t="str">
        <f t="shared" si="109"/>
        <v>0185064</v>
      </c>
      <c r="P1610" t="str">
        <f t="shared" si="109"/>
        <v>0185064</v>
      </c>
      <c r="Q1610" s="3">
        <f>VLOOKUP(B1610,[2]Sheet1!$A:$J,10,0)</f>
        <v>44610</v>
      </c>
      <c r="R1610" t="s">
        <v>2375</v>
      </c>
      <c r="S1610" t="str">
        <f>LEFT(T1610,10)</f>
        <v>WM VCC HNI</v>
      </c>
      <c r="T1610" s="11" t="s">
        <v>6313</v>
      </c>
      <c r="V1610" t="e">
        <f>VLOOKUP(T1610,[3]Sheet1!$B$4:$C$1093,2,0)</f>
        <v>#N/A</v>
      </c>
      <c r="X1610" t="str">
        <f t="shared" si="110"/>
        <v>WINCOMHANOI</v>
      </c>
    </row>
    <row r="1611" spans="1:24" x14ac:dyDescent="0.2">
      <c r="A1611" t="s">
        <v>0</v>
      </c>
      <c r="B1611" t="s">
        <v>2373</v>
      </c>
      <c r="C1611" t="s">
        <v>2</v>
      </c>
      <c r="D1611" t="s">
        <v>18</v>
      </c>
      <c r="E1611" s="2">
        <v>188026</v>
      </c>
      <c r="F1611" s="5">
        <v>203068.08000000002</v>
      </c>
      <c r="G1611" s="2">
        <v>2</v>
      </c>
      <c r="H1611" t="s">
        <v>4</v>
      </c>
      <c r="I1611" t="s">
        <v>5</v>
      </c>
      <c r="J1611" t="str">
        <f t="shared" si="108"/>
        <v xml:space="preserve"> Giò lụa 500g</v>
      </c>
      <c r="K1611" s="6" t="str">
        <f>VLOOKUP(J1611,'[1]Mã Misa'!$B$2:$D$74,2,0)</f>
        <v>Giò lụa 500g</v>
      </c>
      <c r="L1611" s="6" t="str">
        <f>VLOOKUP(K1611,'[1]Mã Misa'!$C$2:$D$74,2,0)</f>
        <v>GL500</v>
      </c>
      <c r="M1611" s="2">
        <v>94013</v>
      </c>
      <c r="N1611" t="s">
        <v>2374</v>
      </c>
      <c r="O1611" t="str">
        <f t="shared" si="109"/>
        <v>0185064</v>
      </c>
      <c r="P1611" t="str">
        <f t="shared" si="109"/>
        <v>0185064</v>
      </c>
      <c r="Q1611" s="3">
        <f>VLOOKUP(B1611,[2]Sheet1!$A:$J,10,0)</f>
        <v>44610</v>
      </c>
      <c r="R1611" t="s">
        <v>2375</v>
      </c>
      <c r="S1611" t="str">
        <f>LEFT(T1611,10)</f>
        <v>WM VCC HNI</v>
      </c>
      <c r="T1611" s="11" t="s">
        <v>6313</v>
      </c>
      <c r="V1611" t="e">
        <f>VLOOKUP(T1611,[3]Sheet1!$B$4:$C$1093,2,0)</f>
        <v>#N/A</v>
      </c>
      <c r="X1611" t="str">
        <f t="shared" si="110"/>
        <v>WINCOMHANOI</v>
      </c>
    </row>
    <row r="1612" spans="1:24" x14ac:dyDescent="0.2">
      <c r="A1612" t="s">
        <v>0</v>
      </c>
      <c r="B1612" t="s">
        <v>2376</v>
      </c>
      <c r="C1612" t="s">
        <v>13</v>
      </c>
      <c r="D1612" t="s">
        <v>18</v>
      </c>
      <c r="E1612" s="2">
        <v>415800</v>
      </c>
      <c r="F1612" s="5">
        <v>449064.00000000006</v>
      </c>
      <c r="G1612" s="2">
        <v>7</v>
      </c>
      <c r="H1612" t="s">
        <v>4</v>
      </c>
      <c r="I1612" t="s">
        <v>14</v>
      </c>
      <c r="J1612" t="str">
        <f t="shared" si="108"/>
        <v>_Giò lụa 250g</v>
      </c>
      <c r="K1612" s="6" t="str">
        <f>VLOOKUP(J1612,'[1]Mã Misa'!$B$2:$D$74,2,0)</f>
        <v>Giò lụa 250g</v>
      </c>
      <c r="L1612" s="6" t="str">
        <f>VLOOKUP(K1612,'[1]Mã Misa'!$C$2:$D$74,2,0)</f>
        <v>GL250</v>
      </c>
      <c r="M1612" s="2">
        <v>59400</v>
      </c>
      <c r="N1612" t="s">
        <v>2377</v>
      </c>
      <c r="O1612" t="str">
        <f t="shared" si="109"/>
        <v>0000906</v>
      </c>
      <c r="P1612" t="str">
        <f t="shared" si="109"/>
        <v>0000906</v>
      </c>
      <c r="Q1612" s="3">
        <f>VLOOKUP(B1612,[2]Sheet1!$A:$J,10,0)</f>
        <v>44610</v>
      </c>
      <c r="R1612" t="s">
        <v>2378</v>
      </c>
      <c r="S1612" t="str">
        <f t="shared" si="106"/>
        <v xml:space="preserve">WM+ VPC </v>
      </c>
      <c r="T1612" s="11" t="s">
        <v>6314</v>
      </c>
      <c r="V1612" t="e">
        <f>VLOOKUP(T1612,[3]Sheet1!$B$4:$C$1093,2,0)</f>
        <v>#N/A</v>
      </c>
      <c r="X1612" t="str">
        <f t="shared" si="110"/>
        <v>WINCOMVINHPHUC</v>
      </c>
    </row>
    <row r="1613" spans="1:24" x14ac:dyDescent="0.2">
      <c r="A1613" t="s">
        <v>0</v>
      </c>
      <c r="B1613" t="s">
        <v>2376</v>
      </c>
      <c r="C1613" t="s">
        <v>44</v>
      </c>
      <c r="D1613" t="s">
        <v>18</v>
      </c>
      <c r="E1613" s="2">
        <v>244200</v>
      </c>
      <c r="F1613" s="5">
        <v>263736</v>
      </c>
      <c r="G1613" s="2">
        <v>4</v>
      </c>
      <c r="H1613" t="s">
        <v>4</v>
      </c>
      <c r="I1613" t="s">
        <v>45</v>
      </c>
      <c r="J1613" t="str">
        <f t="shared" si="108"/>
        <v>_Giò sụn gà 250g</v>
      </c>
      <c r="K1613" s="6" t="str">
        <f>VLOOKUP(J1613,'[1]Mã Misa'!$B$2:$D$74,2,0)</f>
        <v>Giò sụn gà 250g</v>
      </c>
      <c r="L1613" s="6" t="str">
        <f>VLOOKUP(K1613,'[1]Mã Misa'!$C$2:$D$74,2,0)</f>
        <v>GSG250</v>
      </c>
      <c r="M1613" s="2">
        <v>61050</v>
      </c>
      <c r="N1613" t="s">
        <v>2377</v>
      </c>
      <c r="O1613" t="str">
        <f t="shared" si="109"/>
        <v>0000906</v>
      </c>
      <c r="P1613" t="str">
        <f t="shared" si="109"/>
        <v>0000906</v>
      </c>
      <c r="Q1613" s="3">
        <f>VLOOKUP(B1613,[2]Sheet1!$A:$J,10,0)</f>
        <v>44610</v>
      </c>
      <c r="R1613" t="s">
        <v>2378</v>
      </c>
      <c r="S1613" t="str">
        <f t="shared" si="106"/>
        <v xml:space="preserve">WM+ VPC </v>
      </c>
      <c r="T1613" s="11" t="s">
        <v>6314</v>
      </c>
      <c r="V1613" t="e">
        <f>VLOOKUP(T1613,[3]Sheet1!$B$4:$C$1093,2,0)</f>
        <v>#N/A</v>
      </c>
      <c r="X1613" t="str">
        <f t="shared" si="110"/>
        <v>WINCOMVINHPHUC</v>
      </c>
    </row>
    <row r="1614" spans="1:24" x14ac:dyDescent="0.2">
      <c r="A1614" t="s">
        <v>0</v>
      </c>
      <c r="B1614" t="s">
        <v>2376</v>
      </c>
      <c r="C1614" t="s">
        <v>23</v>
      </c>
      <c r="D1614" t="s">
        <v>18</v>
      </c>
      <c r="E1614" s="2">
        <v>496650</v>
      </c>
      <c r="F1614" s="5">
        <v>536382</v>
      </c>
      <c r="G1614" s="2">
        <v>7</v>
      </c>
      <c r="H1614" t="s">
        <v>4</v>
      </c>
      <c r="I1614" t="s">
        <v>24</v>
      </c>
      <c r="J1614" t="str">
        <f t="shared" si="108"/>
        <v>_Chả nướng 300g</v>
      </c>
      <c r="K1614" s="6" t="str">
        <f>VLOOKUP(J1614,'[1]Mã Misa'!$B$2:$D$74,2,0)</f>
        <v>Chả nướng 300g</v>
      </c>
      <c r="L1614" s="6" t="str">
        <f>VLOOKUP(K1614,'[1]Mã Misa'!$C$2:$D$74,2,0)</f>
        <v>CN300</v>
      </c>
      <c r="M1614" s="2">
        <v>70950</v>
      </c>
      <c r="N1614" t="s">
        <v>2377</v>
      </c>
      <c r="O1614" t="str">
        <f t="shared" si="109"/>
        <v>0000906</v>
      </c>
      <c r="P1614" t="str">
        <f t="shared" si="109"/>
        <v>0000906</v>
      </c>
      <c r="Q1614" s="3">
        <f>VLOOKUP(B1614,[2]Sheet1!$A:$J,10,0)</f>
        <v>44610</v>
      </c>
      <c r="R1614" t="s">
        <v>2378</v>
      </c>
      <c r="S1614" t="str">
        <f t="shared" si="106"/>
        <v xml:space="preserve">WM+ VPC </v>
      </c>
      <c r="T1614" s="11" t="s">
        <v>6314</v>
      </c>
      <c r="V1614" t="e">
        <f>VLOOKUP(T1614,[3]Sheet1!$B$4:$C$1093,2,0)</f>
        <v>#N/A</v>
      </c>
      <c r="X1614" t="str">
        <f t="shared" si="110"/>
        <v>WINCOMVINHPHUC</v>
      </c>
    </row>
    <row r="1615" spans="1:24" x14ac:dyDescent="0.2">
      <c r="A1615" t="s">
        <v>0</v>
      </c>
      <c r="B1615" t="s">
        <v>2376</v>
      </c>
      <c r="C1615" t="s">
        <v>17</v>
      </c>
      <c r="D1615" t="s">
        <v>18</v>
      </c>
      <c r="E1615" s="2">
        <v>737800</v>
      </c>
      <c r="F1615" s="5">
        <v>796824</v>
      </c>
      <c r="G1615" s="2">
        <v>7</v>
      </c>
      <c r="H1615" t="s">
        <v>4</v>
      </c>
      <c r="I1615" t="s">
        <v>19</v>
      </c>
      <c r="J1615" t="str">
        <f t="shared" si="108"/>
        <v>_Đùi gà sốt cay 500g</v>
      </c>
      <c r="K1615" s="6" t="str">
        <f>VLOOKUP(J1615,'[1]Mã Misa'!$B$2:$D$74,2,0)</f>
        <v>Đùi gà sốt cay 500g</v>
      </c>
      <c r="L1615" s="6" t="str">
        <f>VLOOKUP(K1615,'[1]Mã Misa'!$C$2:$D$74,2,0)</f>
        <v>DGSC500</v>
      </c>
      <c r="M1615" s="2">
        <v>105400</v>
      </c>
      <c r="N1615" t="s">
        <v>2377</v>
      </c>
      <c r="O1615" t="str">
        <f t="shared" si="109"/>
        <v>0000906</v>
      </c>
      <c r="P1615" t="str">
        <f t="shared" si="109"/>
        <v>0000906</v>
      </c>
      <c r="Q1615" s="3">
        <f>VLOOKUP(B1615,[2]Sheet1!$A:$J,10,0)</f>
        <v>44610</v>
      </c>
      <c r="R1615" t="s">
        <v>2378</v>
      </c>
      <c r="S1615" t="str">
        <f t="shared" si="106"/>
        <v xml:space="preserve">WM+ VPC </v>
      </c>
      <c r="T1615" s="11" t="s">
        <v>6314</v>
      </c>
      <c r="V1615" t="e">
        <f>VLOOKUP(T1615,[3]Sheet1!$B$4:$C$1093,2,0)</f>
        <v>#N/A</v>
      </c>
      <c r="X1615" t="str">
        <f t="shared" si="110"/>
        <v>WINCOMVINHPHUC</v>
      </c>
    </row>
    <row r="1616" spans="1:24" x14ac:dyDescent="0.2">
      <c r="A1616" t="s">
        <v>0</v>
      </c>
      <c r="B1616" t="s">
        <v>2376</v>
      </c>
      <c r="C1616" t="s">
        <v>41</v>
      </c>
      <c r="D1616" t="s">
        <v>18</v>
      </c>
      <c r="E1616" s="2">
        <v>726000</v>
      </c>
      <c r="F1616" s="5">
        <v>784080</v>
      </c>
      <c r="G1616" s="2">
        <v>8</v>
      </c>
      <c r="H1616" t="s">
        <v>4</v>
      </c>
      <c r="I1616" t="s">
        <v>42</v>
      </c>
      <c r="J1616" t="str">
        <f t="shared" si="108"/>
        <v>_Chân gà sốt cay 400g</v>
      </c>
      <c r="K1616" s="6" t="str">
        <f>VLOOKUP(J1616,'[1]Mã Misa'!$B$2:$D$74,2,0)</f>
        <v>Chân gà sốt cay 400g</v>
      </c>
      <c r="L1616" s="6" t="str">
        <f>VLOOKUP(K1616,'[1]Mã Misa'!$C$2:$D$74,2,0)</f>
        <v>CGSC400</v>
      </c>
      <c r="M1616" s="2">
        <v>90750</v>
      </c>
      <c r="N1616" t="s">
        <v>2377</v>
      </c>
      <c r="O1616" t="str">
        <f t="shared" si="109"/>
        <v>0000906</v>
      </c>
      <c r="P1616" t="str">
        <f t="shared" si="109"/>
        <v>0000906</v>
      </c>
      <c r="Q1616" s="3">
        <f>VLOOKUP(B1616,[2]Sheet1!$A:$J,10,0)</f>
        <v>44610</v>
      </c>
      <c r="R1616" t="s">
        <v>2378</v>
      </c>
      <c r="S1616" t="str">
        <f t="shared" ref="S1616:S1679" si="111">LEFT(T1616,8)</f>
        <v xml:space="preserve">WM+ VPC </v>
      </c>
      <c r="T1616" s="11" t="s">
        <v>6314</v>
      </c>
      <c r="V1616" t="e">
        <f>VLOOKUP(T1616,[3]Sheet1!$B$4:$C$1093,2,0)</f>
        <v>#N/A</v>
      </c>
      <c r="X1616" t="str">
        <f t="shared" si="110"/>
        <v>WINCOMVINHPHUC</v>
      </c>
    </row>
    <row r="1617" spans="1:24" x14ac:dyDescent="0.2">
      <c r="A1617" t="s">
        <v>0</v>
      </c>
      <c r="B1617" t="s">
        <v>2376</v>
      </c>
      <c r="C1617" t="s">
        <v>15</v>
      </c>
      <c r="D1617" t="s">
        <v>18</v>
      </c>
      <c r="E1617" s="2">
        <v>92000</v>
      </c>
      <c r="F1617" s="5">
        <v>99360</v>
      </c>
      <c r="G1617" s="2">
        <v>2</v>
      </c>
      <c r="H1617" t="s">
        <v>4</v>
      </c>
      <c r="I1617" t="s">
        <v>16</v>
      </c>
      <c r="J1617" t="str">
        <f t="shared" si="108"/>
        <v>Mộc nấm hương gói 250g</v>
      </c>
      <c r="K1617" s="6" t="str">
        <f>VLOOKUP(J1617,'[1]Mã Misa'!$B$2:$D$74,2,0)</f>
        <v>Mộc Nấm Hương 250g</v>
      </c>
      <c r="L1617" s="6" t="str">
        <f>VLOOKUP(K1617,'[1]Mã Misa'!$C$2:$D$74,2,0)</f>
        <v>MNH250</v>
      </c>
      <c r="M1617" s="2">
        <v>46000</v>
      </c>
      <c r="N1617" t="s">
        <v>2377</v>
      </c>
      <c r="O1617" t="str">
        <f t="shared" si="109"/>
        <v>0000906</v>
      </c>
      <c r="P1617" t="str">
        <f t="shared" si="109"/>
        <v>0000906</v>
      </c>
      <c r="Q1617" s="3">
        <f>VLOOKUP(B1617,[2]Sheet1!$A:$J,10,0)</f>
        <v>44610</v>
      </c>
      <c r="R1617" t="s">
        <v>2378</v>
      </c>
      <c r="S1617" t="str">
        <f t="shared" si="111"/>
        <v xml:space="preserve">WM+ VPC </v>
      </c>
      <c r="T1617" s="11" t="s">
        <v>6314</v>
      </c>
      <c r="V1617" t="e">
        <f>VLOOKUP(T1617,[3]Sheet1!$B$4:$C$1093,2,0)</f>
        <v>#N/A</v>
      </c>
      <c r="X1617" t="str">
        <f t="shared" si="110"/>
        <v>WINCOMVINHPHUC</v>
      </c>
    </row>
    <row r="1618" spans="1:24" x14ac:dyDescent="0.2">
      <c r="A1618" t="s">
        <v>0</v>
      </c>
      <c r="B1618" t="s">
        <v>2376</v>
      </c>
      <c r="C1618" t="s">
        <v>8</v>
      </c>
      <c r="D1618" t="s">
        <v>18</v>
      </c>
      <c r="E1618" s="2">
        <v>100364</v>
      </c>
      <c r="F1618" s="5">
        <v>108393.12000000001</v>
      </c>
      <c r="G1618" s="2">
        <v>2</v>
      </c>
      <c r="H1618" t="s">
        <v>4</v>
      </c>
      <c r="I1618" t="s">
        <v>9</v>
      </c>
      <c r="J1618" t="str">
        <f t="shared" si="108"/>
        <v>Giò tai lưỡi xào gói 250g</v>
      </c>
      <c r="K1618" s="6" t="str">
        <f>VLOOKUP(J1618,'[1]Mã Misa'!$B$2:$D$74,2,0)</f>
        <v>Giò Tai Lưỡi Xào 250g</v>
      </c>
      <c r="L1618" s="6" t="str">
        <f>VLOOKUP(K1618,'[1]Mã Misa'!$C$2:$D$74,2,0)</f>
        <v>GTLX250G</v>
      </c>
      <c r="M1618" s="2">
        <v>50182</v>
      </c>
      <c r="N1618" t="s">
        <v>2377</v>
      </c>
      <c r="O1618" t="str">
        <f t="shared" si="109"/>
        <v>0000906</v>
      </c>
      <c r="P1618" t="str">
        <f t="shared" si="109"/>
        <v>0000906</v>
      </c>
      <c r="Q1618" s="3">
        <f>VLOOKUP(B1618,[2]Sheet1!$A:$J,10,0)</f>
        <v>44610</v>
      </c>
      <c r="R1618" t="s">
        <v>2378</v>
      </c>
      <c r="S1618" t="str">
        <f t="shared" si="111"/>
        <v xml:space="preserve">WM+ VPC </v>
      </c>
      <c r="T1618" s="11" t="s">
        <v>6314</v>
      </c>
      <c r="V1618" t="e">
        <f>VLOOKUP(T1618,[3]Sheet1!$B$4:$C$1093,2,0)</f>
        <v>#N/A</v>
      </c>
      <c r="X1618" t="str">
        <f t="shared" si="110"/>
        <v>WINCOMVINHPHUC</v>
      </c>
    </row>
    <row r="1619" spans="1:24" x14ac:dyDescent="0.2">
      <c r="A1619" t="s">
        <v>0</v>
      </c>
      <c r="B1619" t="s">
        <v>2379</v>
      </c>
      <c r="C1619" t="s">
        <v>74</v>
      </c>
      <c r="D1619" t="s">
        <v>18</v>
      </c>
      <c r="E1619" s="2">
        <v>111058</v>
      </c>
      <c r="F1619" s="5">
        <v>119942.64000000001</v>
      </c>
      <c r="G1619" s="2">
        <v>1</v>
      </c>
      <c r="H1619" t="s">
        <v>4</v>
      </c>
      <c r="I1619" t="s">
        <v>75</v>
      </c>
      <c r="J1619" t="str">
        <f t="shared" si="108"/>
        <v>Gà muối gói 500g</v>
      </c>
      <c r="K1619" s="6" t="str">
        <f>VLOOKUP(J1619,'[1]Mã Misa'!$B$2:$D$74,2,0)</f>
        <v>Gà muối 500g</v>
      </c>
      <c r="L1619" s="6" t="str">
        <f>VLOOKUP(K1619,'[1]Mã Misa'!$C$2:$D$74,2,0)</f>
        <v>GM500</v>
      </c>
      <c r="M1619" s="2">
        <v>111058</v>
      </c>
      <c r="N1619" t="s">
        <v>2380</v>
      </c>
      <c r="O1619" t="str">
        <f t="shared" si="109"/>
        <v>0185068</v>
      </c>
      <c r="P1619" t="str">
        <f t="shared" si="109"/>
        <v>0185068</v>
      </c>
      <c r="Q1619" s="3">
        <f>VLOOKUP(B1619,[2]Sheet1!$A:$J,10,0)</f>
        <v>44610</v>
      </c>
      <c r="R1619" t="s">
        <v>2381</v>
      </c>
      <c r="S1619" t="str">
        <f t="shared" si="111"/>
        <v xml:space="preserve">WM+ HNI </v>
      </c>
      <c r="T1619" s="11" t="s">
        <v>6315</v>
      </c>
      <c r="V1619" t="e">
        <f>VLOOKUP(T1619,[3]Sheet1!$B$4:$C$1093,2,0)</f>
        <v>#N/A</v>
      </c>
      <c r="X1619" t="str">
        <f t="shared" si="110"/>
        <v>WINCOMHANOI</v>
      </c>
    </row>
    <row r="1620" spans="1:24" x14ac:dyDescent="0.2">
      <c r="A1620" t="s">
        <v>0</v>
      </c>
      <c r="B1620" t="s">
        <v>2379</v>
      </c>
      <c r="C1620" t="s">
        <v>8</v>
      </c>
      <c r="D1620" t="s">
        <v>18</v>
      </c>
      <c r="E1620" s="2">
        <v>100364</v>
      </c>
      <c r="F1620" s="5">
        <v>108393.12000000001</v>
      </c>
      <c r="G1620" s="2">
        <v>2</v>
      </c>
      <c r="H1620" t="s">
        <v>4</v>
      </c>
      <c r="I1620" t="s">
        <v>9</v>
      </c>
      <c r="J1620" t="str">
        <f t="shared" si="108"/>
        <v>Giò tai lưỡi xào gói 250g</v>
      </c>
      <c r="K1620" s="6" t="str">
        <f>VLOOKUP(J1620,'[1]Mã Misa'!$B$2:$D$74,2,0)</f>
        <v>Giò Tai Lưỡi Xào 250g</v>
      </c>
      <c r="L1620" s="6" t="str">
        <f>VLOOKUP(K1620,'[1]Mã Misa'!$C$2:$D$74,2,0)</f>
        <v>GTLX250G</v>
      </c>
      <c r="M1620" s="2">
        <v>50182</v>
      </c>
      <c r="N1620" t="s">
        <v>2380</v>
      </c>
      <c r="O1620" t="str">
        <f t="shared" si="109"/>
        <v>0185068</v>
      </c>
      <c r="P1620" t="str">
        <f t="shared" si="109"/>
        <v>0185068</v>
      </c>
      <c r="Q1620" s="3">
        <f>VLOOKUP(B1620,[2]Sheet1!$A:$J,10,0)</f>
        <v>44610</v>
      </c>
      <c r="R1620" t="s">
        <v>2381</v>
      </c>
      <c r="S1620" t="str">
        <f t="shared" si="111"/>
        <v xml:space="preserve">WM+ HNI </v>
      </c>
      <c r="T1620" s="11" t="s">
        <v>6315</v>
      </c>
      <c r="V1620" t="e">
        <f>VLOOKUP(T1620,[3]Sheet1!$B$4:$C$1093,2,0)</f>
        <v>#N/A</v>
      </c>
      <c r="X1620" t="str">
        <f t="shared" si="110"/>
        <v>WINCOMHANOI</v>
      </c>
    </row>
    <row r="1621" spans="1:24" x14ac:dyDescent="0.2">
      <c r="A1621" t="s">
        <v>0</v>
      </c>
      <c r="B1621" t="s">
        <v>2382</v>
      </c>
      <c r="C1621" t="s">
        <v>8</v>
      </c>
      <c r="D1621" t="s">
        <v>18</v>
      </c>
      <c r="E1621" s="2">
        <v>50182</v>
      </c>
      <c r="F1621" s="5">
        <v>54196.560000000005</v>
      </c>
      <c r="G1621" s="2">
        <v>1</v>
      </c>
      <c r="H1621" t="s">
        <v>4</v>
      </c>
      <c r="I1621" t="s">
        <v>9</v>
      </c>
      <c r="J1621" t="str">
        <f t="shared" si="108"/>
        <v>Giò tai lưỡi xào gói 250g</v>
      </c>
      <c r="K1621" s="6" t="str">
        <f>VLOOKUP(J1621,'[1]Mã Misa'!$B$2:$D$74,2,0)</f>
        <v>Giò Tai Lưỡi Xào 250g</v>
      </c>
      <c r="L1621" s="6" t="str">
        <f>VLOOKUP(K1621,'[1]Mã Misa'!$C$2:$D$74,2,0)</f>
        <v>GTLX250G</v>
      </c>
      <c r="M1621" s="2">
        <v>50182</v>
      </c>
      <c r="N1621" t="s">
        <v>2383</v>
      </c>
      <c r="O1621" t="str">
        <f t="shared" si="109"/>
        <v>0185072</v>
      </c>
      <c r="P1621" t="str">
        <f t="shared" si="109"/>
        <v>0185072</v>
      </c>
      <c r="Q1621" s="3">
        <f>VLOOKUP(B1621,[2]Sheet1!$A:$J,10,0)</f>
        <v>44610</v>
      </c>
      <c r="R1621" t="s">
        <v>2384</v>
      </c>
      <c r="S1621" t="str">
        <f t="shared" si="111"/>
        <v xml:space="preserve">WM+ HNI </v>
      </c>
      <c r="T1621" s="11" t="s">
        <v>6316</v>
      </c>
      <c r="V1621" t="e">
        <f>VLOOKUP(T1621,[3]Sheet1!$B$4:$C$1093,2,0)</f>
        <v>#N/A</v>
      </c>
      <c r="X1621" t="str">
        <f t="shared" si="110"/>
        <v>WINCOMHANOI</v>
      </c>
    </row>
    <row r="1622" spans="1:24" x14ac:dyDescent="0.2">
      <c r="A1622" t="s">
        <v>0</v>
      </c>
      <c r="B1622" t="s">
        <v>2385</v>
      </c>
      <c r="C1622" t="s">
        <v>74</v>
      </c>
      <c r="D1622" t="s">
        <v>18</v>
      </c>
      <c r="E1622" s="2">
        <v>111058</v>
      </c>
      <c r="F1622" s="5">
        <v>119942.64000000001</v>
      </c>
      <c r="G1622" s="2">
        <v>1</v>
      </c>
      <c r="H1622" t="s">
        <v>4</v>
      </c>
      <c r="I1622" t="s">
        <v>75</v>
      </c>
      <c r="J1622" t="str">
        <f t="shared" si="108"/>
        <v>Gà muối gói 500g</v>
      </c>
      <c r="K1622" s="6" t="str">
        <f>VLOOKUP(J1622,'[1]Mã Misa'!$B$2:$D$74,2,0)</f>
        <v>Gà muối 500g</v>
      </c>
      <c r="L1622" s="6" t="str">
        <f>VLOOKUP(K1622,'[1]Mã Misa'!$C$2:$D$74,2,0)</f>
        <v>GM500</v>
      </c>
      <c r="M1622" s="2">
        <v>111058</v>
      </c>
      <c r="N1622" t="s">
        <v>2386</v>
      </c>
      <c r="O1622" t="str">
        <f t="shared" si="109"/>
        <v>0006809</v>
      </c>
      <c r="P1622" t="str">
        <f t="shared" si="109"/>
        <v>0006809</v>
      </c>
      <c r="Q1622" s="3">
        <f>VLOOKUP(B1622,[2]Sheet1!$A:$J,10,0)</f>
        <v>44610</v>
      </c>
      <c r="R1622" t="s">
        <v>2387</v>
      </c>
      <c r="S1622" t="str">
        <f t="shared" si="111"/>
        <v xml:space="preserve">WM+ THA </v>
      </c>
      <c r="T1622" s="11" t="s">
        <v>6317</v>
      </c>
      <c r="V1622" t="e">
        <f>VLOOKUP(T1622,[3]Sheet1!$B$4:$C$1093,2,0)</f>
        <v>#N/A</v>
      </c>
      <c r="X1622" t="str">
        <f t="shared" si="110"/>
        <v>WINCOMTHANHHOA</v>
      </c>
    </row>
    <row r="1623" spans="1:24" x14ac:dyDescent="0.2">
      <c r="A1623" t="s">
        <v>0</v>
      </c>
      <c r="B1623" t="s">
        <v>2388</v>
      </c>
      <c r="C1623" t="s">
        <v>15</v>
      </c>
      <c r="D1623" t="s">
        <v>18</v>
      </c>
      <c r="E1623" s="2">
        <v>460000</v>
      </c>
      <c r="F1623" s="5">
        <v>496800.00000000006</v>
      </c>
      <c r="G1623" s="2">
        <v>10</v>
      </c>
      <c r="H1623" t="s">
        <v>4</v>
      </c>
      <c r="I1623" t="s">
        <v>16</v>
      </c>
      <c r="J1623" t="str">
        <f t="shared" si="108"/>
        <v>Mộc nấm hương gói 250g</v>
      </c>
      <c r="K1623" s="6" t="str">
        <f>VLOOKUP(J1623,'[1]Mã Misa'!$B$2:$D$74,2,0)</f>
        <v>Mộc Nấm Hương 250g</v>
      </c>
      <c r="L1623" s="6" t="str">
        <f>VLOOKUP(K1623,'[1]Mã Misa'!$C$2:$D$74,2,0)</f>
        <v>MNH250</v>
      </c>
      <c r="M1623" s="2">
        <v>46000</v>
      </c>
      <c r="N1623" t="s">
        <v>2389</v>
      </c>
      <c r="O1623" t="str">
        <f t="shared" si="109"/>
        <v>0004208</v>
      </c>
      <c r="P1623" t="str">
        <f t="shared" si="109"/>
        <v>0004208</v>
      </c>
      <c r="Q1623" s="3">
        <f>VLOOKUP(B1623,[2]Sheet1!$A:$J,10,0)</f>
        <v>44610</v>
      </c>
      <c r="R1623" t="s">
        <v>2390</v>
      </c>
      <c r="S1623" t="str">
        <f t="shared" si="111"/>
        <v xml:space="preserve">WM+ HDG </v>
      </c>
      <c r="T1623" s="11" t="s">
        <v>6318</v>
      </c>
      <c r="V1623" t="e">
        <f>VLOOKUP(T1623,[3]Sheet1!$B$4:$C$1093,2,0)</f>
        <v>#N/A</v>
      </c>
      <c r="X1623" t="str">
        <f t="shared" si="110"/>
        <v>WINCOMHAIDUONG</v>
      </c>
    </row>
    <row r="1624" spans="1:24" x14ac:dyDescent="0.2">
      <c r="A1624" t="s">
        <v>0</v>
      </c>
      <c r="B1624" t="s">
        <v>2388</v>
      </c>
      <c r="C1624" t="s">
        <v>8</v>
      </c>
      <c r="D1624" t="s">
        <v>18</v>
      </c>
      <c r="E1624" s="2">
        <v>401456</v>
      </c>
      <c r="F1624" s="5">
        <v>433572.48000000004</v>
      </c>
      <c r="G1624" s="2">
        <v>8</v>
      </c>
      <c r="H1624" t="s">
        <v>4</v>
      </c>
      <c r="I1624" t="s">
        <v>9</v>
      </c>
      <c r="J1624" t="str">
        <f t="shared" si="108"/>
        <v>Giò tai lưỡi xào gói 250g</v>
      </c>
      <c r="K1624" s="6" t="str">
        <f>VLOOKUP(J1624,'[1]Mã Misa'!$B$2:$D$74,2,0)</f>
        <v>Giò Tai Lưỡi Xào 250g</v>
      </c>
      <c r="L1624" s="6" t="str">
        <f>VLOOKUP(K1624,'[1]Mã Misa'!$C$2:$D$74,2,0)</f>
        <v>GTLX250G</v>
      </c>
      <c r="M1624" s="2">
        <v>50182</v>
      </c>
      <c r="N1624" t="s">
        <v>2389</v>
      </c>
      <c r="O1624" t="str">
        <f t="shared" si="109"/>
        <v>0004208</v>
      </c>
      <c r="P1624" t="str">
        <f t="shared" si="109"/>
        <v>0004208</v>
      </c>
      <c r="Q1624" s="3">
        <f>VLOOKUP(B1624,[2]Sheet1!$A:$J,10,0)</f>
        <v>44610</v>
      </c>
      <c r="R1624" t="s">
        <v>2390</v>
      </c>
      <c r="S1624" t="str">
        <f t="shared" si="111"/>
        <v xml:space="preserve">WM+ HDG </v>
      </c>
      <c r="T1624" s="11" t="s">
        <v>6318</v>
      </c>
      <c r="V1624" t="e">
        <f>VLOOKUP(T1624,[3]Sheet1!$B$4:$C$1093,2,0)</f>
        <v>#N/A</v>
      </c>
      <c r="X1624" t="str">
        <f t="shared" si="110"/>
        <v>WINCOMHAIDUONG</v>
      </c>
    </row>
    <row r="1625" spans="1:24" x14ac:dyDescent="0.2">
      <c r="A1625" t="s">
        <v>0</v>
      </c>
      <c r="B1625" t="s">
        <v>2391</v>
      </c>
      <c r="C1625" t="s">
        <v>15</v>
      </c>
      <c r="D1625" t="s">
        <v>18</v>
      </c>
      <c r="E1625" s="2">
        <v>46000</v>
      </c>
      <c r="F1625" s="5">
        <v>49680</v>
      </c>
      <c r="G1625" s="2">
        <v>1</v>
      </c>
      <c r="H1625" t="s">
        <v>4</v>
      </c>
      <c r="I1625" t="s">
        <v>16</v>
      </c>
      <c r="J1625" t="str">
        <f t="shared" si="108"/>
        <v>Mộc nấm hương gói 250g</v>
      </c>
      <c r="K1625" s="6" t="str">
        <f>VLOOKUP(J1625,'[1]Mã Misa'!$B$2:$D$74,2,0)</f>
        <v>Mộc Nấm Hương 250g</v>
      </c>
      <c r="L1625" s="6" t="str">
        <f>VLOOKUP(K1625,'[1]Mã Misa'!$C$2:$D$74,2,0)</f>
        <v>MNH250</v>
      </c>
      <c r="M1625" s="2">
        <v>46000</v>
      </c>
      <c r="N1625" t="s">
        <v>2392</v>
      </c>
      <c r="O1625" t="str">
        <f t="shared" si="109"/>
        <v>0185078</v>
      </c>
      <c r="P1625" t="str">
        <f t="shared" si="109"/>
        <v>0185078</v>
      </c>
      <c r="Q1625" s="3">
        <f>VLOOKUP(B1625,[2]Sheet1!$A:$J,10,0)</f>
        <v>44610</v>
      </c>
      <c r="R1625" t="s">
        <v>2393</v>
      </c>
      <c r="S1625" t="str">
        <f t="shared" si="111"/>
        <v xml:space="preserve">WM+ HNI </v>
      </c>
      <c r="T1625" s="11" t="s">
        <v>6319</v>
      </c>
      <c r="V1625" t="e">
        <f>VLOOKUP(T1625,[3]Sheet1!$B$4:$C$1093,2,0)</f>
        <v>#N/A</v>
      </c>
      <c r="X1625" t="str">
        <f t="shared" si="110"/>
        <v>WINCOMHANOI</v>
      </c>
    </row>
    <row r="1626" spans="1:24" x14ac:dyDescent="0.2">
      <c r="A1626" t="s">
        <v>0</v>
      </c>
      <c r="B1626" t="s">
        <v>2394</v>
      </c>
      <c r="C1626" t="s">
        <v>74</v>
      </c>
      <c r="D1626" t="s">
        <v>18</v>
      </c>
      <c r="E1626" s="2">
        <v>111058</v>
      </c>
      <c r="F1626" s="5">
        <v>119942.64000000001</v>
      </c>
      <c r="G1626" s="2">
        <v>1</v>
      </c>
      <c r="H1626" t="s">
        <v>4</v>
      </c>
      <c r="I1626" t="s">
        <v>75</v>
      </c>
      <c r="J1626" t="str">
        <f t="shared" si="108"/>
        <v>Gà muối gói 500g</v>
      </c>
      <c r="K1626" s="6" t="str">
        <f>VLOOKUP(J1626,'[1]Mã Misa'!$B$2:$D$74,2,0)</f>
        <v>Gà muối 500g</v>
      </c>
      <c r="L1626" s="6" t="str">
        <f>VLOOKUP(K1626,'[1]Mã Misa'!$C$2:$D$74,2,0)</f>
        <v>GM500</v>
      </c>
      <c r="M1626" s="2">
        <v>111058</v>
      </c>
      <c r="N1626" t="s">
        <v>2395</v>
      </c>
      <c r="O1626" t="str">
        <f t="shared" si="109"/>
        <v>0054572</v>
      </c>
      <c r="P1626" t="str">
        <f t="shared" si="109"/>
        <v>0054572</v>
      </c>
      <c r="Q1626" s="3">
        <f>VLOOKUP(B1626,[2]Sheet1!$A:$J,10,0)</f>
        <v>44610</v>
      </c>
      <c r="R1626" t="s">
        <v>2396</v>
      </c>
      <c r="S1626" t="str">
        <f t="shared" si="111"/>
        <v xml:space="preserve">WM+ HCM </v>
      </c>
      <c r="T1626" s="11" t="s">
        <v>6320</v>
      </c>
      <c r="V1626" t="e">
        <f>VLOOKUP(T1626,[3]Sheet1!$B$4:$C$1093,2,0)</f>
        <v>#N/A</v>
      </c>
      <c r="X1626" t="str">
        <f t="shared" si="110"/>
        <v>WINCOMHOCHIMINH</v>
      </c>
    </row>
    <row r="1627" spans="1:24" x14ac:dyDescent="0.2">
      <c r="A1627" t="s">
        <v>0</v>
      </c>
      <c r="B1627" t="s">
        <v>2397</v>
      </c>
      <c r="C1627" t="s">
        <v>17</v>
      </c>
      <c r="D1627" t="s">
        <v>18</v>
      </c>
      <c r="E1627" s="2">
        <v>105400</v>
      </c>
      <c r="F1627" s="5">
        <v>113832.00000000001</v>
      </c>
      <c r="G1627" s="2">
        <v>1</v>
      </c>
      <c r="H1627" t="s">
        <v>4</v>
      </c>
      <c r="I1627" t="s">
        <v>19</v>
      </c>
      <c r="J1627" t="str">
        <f t="shared" si="108"/>
        <v>_Đùi gà sốt cay 500g</v>
      </c>
      <c r="K1627" s="6" t="str">
        <f>VLOOKUP(J1627,'[1]Mã Misa'!$B$2:$D$74,2,0)</f>
        <v>Đùi gà sốt cay 500g</v>
      </c>
      <c r="L1627" s="6" t="str">
        <f>VLOOKUP(K1627,'[1]Mã Misa'!$C$2:$D$74,2,0)</f>
        <v>DGSC500</v>
      </c>
      <c r="M1627" s="2">
        <v>105400</v>
      </c>
      <c r="N1627" t="s">
        <v>2398</v>
      </c>
      <c r="O1627" t="str">
        <f t="shared" si="109"/>
        <v>0000865</v>
      </c>
      <c r="P1627" t="str">
        <f t="shared" si="109"/>
        <v>0000865</v>
      </c>
      <c r="Q1627" s="3">
        <f>VLOOKUP(B1627,[2]Sheet1!$A:$J,10,0)</f>
        <v>44610</v>
      </c>
      <c r="R1627" t="s">
        <v>2399</v>
      </c>
      <c r="S1627" t="str">
        <f t="shared" si="111"/>
        <v xml:space="preserve">WM+ LCI </v>
      </c>
      <c r="T1627" s="11" t="s">
        <v>6321</v>
      </c>
      <c r="V1627" t="e">
        <f>VLOOKUP(T1627,[3]Sheet1!$B$4:$C$1093,2,0)</f>
        <v>#N/A</v>
      </c>
      <c r="X1627" t="str">
        <f t="shared" si="110"/>
        <v>WINCOMLAOCAI</v>
      </c>
    </row>
    <row r="1628" spans="1:24" x14ac:dyDescent="0.2">
      <c r="A1628" t="s">
        <v>0</v>
      </c>
      <c r="B1628" t="s">
        <v>2400</v>
      </c>
      <c r="C1628" t="s">
        <v>13</v>
      </c>
      <c r="D1628" t="s">
        <v>18</v>
      </c>
      <c r="E1628" s="2">
        <v>118800</v>
      </c>
      <c r="F1628" s="5">
        <v>128304.00000000001</v>
      </c>
      <c r="G1628" s="2">
        <v>2</v>
      </c>
      <c r="H1628" t="s">
        <v>4</v>
      </c>
      <c r="I1628" t="s">
        <v>14</v>
      </c>
      <c r="J1628" t="str">
        <f t="shared" si="108"/>
        <v>_Giò lụa 250g</v>
      </c>
      <c r="K1628" s="6" t="str">
        <f>VLOOKUP(J1628,'[1]Mã Misa'!$B$2:$D$74,2,0)</f>
        <v>Giò lụa 250g</v>
      </c>
      <c r="L1628" s="6" t="str">
        <f>VLOOKUP(K1628,'[1]Mã Misa'!$C$2:$D$74,2,0)</f>
        <v>GL250</v>
      </c>
      <c r="M1628" s="2">
        <v>59400</v>
      </c>
      <c r="N1628" t="s">
        <v>2401</v>
      </c>
      <c r="O1628" t="str">
        <f t="shared" si="109"/>
        <v>0004209</v>
      </c>
      <c r="P1628" t="str">
        <f t="shared" si="109"/>
        <v>0004209</v>
      </c>
      <c r="Q1628" s="3">
        <f>VLOOKUP(B1628,[2]Sheet1!$A:$J,10,0)</f>
        <v>44610</v>
      </c>
      <c r="R1628" t="s">
        <v>2402</v>
      </c>
      <c r="S1628" t="str">
        <f t="shared" si="111"/>
        <v xml:space="preserve">WM+ HDG </v>
      </c>
      <c r="T1628" s="11" t="s">
        <v>6322</v>
      </c>
      <c r="V1628" t="e">
        <f>VLOOKUP(T1628,[3]Sheet1!$B$4:$C$1093,2,0)</f>
        <v>#N/A</v>
      </c>
      <c r="X1628" t="str">
        <f t="shared" si="110"/>
        <v>WINCOMHAIDUONG</v>
      </c>
    </row>
    <row r="1629" spans="1:24" x14ac:dyDescent="0.2">
      <c r="A1629" t="s">
        <v>0</v>
      </c>
      <c r="B1629" t="s">
        <v>2403</v>
      </c>
      <c r="C1629" t="s">
        <v>51</v>
      </c>
      <c r="D1629" t="s">
        <v>18</v>
      </c>
      <c r="E1629" s="2">
        <v>55595</v>
      </c>
      <c r="F1629" s="5">
        <v>60042.600000000006</v>
      </c>
      <c r="G1629" s="2">
        <v>1</v>
      </c>
      <c r="H1629" t="s">
        <v>4</v>
      </c>
      <c r="I1629" t="s">
        <v>52</v>
      </c>
      <c r="J1629" t="str">
        <f t="shared" si="108"/>
        <v>Tai heo muối gói 200g</v>
      </c>
      <c r="K1629" s="6" t="str">
        <f>VLOOKUP(J1629,'[1]Mã Misa'!$B$2:$D$74,2,0)</f>
        <v>Tai heo muối 200g</v>
      </c>
      <c r="L1629" s="6" t="str">
        <f>VLOOKUP(K1629,'[1]Mã Misa'!$C$2:$D$74,2,0)</f>
        <v>TH200</v>
      </c>
      <c r="M1629" s="2">
        <v>55595</v>
      </c>
      <c r="N1629" t="s">
        <v>2404</v>
      </c>
      <c r="O1629" t="str">
        <f t="shared" si="109"/>
        <v>0024321</v>
      </c>
      <c r="P1629" t="str">
        <f t="shared" si="109"/>
        <v>0024321</v>
      </c>
      <c r="Q1629" s="3">
        <f>VLOOKUP(B1629,[2]Sheet1!$A:$J,10,0)</f>
        <v>44610</v>
      </c>
      <c r="R1629" t="s">
        <v>57</v>
      </c>
      <c r="S1629" t="str">
        <f t="shared" si="111"/>
        <v xml:space="preserve">WM+ DNG </v>
      </c>
      <c r="T1629" s="11" t="s">
        <v>5616</v>
      </c>
      <c r="V1629" t="e">
        <f>VLOOKUP(T1629,[3]Sheet1!$B$4:$C$1093,2,0)</f>
        <v>#N/A</v>
      </c>
      <c r="X1629" t="str">
        <f t="shared" si="110"/>
        <v>WINCOMDANANG</v>
      </c>
    </row>
    <row r="1630" spans="1:24" x14ac:dyDescent="0.2">
      <c r="A1630" t="s">
        <v>0</v>
      </c>
      <c r="B1630" t="s">
        <v>2405</v>
      </c>
      <c r="C1630" t="s">
        <v>15</v>
      </c>
      <c r="D1630" t="s">
        <v>18</v>
      </c>
      <c r="E1630" s="2">
        <v>92000</v>
      </c>
      <c r="F1630" s="5">
        <v>99360</v>
      </c>
      <c r="G1630" s="2">
        <v>2</v>
      </c>
      <c r="H1630" t="s">
        <v>4</v>
      </c>
      <c r="I1630" t="s">
        <v>16</v>
      </c>
      <c r="J1630" t="str">
        <f t="shared" si="108"/>
        <v>Mộc nấm hương gói 250g</v>
      </c>
      <c r="K1630" s="6" t="str">
        <f>VLOOKUP(J1630,'[1]Mã Misa'!$B$2:$D$74,2,0)</f>
        <v>Mộc Nấm Hương 250g</v>
      </c>
      <c r="L1630" s="6" t="str">
        <f>VLOOKUP(K1630,'[1]Mã Misa'!$C$2:$D$74,2,0)</f>
        <v>MNH250</v>
      </c>
      <c r="M1630" s="2">
        <v>46000</v>
      </c>
      <c r="N1630" t="s">
        <v>2406</v>
      </c>
      <c r="O1630" t="str">
        <f t="shared" si="109"/>
        <v>0008189</v>
      </c>
      <c r="P1630" t="str">
        <f t="shared" si="109"/>
        <v>0008189</v>
      </c>
      <c r="Q1630" s="3">
        <f>VLOOKUP(B1630,[2]Sheet1!$A:$J,10,0)</f>
        <v>44610</v>
      </c>
      <c r="R1630" t="s">
        <v>2407</v>
      </c>
      <c r="S1630" t="str">
        <f t="shared" si="111"/>
        <v xml:space="preserve">WM+ CTO </v>
      </c>
      <c r="T1630" s="11" t="s">
        <v>6323</v>
      </c>
      <c r="V1630" t="e">
        <f>VLOOKUP(T1630,[3]Sheet1!$B$4:$C$1093,2,0)</f>
        <v>#N/A</v>
      </c>
      <c r="X1630" t="str">
        <f t="shared" si="110"/>
        <v>WINCOMCANTHO</v>
      </c>
    </row>
    <row r="1631" spans="1:24" x14ac:dyDescent="0.2">
      <c r="A1631" t="s">
        <v>0</v>
      </c>
      <c r="B1631" t="s">
        <v>2408</v>
      </c>
      <c r="C1631" t="s">
        <v>29</v>
      </c>
      <c r="D1631" t="s">
        <v>18</v>
      </c>
      <c r="E1631" s="2">
        <v>101989</v>
      </c>
      <c r="F1631" s="5">
        <v>110148.12000000001</v>
      </c>
      <c r="G1631" s="2">
        <v>1</v>
      </c>
      <c r="H1631" t="s">
        <v>4</v>
      </c>
      <c r="I1631" t="s">
        <v>30</v>
      </c>
      <c r="J1631" t="str">
        <f t="shared" si="108"/>
        <v>Giò tai nấm hương 500g</v>
      </c>
      <c r="K1631" s="6" t="str">
        <f>VLOOKUP(J1631,'[1]Mã Misa'!$B$2:$D$74,2,0)</f>
        <v>Giò tai nấm hương 500g</v>
      </c>
      <c r="L1631" s="6" t="str">
        <f>VLOOKUP(K1631,'[1]Mã Misa'!$C$2:$D$74,2,0)</f>
        <v>GTNH500</v>
      </c>
      <c r="M1631" s="2">
        <v>101989</v>
      </c>
      <c r="N1631" t="s">
        <v>2409</v>
      </c>
      <c r="O1631" t="str">
        <f t="shared" si="109"/>
        <v>0024322</v>
      </c>
      <c r="P1631" t="str">
        <f t="shared" si="109"/>
        <v>0024322</v>
      </c>
      <c r="Q1631" s="3">
        <f>VLOOKUP(B1631,[2]Sheet1!$A:$J,10,0)</f>
        <v>44610</v>
      </c>
      <c r="R1631" t="s">
        <v>2410</v>
      </c>
      <c r="S1631" t="str">
        <f t="shared" si="111"/>
        <v xml:space="preserve">WM+ DNG </v>
      </c>
      <c r="T1631" s="11" t="s">
        <v>6324</v>
      </c>
      <c r="V1631" t="e">
        <f>VLOOKUP(T1631,[3]Sheet1!$B$4:$C$1093,2,0)</f>
        <v>#N/A</v>
      </c>
      <c r="X1631" t="str">
        <f t="shared" si="110"/>
        <v>WINCOMDANANG</v>
      </c>
    </row>
    <row r="1632" spans="1:24" x14ac:dyDescent="0.2">
      <c r="A1632" t="s">
        <v>0</v>
      </c>
      <c r="B1632" t="s">
        <v>2411</v>
      </c>
      <c r="C1632" t="s">
        <v>74</v>
      </c>
      <c r="D1632" t="s">
        <v>18</v>
      </c>
      <c r="E1632" s="2">
        <v>111058</v>
      </c>
      <c r="F1632" s="5">
        <v>119942.64000000001</v>
      </c>
      <c r="G1632" s="2">
        <v>1</v>
      </c>
      <c r="H1632" t="s">
        <v>4</v>
      </c>
      <c r="I1632" t="s">
        <v>75</v>
      </c>
      <c r="J1632" t="str">
        <f t="shared" si="108"/>
        <v>Gà muối gói 500g</v>
      </c>
      <c r="K1632" s="6" t="str">
        <f>VLOOKUP(J1632,'[1]Mã Misa'!$B$2:$D$74,2,0)</f>
        <v>Gà muối 500g</v>
      </c>
      <c r="L1632" s="6" t="str">
        <f>VLOOKUP(K1632,'[1]Mã Misa'!$C$2:$D$74,2,0)</f>
        <v>GM500</v>
      </c>
      <c r="M1632" s="2">
        <v>111058</v>
      </c>
      <c r="N1632" t="s">
        <v>2412</v>
      </c>
      <c r="O1632" t="str">
        <f t="shared" si="109"/>
        <v>0185087</v>
      </c>
      <c r="P1632" t="str">
        <f t="shared" si="109"/>
        <v>0185087</v>
      </c>
      <c r="Q1632" s="3">
        <f>VLOOKUP(B1632,[2]Sheet1!$A:$J,10,0)</f>
        <v>44610</v>
      </c>
      <c r="R1632" t="s">
        <v>2413</v>
      </c>
      <c r="S1632" t="str">
        <f t="shared" si="111"/>
        <v xml:space="preserve">WM+ HNI </v>
      </c>
      <c r="T1632" s="11" t="s">
        <v>6325</v>
      </c>
      <c r="V1632" t="e">
        <f>VLOOKUP(T1632,[3]Sheet1!$B$4:$C$1093,2,0)</f>
        <v>#N/A</v>
      </c>
      <c r="X1632" t="str">
        <f t="shared" si="110"/>
        <v>WINCOMHANOI</v>
      </c>
    </row>
    <row r="1633" spans="1:24" x14ac:dyDescent="0.2">
      <c r="A1633" t="s">
        <v>0</v>
      </c>
      <c r="B1633" t="s">
        <v>2414</v>
      </c>
      <c r="C1633" t="s">
        <v>29</v>
      </c>
      <c r="D1633" t="s">
        <v>18</v>
      </c>
      <c r="E1633" s="2">
        <v>203978</v>
      </c>
      <c r="F1633" s="5">
        <v>220296.24000000002</v>
      </c>
      <c r="G1633" s="2">
        <v>2</v>
      </c>
      <c r="H1633" t="s">
        <v>4</v>
      </c>
      <c r="I1633" t="s">
        <v>30</v>
      </c>
      <c r="J1633" t="str">
        <f t="shared" si="108"/>
        <v>Giò tai nấm hương 500g</v>
      </c>
      <c r="K1633" s="6" t="str">
        <f>VLOOKUP(J1633,'[1]Mã Misa'!$B$2:$D$74,2,0)</f>
        <v>Giò tai nấm hương 500g</v>
      </c>
      <c r="L1633" s="6" t="str">
        <f>VLOOKUP(K1633,'[1]Mã Misa'!$C$2:$D$74,2,0)</f>
        <v>GTNH500</v>
      </c>
      <c r="M1633" s="2">
        <v>101989</v>
      </c>
      <c r="N1633" t="s">
        <v>2415</v>
      </c>
      <c r="O1633" t="str">
        <f t="shared" si="109"/>
        <v>0001189</v>
      </c>
      <c r="P1633" t="str">
        <f t="shared" si="109"/>
        <v>0001189</v>
      </c>
      <c r="Q1633" s="3">
        <f>VLOOKUP(B1633,[2]Sheet1!$A:$J,10,0)</f>
        <v>44610</v>
      </c>
      <c r="R1633" t="s">
        <v>2416</v>
      </c>
      <c r="S1633" t="str">
        <f t="shared" si="111"/>
        <v xml:space="preserve">WM+ QNM </v>
      </c>
      <c r="T1633" s="11" t="s">
        <v>6326</v>
      </c>
      <c r="V1633" t="e">
        <f>VLOOKUP(T1633,[3]Sheet1!$B$4:$C$1093,2,0)</f>
        <v>#N/A</v>
      </c>
      <c r="X1633" t="str">
        <f t="shared" si="110"/>
        <v>WINCOMQUANGNAM</v>
      </c>
    </row>
    <row r="1634" spans="1:24" x14ac:dyDescent="0.2">
      <c r="A1634" t="s">
        <v>0</v>
      </c>
      <c r="B1634" t="s">
        <v>2414</v>
      </c>
      <c r="C1634" t="s">
        <v>51</v>
      </c>
      <c r="D1634" t="s">
        <v>18</v>
      </c>
      <c r="E1634" s="2">
        <v>55595</v>
      </c>
      <c r="F1634" s="5">
        <v>60042.600000000006</v>
      </c>
      <c r="G1634" s="2">
        <v>1</v>
      </c>
      <c r="H1634" t="s">
        <v>4</v>
      </c>
      <c r="I1634" t="s">
        <v>52</v>
      </c>
      <c r="J1634" t="str">
        <f t="shared" si="108"/>
        <v>Tai heo muối gói 200g</v>
      </c>
      <c r="K1634" s="6" t="str">
        <f>VLOOKUP(J1634,'[1]Mã Misa'!$B$2:$D$74,2,0)</f>
        <v>Tai heo muối 200g</v>
      </c>
      <c r="L1634" s="6" t="str">
        <f>VLOOKUP(K1634,'[1]Mã Misa'!$C$2:$D$74,2,0)</f>
        <v>TH200</v>
      </c>
      <c r="M1634" s="2">
        <v>55595</v>
      </c>
      <c r="N1634" t="s">
        <v>2415</v>
      </c>
      <c r="O1634" t="str">
        <f t="shared" si="109"/>
        <v>0001189</v>
      </c>
      <c r="P1634" t="str">
        <f t="shared" si="109"/>
        <v>0001189</v>
      </c>
      <c r="Q1634" s="3">
        <f>VLOOKUP(B1634,[2]Sheet1!$A:$J,10,0)</f>
        <v>44610</v>
      </c>
      <c r="R1634" t="s">
        <v>2416</v>
      </c>
      <c r="S1634" t="str">
        <f t="shared" si="111"/>
        <v xml:space="preserve">WM+ QNM </v>
      </c>
      <c r="T1634" s="11" t="s">
        <v>6326</v>
      </c>
      <c r="V1634" t="e">
        <f>VLOOKUP(T1634,[3]Sheet1!$B$4:$C$1093,2,0)</f>
        <v>#N/A</v>
      </c>
      <c r="X1634" t="str">
        <f t="shared" si="110"/>
        <v>WINCOMQUANGNAM</v>
      </c>
    </row>
    <row r="1635" spans="1:24" x14ac:dyDescent="0.2">
      <c r="A1635" t="s">
        <v>0</v>
      </c>
      <c r="B1635" t="s">
        <v>2417</v>
      </c>
      <c r="C1635" t="s">
        <v>41</v>
      </c>
      <c r="D1635" t="s">
        <v>18</v>
      </c>
      <c r="E1635" s="2">
        <v>181500</v>
      </c>
      <c r="F1635" s="5">
        <v>196020</v>
      </c>
      <c r="G1635" s="2">
        <v>2</v>
      </c>
      <c r="H1635" t="s">
        <v>4</v>
      </c>
      <c r="I1635" t="s">
        <v>42</v>
      </c>
      <c r="J1635" t="str">
        <f t="shared" si="108"/>
        <v>_Chân gà sốt cay 400g</v>
      </c>
      <c r="K1635" s="6" t="str">
        <f>VLOOKUP(J1635,'[1]Mã Misa'!$B$2:$D$74,2,0)</f>
        <v>Chân gà sốt cay 400g</v>
      </c>
      <c r="L1635" s="6" t="str">
        <f>VLOOKUP(K1635,'[1]Mã Misa'!$C$2:$D$74,2,0)</f>
        <v>CGSC400</v>
      </c>
      <c r="M1635" s="2">
        <v>90750</v>
      </c>
      <c r="N1635" t="s">
        <v>2418</v>
      </c>
      <c r="O1635" t="str">
        <f t="shared" si="109"/>
        <v>0003054</v>
      </c>
      <c r="P1635" t="str">
        <f t="shared" si="109"/>
        <v>0003054</v>
      </c>
      <c r="Q1635" s="3">
        <f>VLOOKUP(B1635,[2]Sheet1!$A:$J,10,0)</f>
        <v>44610</v>
      </c>
      <c r="R1635" t="s">
        <v>1259</v>
      </c>
      <c r="S1635" t="str">
        <f t="shared" si="111"/>
        <v xml:space="preserve">WM+ BGG </v>
      </c>
      <c r="T1635" s="11" t="s">
        <v>5989</v>
      </c>
      <c r="V1635" t="e">
        <f>VLOOKUP(T1635,[3]Sheet1!$B$4:$C$1093,2,0)</f>
        <v>#N/A</v>
      </c>
      <c r="X1635" t="str">
        <f t="shared" si="110"/>
        <v>WINCOMBACGIANG</v>
      </c>
    </row>
    <row r="1636" spans="1:24" x14ac:dyDescent="0.2">
      <c r="A1636" t="s">
        <v>0</v>
      </c>
      <c r="B1636" t="s">
        <v>2419</v>
      </c>
      <c r="C1636" t="s">
        <v>41</v>
      </c>
      <c r="D1636" t="s">
        <v>18</v>
      </c>
      <c r="E1636" s="2">
        <v>272250</v>
      </c>
      <c r="F1636" s="5">
        <v>294030</v>
      </c>
      <c r="G1636" s="2">
        <v>3</v>
      </c>
      <c r="H1636" t="s">
        <v>4</v>
      </c>
      <c r="I1636" t="s">
        <v>42</v>
      </c>
      <c r="J1636" t="str">
        <f t="shared" si="108"/>
        <v>_Chân gà sốt cay 400g</v>
      </c>
      <c r="K1636" s="6" t="str">
        <f>VLOOKUP(J1636,'[1]Mã Misa'!$B$2:$D$74,2,0)</f>
        <v>Chân gà sốt cay 400g</v>
      </c>
      <c r="L1636" s="6" t="str">
        <f>VLOOKUP(K1636,'[1]Mã Misa'!$C$2:$D$74,2,0)</f>
        <v>CGSC400</v>
      </c>
      <c r="M1636" s="2">
        <v>90750</v>
      </c>
      <c r="N1636" t="s">
        <v>2420</v>
      </c>
      <c r="O1636" t="str">
        <f t="shared" si="109"/>
        <v>0004659</v>
      </c>
      <c r="P1636" t="str">
        <f t="shared" si="109"/>
        <v>0004659</v>
      </c>
      <c r="Q1636" s="3">
        <f>VLOOKUP(B1636,[2]Sheet1!$A:$J,10,0)</f>
        <v>44610</v>
      </c>
      <c r="R1636" t="s">
        <v>916</v>
      </c>
      <c r="S1636" t="str">
        <f t="shared" si="111"/>
        <v xml:space="preserve">WM+ BNH </v>
      </c>
      <c r="T1636" s="11" t="s">
        <v>5880</v>
      </c>
      <c r="V1636" t="e">
        <f>VLOOKUP(T1636,[3]Sheet1!$B$4:$C$1093,2,0)</f>
        <v>#N/A</v>
      </c>
      <c r="X1636" t="str">
        <f t="shared" si="110"/>
        <v>WINCOMBACNINH</v>
      </c>
    </row>
    <row r="1637" spans="1:24" x14ac:dyDescent="0.2">
      <c r="A1637" t="s">
        <v>0</v>
      </c>
      <c r="B1637" t="s">
        <v>2421</v>
      </c>
      <c r="C1637" t="s">
        <v>41</v>
      </c>
      <c r="D1637" t="s">
        <v>18</v>
      </c>
      <c r="E1637" s="2">
        <v>181500</v>
      </c>
      <c r="F1637" s="5">
        <v>196020</v>
      </c>
      <c r="G1637" s="2">
        <v>2</v>
      </c>
      <c r="H1637" t="s">
        <v>4</v>
      </c>
      <c r="I1637" t="s">
        <v>42</v>
      </c>
      <c r="J1637" t="str">
        <f t="shared" si="108"/>
        <v>_Chân gà sốt cay 400g</v>
      </c>
      <c r="K1637" s="6" t="str">
        <f>VLOOKUP(J1637,'[1]Mã Misa'!$B$2:$D$74,2,0)</f>
        <v>Chân gà sốt cay 400g</v>
      </c>
      <c r="L1637" s="6" t="str">
        <f>VLOOKUP(K1637,'[1]Mã Misa'!$C$2:$D$74,2,0)</f>
        <v>CGSC400</v>
      </c>
      <c r="M1637" s="2">
        <v>90750</v>
      </c>
      <c r="N1637" t="s">
        <v>2422</v>
      </c>
      <c r="O1637" t="str">
        <f t="shared" si="109"/>
        <v>0185089</v>
      </c>
      <c r="P1637" t="str">
        <f t="shared" si="109"/>
        <v>0185089</v>
      </c>
      <c r="Q1637" s="3">
        <f>VLOOKUP(B1637,[2]Sheet1!$A:$J,10,0)</f>
        <v>44610</v>
      </c>
      <c r="R1637" t="s">
        <v>1032</v>
      </c>
      <c r="S1637" t="str">
        <f t="shared" si="111"/>
        <v xml:space="preserve">WM+ HNI </v>
      </c>
      <c r="T1637" s="11" t="s">
        <v>5916</v>
      </c>
      <c r="V1637" t="e">
        <f>VLOOKUP(T1637,[3]Sheet1!$B$4:$C$1093,2,0)</f>
        <v>#N/A</v>
      </c>
      <c r="X1637" t="str">
        <f t="shared" si="110"/>
        <v>WINCOMHANOI</v>
      </c>
    </row>
    <row r="1638" spans="1:24" x14ac:dyDescent="0.2">
      <c r="A1638" t="s">
        <v>0</v>
      </c>
      <c r="B1638" t="s">
        <v>2421</v>
      </c>
      <c r="C1638" t="s">
        <v>17</v>
      </c>
      <c r="D1638" t="s">
        <v>18</v>
      </c>
      <c r="E1638" s="2">
        <v>632400</v>
      </c>
      <c r="F1638" s="5">
        <v>682992</v>
      </c>
      <c r="G1638" s="2">
        <v>6</v>
      </c>
      <c r="H1638" t="s">
        <v>4</v>
      </c>
      <c r="I1638" t="s">
        <v>19</v>
      </c>
      <c r="J1638" t="str">
        <f t="shared" si="108"/>
        <v>_Đùi gà sốt cay 500g</v>
      </c>
      <c r="K1638" s="6" t="str">
        <f>VLOOKUP(J1638,'[1]Mã Misa'!$B$2:$D$74,2,0)</f>
        <v>Đùi gà sốt cay 500g</v>
      </c>
      <c r="L1638" s="6" t="str">
        <f>VLOOKUP(K1638,'[1]Mã Misa'!$C$2:$D$74,2,0)</f>
        <v>DGSC500</v>
      </c>
      <c r="M1638" s="2">
        <v>105400</v>
      </c>
      <c r="N1638" t="s">
        <v>2422</v>
      </c>
      <c r="O1638" t="str">
        <f t="shared" si="109"/>
        <v>0185089</v>
      </c>
      <c r="P1638" t="str">
        <f t="shared" si="109"/>
        <v>0185089</v>
      </c>
      <c r="Q1638" s="3">
        <f>VLOOKUP(B1638,[2]Sheet1!$A:$J,10,0)</f>
        <v>44610</v>
      </c>
      <c r="R1638" t="s">
        <v>1032</v>
      </c>
      <c r="S1638" t="str">
        <f t="shared" si="111"/>
        <v xml:space="preserve">WM+ HNI </v>
      </c>
      <c r="T1638" s="11" t="s">
        <v>5916</v>
      </c>
      <c r="V1638" t="e">
        <f>VLOOKUP(T1638,[3]Sheet1!$B$4:$C$1093,2,0)</f>
        <v>#N/A</v>
      </c>
      <c r="X1638" t="str">
        <f t="shared" si="110"/>
        <v>WINCOMHANOI</v>
      </c>
    </row>
    <row r="1639" spans="1:24" x14ac:dyDescent="0.2">
      <c r="A1639" t="s">
        <v>0</v>
      </c>
      <c r="B1639" t="s">
        <v>2423</v>
      </c>
      <c r="C1639" t="s">
        <v>34</v>
      </c>
      <c r="D1639" t="s">
        <v>18</v>
      </c>
      <c r="E1639" s="2">
        <v>146862</v>
      </c>
      <c r="F1639" s="5">
        <v>158610.96000000002</v>
      </c>
      <c r="G1639" s="2">
        <v>2</v>
      </c>
      <c r="H1639" t="s">
        <v>4</v>
      </c>
      <c r="I1639" t="s">
        <v>35</v>
      </c>
      <c r="J1639" t="str">
        <f t="shared" si="108"/>
        <v>Chân giò heo muối gói 300g</v>
      </c>
      <c r="K1639" s="6" t="str">
        <f>VLOOKUP(J1639,'[1]Mã Misa'!$B$2:$D$74,2,0)</f>
        <v>Chân giò heo muối 300g</v>
      </c>
      <c r="L1639" s="6" t="str">
        <f>VLOOKUP(K1639,'[1]Mã Misa'!$C$2:$D$74,2,0)</f>
        <v>CGM300</v>
      </c>
      <c r="M1639" s="2">
        <v>73431</v>
      </c>
      <c r="N1639" t="s">
        <v>2424</v>
      </c>
      <c r="O1639" t="str">
        <f t="shared" si="109"/>
        <v>0001190</v>
      </c>
      <c r="P1639" t="str">
        <f t="shared" si="109"/>
        <v>0001190</v>
      </c>
      <c r="Q1639" s="3">
        <f>VLOOKUP(B1639,[2]Sheet1!$A:$J,10,0)</f>
        <v>44610</v>
      </c>
      <c r="R1639" t="s">
        <v>2425</v>
      </c>
      <c r="S1639" t="str">
        <f t="shared" si="111"/>
        <v xml:space="preserve">WM+ QNM </v>
      </c>
      <c r="T1639" s="11" t="s">
        <v>6327</v>
      </c>
      <c r="V1639" t="e">
        <f>VLOOKUP(T1639,[3]Sheet1!$B$4:$C$1093,2,0)</f>
        <v>#N/A</v>
      </c>
      <c r="X1639" t="str">
        <f t="shared" si="110"/>
        <v>WINCOMQUANGNAM</v>
      </c>
    </row>
    <row r="1640" spans="1:24" x14ac:dyDescent="0.2">
      <c r="A1640" t="s">
        <v>0</v>
      </c>
      <c r="B1640" t="s">
        <v>2423</v>
      </c>
      <c r="C1640" t="s">
        <v>74</v>
      </c>
      <c r="D1640" t="s">
        <v>18</v>
      </c>
      <c r="E1640" s="2">
        <v>444232</v>
      </c>
      <c r="F1640" s="5">
        <v>479770.56000000006</v>
      </c>
      <c r="G1640" s="2">
        <v>4</v>
      </c>
      <c r="H1640" t="s">
        <v>4</v>
      </c>
      <c r="I1640" t="s">
        <v>75</v>
      </c>
      <c r="J1640" t="str">
        <f t="shared" si="108"/>
        <v>Gà muối gói 500g</v>
      </c>
      <c r="K1640" s="6" t="str">
        <f>VLOOKUP(J1640,'[1]Mã Misa'!$B$2:$D$74,2,0)</f>
        <v>Gà muối 500g</v>
      </c>
      <c r="L1640" s="6" t="str">
        <f>VLOOKUP(K1640,'[1]Mã Misa'!$C$2:$D$74,2,0)</f>
        <v>GM500</v>
      </c>
      <c r="M1640" s="2">
        <v>111058</v>
      </c>
      <c r="N1640" t="s">
        <v>2424</v>
      </c>
      <c r="O1640" t="str">
        <f t="shared" si="109"/>
        <v>0001190</v>
      </c>
      <c r="P1640" t="str">
        <f t="shared" si="109"/>
        <v>0001190</v>
      </c>
      <c r="Q1640" s="3">
        <f>VLOOKUP(B1640,[2]Sheet1!$A:$J,10,0)</f>
        <v>44610</v>
      </c>
      <c r="R1640" t="s">
        <v>2425</v>
      </c>
      <c r="S1640" t="str">
        <f t="shared" si="111"/>
        <v xml:space="preserve">WM+ QNM </v>
      </c>
      <c r="T1640" s="11" t="s">
        <v>6327</v>
      </c>
      <c r="V1640" t="e">
        <f>VLOOKUP(T1640,[3]Sheet1!$B$4:$C$1093,2,0)</f>
        <v>#N/A</v>
      </c>
      <c r="X1640" t="str">
        <f t="shared" si="110"/>
        <v>WINCOMQUANGNAM</v>
      </c>
    </row>
    <row r="1641" spans="1:24" x14ac:dyDescent="0.2">
      <c r="A1641" t="s">
        <v>0</v>
      </c>
      <c r="B1641" t="s">
        <v>2423</v>
      </c>
      <c r="C1641" t="s">
        <v>51</v>
      </c>
      <c r="D1641" t="s">
        <v>18</v>
      </c>
      <c r="E1641" s="2">
        <v>222380</v>
      </c>
      <c r="F1641" s="5">
        <v>240170.40000000002</v>
      </c>
      <c r="G1641" s="2">
        <v>4</v>
      </c>
      <c r="H1641" t="s">
        <v>4</v>
      </c>
      <c r="I1641" t="s">
        <v>52</v>
      </c>
      <c r="J1641" t="str">
        <f t="shared" si="108"/>
        <v>Tai heo muối gói 200g</v>
      </c>
      <c r="K1641" s="6" t="str">
        <f>VLOOKUP(J1641,'[1]Mã Misa'!$B$2:$D$74,2,0)</f>
        <v>Tai heo muối 200g</v>
      </c>
      <c r="L1641" s="6" t="str">
        <f>VLOOKUP(K1641,'[1]Mã Misa'!$C$2:$D$74,2,0)</f>
        <v>TH200</v>
      </c>
      <c r="M1641" s="2">
        <v>55595</v>
      </c>
      <c r="N1641" t="s">
        <v>2424</v>
      </c>
      <c r="O1641" t="str">
        <f t="shared" si="109"/>
        <v>0001190</v>
      </c>
      <c r="P1641" t="str">
        <f t="shared" si="109"/>
        <v>0001190</v>
      </c>
      <c r="Q1641" s="3">
        <f>VLOOKUP(B1641,[2]Sheet1!$A:$J,10,0)</f>
        <v>44610</v>
      </c>
      <c r="R1641" t="s">
        <v>2425</v>
      </c>
      <c r="S1641" t="str">
        <f t="shared" si="111"/>
        <v xml:space="preserve">WM+ QNM </v>
      </c>
      <c r="T1641" s="11" t="s">
        <v>6327</v>
      </c>
      <c r="V1641" t="e">
        <f>VLOOKUP(T1641,[3]Sheet1!$B$4:$C$1093,2,0)</f>
        <v>#N/A</v>
      </c>
      <c r="X1641" t="str">
        <f t="shared" si="110"/>
        <v>WINCOMQUANGNAM</v>
      </c>
    </row>
    <row r="1642" spans="1:24" x14ac:dyDescent="0.2">
      <c r="A1642" t="s">
        <v>0</v>
      </c>
      <c r="B1642" t="s">
        <v>2426</v>
      </c>
      <c r="C1642" t="s">
        <v>74</v>
      </c>
      <c r="D1642" t="s">
        <v>18</v>
      </c>
      <c r="E1642" s="2">
        <v>444232</v>
      </c>
      <c r="F1642" s="5">
        <v>479770.56000000006</v>
      </c>
      <c r="G1642" s="2">
        <v>4</v>
      </c>
      <c r="H1642" t="s">
        <v>4</v>
      </c>
      <c r="I1642" t="s">
        <v>75</v>
      </c>
      <c r="J1642" t="str">
        <f t="shared" si="108"/>
        <v>Gà muối gói 500g</v>
      </c>
      <c r="K1642" s="6" t="str">
        <f>VLOOKUP(J1642,'[1]Mã Misa'!$B$2:$D$74,2,0)</f>
        <v>Gà muối 500g</v>
      </c>
      <c r="L1642" s="6" t="str">
        <f>VLOOKUP(K1642,'[1]Mã Misa'!$C$2:$D$74,2,0)</f>
        <v>GM500</v>
      </c>
      <c r="M1642" s="2">
        <v>111058</v>
      </c>
      <c r="N1642" t="s">
        <v>2427</v>
      </c>
      <c r="O1642" t="str">
        <f t="shared" si="109"/>
        <v>0054576</v>
      </c>
      <c r="P1642" t="str">
        <f t="shared" si="109"/>
        <v>0054576</v>
      </c>
      <c r="Q1642" s="3">
        <f>VLOOKUP(B1642,[2]Sheet1!$A:$J,10,0)</f>
        <v>44610</v>
      </c>
      <c r="R1642" t="s">
        <v>2428</v>
      </c>
      <c r="S1642" t="str">
        <f t="shared" si="111"/>
        <v xml:space="preserve">WM+ HCM </v>
      </c>
      <c r="T1642" s="11" t="s">
        <v>6328</v>
      </c>
      <c r="V1642" t="e">
        <f>VLOOKUP(T1642,[3]Sheet1!$B$4:$C$1093,2,0)</f>
        <v>#N/A</v>
      </c>
      <c r="X1642" t="str">
        <f t="shared" si="110"/>
        <v>WINCOMHOCHIMINH</v>
      </c>
    </row>
    <row r="1643" spans="1:24" x14ac:dyDescent="0.2">
      <c r="A1643" t="s">
        <v>0</v>
      </c>
      <c r="B1643" t="s">
        <v>2429</v>
      </c>
      <c r="C1643" t="s">
        <v>74</v>
      </c>
      <c r="D1643" t="s">
        <v>18</v>
      </c>
      <c r="E1643" s="2">
        <v>111058</v>
      </c>
      <c r="F1643" s="5">
        <v>119942.64000000001</v>
      </c>
      <c r="G1643" s="2">
        <v>1</v>
      </c>
      <c r="H1643" t="s">
        <v>4</v>
      </c>
      <c r="I1643" t="s">
        <v>75</v>
      </c>
      <c r="J1643" t="str">
        <f t="shared" si="108"/>
        <v>Gà muối gói 500g</v>
      </c>
      <c r="K1643" s="6" t="str">
        <f>VLOOKUP(J1643,'[1]Mã Misa'!$B$2:$D$74,2,0)</f>
        <v>Gà muối 500g</v>
      </c>
      <c r="L1643" s="6" t="str">
        <f>VLOOKUP(K1643,'[1]Mã Misa'!$C$2:$D$74,2,0)</f>
        <v>GM500</v>
      </c>
      <c r="M1643" s="2">
        <v>111058</v>
      </c>
      <c r="N1643" t="s">
        <v>2430</v>
      </c>
      <c r="O1643" t="str">
        <f t="shared" si="109"/>
        <v>0016022</v>
      </c>
      <c r="P1643" t="str">
        <f t="shared" si="109"/>
        <v>0016022</v>
      </c>
      <c r="Q1643" s="3">
        <f>VLOOKUP(B1643,[2]Sheet1!$A:$J,10,0)</f>
        <v>44610</v>
      </c>
      <c r="R1643" t="s">
        <v>1937</v>
      </c>
      <c r="S1643" t="str">
        <f t="shared" si="111"/>
        <v xml:space="preserve">WM+ QNH </v>
      </c>
      <c r="T1643" s="11" t="s">
        <v>6190</v>
      </c>
      <c r="V1643" t="e">
        <f>VLOOKUP(T1643,[3]Sheet1!$B$4:$C$1093,2,0)</f>
        <v>#N/A</v>
      </c>
      <c r="X1643" t="str">
        <f t="shared" si="110"/>
        <v>WINCOMQUANGNINH</v>
      </c>
    </row>
    <row r="1644" spans="1:24" x14ac:dyDescent="0.2">
      <c r="A1644" t="s">
        <v>0</v>
      </c>
      <c r="B1644" t="s">
        <v>2429</v>
      </c>
      <c r="C1644" t="s">
        <v>48</v>
      </c>
      <c r="D1644" t="s">
        <v>18</v>
      </c>
      <c r="E1644" s="2">
        <v>74250</v>
      </c>
      <c r="F1644" s="5">
        <v>80190</v>
      </c>
      <c r="G1644" s="2">
        <v>1</v>
      </c>
      <c r="H1644" t="s">
        <v>4</v>
      </c>
      <c r="I1644" t="s">
        <v>49</v>
      </c>
      <c r="J1644" t="str">
        <f t="shared" si="108"/>
        <v>_Chả cốm 300g</v>
      </c>
      <c r="K1644" s="6" t="str">
        <f>VLOOKUP(J1644,'[1]Mã Misa'!$B$2:$D$74,2,0)</f>
        <v>Chả cốm 300g</v>
      </c>
      <c r="L1644" s="6" t="str">
        <f>VLOOKUP(K1644,'[1]Mã Misa'!$C$2:$D$74,2,0)</f>
        <v>CC300</v>
      </c>
      <c r="M1644" s="2">
        <v>74250</v>
      </c>
      <c r="N1644" t="s">
        <v>2430</v>
      </c>
      <c r="O1644" t="str">
        <f t="shared" si="109"/>
        <v>0016022</v>
      </c>
      <c r="P1644" t="str">
        <f t="shared" si="109"/>
        <v>0016022</v>
      </c>
      <c r="Q1644" s="3">
        <f>VLOOKUP(B1644,[2]Sheet1!$A:$J,10,0)</f>
        <v>44610</v>
      </c>
      <c r="R1644" t="s">
        <v>1937</v>
      </c>
      <c r="S1644" t="str">
        <f t="shared" si="111"/>
        <v xml:space="preserve">WM+ QNH </v>
      </c>
      <c r="T1644" s="11" t="s">
        <v>6190</v>
      </c>
      <c r="V1644" t="e">
        <f>VLOOKUP(T1644,[3]Sheet1!$B$4:$C$1093,2,0)</f>
        <v>#N/A</v>
      </c>
      <c r="X1644" t="str">
        <f t="shared" si="110"/>
        <v>WINCOMQUANGNINH</v>
      </c>
    </row>
    <row r="1645" spans="1:24" x14ac:dyDescent="0.2">
      <c r="A1645" t="s">
        <v>0</v>
      </c>
      <c r="B1645" t="s">
        <v>2431</v>
      </c>
      <c r="C1645" t="s">
        <v>17</v>
      </c>
      <c r="D1645" t="s">
        <v>18</v>
      </c>
      <c r="E1645" s="2">
        <v>210800</v>
      </c>
      <c r="F1645" s="5">
        <v>227664.00000000003</v>
      </c>
      <c r="G1645" s="2">
        <v>2</v>
      </c>
      <c r="H1645" t="s">
        <v>4</v>
      </c>
      <c r="I1645" t="s">
        <v>19</v>
      </c>
      <c r="J1645" t="str">
        <f t="shared" si="108"/>
        <v>_Đùi gà sốt cay 500g</v>
      </c>
      <c r="K1645" s="6" t="str">
        <f>VLOOKUP(J1645,'[1]Mã Misa'!$B$2:$D$74,2,0)</f>
        <v>Đùi gà sốt cay 500g</v>
      </c>
      <c r="L1645" s="6" t="str">
        <f>VLOOKUP(K1645,'[1]Mã Misa'!$C$2:$D$74,2,0)</f>
        <v>DGSC500</v>
      </c>
      <c r="M1645" s="2">
        <v>105400</v>
      </c>
      <c r="N1645" t="s">
        <v>2432</v>
      </c>
      <c r="O1645" t="str">
        <f t="shared" si="109"/>
        <v>0054577</v>
      </c>
      <c r="P1645" t="str">
        <f t="shared" si="109"/>
        <v>0054577</v>
      </c>
      <c r="Q1645" s="3">
        <f>VLOOKUP(B1645,[2]Sheet1!$A:$J,10,0)</f>
        <v>44610</v>
      </c>
      <c r="R1645" t="s">
        <v>2433</v>
      </c>
      <c r="S1645" t="str">
        <f t="shared" si="111"/>
        <v xml:space="preserve">WM+ HCM </v>
      </c>
      <c r="T1645" s="11" t="s">
        <v>6329</v>
      </c>
      <c r="V1645" t="e">
        <f>VLOOKUP(T1645,[3]Sheet1!$B$4:$C$1093,2,0)</f>
        <v>#N/A</v>
      </c>
      <c r="X1645" t="str">
        <f t="shared" si="110"/>
        <v>WINCOMHOCHIMINH</v>
      </c>
    </row>
    <row r="1646" spans="1:24" x14ac:dyDescent="0.2">
      <c r="A1646" t="s">
        <v>0</v>
      </c>
      <c r="B1646" t="s">
        <v>2431</v>
      </c>
      <c r="C1646" t="s">
        <v>59</v>
      </c>
      <c r="D1646" t="s">
        <v>18</v>
      </c>
      <c r="E1646" s="2">
        <v>175574</v>
      </c>
      <c r="F1646" s="5">
        <v>189619.92</v>
      </c>
      <c r="G1646" s="2">
        <v>2</v>
      </c>
      <c r="H1646" t="s">
        <v>4</v>
      </c>
      <c r="I1646" t="s">
        <v>60</v>
      </c>
      <c r="J1646" t="str">
        <f t="shared" si="108"/>
        <v>Bắp bò muối gói 200g</v>
      </c>
      <c r="K1646" s="6" t="str">
        <f>VLOOKUP(J1646,'[1]Mã Misa'!$B$2:$D$74,2,0)</f>
        <v>Bắp bò muối 200g</v>
      </c>
      <c r="L1646" s="6" t="str">
        <f>VLOOKUP(K1646,'[1]Mã Misa'!$C$2:$D$74,2,0)</f>
        <v>BBM200</v>
      </c>
      <c r="M1646" s="2">
        <v>87787</v>
      </c>
      <c r="N1646" t="s">
        <v>2432</v>
      </c>
      <c r="O1646" t="str">
        <f t="shared" si="109"/>
        <v>0054577</v>
      </c>
      <c r="P1646" t="str">
        <f t="shared" si="109"/>
        <v>0054577</v>
      </c>
      <c r="Q1646" s="3">
        <f>VLOOKUP(B1646,[2]Sheet1!$A:$J,10,0)</f>
        <v>44610</v>
      </c>
      <c r="R1646" t="s">
        <v>2433</v>
      </c>
      <c r="S1646" t="str">
        <f t="shared" si="111"/>
        <v xml:space="preserve">WM+ HCM </v>
      </c>
      <c r="T1646" s="11" t="s">
        <v>6329</v>
      </c>
      <c r="V1646" t="e">
        <f>VLOOKUP(T1646,[3]Sheet1!$B$4:$C$1093,2,0)</f>
        <v>#N/A</v>
      </c>
      <c r="X1646" t="str">
        <f t="shared" si="110"/>
        <v>WINCOMHOCHIMINH</v>
      </c>
    </row>
    <row r="1647" spans="1:24" x14ac:dyDescent="0.2">
      <c r="A1647" t="s">
        <v>0</v>
      </c>
      <c r="B1647" t="s">
        <v>2434</v>
      </c>
      <c r="C1647" t="s">
        <v>41</v>
      </c>
      <c r="D1647" t="s">
        <v>18</v>
      </c>
      <c r="E1647" s="2">
        <v>90750</v>
      </c>
      <c r="F1647" s="5">
        <v>98010</v>
      </c>
      <c r="G1647" s="2">
        <v>1</v>
      </c>
      <c r="H1647" t="s">
        <v>4</v>
      </c>
      <c r="I1647" t="s">
        <v>42</v>
      </c>
      <c r="J1647" t="str">
        <f t="shared" si="108"/>
        <v>_Chân gà sốt cay 400g</v>
      </c>
      <c r="K1647" s="6" t="str">
        <f>VLOOKUP(J1647,'[1]Mã Misa'!$B$2:$D$74,2,0)</f>
        <v>Chân gà sốt cay 400g</v>
      </c>
      <c r="L1647" s="6" t="str">
        <f>VLOOKUP(K1647,'[1]Mã Misa'!$C$2:$D$74,2,0)</f>
        <v>CGSC400</v>
      </c>
      <c r="M1647" s="2">
        <v>90750</v>
      </c>
      <c r="N1647" t="s">
        <v>2435</v>
      </c>
      <c r="O1647" t="str">
        <f t="shared" si="109"/>
        <v>0054578</v>
      </c>
      <c r="P1647" t="str">
        <f t="shared" si="109"/>
        <v>0054578</v>
      </c>
      <c r="Q1647" s="3">
        <f>VLOOKUP(B1647,[2]Sheet1!$A:$J,10,0)</f>
        <v>44610</v>
      </c>
      <c r="R1647" t="s">
        <v>447</v>
      </c>
      <c r="S1647" t="str">
        <f t="shared" si="111"/>
        <v xml:space="preserve">WM+ HCM </v>
      </c>
      <c r="T1647" s="11" t="s">
        <v>5734</v>
      </c>
      <c r="V1647" t="e">
        <f>VLOOKUP(T1647,[3]Sheet1!$B$4:$C$1093,2,0)</f>
        <v>#N/A</v>
      </c>
      <c r="X1647" t="str">
        <f t="shared" si="110"/>
        <v>WINCOMHOCHIMINH</v>
      </c>
    </row>
    <row r="1648" spans="1:24" x14ac:dyDescent="0.2">
      <c r="A1648" t="s">
        <v>0</v>
      </c>
      <c r="B1648" t="s">
        <v>2436</v>
      </c>
      <c r="C1648" t="s">
        <v>8</v>
      </c>
      <c r="D1648" t="s">
        <v>18</v>
      </c>
      <c r="E1648" s="2">
        <v>50182</v>
      </c>
      <c r="F1648" s="5">
        <v>54196.560000000005</v>
      </c>
      <c r="G1648" s="2">
        <v>1</v>
      </c>
      <c r="H1648" t="s">
        <v>4</v>
      </c>
      <c r="I1648" t="s">
        <v>9</v>
      </c>
      <c r="J1648" t="str">
        <f t="shared" si="108"/>
        <v>Giò tai lưỡi xào gói 250g</v>
      </c>
      <c r="K1648" s="6" t="str">
        <f>VLOOKUP(J1648,'[1]Mã Misa'!$B$2:$D$74,2,0)</f>
        <v>Giò Tai Lưỡi Xào 250g</v>
      </c>
      <c r="L1648" s="6" t="str">
        <f>VLOOKUP(K1648,'[1]Mã Misa'!$C$2:$D$74,2,0)</f>
        <v>GTLX250G</v>
      </c>
      <c r="M1648" s="2">
        <v>50182</v>
      </c>
      <c r="N1648" t="s">
        <v>2437</v>
      </c>
      <c r="O1648" t="str">
        <f t="shared" si="109"/>
        <v>0185092</v>
      </c>
      <c r="P1648" t="str">
        <f t="shared" si="109"/>
        <v>0185092</v>
      </c>
      <c r="Q1648" s="3">
        <f>VLOOKUP(B1648,[2]Sheet1!$A:$J,10,0)</f>
        <v>44610</v>
      </c>
      <c r="R1648" t="s">
        <v>2438</v>
      </c>
      <c r="S1648" t="str">
        <f t="shared" si="111"/>
        <v xml:space="preserve">WM+ HNI </v>
      </c>
      <c r="T1648" s="11" t="s">
        <v>6330</v>
      </c>
      <c r="V1648" t="e">
        <f>VLOOKUP(T1648,[3]Sheet1!$B$4:$C$1093,2,0)</f>
        <v>#N/A</v>
      </c>
      <c r="X1648" t="str">
        <f t="shared" si="110"/>
        <v>WINCOMHANOI</v>
      </c>
    </row>
    <row r="1649" spans="1:24" x14ac:dyDescent="0.2">
      <c r="A1649" t="s">
        <v>0</v>
      </c>
      <c r="B1649" t="s">
        <v>2439</v>
      </c>
      <c r="C1649" t="s">
        <v>29</v>
      </c>
      <c r="D1649" t="s">
        <v>18</v>
      </c>
      <c r="E1649" s="2">
        <v>101989</v>
      </c>
      <c r="F1649" s="5">
        <v>110148.12000000001</v>
      </c>
      <c r="G1649" s="2">
        <v>1</v>
      </c>
      <c r="H1649" t="s">
        <v>4</v>
      </c>
      <c r="I1649" t="s">
        <v>30</v>
      </c>
      <c r="J1649" t="str">
        <f t="shared" si="108"/>
        <v>Giò tai nấm hương 500g</v>
      </c>
      <c r="K1649" s="6" t="str">
        <f>VLOOKUP(J1649,'[1]Mã Misa'!$B$2:$D$74,2,0)</f>
        <v>Giò tai nấm hương 500g</v>
      </c>
      <c r="L1649" s="6" t="str">
        <f>VLOOKUP(K1649,'[1]Mã Misa'!$C$2:$D$74,2,0)</f>
        <v>GTNH500</v>
      </c>
      <c r="M1649" s="2">
        <v>101989</v>
      </c>
      <c r="N1649" t="s">
        <v>2440</v>
      </c>
      <c r="O1649" t="str">
        <f t="shared" si="109"/>
        <v>0002466</v>
      </c>
      <c r="P1649" t="str">
        <f t="shared" si="109"/>
        <v>0002466</v>
      </c>
      <c r="Q1649" s="3">
        <f>VLOOKUP(B1649,[2]Sheet1!$A:$J,10,0)</f>
        <v>44610</v>
      </c>
      <c r="R1649" t="s">
        <v>2441</v>
      </c>
      <c r="S1649" t="str">
        <f t="shared" si="111"/>
        <v xml:space="preserve">WM+ TTH </v>
      </c>
      <c r="T1649" s="11" t="s">
        <v>6331</v>
      </c>
      <c r="V1649" t="e">
        <f>VLOOKUP(T1649,[3]Sheet1!$B$4:$C$1093,2,0)</f>
        <v>#N/A</v>
      </c>
      <c r="X1649" t="str">
        <f t="shared" si="110"/>
        <v>WINCOMHUE</v>
      </c>
    </row>
    <row r="1650" spans="1:24" x14ac:dyDescent="0.2">
      <c r="A1650" t="s">
        <v>0</v>
      </c>
      <c r="B1650" t="s">
        <v>2442</v>
      </c>
      <c r="C1650" t="s">
        <v>74</v>
      </c>
      <c r="D1650" t="s">
        <v>18</v>
      </c>
      <c r="E1650" s="2">
        <v>333174</v>
      </c>
      <c r="F1650" s="5">
        <v>359827.92000000004</v>
      </c>
      <c r="G1650" s="2">
        <v>3</v>
      </c>
      <c r="H1650" t="s">
        <v>4</v>
      </c>
      <c r="I1650" t="s">
        <v>75</v>
      </c>
      <c r="J1650" t="str">
        <f t="shared" si="108"/>
        <v>Gà muối gói 500g</v>
      </c>
      <c r="K1650" s="6" t="str">
        <f>VLOOKUP(J1650,'[1]Mã Misa'!$B$2:$D$74,2,0)</f>
        <v>Gà muối 500g</v>
      </c>
      <c r="L1650" s="6" t="str">
        <f>VLOOKUP(K1650,'[1]Mã Misa'!$C$2:$D$74,2,0)</f>
        <v>GM500</v>
      </c>
      <c r="M1650" s="2">
        <v>111058</v>
      </c>
      <c r="N1650" t="s">
        <v>2443</v>
      </c>
      <c r="O1650" t="str">
        <f t="shared" si="109"/>
        <v>0054580</v>
      </c>
      <c r="P1650" t="str">
        <f t="shared" si="109"/>
        <v>0054580</v>
      </c>
      <c r="Q1650" s="3">
        <f>VLOOKUP(B1650,[2]Sheet1!$A:$J,10,0)</f>
        <v>44610</v>
      </c>
      <c r="R1650" t="s">
        <v>2444</v>
      </c>
      <c r="S1650" t="str">
        <f t="shared" si="111"/>
        <v xml:space="preserve">WM+ HCM </v>
      </c>
      <c r="T1650" s="11" t="s">
        <v>6332</v>
      </c>
      <c r="V1650" t="e">
        <f>VLOOKUP(T1650,[3]Sheet1!$B$4:$C$1093,2,0)</f>
        <v>#N/A</v>
      </c>
      <c r="X1650" t="str">
        <f t="shared" si="110"/>
        <v>WINCOMHOCHIMINH</v>
      </c>
    </row>
    <row r="1651" spans="1:24" x14ac:dyDescent="0.2">
      <c r="A1651" t="s">
        <v>0</v>
      </c>
      <c r="B1651" t="s">
        <v>2442</v>
      </c>
      <c r="C1651" t="s">
        <v>8</v>
      </c>
      <c r="D1651" t="s">
        <v>18</v>
      </c>
      <c r="E1651" s="2">
        <v>50182</v>
      </c>
      <c r="F1651" s="5">
        <v>54196.560000000005</v>
      </c>
      <c r="G1651" s="2">
        <v>1</v>
      </c>
      <c r="H1651" t="s">
        <v>4</v>
      </c>
      <c r="I1651" t="s">
        <v>9</v>
      </c>
      <c r="J1651" t="str">
        <f t="shared" si="108"/>
        <v>Giò tai lưỡi xào gói 250g</v>
      </c>
      <c r="K1651" s="6" t="str">
        <f>VLOOKUP(J1651,'[1]Mã Misa'!$B$2:$D$74,2,0)</f>
        <v>Giò Tai Lưỡi Xào 250g</v>
      </c>
      <c r="L1651" s="6" t="str">
        <f>VLOOKUP(K1651,'[1]Mã Misa'!$C$2:$D$74,2,0)</f>
        <v>GTLX250G</v>
      </c>
      <c r="M1651" s="2">
        <v>50182</v>
      </c>
      <c r="N1651" t="s">
        <v>2443</v>
      </c>
      <c r="O1651" t="str">
        <f t="shared" si="109"/>
        <v>0054580</v>
      </c>
      <c r="P1651" t="str">
        <f t="shared" si="109"/>
        <v>0054580</v>
      </c>
      <c r="Q1651" s="3">
        <f>VLOOKUP(B1651,[2]Sheet1!$A:$J,10,0)</f>
        <v>44610</v>
      </c>
      <c r="R1651" t="s">
        <v>2444</v>
      </c>
      <c r="S1651" t="str">
        <f t="shared" si="111"/>
        <v xml:space="preserve">WM+ HCM </v>
      </c>
      <c r="T1651" s="11" t="s">
        <v>6332</v>
      </c>
      <c r="V1651" t="e">
        <f>VLOOKUP(T1651,[3]Sheet1!$B$4:$C$1093,2,0)</f>
        <v>#N/A</v>
      </c>
      <c r="X1651" t="str">
        <f t="shared" si="110"/>
        <v>WINCOMHOCHIMINH</v>
      </c>
    </row>
    <row r="1652" spans="1:24" x14ac:dyDescent="0.2">
      <c r="A1652" t="s">
        <v>0</v>
      </c>
      <c r="B1652" t="s">
        <v>2445</v>
      </c>
      <c r="C1652" t="s">
        <v>59</v>
      </c>
      <c r="D1652" t="s">
        <v>18</v>
      </c>
      <c r="E1652" s="2">
        <v>87787</v>
      </c>
      <c r="F1652" s="5">
        <v>94809.96</v>
      </c>
      <c r="G1652" s="2">
        <v>1</v>
      </c>
      <c r="H1652" t="s">
        <v>4</v>
      </c>
      <c r="I1652" t="s">
        <v>60</v>
      </c>
      <c r="J1652" t="str">
        <f t="shared" si="108"/>
        <v>Bắp bò muối gói 200g</v>
      </c>
      <c r="K1652" s="6" t="str">
        <f>VLOOKUP(J1652,'[1]Mã Misa'!$B$2:$D$74,2,0)</f>
        <v>Bắp bò muối 200g</v>
      </c>
      <c r="L1652" s="6" t="str">
        <f>VLOOKUP(K1652,'[1]Mã Misa'!$C$2:$D$74,2,0)</f>
        <v>BBM200</v>
      </c>
      <c r="M1652" s="2">
        <v>87787</v>
      </c>
      <c r="N1652" t="s">
        <v>2446</v>
      </c>
      <c r="O1652" t="str">
        <f t="shared" si="109"/>
        <v>0054581</v>
      </c>
      <c r="P1652" t="str">
        <f t="shared" si="109"/>
        <v>0054581</v>
      </c>
      <c r="Q1652" s="3">
        <f>VLOOKUP(B1652,[2]Sheet1!$A:$J,10,0)</f>
        <v>44610</v>
      </c>
      <c r="R1652" t="s">
        <v>2447</v>
      </c>
      <c r="S1652" t="str">
        <f t="shared" si="111"/>
        <v xml:space="preserve">WM+ HCM </v>
      </c>
      <c r="T1652" s="11" t="s">
        <v>6333</v>
      </c>
      <c r="V1652" t="e">
        <f>VLOOKUP(T1652,[3]Sheet1!$B$4:$C$1093,2,0)</f>
        <v>#N/A</v>
      </c>
      <c r="X1652" t="str">
        <f t="shared" si="110"/>
        <v>WINCOMHOCHIMINH</v>
      </c>
    </row>
    <row r="1653" spans="1:24" x14ac:dyDescent="0.2">
      <c r="A1653" t="s">
        <v>0</v>
      </c>
      <c r="B1653" t="s">
        <v>2445</v>
      </c>
      <c r="C1653" t="s">
        <v>74</v>
      </c>
      <c r="D1653" t="s">
        <v>18</v>
      </c>
      <c r="E1653" s="2">
        <v>111058</v>
      </c>
      <c r="F1653" s="5">
        <v>119942.64000000001</v>
      </c>
      <c r="G1653" s="2">
        <v>1</v>
      </c>
      <c r="H1653" t="s">
        <v>4</v>
      </c>
      <c r="I1653" t="s">
        <v>75</v>
      </c>
      <c r="J1653" t="str">
        <f t="shared" si="108"/>
        <v>Gà muối gói 500g</v>
      </c>
      <c r="K1653" s="6" t="str">
        <f>VLOOKUP(J1653,'[1]Mã Misa'!$B$2:$D$74,2,0)</f>
        <v>Gà muối 500g</v>
      </c>
      <c r="L1653" s="6" t="str">
        <f>VLOOKUP(K1653,'[1]Mã Misa'!$C$2:$D$74,2,0)</f>
        <v>GM500</v>
      </c>
      <c r="M1653" s="2">
        <v>111058</v>
      </c>
      <c r="N1653" t="s">
        <v>2446</v>
      </c>
      <c r="O1653" t="str">
        <f t="shared" si="109"/>
        <v>0054581</v>
      </c>
      <c r="P1653" t="str">
        <f t="shared" si="109"/>
        <v>0054581</v>
      </c>
      <c r="Q1653" s="3">
        <f>VLOOKUP(B1653,[2]Sheet1!$A:$J,10,0)</f>
        <v>44610</v>
      </c>
      <c r="R1653" t="s">
        <v>2447</v>
      </c>
      <c r="S1653" t="str">
        <f t="shared" si="111"/>
        <v xml:space="preserve">WM+ HCM </v>
      </c>
      <c r="T1653" s="11" t="s">
        <v>6333</v>
      </c>
      <c r="V1653" t="e">
        <f>VLOOKUP(T1653,[3]Sheet1!$B$4:$C$1093,2,0)</f>
        <v>#N/A</v>
      </c>
      <c r="X1653" t="str">
        <f t="shared" si="110"/>
        <v>WINCOMHOCHIMINH</v>
      </c>
    </row>
    <row r="1654" spans="1:24" x14ac:dyDescent="0.2">
      <c r="A1654" t="s">
        <v>0</v>
      </c>
      <c r="B1654" t="s">
        <v>2445</v>
      </c>
      <c r="C1654" t="s">
        <v>13</v>
      </c>
      <c r="D1654" t="s">
        <v>18</v>
      </c>
      <c r="E1654" s="2">
        <v>59400</v>
      </c>
      <c r="F1654" s="5">
        <v>64152.000000000007</v>
      </c>
      <c r="G1654" s="2">
        <v>1</v>
      </c>
      <c r="H1654" t="s">
        <v>4</v>
      </c>
      <c r="I1654" t="s">
        <v>14</v>
      </c>
      <c r="J1654" t="str">
        <f t="shared" si="108"/>
        <v>_Giò lụa 250g</v>
      </c>
      <c r="K1654" s="6" t="str">
        <f>VLOOKUP(J1654,'[1]Mã Misa'!$B$2:$D$74,2,0)</f>
        <v>Giò lụa 250g</v>
      </c>
      <c r="L1654" s="6" t="str">
        <f>VLOOKUP(K1654,'[1]Mã Misa'!$C$2:$D$74,2,0)</f>
        <v>GL250</v>
      </c>
      <c r="M1654" s="2">
        <v>59400</v>
      </c>
      <c r="N1654" t="s">
        <v>2446</v>
      </c>
      <c r="O1654" t="str">
        <f t="shared" si="109"/>
        <v>0054581</v>
      </c>
      <c r="P1654" t="str">
        <f t="shared" si="109"/>
        <v>0054581</v>
      </c>
      <c r="Q1654" s="3">
        <f>VLOOKUP(B1654,[2]Sheet1!$A:$J,10,0)</f>
        <v>44610</v>
      </c>
      <c r="R1654" t="s">
        <v>2447</v>
      </c>
      <c r="S1654" t="str">
        <f t="shared" si="111"/>
        <v xml:space="preserve">WM+ HCM </v>
      </c>
      <c r="T1654" s="11" t="s">
        <v>6333</v>
      </c>
      <c r="V1654" t="e">
        <f>VLOOKUP(T1654,[3]Sheet1!$B$4:$C$1093,2,0)</f>
        <v>#N/A</v>
      </c>
      <c r="X1654" t="str">
        <f t="shared" si="110"/>
        <v>WINCOMHOCHIMINH</v>
      </c>
    </row>
    <row r="1655" spans="1:24" x14ac:dyDescent="0.2">
      <c r="A1655" t="s">
        <v>0</v>
      </c>
      <c r="B1655" t="s">
        <v>2445</v>
      </c>
      <c r="C1655" t="s">
        <v>51</v>
      </c>
      <c r="D1655" t="s">
        <v>18</v>
      </c>
      <c r="E1655" s="2">
        <v>55595</v>
      </c>
      <c r="F1655" s="5">
        <v>60042.600000000006</v>
      </c>
      <c r="G1655" s="2">
        <v>1</v>
      </c>
      <c r="H1655" t="s">
        <v>4</v>
      </c>
      <c r="I1655" t="s">
        <v>52</v>
      </c>
      <c r="J1655" t="str">
        <f t="shared" si="108"/>
        <v>Tai heo muối gói 200g</v>
      </c>
      <c r="K1655" s="6" t="str">
        <f>VLOOKUP(J1655,'[1]Mã Misa'!$B$2:$D$74,2,0)</f>
        <v>Tai heo muối 200g</v>
      </c>
      <c r="L1655" s="6" t="str">
        <f>VLOOKUP(K1655,'[1]Mã Misa'!$C$2:$D$74,2,0)</f>
        <v>TH200</v>
      </c>
      <c r="M1655" s="2">
        <v>55595</v>
      </c>
      <c r="N1655" t="s">
        <v>2446</v>
      </c>
      <c r="O1655" t="str">
        <f t="shared" si="109"/>
        <v>0054581</v>
      </c>
      <c r="P1655" t="str">
        <f t="shared" si="109"/>
        <v>0054581</v>
      </c>
      <c r="Q1655" s="3">
        <f>VLOOKUP(B1655,[2]Sheet1!$A:$J,10,0)</f>
        <v>44610</v>
      </c>
      <c r="R1655" t="s">
        <v>2447</v>
      </c>
      <c r="S1655" t="str">
        <f t="shared" si="111"/>
        <v xml:space="preserve">WM+ HCM </v>
      </c>
      <c r="T1655" s="11" t="s">
        <v>6333</v>
      </c>
      <c r="V1655" t="e">
        <f>VLOOKUP(T1655,[3]Sheet1!$B$4:$C$1093,2,0)</f>
        <v>#N/A</v>
      </c>
      <c r="X1655" t="str">
        <f t="shared" si="110"/>
        <v>WINCOMHOCHIMINH</v>
      </c>
    </row>
    <row r="1656" spans="1:24" x14ac:dyDescent="0.2">
      <c r="A1656" t="s">
        <v>0</v>
      </c>
      <c r="B1656" t="s">
        <v>2448</v>
      </c>
      <c r="C1656" t="s">
        <v>13</v>
      </c>
      <c r="D1656" t="s">
        <v>18</v>
      </c>
      <c r="E1656" s="2">
        <v>118800</v>
      </c>
      <c r="F1656" s="5">
        <v>128304.00000000001</v>
      </c>
      <c r="G1656" s="2">
        <v>2</v>
      </c>
      <c r="H1656" t="s">
        <v>4</v>
      </c>
      <c r="I1656" t="s">
        <v>14</v>
      </c>
      <c r="J1656" t="str">
        <f t="shared" si="108"/>
        <v>_Giò lụa 250g</v>
      </c>
      <c r="K1656" s="6" t="str">
        <f>VLOOKUP(J1656,'[1]Mã Misa'!$B$2:$D$74,2,0)</f>
        <v>Giò lụa 250g</v>
      </c>
      <c r="L1656" s="6" t="str">
        <f>VLOOKUP(K1656,'[1]Mã Misa'!$C$2:$D$74,2,0)</f>
        <v>GL250</v>
      </c>
      <c r="M1656" s="2">
        <v>59400</v>
      </c>
      <c r="N1656" t="s">
        <v>2449</v>
      </c>
      <c r="O1656" t="str">
        <f t="shared" si="109"/>
        <v>0185098</v>
      </c>
      <c r="P1656" t="str">
        <f t="shared" si="109"/>
        <v>0185098</v>
      </c>
      <c r="Q1656" s="3">
        <f>VLOOKUP(B1656,[2]Sheet1!$A:$J,10,0)</f>
        <v>44610</v>
      </c>
      <c r="R1656" t="s">
        <v>272</v>
      </c>
      <c r="S1656" t="str">
        <f t="shared" si="111"/>
        <v xml:space="preserve">WM+ HNI </v>
      </c>
      <c r="T1656" s="11" t="s">
        <v>5681</v>
      </c>
      <c r="V1656" t="e">
        <f>VLOOKUP(T1656,[3]Sheet1!$B$4:$C$1093,2,0)</f>
        <v>#N/A</v>
      </c>
      <c r="X1656" t="str">
        <f t="shared" si="110"/>
        <v>WINCOMHANOI</v>
      </c>
    </row>
    <row r="1657" spans="1:24" x14ac:dyDescent="0.2">
      <c r="A1657" t="s">
        <v>0</v>
      </c>
      <c r="B1657" t="s">
        <v>2450</v>
      </c>
      <c r="C1657" t="s">
        <v>2</v>
      </c>
      <c r="D1657" t="s">
        <v>18</v>
      </c>
      <c r="E1657" s="2">
        <v>376052</v>
      </c>
      <c r="F1657" s="5">
        <v>406136.16000000003</v>
      </c>
      <c r="G1657" s="2">
        <v>4</v>
      </c>
      <c r="H1657" t="s">
        <v>4</v>
      </c>
      <c r="I1657" t="s">
        <v>5</v>
      </c>
      <c r="J1657" t="str">
        <f t="shared" si="108"/>
        <v xml:space="preserve"> Giò lụa 500g</v>
      </c>
      <c r="K1657" s="6" t="str">
        <f>VLOOKUP(J1657,'[1]Mã Misa'!$B$2:$D$74,2,0)</f>
        <v>Giò lụa 500g</v>
      </c>
      <c r="L1657" s="6" t="str">
        <f>VLOOKUP(K1657,'[1]Mã Misa'!$C$2:$D$74,2,0)</f>
        <v>GL500</v>
      </c>
      <c r="M1657" s="2">
        <v>94013</v>
      </c>
      <c r="N1657" t="s">
        <v>2451</v>
      </c>
      <c r="O1657" t="str">
        <f t="shared" si="109"/>
        <v>0185100</v>
      </c>
      <c r="P1657" t="str">
        <f t="shared" si="109"/>
        <v>0185100</v>
      </c>
      <c r="Q1657" s="3">
        <f>VLOOKUP(B1657,[2]Sheet1!$A:$J,10,0)</f>
        <v>44610</v>
      </c>
      <c r="R1657" t="s">
        <v>2452</v>
      </c>
      <c r="S1657" t="str">
        <f t="shared" si="111"/>
        <v xml:space="preserve">WM+ HNI </v>
      </c>
      <c r="T1657" s="11" t="s">
        <v>6334</v>
      </c>
      <c r="V1657" t="e">
        <f>VLOOKUP(T1657,[3]Sheet1!$B$4:$C$1093,2,0)</f>
        <v>#N/A</v>
      </c>
      <c r="X1657" t="str">
        <f t="shared" si="110"/>
        <v>WINCOMHANOI</v>
      </c>
    </row>
    <row r="1658" spans="1:24" x14ac:dyDescent="0.2">
      <c r="A1658" t="s">
        <v>0</v>
      </c>
      <c r="B1658" t="s">
        <v>2450</v>
      </c>
      <c r="C1658" t="s">
        <v>13</v>
      </c>
      <c r="D1658" t="s">
        <v>18</v>
      </c>
      <c r="E1658" s="2">
        <v>297000</v>
      </c>
      <c r="F1658" s="5">
        <v>320760</v>
      </c>
      <c r="G1658" s="2">
        <v>5</v>
      </c>
      <c r="H1658" t="s">
        <v>4</v>
      </c>
      <c r="I1658" t="s">
        <v>14</v>
      </c>
      <c r="J1658" t="str">
        <f t="shared" si="108"/>
        <v>_Giò lụa 250g</v>
      </c>
      <c r="K1658" s="6" t="str">
        <f>VLOOKUP(J1658,'[1]Mã Misa'!$B$2:$D$74,2,0)</f>
        <v>Giò lụa 250g</v>
      </c>
      <c r="L1658" s="6" t="str">
        <f>VLOOKUP(K1658,'[1]Mã Misa'!$C$2:$D$74,2,0)</f>
        <v>GL250</v>
      </c>
      <c r="M1658" s="2">
        <v>59400</v>
      </c>
      <c r="N1658" t="s">
        <v>2451</v>
      </c>
      <c r="O1658" t="str">
        <f t="shared" si="109"/>
        <v>0185100</v>
      </c>
      <c r="P1658" t="str">
        <f t="shared" si="109"/>
        <v>0185100</v>
      </c>
      <c r="Q1658" s="3">
        <f>VLOOKUP(B1658,[2]Sheet1!$A:$J,10,0)</f>
        <v>44610</v>
      </c>
      <c r="R1658" t="s">
        <v>2452</v>
      </c>
      <c r="S1658" t="str">
        <f t="shared" si="111"/>
        <v xml:space="preserve">WM+ HNI </v>
      </c>
      <c r="T1658" s="11" t="s">
        <v>6334</v>
      </c>
      <c r="V1658" t="e">
        <f>VLOOKUP(T1658,[3]Sheet1!$B$4:$C$1093,2,0)</f>
        <v>#N/A</v>
      </c>
      <c r="X1658" t="str">
        <f t="shared" si="110"/>
        <v>WINCOMHANOI</v>
      </c>
    </row>
    <row r="1659" spans="1:24" x14ac:dyDescent="0.2">
      <c r="A1659" t="s">
        <v>0</v>
      </c>
      <c r="B1659" t="s">
        <v>2450</v>
      </c>
      <c r="C1659" t="s">
        <v>41</v>
      </c>
      <c r="D1659" t="s">
        <v>18</v>
      </c>
      <c r="E1659" s="2">
        <v>90750</v>
      </c>
      <c r="F1659" s="5">
        <v>98010</v>
      </c>
      <c r="G1659" s="2">
        <v>1</v>
      </c>
      <c r="H1659" t="s">
        <v>4</v>
      </c>
      <c r="I1659" t="s">
        <v>42</v>
      </c>
      <c r="J1659" t="str">
        <f t="shared" si="108"/>
        <v>_Chân gà sốt cay 400g</v>
      </c>
      <c r="K1659" s="6" t="str">
        <f>VLOOKUP(J1659,'[1]Mã Misa'!$B$2:$D$74,2,0)</f>
        <v>Chân gà sốt cay 400g</v>
      </c>
      <c r="L1659" s="6" t="str">
        <f>VLOOKUP(K1659,'[1]Mã Misa'!$C$2:$D$74,2,0)</f>
        <v>CGSC400</v>
      </c>
      <c r="M1659" s="2">
        <v>90750</v>
      </c>
      <c r="N1659" t="s">
        <v>2451</v>
      </c>
      <c r="O1659" t="str">
        <f t="shared" si="109"/>
        <v>0185100</v>
      </c>
      <c r="P1659" t="str">
        <f t="shared" si="109"/>
        <v>0185100</v>
      </c>
      <c r="Q1659" s="3">
        <f>VLOOKUP(B1659,[2]Sheet1!$A:$J,10,0)</f>
        <v>44610</v>
      </c>
      <c r="R1659" t="s">
        <v>2452</v>
      </c>
      <c r="S1659" t="str">
        <f t="shared" si="111"/>
        <v xml:space="preserve">WM+ HNI </v>
      </c>
      <c r="T1659" s="11" t="s">
        <v>6334</v>
      </c>
      <c r="V1659" t="e">
        <f>VLOOKUP(T1659,[3]Sheet1!$B$4:$C$1093,2,0)</f>
        <v>#N/A</v>
      </c>
      <c r="X1659" t="str">
        <f t="shared" si="110"/>
        <v>WINCOMHANOI</v>
      </c>
    </row>
    <row r="1660" spans="1:24" x14ac:dyDescent="0.2">
      <c r="A1660" t="s">
        <v>0</v>
      </c>
      <c r="B1660" t="s">
        <v>2453</v>
      </c>
      <c r="C1660" t="s">
        <v>74</v>
      </c>
      <c r="D1660" t="s">
        <v>18</v>
      </c>
      <c r="E1660" s="2">
        <v>111058</v>
      </c>
      <c r="F1660" s="5">
        <v>119942.64000000001</v>
      </c>
      <c r="G1660" s="2">
        <v>1</v>
      </c>
      <c r="H1660" t="s">
        <v>4</v>
      </c>
      <c r="I1660" t="s">
        <v>75</v>
      </c>
      <c r="J1660" t="str">
        <f t="shared" si="108"/>
        <v>Gà muối gói 500g</v>
      </c>
      <c r="K1660" s="6" t="str">
        <f>VLOOKUP(J1660,'[1]Mã Misa'!$B$2:$D$74,2,0)</f>
        <v>Gà muối 500g</v>
      </c>
      <c r="L1660" s="6" t="str">
        <f>VLOOKUP(K1660,'[1]Mã Misa'!$C$2:$D$74,2,0)</f>
        <v>GM500</v>
      </c>
      <c r="M1660" s="2">
        <v>111058</v>
      </c>
      <c r="N1660" t="s">
        <v>2454</v>
      </c>
      <c r="O1660" t="str">
        <f t="shared" si="109"/>
        <v>0185102</v>
      </c>
      <c r="P1660" t="str">
        <f t="shared" si="109"/>
        <v>0185102</v>
      </c>
      <c r="Q1660" s="3">
        <f>VLOOKUP(B1660,[2]Sheet1!$A:$J,10,0)</f>
        <v>44610</v>
      </c>
      <c r="R1660" t="s">
        <v>2455</v>
      </c>
      <c r="S1660" t="str">
        <f t="shared" si="111"/>
        <v xml:space="preserve">WM+ HNI </v>
      </c>
      <c r="T1660" s="11" t="s">
        <v>6335</v>
      </c>
      <c r="V1660" t="e">
        <f>VLOOKUP(T1660,[3]Sheet1!$B$4:$C$1093,2,0)</f>
        <v>#N/A</v>
      </c>
      <c r="X1660" t="str">
        <f t="shared" si="110"/>
        <v>WINCOMHANOI</v>
      </c>
    </row>
    <row r="1661" spans="1:24" x14ac:dyDescent="0.2">
      <c r="A1661" t="s">
        <v>0</v>
      </c>
      <c r="B1661" t="s">
        <v>2456</v>
      </c>
      <c r="C1661" t="s">
        <v>59</v>
      </c>
      <c r="D1661" t="s">
        <v>18</v>
      </c>
      <c r="E1661" s="2">
        <v>351148</v>
      </c>
      <c r="F1661" s="5">
        <v>379239.84</v>
      </c>
      <c r="G1661" s="2">
        <v>4</v>
      </c>
      <c r="H1661" t="s">
        <v>4</v>
      </c>
      <c r="I1661" t="s">
        <v>60</v>
      </c>
      <c r="J1661" t="str">
        <f t="shared" si="108"/>
        <v>Bắp bò muối gói 200g</v>
      </c>
      <c r="K1661" s="6" t="str">
        <f>VLOOKUP(J1661,'[1]Mã Misa'!$B$2:$D$74,2,0)</f>
        <v>Bắp bò muối 200g</v>
      </c>
      <c r="L1661" s="6" t="str">
        <f>VLOOKUP(K1661,'[1]Mã Misa'!$C$2:$D$74,2,0)</f>
        <v>BBM200</v>
      </c>
      <c r="M1661" s="2">
        <v>87787</v>
      </c>
      <c r="N1661" t="s">
        <v>2457</v>
      </c>
      <c r="O1661" t="str">
        <f t="shared" si="109"/>
        <v>0004660</v>
      </c>
      <c r="P1661" t="str">
        <f t="shared" si="109"/>
        <v>0004660</v>
      </c>
      <c r="Q1661" s="3">
        <f>VLOOKUP(B1661,[2]Sheet1!$A:$J,10,0)</f>
        <v>44610</v>
      </c>
      <c r="R1661" t="s">
        <v>2458</v>
      </c>
      <c r="S1661" t="str">
        <f t="shared" si="111"/>
        <v xml:space="preserve">WM+ BNH </v>
      </c>
      <c r="T1661" s="11" t="s">
        <v>6336</v>
      </c>
      <c r="V1661" t="e">
        <f>VLOOKUP(T1661,[3]Sheet1!$B$4:$C$1093,2,0)</f>
        <v>#N/A</v>
      </c>
      <c r="X1661" t="str">
        <f t="shared" si="110"/>
        <v>WINCOMBACNINH</v>
      </c>
    </row>
    <row r="1662" spans="1:24" x14ac:dyDescent="0.2">
      <c r="A1662" t="s">
        <v>0</v>
      </c>
      <c r="B1662" t="s">
        <v>2459</v>
      </c>
      <c r="C1662" t="s">
        <v>15</v>
      </c>
      <c r="D1662" t="s">
        <v>18</v>
      </c>
      <c r="E1662" s="2">
        <v>46000</v>
      </c>
      <c r="F1662" s="5">
        <v>49680</v>
      </c>
      <c r="G1662" s="2">
        <v>1</v>
      </c>
      <c r="H1662" t="s">
        <v>4</v>
      </c>
      <c r="I1662" t="s">
        <v>16</v>
      </c>
      <c r="J1662" t="str">
        <f t="shared" si="108"/>
        <v>Mộc nấm hương gói 250g</v>
      </c>
      <c r="K1662" s="6" t="str">
        <f>VLOOKUP(J1662,'[1]Mã Misa'!$B$2:$D$74,2,0)</f>
        <v>Mộc Nấm Hương 250g</v>
      </c>
      <c r="L1662" s="6" t="str">
        <f>VLOOKUP(K1662,'[1]Mã Misa'!$C$2:$D$74,2,0)</f>
        <v>MNH250</v>
      </c>
      <c r="M1662" s="2">
        <v>46000</v>
      </c>
      <c r="N1662" t="s">
        <v>2460</v>
      </c>
      <c r="O1662" t="str">
        <f t="shared" si="109"/>
        <v>0185103</v>
      </c>
      <c r="P1662" t="str">
        <f t="shared" si="109"/>
        <v>0185103</v>
      </c>
      <c r="Q1662" s="3">
        <f>VLOOKUP(B1662,[2]Sheet1!$A:$J,10,0)</f>
        <v>44610</v>
      </c>
      <c r="R1662" t="s">
        <v>2461</v>
      </c>
      <c r="S1662" t="str">
        <f t="shared" si="111"/>
        <v xml:space="preserve">WM+ HNI </v>
      </c>
      <c r="T1662" s="11" t="s">
        <v>6337</v>
      </c>
      <c r="V1662" t="e">
        <f>VLOOKUP(T1662,[3]Sheet1!$B$4:$C$1093,2,0)</f>
        <v>#N/A</v>
      </c>
      <c r="X1662" t="str">
        <f t="shared" si="110"/>
        <v>WINCOMHANOI</v>
      </c>
    </row>
    <row r="1663" spans="1:24" x14ac:dyDescent="0.2">
      <c r="A1663" t="s">
        <v>0</v>
      </c>
      <c r="B1663" t="s">
        <v>2459</v>
      </c>
      <c r="C1663" t="s">
        <v>74</v>
      </c>
      <c r="D1663" t="s">
        <v>18</v>
      </c>
      <c r="E1663" s="2">
        <v>111058</v>
      </c>
      <c r="F1663" s="5">
        <v>119942.64000000001</v>
      </c>
      <c r="G1663" s="2">
        <v>1</v>
      </c>
      <c r="H1663" t="s">
        <v>4</v>
      </c>
      <c r="I1663" t="s">
        <v>75</v>
      </c>
      <c r="J1663" t="str">
        <f t="shared" si="108"/>
        <v>Gà muối gói 500g</v>
      </c>
      <c r="K1663" s="6" t="str">
        <f>VLOOKUP(J1663,'[1]Mã Misa'!$B$2:$D$74,2,0)</f>
        <v>Gà muối 500g</v>
      </c>
      <c r="L1663" s="6" t="str">
        <f>VLOOKUP(K1663,'[1]Mã Misa'!$C$2:$D$74,2,0)</f>
        <v>GM500</v>
      </c>
      <c r="M1663" s="2">
        <v>111058</v>
      </c>
      <c r="N1663" t="s">
        <v>2460</v>
      </c>
      <c r="O1663" t="str">
        <f t="shared" si="109"/>
        <v>0185103</v>
      </c>
      <c r="P1663" t="str">
        <f t="shared" si="109"/>
        <v>0185103</v>
      </c>
      <c r="Q1663" s="3">
        <f>VLOOKUP(B1663,[2]Sheet1!$A:$J,10,0)</f>
        <v>44610</v>
      </c>
      <c r="R1663" t="s">
        <v>2461</v>
      </c>
      <c r="S1663" t="str">
        <f t="shared" si="111"/>
        <v xml:space="preserve">WM+ HNI </v>
      </c>
      <c r="T1663" s="11" t="s">
        <v>6337</v>
      </c>
      <c r="V1663" t="e">
        <f>VLOOKUP(T1663,[3]Sheet1!$B$4:$C$1093,2,0)</f>
        <v>#N/A</v>
      </c>
      <c r="X1663" t="str">
        <f t="shared" si="110"/>
        <v>WINCOMHANOI</v>
      </c>
    </row>
    <row r="1664" spans="1:24" x14ac:dyDescent="0.2">
      <c r="A1664" t="s">
        <v>0</v>
      </c>
      <c r="B1664" t="s">
        <v>2462</v>
      </c>
      <c r="C1664" t="s">
        <v>15</v>
      </c>
      <c r="D1664" t="s">
        <v>18</v>
      </c>
      <c r="E1664" s="2">
        <v>46000</v>
      </c>
      <c r="F1664" s="5">
        <v>49680</v>
      </c>
      <c r="G1664" s="2">
        <v>1</v>
      </c>
      <c r="H1664" t="s">
        <v>4</v>
      </c>
      <c r="I1664" t="s">
        <v>16</v>
      </c>
      <c r="J1664" t="str">
        <f t="shared" si="108"/>
        <v>Mộc nấm hương gói 250g</v>
      </c>
      <c r="K1664" s="6" t="str">
        <f>VLOOKUP(J1664,'[1]Mã Misa'!$B$2:$D$74,2,0)</f>
        <v>Mộc Nấm Hương 250g</v>
      </c>
      <c r="L1664" s="6" t="str">
        <f>VLOOKUP(K1664,'[1]Mã Misa'!$C$2:$D$74,2,0)</f>
        <v>MNH250</v>
      </c>
      <c r="M1664" s="2">
        <v>46000</v>
      </c>
      <c r="N1664" t="s">
        <v>2463</v>
      </c>
      <c r="O1664" t="str">
        <f t="shared" si="109"/>
        <v>0185108</v>
      </c>
      <c r="P1664" t="str">
        <f t="shared" si="109"/>
        <v>0185108</v>
      </c>
      <c r="Q1664" s="3">
        <f>VLOOKUP(B1664,[2]Sheet1!$A:$J,10,0)</f>
        <v>44610</v>
      </c>
      <c r="R1664" t="s">
        <v>2464</v>
      </c>
      <c r="S1664" t="str">
        <f t="shared" si="111"/>
        <v xml:space="preserve">WM+ HNI </v>
      </c>
      <c r="T1664" s="11" t="s">
        <v>6338</v>
      </c>
      <c r="V1664" t="e">
        <f>VLOOKUP(T1664,[3]Sheet1!$B$4:$C$1093,2,0)</f>
        <v>#N/A</v>
      </c>
      <c r="X1664" t="str">
        <f t="shared" si="110"/>
        <v>WINCOMHANOI</v>
      </c>
    </row>
    <row r="1665" spans="1:24" x14ac:dyDescent="0.2">
      <c r="A1665" t="s">
        <v>0</v>
      </c>
      <c r="B1665" t="s">
        <v>2462</v>
      </c>
      <c r="C1665" t="s">
        <v>74</v>
      </c>
      <c r="D1665" t="s">
        <v>18</v>
      </c>
      <c r="E1665" s="2">
        <v>222116</v>
      </c>
      <c r="F1665" s="5">
        <v>239885.28000000003</v>
      </c>
      <c r="G1665" s="2">
        <v>2</v>
      </c>
      <c r="H1665" t="s">
        <v>4</v>
      </c>
      <c r="I1665" t="s">
        <v>75</v>
      </c>
      <c r="J1665" t="str">
        <f t="shared" si="108"/>
        <v>Gà muối gói 500g</v>
      </c>
      <c r="K1665" s="6" t="str">
        <f>VLOOKUP(J1665,'[1]Mã Misa'!$B$2:$D$74,2,0)</f>
        <v>Gà muối 500g</v>
      </c>
      <c r="L1665" s="6" t="str">
        <f>VLOOKUP(K1665,'[1]Mã Misa'!$C$2:$D$74,2,0)</f>
        <v>GM500</v>
      </c>
      <c r="M1665" s="2">
        <v>111058</v>
      </c>
      <c r="N1665" t="s">
        <v>2463</v>
      </c>
      <c r="O1665" t="str">
        <f t="shared" si="109"/>
        <v>0185108</v>
      </c>
      <c r="P1665" t="str">
        <f t="shared" si="109"/>
        <v>0185108</v>
      </c>
      <c r="Q1665" s="3">
        <f>VLOOKUP(B1665,[2]Sheet1!$A:$J,10,0)</f>
        <v>44610</v>
      </c>
      <c r="R1665" t="s">
        <v>2464</v>
      </c>
      <c r="S1665" t="str">
        <f t="shared" si="111"/>
        <v xml:space="preserve">WM+ HNI </v>
      </c>
      <c r="T1665" s="11" t="s">
        <v>6338</v>
      </c>
      <c r="V1665" t="e">
        <f>VLOOKUP(T1665,[3]Sheet1!$B$4:$C$1093,2,0)</f>
        <v>#N/A</v>
      </c>
      <c r="X1665" t="str">
        <f t="shared" si="110"/>
        <v>WINCOMHANOI</v>
      </c>
    </row>
    <row r="1666" spans="1:24" x14ac:dyDescent="0.2">
      <c r="A1666" t="s">
        <v>0</v>
      </c>
      <c r="B1666" t="s">
        <v>2465</v>
      </c>
      <c r="C1666" t="s">
        <v>74</v>
      </c>
      <c r="D1666" t="s">
        <v>18</v>
      </c>
      <c r="E1666" s="2">
        <v>111058</v>
      </c>
      <c r="F1666" s="5">
        <v>119942.64000000001</v>
      </c>
      <c r="G1666" s="2">
        <v>1</v>
      </c>
      <c r="H1666" t="s">
        <v>4</v>
      </c>
      <c r="I1666" t="s">
        <v>75</v>
      </c>
      <c r="J1666" t="str">
        <f t="shared" si="108"/>
        <v>Gà muối gói 500g</v>
      </c>
      <c r="K1666" s="6" t="str">
        <f>VLOOKUP(J1666,'[1]Mã Misa'!$B$2:$D$74,2,0)</f>
        <v>Gà muối 500g</v>
      </c>
      <c r="L1666" s="6" t="str">
        <f>VLOOKUP(K1666,'[1]Mã Misa'!$C$2:$D$74,2,0)</f>
        <v>GM500</v>
      </c>
      <c r="M1666" s="2">
        <v>111058</v>
      </c>
      <c r="N1666" t="s">
        <v>2466</v>
      </c>
      <c r="O1666" t="str">
        <f t="shared" si="109"/>
        <v>0004211</v>
      </c>
      <c r="P1666" t="str">
        <f t="shared" si="109"/>
        <v>0004211</v>
      </c>
      <c r="Q1666" s="3">
        <f>VLOOKUP(B1666,[2]Sheet1!$A:$J,10,0)</f>
        <v>44610</v>
      </c>
      <c r="R1666" t="s">
        <v>2467</v>
      </c>
      <c r="S1666" t="str">
        <f t="shared" si="111"/>
        <v xml:space="preserve">WM+ HDG </v>
      </c>
      <c r="T1666" s="11" t="s">
        <v>6339</v>
      </c>
      <c r="V1666" t="e">
        <f>VLOOKUP(T1666,[3]Sheet1!$B$4:$C$1093,2,0)</f>
        <v>#N/A</v>
      </c>
      <c r="X1666" t="str">
        <f t="shared" si="110"/>
        <v>WINCOMHAIDUONG</v>
      </c>
    </row>
    <row r="1667" spans="1:24" x14ac:dyDescent="0.2">
      <c r="A1667" t="s">
        <v>0</v>
      </c>
      <c r="B1667" t="s">
        <v>2468</v>
      </c>
      <c r="C1667" t="s">
        <v>331</v>
      </c>
      <c r="D1667" t="s">
        <v>18</v>
      </c>
      <c r="E1667" s="2">
        <v>183750</v>
      </c>
      <c r="F1667" s="5">
        <v>198450</v>
      </c>
      <c r="G1667" s="2">
        <v>3</v>
      </c>
      <c r="H1667" t="s">
        <v>108</v>
      </c>
      <c r="I1667" t="s">
        <v>332</v>
      </c>
      <c r="J1667" t="str">
        <f t="shared" si="108"/>
        <v xml:space="preserve"> Ghẹ farci 150g</v>
      </c>
      <c r="K1667" s="6" t="str">
        <f>VLOOKUP(J1667,'[1]Mã Misa'!$B$2:$D$74,2,0)</f>
        <v>Ghẹ farci 150g</v>
      </c>
      <c r="L1667" s="6" t="str">
        <f>VLOOKUP(K1667,'[1]Mã Misa'!$C$2:$D$74,2,0)</f>
        <v>GHEFARCI150</v>
      </c>
      <c r="M1667" s="2">
        <v>61250</v>
      </c>
      <c r="N1667" t="s">
        <v>2469</v>
      </c>
      <c r="O1667" t="str">
        <f t="shared" si="109"/>
        <v>0185120</v>
      </c>
      <c r="P1667" t="str">
        <f t="shared" si="109"/>
        <v>0185120</v>
      </c>
      <c r="Q1667" s="3">
        <f>VLOOKUP(B1667,[2]Sheet1!$A:$J,10,0)</f>
        <v>44610</v>
      </c>
      <c r="R1667" t="s">
        <v>2470</v>
      </c>
      <c r="S1667" t="str">
        <f t="shared" si="111"/>
        <v xml:space="preserve">WM+ HNI </v>
      </c>
      <c r="T1667" s="11" t="s">
        <v>6340</v>
      </c>
      <c r="V1667" t="e">
        <f>VLOOKUP(T1667,[3]Sheet1!$B$4:$C$1093,2,0)</f>
        <v>#N/A</v>
      </c>
      <c r="X1667" t="str">
        <f t="shared" si="110"/>
        <v>WINCOMHANOI</v>
      </c>
    </row>
    <row r="1668" spans="1:24" x14ac:dyDescent="0.2">
      <c r="A1668" t="s">
        <v>0</v>
      </c>
      <c r="B1668" t="s">
        <v>2471</v>
      </c>
      <c r="C1668" t="s">
        <v>29</v>
      </c>
      <c r="D1668" t="s">
        <v>18</v>
      </c>
      <c r="E1668" s="2">
        <v>101989</v>
      </c>
      <c r="F1668" s="5">
        <v>110148.12000000001</v>
      </c>
      <c r="G1668" s="2">
        <v>1</v>
      </c>
      <c r="H1668" t="s">
        <v>4</v>
      </c>
      <c r="I1668" t="s">
        <v>30</v>
      </c>
      <c r="J1668" t="str">
        <f t="shared" ref="J1668:J1731" si="112">MID(I1668,10,26)</f>
        <v>Giò tai nấm hương 500g</v>
      </c>
      <c r="K1668" s="6" t="str">
        <f>VLOOKUP(J1668,'[1]Mã Misa'!$B$2:$D$74,2,0)</f>
        <v>Giò tai nấm hương 500g</v>
      </c>
      <c r="L1668" s="6" t="str">
        <f>VLOOKUP(K1668,'[1]Mã Misa'!$C$2:$D$74,2,0)</f>
        <v>GTNH500</v>
      </c>
      <c r="M1668" s="2">
        <v>101989</v>
      </c>
      <c r="N1668" t="s">
        <v>2472</v>
      </c>
      <c r="O1668" t="str">
        <f t="shared" ref="O1668:P1731" si="113">RIGHT(N1668,7)</f>
        <v>0024328</v>
      </c>
      <c r="P1668" t="str">
        <f t="shared" si="113"/>
        <v>0024328</v>
      </c>
      <c r="Q1668" s="3">
        <f>VLOOKUP(B1668,[2]Sheet1!$A:$J,10,0)</f>
        <v>44610</v>
      </c>
      <c r="R1668" t="s">
        <v>2473</v>
      </c>
      <c r="S1668" t="str">
        <f t="shared" si="111"/>
        <v xml:space="preserve">WM+ DNG </v>
      </c>
      <c r="T1668" s="11" t="s">
        <v>6341</v>
      </c>
      <c r="V1668" t="e">
        <f>VLOOKUP(T1668,[3]Sheet1!$B$4:$C$1093,2,0)</f>
        <v>#N/A</v>
      </c>
      <c r="X1668" t="str">
        <f t="shared" ref="X1668:X1731" si="114">IF(ISNUMBER(SEARCH($U$3,S1668)),"WINCOMHANOI",IF(ISNUMBER(SEARCH($U$4,S1668)),"WINCOMHOCHIMINH",IF(ISNUMBER(SEARCH($U$5,S1668)),"WINCOMDANANG",IF(ISNUMBER(SEARCH($U$6,S1668)),"WINCOMHAIDUONG",IF(ISNUMBER(SEARCH($U$7,S1668)),"WINCOMQUANGNINH",IF(ISNUMBER(SEARCH($U$8,S1668)),"WINCOMHAIPHONG",IF(ISNUMBER(SEARCH($U$9,S1668)),"WINCOMBACGIANG",IF(ISNUMBER(SEARCH($U$10,S1668)),"WINCOMBACNINH",IF(ISNUMBER(SEARCH($U$11,S1668)),"WINCOMPHUTHO",IF(ISNUMBER(SEARCH($U$12,S1668)),"WINCOMHATINH",IF(ISNUMBER(SEARCH($U$13,S1668)),"WINCOMTHAINGUYEN",IF(ISNUMBER(SEARCH($U$14,S1668)),"WINCOMKHANHHOA",IF(ISNUMBER(SEARCH($U$15,S1668)),"WINCOMHUNGYEN",IF(ISNUMBER(SEARCH($U$16,S1668)),"WINCOMNGHEAN",IF(ISNUMBER(SEARCH($U$17,S1668)),"WINCOMLAOCAI",IF(ISNUMBER(SEARCH($U$18,S1668)),"WINCOMVUNGTAU",IF(ISNUMBER(SEARCH($U$19,S1668)),"WINCOMBINHDUONG",IF(ISNUMBER(SEARCH($U$20,S1668)),"WINCOMKIENGIANG",IF(ISNUMBER(SEARCH($U$21,S1668)),"WINCOMHANAM",IF(ISNUMBER(SEARCH($U$22,S1668)),"WINCOMNAMDINH",IF(ISNUMBER(SEARCH($U$23,S1668)),"WINCOMLANGSON",IF(ISNUMBER(SEARCH($U$24,S1668)),"WINCOMTHANHHOA",IF(ISNUMBER(SEARCH($U$25,S1668)),"WINCOMYENBAI",IF(ISNUMBER(SEARCH($U$26,S1668)),"WINCOMTUYENQUANG",IF(ISNUMBER(SEARCH($U$27,S1668)),"WINCOMHUE",IF(ISNUMBER(SEARCH($U$28,S1668)),"WINCOMQUANGNAM",IF(ISNUMBER(SEARCH($U$29,S1668)),"WINCOMVINHPHUC",IF(ISNUMBER(SEARCH($U$30,S1668)),"WINCOMHAGIANG",IF(ISNUMBER(SEARCH($U$31,S1668)),"WINCOMNINHBINH",IF(ISNUMBER(SEARCH($U$32,S1668)),"WINCOMTRAVINH",IF(ISNUMBER(SEARCH($U$33,S1668)),"WINCOMCANTHO",IF(ISNUMBER(SEARCH($U$34,S1668)),"WINCOMBENTRE",IF(ISNUMBER(SEARCH($U$35,S1668)),"WINCOMCAMAU",IF(ISNUMBER(SEARCH($U$36,S1668)),"WINCOMANGIANG",IF(ISNUMBER(SEARCH($U$37,S1668)),"WINCOMNINHTHUAN",IF(ISNUMBER(SEARCH($U$38,S1668)),"WINCOMTHAIBINH",IF(ISNUMBER(SEARCH($U$39,S1668)),"WINCOMGIALAI",IF(ISNUMBER(SEARCH($U$40,S1668)),"WINCOMHOABINH",IF(ISNUMBER(SEARCH($U$41,S1668)),"WINCOMQUANGNGAI",IF(ISNUMBER(SEARCH($U$42,S1668)),"WINCOMBINHTHUAN",IF(ISNUMBER(SEARCH($U$43,S1668)),"WINCOMDAKLAK",IF(ISNUMBER(SEARCH($U$44,S1668)),"WINCOMSOCTRANG",IF(ISNUMBER(SEARCH($U$45,S1668)),"WINCOMSONLA",IF(ISNUMBER(SEARCH($U$46,S1668)),"WINCOMKONTUM",IF(ISNUMBER(SEARCH($U$47,S1668)),"WINCOMPHUYEN",IF(ISNUMBER(SEARCH($U$48,S1668)),"WINCOMQUANGTRI",IF(ISNUMBER(SEARCH($U$49,S1668)),"WINCOMBINHDINH",IF(ISNUMBER(SEARCH($U$50,S1668)),"WINCOMCAOBANG",IF(ISNUMBER(SEARCH($U$51,S1668)),"WINCOMQUANGBINH",IF(ISNUMBER(SEARCH($U$52,S1668)),"WINCOMLAMDONG",IF(ISNUMBER(SEARCH($U$53,S1668)),"WINCOMVINHLONG",IF(ISNUMBER(SEARCH($U$54,S1668)),"WINCOMDONGTHAP",IF(ISNUMBER(SEARCH($U$55,S1668)),"WINCOMTIENGIANG",IF(ISNUMBER(SEARCH($U$56,S1668)),"WINCOMQUANGNINH",IF(ISNUMBER(SEARCH($U$57,S1668)),"WINCOMDONGNAI",IF(ISNUMBER(SEARCH($U$58,S1668)),"WINCOMTUYHOA",IF(ISNUMBER(SEARCH($U$59,S1668)),"WINCOMLONGAN",IF(ISNUMBER(SEARCH($U$60,S1668)),"WINCOMBACLIEU",IF(ISNUMBER(SEARCH($U$61,S1668)),0)))))))))))))))))))))))))))))))))))))))))))))))))))))))))))</f>
        <v>WINCOMDANANG</v>
      </c>
    </row>
    <row r="1669" spans="1:24" x14ac:dyDescent="0.2">
      <c r="A1669" t="s">
        <v>0</v>
      </c>
      <c r="B1669" t="s">
        <v>2471</v>
      </c>
      <c r="C1669" t="s">
        <v>74</v>
      </c>
      <c r="D1669" t="s">
        <v>18</v>
      </c>
      <c r="E1669" s="2">
        <v>111058</v>
      </c>
      <c r="F1669" s="5">
        <v>119942.64000000001</v>
      </c>
      <c r="G1669" s="2">
        <v>1</v>
      </c>
      <c r="H1669" t="s">
        <v>4</v>
      </c>
      <c r="I1669" t="s">
        <v>75</v>
      </c>
      <c r="J1669" t="str">
        <f t="shared" si="112"/>
        <v>Gà muối gói 500g</v>
      </c>
      <c r="K1669" s="6" t="str">
        <f>VLOOKUP(J1669,'[1]Mã Misa'!$B$2:$D$74,2,0)</f>
        <v>Gà muối 500g</v>
      </c>
      <c r="L1669" s="6" t="str">
        <f>VLOOKUP(K1669,'[1]Mã Misa'!$C$2:$D$74,2,0)</f>
        <v>GM500</v>
      </c>
      <c r="M1669" s="2">
        <v>111058</v>
      </c>
      <c r="N1669" t="s">
        <v>2472</v>
      </c>
      <c r="O1669" t="str">
        <f t="shared" si="113"/>
        <v>0024328</v>
      </c>
      <c r="P1669" t="str">
        <f t="shared" si="113"/>
        <v>0024328</v>
      </c>
      <c r="Q1669" s="3">
        <f>VLOOKUP(B1669,[2]Sheet1!$A:$J,10,0)</f>
        <v>44610</v>
      </c>
      <c r="R1669" t="s">
        <v>2473</v>
      </c>
      <c r="S1669" t="str">
        <f t="shared" si="111"/>
        <v xml:space="preserve">WM+ DNG </v>
      </c>
      <c r="T1669" s="11" t="s">
        <v>6341</v>
      </c>
      <c r="V1669" t="e">
        <f>VLOOKUP(T1669,[3]Sheet1!$B$4:$C$1093,2,0)</f>
        <v>#N/A</v>
      </c>
      <c r="X1669" t="str">
        <f t="shared" si="114"/>
        <v>WINCOMDANANG</v>
      </c>
    </row>
    <row r="1670" spans="1:24" x14ac:dyDescent="0.2">
      <c r="A1670" t="s">
        <v>0</v>
      </c>
      <c r="B1670" t="s">
        <v>2474</v>
      </c>
      <c r="C1670" t="s">
        <v>29</v>
      </c>
      <c r="D1670" t="s">
        <v>18</v>
      </c>
      <c r="E1670" s="2">
        <v>101989</v>
      </c>
      <c r="F1670" s="5">
        <v>110148.12000000001</v>
      </c>
      <c r="G1670" s="2">
        <v>1</v>
      </c>
      <c r="H1670" t="s">
        <v>4</v>
      </c>
      <c r="I1670" t="s">
        <v>30</v>
      </c>
      <c r="J1670" t="str">
        <f t="shared" si="112"/>
        <v>Giò tai nấm hương 500g</v>
      </c>
      <c r="K1670" s="6" t="str">
        <f>VLOOKUP(J1670,'[1]Mã Misa'!$B$2:$D$74,2,0)</f>
        <v>Giò tai nấm hương 500g</v>
      </c>
      <c r="L1670" s="6" t="str">
        <f>VLOOKUP(K1670,'[1]Mã Misa'!$C$2:$D$74,2,0)</f>
        <v>GTNH500</v>
      </c>
      <c r="M1670" s="2">
        <v>101989</v>
      </c>
      <c r="N1670" t="s">
        <v>2475</v>
      </c>
      <c r="O1670" t="str">
        <f t="shared" si="113"/>
        <v>0185122</v>
      </c>
      <c r="P1670" t="str">
        <f t="shared" si="113"/>
        <v>0185122</v>
      </c>
      <c r="Q1670" s="3">
        <f>VLOOKUP(B1670,[2]Sheet1!$A:$J,10,0)</f>
        <v>44610</v>
      </c>
      <c r="R1670" t="s">
        <v>156</v>
      </c>
      <c r="S1670" t="str">
        <f t="shared" si="111"/>
        <v xml:space="preserve">WM+ HNI </v>
      </c>
      <c r="T1670" s="11" t="s">
        <v>5643</v>
      </c>
      <c r="V1670" t="e">
        <f>VLOOKUP(T1670,[3]Sheet1!$B$4:$C$1093,2,0)</f>
        <v>#N/A</v>
      </c>
      <c r="X1670" t="str">
        <f t="shared" si="114"/>
        <v>WINCOMHANOI</v>
      </c>
    </row>
    <row r="1671" spans="1:24" x14ac:dyDescent="0.2">
      <c r="A1671" t="s">
        <v>0</v>
      </c>
      <c r="B1671" t="s">
        <v>2476</v>
      </c>
      <c r="C1671" t="s">
        <v>74</v>
      </c>
      <c r="D1671" t="s">
        <v>18</v>
      </c>
      <c r="E1671" s="2">
        <v>111058</v>
      </c>
      <c r="F1671" s="5">
        <v>119942.64000000001</v>
      </c>
      <c r="G1671" s="2">
        <v>1</v>
      </c>
      <c r="H1671" t="s">
        <v>4</v>
      </c>
      <c r="I1671" t="s">
        <v>75</v>
      </c>
      <c r="J1671" t="str">
        <f t="shared" si="112"/>
        <v>Gà muối gói 500g</v>
      </c>
      <c r="K1671" s="6" t="str">
        <f>VLOOKUP(J1671,'[1]Mã Misa'!$B$2:$D$74,2,0)</f>
        <v>Gà muối 500g</v>
      </c>
      <c r="L1671" s="6" t="str">
        <f>VLOOKUP(K1671,'[1]Mã Misa'!$C$2:$D$74,2,0)</f>
        <v>GM500</v>
      </c>
      <c r="M1671" s="2">
        <v>111058</v>
      </c>
      <c r="N1671" t="s">
        <v>2477</v>
      </c>
      <c r="O1671" t="str">
        <f t="shared" si="113"/>
        <v>0185126</v>
      </c>
      <c r="P1671" t="str">
        <f t="shared" si="113"/>
        <v>0185126</v>
      </c>
      <c r="Q1671" s="3">
        <f>VLOOKUP(B1671,[2]Sheet1!$A:$J,10,0)</f>
        <v>44610</v>
      </c>
      <c r="R1671" t="s">
        <v>2478</v>
      </c>
      <c r="S1671" t="str">
        <f t="shared" si="111"/>
        <v xml:space="preserve">WM+ HNI </v>
      </c>
      <c r="T1671" s="11" t="s">
        <v>6342</v>
      </c>
      <c r="V1671" t="e">
        <f>VLOOKUP(T1671,[3]Sheet1!$B$4:$C$1093,2,0)</f>
        <v>#N/A</v>
      </c>
      <c r="X1671" t="str">
        <f t="shared" si="114"/>
        <v>WINCOMHANOI</v>
      </c>
    </row>
    <row r="1672" spans="1:24" x14ac:dyDescent="0.2">
      <c r="A1672" t="s">
        <v>0</v>
      </c>
      <c r="B1672" t="s">
        <v>2479</v>
      </c>
      <c r="C1672" t="s">
        <v>8</v>
      </c>
      <c r="D1672" t="s">
        <v>18</v>
      </c>
      <c r="E1672" s="2">
        <v>200728</v>
      </c>
      <c r="F1672" s="5">
        <v>216786.24000000002</v>
      </c>
      <c r="G1672" s="2">
        <v>4</v>
      </c>
      <c r="H1672" t="s">
        <v>4</v>
      </c>
      <c r="I1672" t="s">
        <v>9</v>
      </c>
      <c r="J1672" t="str">
        <f t="shared" si="112"/>
        <v>Giò tai lưỡi xào gói 250g</v>
      </c>
      <c r="K1672" s="6" t="str">
        <f>VLOOKUP(J1672,'[1]Mã Misa'!$B$2:$D$74,2,0)</f>
        <v>Giò Tai Lưỡi Xào 250g</v>
      </c>
      <c r="L1672" s="6" t="str">
        <f>VLOOKUP(K1672,'[1]Mã Misa'!$C$2:$D$74,2,0)</f>
        <v>GTLX250G</v>
      </c>
      <c r="M1672" s="2">
        <v>50182</v>
      </c>
      <c r="N1672" t="s">
        <v>2480</v>
      </c>
      <c r="O1672" t="str">
        <f t="shared" si="113"/>
        <v>0185130</v>
      </c>
      <c r="P1672" t="str">
        <f t="shared" si="113"/>
        <v>0185130</v>
      </c>
      <c r="Q1672" s="3">
        <f>VLOOKUP(B1672,[2]Sheet1!$A:$J,10,0)</f>
        <v>44610</v>
      </c>
      <c r="R1672" t="s">
        <v>2481</v>
      </c>
      <c r="S1672" t="str">
        <f t="shared" si="111"/>
        <v xml:space="preserve">WM+ HNI </v>
      </c>
      <c r="T1672" s="11" t="s">
        <v>6343</v>
      </c>
      <c r="V1672" t="e">
        <f>VLOOKUP(T1672,[3]Sheet1!$B$4:$C$1093,2,0)</f>
        <v>#N/A</v>
      </c>
      <c r="X1672" t="str">
        <f t="shared" si="114"/>
        <v>WINCOMHANOI</v>
      </c>
    </row>
    <row r="1673" spans="1:24" x14ac:dyDescent="0.2">
      <c r="A1673" t="s">
        <v>0</v>
      </c>
      <c r="B1673" t="s">
        <v>2482</v>
      </c>
      <c r="C1673" t="s">
        <v>13</v>
      </c>
      <c r="D1673" t="s">
        <v>18</v>
      </c>
      <c r="E1673" s="2">
        <v>237600</v>
      </c>
      <c r="F1673" s="5">
        <v>256608.00000000003</v>
      </c>
      <c r="G1673" s="2">
        <v>4</v>
      </c>
      <c r="H1673" t="s">
        <v>4</v>
      </c>
      <c r="I1673" t="s">
        <v>14</v>
      </c>
      <c r="J1673" t="str">
        <f t="shared" si="112"/>
        <v>_Giò lụa 250g</v>
      </c>
      <c r="K1673" s="6" t="str">
        <f>VLOOKUP(J1673,'[1]Mã Misa'!$B$2:$D$74,2,0)</f>
        <v>Giò lụa 250g</v>
      </c>
      <c r="L1673" s="6" t="str">
        <f>VLOOKUP(K1673,'[1]Mã Misa'!$C$2:$D$74,2,0)</f>
        <v>GL250</v>
      </c>
      <c r="M1673" s="2">
        <v>59400</v>
      </c>
      <c r="N1673" t="s">
        <v>2483</v>
      </c>
      <c r="O1673" t="str">
        <f t="shared" si="113"/>
        <v>0013945</v>
      </c>
      <c r="P1673" t="str">
        <f t="shared" si="113"/>
        <v>0013945</v>
      </c>
      <c r="Q1673" s="3">
        <f>VLOOKUP(B1673,[2]Sheet1!$A:$J,10,0)</f>
        <v>44610</v>
      </c>
      <c r="R1673" t="s">
        <v>120</v>
      </c>
      <c r="S1673" t="str">
        <f t="shared" si="111"/>
        <v xml:space="preserve">WM+ HPG </v>
      </c>
      <c r="T1673" s="11" t="s">
        <v>5631</v>
      </c>
      <c r="V1673" t="e">
        <f>VLOOKUP(T1673,[3]Sheet1!$B$4:$C$1093,2,0)</f>
        <v>#N/A</v>
      </c>
      <c r="X1673" t="str">
        <f t="shared" si="114"/>
        <v>WINCOMHAIPHONG</v>
      </c>
    </row>
    <row r="1674" spans="1:24" x14ac:dyDescent="0.2">
      <c r="A1674" t="s">
        <v>0</v>
      </c>
      <c r="B1674" t="s">
        <v>2482</v>
      </c>
      <c r="C1674" t="s">
        <v>44</v>
      </c>
      <c r="D1674" t="s">
        <v>18</v>
      </c>
      <c r="E1674" s="2">
        <v>244200</v>
      </c>
      <c r="F1674" s="5">
        <v>263736</v>
      </c>
      <c r="G1674" s="2">
        <v>4</v>
      </c>
      <c r="H1674" t="s">
        <v>4</v>
      </c>
      <c r="I1674" t="s">
        <v>45</v>
      </c>
      <c r="J1674" t="str">
        <f t="shared" si="112"/>
        <v>_Giò sụn gà 250g</v>
      </c>
      <c r="K1674" s="6" t="str">
        <f>VLOOKUP(J1674,'[1]Mã Misa'!$B$2:$D$74,2,0)</f>
        <v>Giò sụn gà 250g</v>
      </c>
      <c r="L1674" s="6" t="str">
        <f>VLOOKUP(K1674,'[1]Mã Misa'!$C$2:$D$74,2,0)</f>
        <v>GSG250</v>
      </c>
      <c r="M1674" s="2">
        <v>61050</v>
      </c>
      <c r="N1674" t="s">
        <v>2483</v>
      </c>
      <c r="O1674" t="str">
        <f t="shared" si="113"/>
        <v>0013945</v>
      </c>
      <c r="P1674" t="str">
        <f t="shared" si="113"/>
        <v>0013945</v>
      </c>
      <c r="Q1674" s="3">
        <f>VLOOKUP(B1674,[2]Sheet1!$A:$J,10,0)</f>
        <v>44610</v>
      </c>
      <c r="R1674" t="s">
        <v>120</v>
      </c>
      <c r="S1674" t="str">
        <f t="shared" si="111"/>
        <v xml:space="preserve">WM+ HPG </v>
      </c>
      <c r="T1674" s="11" t="s">
        <v>5631</v>
      </c>
      <c r="V1674" t="e">
        <f>VLOOKUP(T1674,[3]Sheet1!$B$4:$C$1093,2,0)</f>
        <v>#N/A</v>
      </c>
      <c r="X1674" t="str">
        <f t="shared" si="114"/>
        <v>WINCOMHAIPHONG</v>
      </c>
    </row>
    <row r="1675" spans="1:24" x14ac:dyDescent="0.2">
      <c r="A1675" t="s">
        <v>0</v>
      </c>
      <c r="B1675" t="s">
        <v>2484</v>
      </c>
      <c r="C1675" t="s">
        <v>29</v>
      </c>
      <c r="D1675" t="s">
        <v>18</v>
      </c>
      <c r="E1675" s="2">
        <v>713923</v>
      </c>
      <c r="F1675" s="5">
        <v>771036.84000000008</v>
      </c>
      <c r="G1675" s="2">
        <v>7</v>
      </c>
      <c r="H1675" t="s">
        <v>4</v>
      </c>
      <c r="I1675" t="s">
        <v>30</v>
      </c>
      <c r="J1675" t="str">
        <f t="shared" si="112"/>
        <v>Giò tai nấm hương 500g</v>
      </c>
      <c r="K1675" s="6" t="str">
        <f>VLOOKUP(J1675,'[1]Mã Misa'!$B$2:$D$74,2,0)</f>
        <v>Giò tai nấm hương 500g</v>
      </c>
      <c r="L1675" s="6" t="str">
        <f>VLOOKUP(K1675,'[1]Mã Misa'!$C$2:$D$74,2,0)</f>
        <v>GTNH500</v>
      </c>
      <c r="M1675" s="2">
        <v>101989</v>
      </c>
      <c r="N1675" t="s">
        <v>2485</v>
      </c>
      <c r="O1675" t="str">
        <f t="shared" si="113"/>
        <v>0003890</v>
      </c>
      <c r="P1675" t="str">
        <f t="shared" si="113"/>
        <v>0003890</v>
      </c>
      <c r="Q1675" s="3">
        <f>VLOOKUP(B1675,[2]Sheet1!$A:$J,10,0)</f>
        <v>44610</v>
      </c>
      <c r="R1675" t="s">
        <v>2486</v>
      </c>
      <c r="S1675" t="str">
        <f t="shared" si="111"/>
        <v xml:space="preserve">WM+ NAN </v>
      </c>
      <c r="T1675" s="11" t="s">
        <v>6344</v>
      </c>
      <c r="V1675" t="e">
        <f>VLOOKUP(T1675,[3]Sheet1!$B$4:$C$1093,2,0)</f>
        <v>#N/A</v>
      </c>
      <c r="X1675" t="str">
        <f t="shared" si="114"/>
        <v>WINCOMNGHEAN</v>
      </c>
    </row>
    <row r="1676" spans="1:24" x14ac:dyDescent="0.2">
      <c r="A1676" t="s">
        <v>0</v>
      </c>
      <c r="B1676" t="s">
        <v>2487</v>
      </c>
      <c r="C1676" t="s">
        <v>34</v>
      </c>
      <c r="D1676" t="s">
        <v>18</v>
      </c>
      <c r="E1676" s="2">
        <v>73431</v>
      </c>
      <c r="F1676" s="5">
        <v>79305.48000000001</v>
      </c>
      <c r="G1676" s="2">
        <v>1</v>
      </c>
      <c r="H1676" t="s">
        <v>4</v>
      </c>
      <c r="I1676" t="s">
        <v>35</v>
      </c>
      <c r="J1676" t="str">
        <f t="shared" si="112"/>
        <v>Chân giò heo muối gói 300g</v>
      </c>
      <c r="K1676" s="6" t="str">
        <f>VLOOKUP(J1676,'[1]Mã Misa'!$B$2:$D$74,2,0)</f>
        <v>Chân giò heo muối 300g</v>
      </c>
      <c r="L1676" s="6" t="str">
        <f>VLOOKUP(K1676,'[1]Mã Misa'!$C$2:$D$74,2,0)</f>
        <v>CGM300</v>
      </c>
      <c r="M1676" s="2">
        <v>73431</v>
      </c>
      <c r="N1676" t="s">
        <v>2488</v>
      </c>
      <c r="O1676" t="str">
        <f t="shared" si="113"/>
        <v>0054586</v>
      </c>
      <c r="P1676" t="str">
        <f t="shared" si="113"/>
        <v>0054586</v>
      </c>
      <c r="Q1676" s="3">
        <f>VLOOKUP(B1676,[2]Sheet1!$A:$J,10,0)</f>
        <v>44610</v>
      </c>
      <c r="R1676" t="s">
        <v>2489</v>
      </c>
      <c r="S1676" t="str">
        <f t="shared" si="111"/>
        <v xml:space="preserve">WM+ HCM </v>
      </c>
      <c r="T1676" s="11" t="s">
        <v>6345</v>
      </c>
      <c r="V1676" t="e">
        <f>VLOOKUP(T1676,[3]Sheet1!$B$4:$C$1093,2,0)</f>
        <v>#N/A</v>
      </c>
      <c r="X1676" t="str">
        <f t="shared" si="114"/>
        <v>WINCOMHOCHIMINH</v>
      </c>
    </row>
    <row r="1677" spans="1:24" x14ac:dyDescent="0.2">
      <c r="A1677" t="s">
        <v>0</v>
      </c>
      <c r="B1677" t="s">
        <v>2487</v>
      </c>
      <c r="C1677" t="s">
        <v>74</v>
      </c>
      <c r="D1677" t="s">
        <v>18</v>
      </c>
      <c r="E1677" s="2">
        <v>111058</v>
      </c>
      <c r="F1677" s="5">
        <v>119942.64000000001</v>
      </c>
      <c r="G1677" s="2">
        <v>1</v>
      </c>
      <c r="H1677" t="s">
        <v>4</v>
      </c>
      <c r="I1677" t="s">
        <v>75</v>
      </c>
      <c r="J1677" t="str">
        <f t="shared" si="112"/>
        <v>Gà muối gói 500g</v>
      </c>
      <c r="K1677" s="6" t="str">
        <f>VLOOKUP(J1677,'[1]Mã Misa'!$B$2:$D$74,2,0)</f>
        <v>Gà muối 500g</v>
      </c>
      <c r="L1677" s="6" t="str">
        <f>VLOOKUP(K1677,'[1]Mã Misa'!$C$2:$D$74,2,0)</f>
        <v>GM500</v>
      </c>
      <c r="M1677" s="2">
        <v>111058</v>
      </c>
      <c r="N1677" t="s">
        <v>2488</v>
      </c>
      <c r="O1677" t="str">
        <f t="shared" si="113"/>
        <v>0054586</v>
      </c>
      <c r="P1677" t="str">
        <f t="shared" si="113"/>
        <v>0054586</v>
      </c>
      <c r="Q1677" s="3">
        <f>VLOOKUP(B1677,[2]Sheet1!$A:$J,10,0)</f>
        <v>44610</v>
      </c>
      <c r="R1677" t="s">
        <v>2489</v>
      </c>
      <c r="S1677" t="str">
        <f t="shared" si="111"/>
        <v xml:space="preserve">WM+ HCM </v>
      </c>
      <c r="T1677" s="11" t="s">
        <v>6345</v>
      </c>
      <c r="V1677" t="e">
        <f>VLOOKUP(T1677,[3]Sheet1!$B$4:$C$1093,2,0)</f>
        <v>#N/A</v>
      </c>
      <c r="X1677" t="str">
        <f t="shared" si="114"/>
        <v>WINCOMHOCHIMINH</v>
      </c>
    </row>
    <row r="1678" spans="1:24" x14ac:dyDescent="0.2">
      <c r="A1678" t="s">
        <v>0</v>
      </c>
      <c r="B1678" t="s">
        <v>2487</v>
      </c>
      <c r="C1678" t="s">
        <v>51</v>
      </c>
      <c r="D1678" t="s">
        <v>18</v>
      </c>
      <c r="E1678" s="2">
        <v>444760</v>
      </c>
      <c r="F1678" s="5">
        <v>480340.80000000005</v>
      </c>
      <c r="G1678" s="2">
        <v>8</v>
      </c>
      <c r="H1678" t="s">
        <v>4</v>
      </c>
      <c r="I1678" t="s">
        <v>52</v>
      </c>
      <c r="J1678" t="str">
        <f t="shared" si="112"/>
        <v>Tai heo muối gói 200g</v>
      </c>
      <c r="K1678" s="6" t="str">
        <f>VLOOKUP(J1678,'[1]Mã Misa'!$B$2:$D$74,2,0)</f>
        <v>Tai heo muối 200g</v>
      </c>
      <c r="L1678" s="6" t="str">
        <f>VLOOKUP(K1678,'[1]Mã Misa'!$C$2:$D$74,2,0)</f>
        <v>TH200</v>
      </c>
      <c r="M1678" s="2">
        <v>55595</v>
      </c>
      <c r="N1678" t="s">
        <v>2488</v>
      </c>
      <c r="O1678" t="str">
        <f t="shared" si="113"/>
        <v>0054586</v>
      </c>
      <c r="P1678" t="str">
        <f t="shared" si="113"/>
        <v>0054586</v>
      </c>
      <c r="Q1678" s="3">
        <f>VLOOKUP(B1678,[2]Sheet1!$A:$J,10,0)</f>
        <v>44610</v>
      </c>
      <c r="R1678" t="s">
        <v>2489</v>
      </c>
      <c r="S1678" t="str">
        <f t="shared" si="111"/>
        <v xml:space="preserve">WM+ HCM </v>
      </c>
      <c r="T1678" s="11" t="s">
        <v>6345</v>
      </c>
      <c r="V1678" t="e">
        <f>VLOOKUP(T1678,[3]Sheet1!$B$4:$C$1093,2,0)</f>
        <v>#N/A</v>
      </c>
      <c r="X1678" t="str">
        <f t="shared" si="114"/>
        <v>WINCOMHOCHIMINH</v>
      </c>
    </row>
    <row r="1679" spans="1:24" x14ac:dyDescent="0.2">
      <c r="A1679" t="s">
        <v>0</v>
      </c>
      <c r="B1679" t="s">
        <v>2487</v>
      </c>
      <c r="C1679" t="s">
        <v>13</v>
      </c>
      <c r="D1679" t="s">
        <v>18</v>
      </c>
      <c r="E1679" s="2">
        <v>59400</v>
      </c>
      <c r="F1679" s="5">
        <v>64152.000000000007</v>
      </c>
      <c r="G1679" s="2">
        <v>1</v>
      </c>
      <c r="H1679" t="s">
        <v>4</v>
      </c>
      <c r="I1679" t="s">
        <v>14</v>
      </c>
      <c r="J1679" t="str">
        <f t="shared" si="112"/>
        <v>_Giò lụa 250g</v>
      </c>
      <c r="K1679" s="6" t="str">
        <f>VLOOKUP(J1679,'[1]Mã Misa'!$B$2:$D$74,2,0)</f>
        <v>Giò lụa 250g</v>
      </c>
      <c r="L1679" s="6" t="str">
        <f>VLOOKUP(K1679,'[1]Mã Misa'!$C$2:$D$74,2,0)</f>
        <v>GL250</v>
      </c>
      <c r="M1679" s="2">
        <v>59400</v>
      </c>
      <c r="N1679" t="s">
        <v>2488</v>
      </c>
      <c r="O1679" t="str">
        <f t="shared" si="113"/>
        <v>0054586</v>
      </c>
      <c r="P1679" t="str">
        <f t="shared" si="113"/>
        <v>0054586</v>
      </c>
      <c r="Q1679" s="3">
        <f>VLOOKUP(B1679,[2]Sheet1!$A:$J,10,0)</f>
        <v>44610</v>
      </c>
      <c r="R1679" t="s">
        <v>2489</v>
      </c>
      <c r="S1679" t="str">
        <f t="shared" si="111"/>
        <v xml:space="preserve">WM+ HCM </v>
      </c>
      <c r="T1679" s="11" t="s">
        <v>6345</v>
      </c>
      <c r="V1679" t="e">
        <f>VLOOKUP(T1679,[3]Sheet1!$B$4:$C$1093,2,0)</f>
        <v>#N/A</v>
      </c>
      <c r="X1679" t="str">
        <f t="shared" si="114"/>
        <v>WINCOMHOCHIMINH</v>
      </c>
    </row>
    <row r="1680" spans="1:24" x14ac:dyDescent="0.2">
      <c r="A1680" t="s">
        <v>0</v>
      </c>
      <c r="B1680" t="s">
        <v>2487</v>
      </c>
      <c r="C1680" t="s">
        <v>41</v>
      </c>
      <c r="D1680" t="s">
        <v>18</v>
      </c>
      <c r="E1680" s="2">
        <v>90750</v>
      </c>
      <c r="F1680" s="5">
        <v>98010</v>
      </c>
      <c r="G1680" s="2">
        <v>1</v>
      </c>
      <c r="H1680" t="s">
        <v>4</v>
      </c>
      <c r="I1680" t="s">
        <v>42</v>
      </c>
      <c r="J1680" t="str">
        <f t="shared" si="112"/>
        <v>_Chân gà sốt cay 400g</v>
      </c>
      <c r="K1680" s="6" t="str">
        <f>VLOOKUP(J1680,'[1]Mã Misa'!$B$2:$D$74,2,0)</f>
        <v>Chân gà sốt cay 400g</v>
      </c>
      <c r="L1680" s="6" t="str">
        <f>VLOOKUP(K1680,'[1]Mã Misa'!$C$2:$D$74,2,0)</f>
        <v>CGSC400</v>
      </c>
      <c r="M1680" s="2">
        <v>90750</v>
      </c>
      <c r="N1680" t="s">
        <v>2488</v>
      </c>
      <c r="O1680" t="str">
        <f t="shared" si="113"/>
        <v>0054586</v>
      </c>
      <c r="P1680" t="str">
        <f t="shared" si="113"/>
        <v>0054586</v>
      </c>
      <c r="Q1680" s="3">
        <f>VLOOKUP(B1680,[2]Sheet1!$A:$J,10,0)</f>
        <v>44610</v>
      </c>
      <c r="R1680" t="s">
        <v>2489</v>
      </c>
      <c r="S1680" t="str">
        <f t="shared" ref="S1680:S1743" si="115">LEFT(T1680,8)</f>
        <v xml:space="preserve">WM+ HCM </v>
      </c>
      <c r="T1680" s="11" t="s">
        <v>6345</v>
      </c>
      <c r="V1680" t="e">
        <f>VLOOKUP(T1680,[3]Sheet1!$B$4:$C$1093,2,0)</f>
        <v>#N/A</v>
      </c>
      <c r="X1680" t="str">
        <f t="shared" si="114"/>
        <v>WINCOMHOCHIMINH</v>
      </c>
    </row>
    <row r="1681" spans="1:24" x14ac:dyDescent="0.2">
      <c r="A1681" t="s">
        <v>0</v>
      </c>
      <c r="B1681" t="s">
        <v>2487</v>
      </c>
      <c r="C1681" t="s">
        <v>15</v>
      </c>
      <c r="D1681" t="s">
        <v>18</v>
      </c>
      <c r="E1681" s="2">
        <v>598000</v>
      </c>
      <c r="F1681" s="5">
        <v>645840</v>
      </c>
      <c r="G1681" s="2">
        <v>13</v>
      </c>
      <c r="H1681" t="s">
        <v>4</v>
      </c>
      <c r="I1681" t="s">
        <v>16</v>
      </c>
      <c r="J1681" t="str">
        <f t="shared" si="112"/>
        <v>Mộc nấm hương gói 250g</v>
      </c>
      <c r="K1681" s="6" t="str">
        <f>VLOOKUP(J1681,'[1]Mã Misa'!$B$2:$D$74,2,0)</f>
        <v>Mộc Nấm Hương 250g</v>
      </c>
      <c r="L1681" s="6" t="str">
        <f>VLOOKUP(K1681,'[1]Mã Misa'!$C$2:$D$74,2,0)</f>
        <v>MNH250</v>
      </c>
      <c r="M1681" s="2">
        <v>46000</v>
      </c>
      <c r="N1681" t="s">
        <v>2488</v>
      </c>
      <c r="O1681" t="str">
        <f t="shared" si="113"/>
        <v>0054586</v>
      </c>
      <c r="P1681" t="str">
        <f t="shared" si="113"/>
        <v>0054586</v>
      </c>
      <c r="Q1681" s="3">
        <f>VLOOKUP(B1681,[2]Sheet1!$A:$J,10,0)</f>
        <v>44610</v>
      </c>
      <c r="R1681" t="s">
        <v>2489</v>
      </c>
      <c r="S1681" t="str">
        <f t="shared" si="115"/>
        <v xml:space="preserve">WM+ HCM </v>
      </c>
      <c r="T1681" s="11" t="s">
        <v>6345</v>
      </c>
      <c r="V1681" t="e">
        <f>VLOOKUP(T1681,[3]Sheet1!$B$4:$C$1093,2,0)</f>
        <v>#N/A</v>
      </c>
      <c r="X1681" t="str">
        <f t="shared" si="114"/>
        <v>WINCOMHOCHIMINH</v>
      </c>
    </row>
    <row r="1682" spans="1:24" x14ac:dyDescent="0.2">
      <c r="A1682" t="s">
        <v>0</v>
      </c>
      <c r="B1682" t="s">
        <v>2487</v>
      </c>
      <c r="C1682" t="s">
        <v>17</v>
      </c>
      <c r="D1682" t="s">
        <v>18</v>
      </c>
      <c r="E1682" s="2">
        <v>210800</v>
      </c>
      <c r="F1682" s="5">
        <v>227664.00000000003</v>
      </c>
      <c r="G1682" s="2">
        <v>2</v>
      </c>
      <c r="H1682" t="s">
        <v>4</v>
      </c>
      <c r="I1682" t="s">
        <v>19</v>
      </c>
      <c r="J1682" t="str">
        <f t="shared" si="112"/>
        <v>_Đùi gà sốt cay 500g</v>
      </c>
      <c r="K1682" s="6" t="str">
        <f>VLOOKUP(J1682,'[1]Mã Misa'!$B$2:$D$74,2,0)</f>
        <v>Đùi gà sốt cay 500g</v>
      </c>
      <c r="L1682" s="6" t="str">
        <f>VLOOKUP(K1682,'[1]Mã Misa'!$C$2:$D$74,2,0)</f>
        <v>DGSC500</v>
      </c>
      <c r="M1682" s="2">
        <v>105400</v>
      </c>
      <c r="N1682" t="s">
        <v>2488</v>
      </c>
      <c r="O1682" t="str">
        <f t="shared" si="113"/>
        <v>0054586</v>
      </c>
      <c r="P1682" t="str">
        <f t="shared" si="113"/>
        <v>0054586</v>
      </c>
      <c r="Q1682" s="3">
        <f>VLOOKUP(B1682,[2]Sheet1!$A:$J,10,0)</f>
        <v>44610</v>
      </c>
      <c r="R1682" t="s">
        <v>2489</v>
      </c>
      <c r="S1682" t="str">
        <f t="shared" si="115"/>
        <v xml:space="preserve">WM+ HCM </v>
      </c>
      <c r="T1682" s="11" t="s">
        <v>6345</v>
      </c>
      <c r="V1682" t="e">
        <f>VLOOKUP(T1682,[3]Sheet1!$B$4:$C$1093,2,0)</f>
        <v>#N/A</v>
      </c>
      <c r="X1682" t="str">
        <f t="shared" si="114"/>
        <v>WINCOMHOCHIMINH</v>
      </c>
    </row>
    <row r="1683" spans="1:24" x14ac:dyDescent="0.2">
      <c r="A1683" t="s">
        <v>0</v>
      </c>
      <c r="B1683" t="s">
        <v>2487</v>
      </c>
      <c r="C1683" t="s">
        <v>48</v>
      </c>
      <c r="D1683" t="s">
        <v>18</v>
      </c>
      <c r="E1683" s="2">
        <v>74250</v>
      </c>
      <c r="F1683" s="5">
        <v>80190</v>
      </c>
      <c r="G1683" s="2">
        <v>1</v>
      </c>
      <c r="H1683" t="s">
        <v>4</v>
      </c>
      <c r="I1683" t="s">
        <v>49</v>
      </c>
      <c r="J1683" t="str">
        <f t="shared" si="112"/>
        <v>_Chả cốm 300g</v>
      </c>
      <c r="K1683" s="6" t="str">
        <f>VLOOKUP(J1683,'[1]Mã Misa'!$B$2:$D$74,2,0)</f>
        <v>Chả cốm 300g</v>
      </c>
      <c r="L1683" s="6" t="str">
        <f>VLOOKUP(K1683,'[1]Mã Misa'!$C$2:$D$74,2,0)</f>
        <v>CC300</v>
      </c>
      <c r="M1683" s="2">
        <v>74250</v>
      </c>
      <c r="N1683" t="s">
        <v>2488</v>
      </c>
      <c r="O1683" t="str">
        <f t="shared" si="113"/>
        <v>0054586</v>
      </c>
      <c r="P1683" t="str">
        <f t="shared" si="113"/>
        <v>0054586</v>
      </c>
      <c r="Q1683" s="3">
        <f>VLOOKUP(B1683,[2]Sheet1!$A:$J,10,0)</f>
        <v>44610</v>
      </c>
      <c r="R1683" t="s">
        <v>2489</v>
      </c>
      <c r="S1683" t="str">
        <f t="shared" si="115"/>
        <v xml:space="preserve">WM+ HCM </v>
      </c>
      <c r="T1683" s="11" t="s">
        <v>6345</v>
      </c>
      <c r="V1683" t="e">
        <f>VLOOKUP(T1683,[3]Sheet1!$B$4:$C$1093,2,0)</f>
        <v>#N/A</v>
      </c>
      <c r="X1683" t="str">
        <f t="shared" si="114"/>
        <v>WINCOMHOCHIMINH</v>
      </c>
    </row>
    <row r="1684" spans="1:24" x14ac:dyDescent="0.2">
      <c r="A1684" t="s">
        <v>0</v>
      </c>
      <c r="B1684" t="s">
        <v>2490</v>
      </c>
      <c r="C1684" t="s">
        <v>8</v>
      </c>
      <c r="D1684" t="s">
        <v>18</v>
      </c>
      <c r="E1684" s="2">
        <v>100364</v>
      </c>
      <c r="F1684" s="5">
        <v>108393.12000000001</v>
      </c>
      <c r="G1684" s="2">
        <v>2</v>
      </c>
      <c r="H1684" t="s">
        <v>4</v>
      </c>
      <c r="I1684" t="s">
        <v>9</v>
      </c>
      <c r="J1684" t="str">
        <f t="shared" si="112"/>
        <v>Giò tai lưỡi xào gói 250g</v>
      </c>
      <c r="K1684" s="6" t="str">
        <f>VLOOKUP(J1684,'[1]Mã Misa'!$B$2:$D$74,2,0)</f>
        <v>Giò Tai Lưỡi Xào 250g</v>
      </c>
      <c r="L1684" s="6" t="str">
        <f>VLOOKUP(K1684,'[1]Mã Misa'!$C$2:$D$74,2,0)</f>
        <v>GTLX250G</v>
      </c>
      <c r="M1684" s="2">
        <v>50182</v>
      </c>
      <c r="N1684" t="s">
        <v>2491</v>
      </c>
      <c r="O1684" t="str">
        <f t="shared" si="113"/>
        <v>0054587</v>
      </c>
      <c r="P1684" t="str">
        <f t="shared" si="113"/>
        <v>0054587</v>
      </c>
      <c r="Q1684" s="3">
        <f>VLOOKUP(B1684,[2]Sheet1!$A:$J,10,0)</f>
        <v>44610</v>
      </c>
      <c r="R1684" t="s">
        <v>447</v>
      </c>
      <c r="S1684" t="str">
        <f t="shared" si="115"/>
        <v xml:space="preserve">WM+ HCM </v>
      </c>
      <c r="T1684" s="11" t="s">
        <v>5734</v>
      </c>
      <c r="V1684" t="e">
        <f>VLOOKUP(T1684,[3]Sheet1!$B$4:$C$1093,2,0)</f>
        <v>#N/A</v>
      </c>
      <c r="X1684" t="str">
        <f t="shared" si="114"/>
        <v>WINCOMHOCHIMINH</v>
      </c>
    </row>
    <row r="1685" spans="1:24" x14ac:dyDescent="0.2">
      <c r="A1685" t="s">
        <v>0</v>
      </c>
      <c r="B1685" t="s">
        <v>2492</v>
      </c>
      <c r="C1685" t="s">
        <v>59</v>
      </c>
      <c r="D1685" t="s">
        <v>18</v>
      </c>
      <c r="E1685" s="2">
        <v>87787</v>
      </c>
      <c r="F1685" s="5">
        <v>94809.96</v>
      </c>
      <c r="G1685" s="2">
        <v>1</v>
      </c>
      <c r="H1685" t="s">
        <v>4</v>
      </c>
      <c r="I1685" t="s">
        <v>60</v>
      </c>
      <c r="J1685" t="str">
        <f t="shared" si="112"/>
        <v>Bắp bò muối gói 200g</v>
      </c>
      <c r="K1685" s="6" t="str">
        <f>VLOOKUP(J1685,'[1]Mã Misa'!$B$2:$D$74,2,0)</f>
        <v>Bắp bò muối 200g</v>
      </c>
      <c r="L1685" s="6" t="str">
        <f>VLOOKUP(K1685,'[1]Mã Misa'!$C$2:$D$74,2,0)</f>
        <v>BBM200</v>
      </c>
      <c r="M1685" s="2">
        <v>87787</v>
      </c>
      <c r="N1685" t="s">
        <v>2493</v>
      </c>
      <c r="O1685" t="str">
        <f t="shared" si="113"/>
        <v>0185136</v>
      </c>
      <c r="P1685" t="str">
        <f t="shared" si="113"/>
        <v>0185136</v>
      </c>
      <c r="Q1685" s="3">
        <f>VLOOKUP(B1685,[2]Sheet1!$A:$J,10,0)</f>
        <v>44610</v>
      </c>
      <c r="R1685" t="s">
        <v>2494</v>
      </c>
      <c r="S1685" t="str">
        <f t="shared" si="115"/>
        <v xml:space="preserve">WM+ HNI </v>
      </c>
      <c r="T1685" s="11" t="s">
        <v>6346</v>
      </c>
      <c r="V1685" t="e">
        <f>VLOOKUP(T1685,[3]Sheet1!$B$4:$C$1093,2,0)</f>
        <v>#N/A</v>
      </c>
      <c r="X1685" t="str">
        <f t="shared" si="114"/>
        <v>WINCOMHANOI</v>
      </c>
    </row>
    <row r="1686" spans="1:24" x14ac:dyDescent="0.2">
      <c r="A1686" t="s">
        <v>0</v>
      </c>
      <c r="B1686" t="s">
        <v>2495</v>
      </c>
      <c r="C1686" t="s">
        <v>51</v>
      </c>
      <c r="D1686" t="s">
        <v>18</v>
      </c>
      <c r="E1686" s="2">
        <v>111190</v>
      </c>
      <c r="F1686" s="5">
        <v>120085.20000000001</v>
      </c>
      <c r="G1686" s="2">
        <v>2</v>
      </c>
      <c r="H1686" t="s">
        <v>4</v>
      </c>
      <c r="I1686" t="s">
        <v>52</v>
      </c>
      <c r="J1686" t="str">
        <f t="shared" si="112"/>
        <v>Tai heo muối gói 200g</v>
      </c>
      <c r="K1686" s="6" t="str">
        <f>VLOOKUP(J1686,'[1]Mã Misa'!$B$2:$D$74,2,0)</f>
        <v>Tai heo muối 200g</v>
      </c>
      <c r="L1686" s="6" t="str">
        <f>VLOOKUP(K1686,'[1]Mã Misa'!$C$2:$D$74,2,0)</f>
        <v>TH200</v>
      </c>
      <c r="M1686" s="2">
        <v>55595</v>
      </c>
      <c r="N1686" t="s">
        <v>2496</v>
      </c>
      <c r="O1686" t="str">
        <f t="shared" si="113"/>
        <v>0001991</v>
      </c>
      <c r="P1686" t="str">
        <f t="shared" si="113"/>
        <v>0001991</v>
      </c>
      <c r="Q1686" s="3">
        <f>VLOOKUP(B1686,[2]Sheet1!$A:$J,10,0)</f>
        <v>44610</v>
      </c>
      <c r="R1686" t="s">
        <v>2497</v>
      </c>
      <c r="S1686" t="str">
        <f t="shared" si="115"/>
        <v xml:space="preserve">WM+ TBH </v>
      </c>
      <c r="T1686" s="11" t="s">
        <v>6347</v>
      </c>
      <c r="V1686" t="e">
        <f>VLOOKUP(T1686,[3]Sheet1!$B$4:$C$1093,2,0)</f>
        <v>#N/A</v>
      </c>
      <c r="X1686" t="str">
        <f t="shared" si="114"/>
        <v>WINCOMTHAIBINH</v>
      </c>
    </row>
    <row r="1687" spans="1:24" x14ac:dyDescent="0.2">
      <c r="A1687" t="s">
        <v>0</v>
      </c>
      <c r="B1687" t="s">
        <v>2498</v>
      </c>
      <c r="C1687" t="s">
        <v>8</v>
      </c>
      <c r="D1687" t="s">
        <v>18</v>
      </c>
      <c r="E1687" s="2">
        <v>150546</v>
      </c>
      <c r="F1687" s="5">
        <v>162589.68000000002</v>
      </c>
      <c r="G1687" s="2">
        <v>3</v>
      </c>
      <c r="H1687" t="s">
        <v>4</v>
      </c>
      <c r="I1687" t="s">
        <v>9</v>
      </c>
      <c r="J1687" t="str">
        <f t="shared" si="112"/>
        <v>Giò tai lưỡi xào gói 250g</v>
      </c>
      <c r="K1687" s="6" t="str">
        <f>VLOOKUP(J1687,'[1]Mã Misa'!$B$2:$D$74,2,0)</f>
        <v>Giò Tai Lưỡi Xào 250g</v>
      </c>
      <c r="L1687" s="6" t="str">
        <f>VLOOKUP(K1687,'[1]Mã Misa'!$C$2:$D$74,2,0)</f>
        <v>GTLX250G</v>
      </c>
      <c r="M1687" s="2">
        <v>50182</v>
      </c>
      <c r="N1687" t="s">
        <v>2499</v>
      </c>
      <c r="O1687" t="str">
        <f t="shared" si="113"/>
        <v>0185137</v>
      </c>
      <c r="P1687" t="str">
        <f t="shared" si="113"/>
        <v>0185137</v>
      </c>
      <c r="Q1687" s="3">
        <f>VLOOKUP(B1687,[2]Sheet1!$A:$J,10,0)</f>
        <v>44610</v>
      </c>
      <c r="R1687" t="s">
        <v>2500</v>
      </c>
      <c r="S1687" t="str">
        <f t="shared" si="115"/>
        <v xml:space="preserve">WM+ HNI </v>
      </c>
      <c r="T1687" s="11" t="s">
        <v>6348</v>
      </c>
      <c r="V1687" t="e">
        <f>VLOOKUP(T1687,[3]Sheet1!$B$4:$C$1093,2,0)</f>
        <v>#N/A</v>
      </c>
      <c r="X1687" t="str">
        <f t="shared" si="114"/>
        <v>WINCOMHANOI</v>
      </c>
    </row>
    <row r="1688" spans="1:24" x14ac:dyDescent="0.2">
      <c r="A1688" t="s">
        <v>0</v>
      </c>
      <c r="B1688" t="s">
        <v>2498</v>
      </c>
      <c r="C1688" t="s">
        <v>48</v>
      </c>
      <c r="D1688" t="s">
        <v>18</v>
      </c>
      <c r="E1688" s="2">
        <v>74250</v>
      </c>
      <c r="F1688" s="5">
        <v>80190</v>
      </c>
      <c r="G1688" s="2">
        <v>1</v>
      </c>
      <c r="H1688" t="s">
        <v>4</v>
      </c>
      <c r="I1688" t="s">
        <v>49</v>
      </c>
      <c r="J1688" t="str">
        <f t="shared" si="112"/>
        <v>_Chả cốm 300g</v>
      </c>
      <c r="K1688" s="6" t="str">
        <f>VLOOKUP(J1688,'[1]Mã Misa'!$B$2:$D$74,2,0)</f>
        <v>Chả cốm 300g</v>
      </c>
      <c r="L1688" s="6" t="str">
        <f>VLOOKUP(K1688,'[1]Mã Misa'!$C$2:$D$74,2,0)</f>
        <v>CC300</v>
      </c>
      <c r="M1688" s="2">
        <v>74250</v>
      </c>
      <c r="N1688" t="s">
        <v>2499</v>
      </c>
      <c r="O1688" t="str">
        <f t="shared" si="113"/>
        <v>0185137</v>
      </c>
      <c r="P1688" t="str">
        <f t="shared" si="113"/>
        <v>0185137</v>
      </c>
      <c r="Q1688" s="3">
        <f>VLOOKUP(B1688,[2]Sheet1!$A:$J,10,0)</f>
        <v>44610</v>
      </c>
      <c r="R1688" t="s">
        <v>2500</v>
      </c>
      <c r="S1688" t="str">
        <f t="shared" si="115"/>
        <v xml:space="preserve">WM+ HNI </v>
      </c>
      <c r="T1688" s="11" t="s">
        <v>6348</v>
      </c>
      <c r="V1688" t="e">
        <f>VLOOKUP(T1688,[3]Sheet1!$B$4:$C$1093,2,0)</f>
        <v>#N/A</v>
      </c>
      <c r="X1688" t="str">
        <f t="shared" si="114"/>
        <v>WINCOMHANOI</v>
      </c>
    </row>
    <row r="1689" spans="1:24" x14ac:dyDescent="0.2">
      <c r="A1689" t="s">
        <v>0</v>
      </c>
      <c r="B1689" t="s">
        <v>2501</v>
      </c>
      <c r="C1689" t="s">
        <v>48</v>
      </c>
      <c r="D1689" t="s">
        <v>18</v>
      </c>
      <c r="E1689" s="2">
        <v>594000</v>
      </c>
      <c r="F1689" s="5">
        <v>641520</v>
      </c>
      <c r="G1689" s="2">
        <v>8</v>
      </c>
      <c r="H1689" t="s">
        <v>4</v>
      </c>
      <c r="I1689" t="s">
        <v>49</v>
      </c>
      <c r="J1689" t="str">
        <f t="shared" si="112"/>
        <v>_Chả cốm 300g</v>
      </c>
      <c r="K1689" s="6" t="str">
        <f>VLOOKUP(J1689,'[1]Mã Misa'!$B$2:$D$74,2,0)</f>
        <v>Chả cốm 300g</v>
      </c>
      <c r="L1689" s="6" t="str">
        <f>VLOOKUP(K1689,'[1]Mã Misa'!$C$2:$D$74,2,0)</f>
        <v>CC300</v>
      </c>
      <c r="M1689" s="2">
        <v>74250</v>
      </c>
      <c r="N1689" t="s">
        <v>2502</v>
      </c>
      <c r="O1689" t="str">
        <f t="shared" si="113"/>
        <v>0185138</v>
      </c>
      <c r="P1689" t="str">
        <f t="shared" si="113"/>
        <v>0185138</v>
      </c>
      <c r="Q1689" s="3">
        <f>VLOOKUP(B1689,[2]Sheet1!$A:$J,10,0)</f>
        <v>44610</v>
      </c>
      <c r="R1689" t="s">
        <v>2381</v>
      </c>
      <c r="S1689" t="str">
        <f t="shared" si="115"/>
        <v xml:space="preserve">WM+ HNI </v>
      </c>
      <c r="T1689" s="11" t="s">
        <v>6315</v>
      </c>
      <c r="V1689" t="e">
        <f>VLOOKUP(T1689,[3]Sheet1!$B$4:$C$1093,2,0)</f>
        <v>#N/A</v>
      </c>
      <c r="X1689" t="str">
        <f t="shared" si="114"/>
        <v>WINCOMHANOI</v>
      </c>
    </row>
    <row r="1690" spans="1:24" x14ac:dyDescent="0.2">
      <c r="A1690" t="s">
        <v>0</v>
      </c>
      <c r="B1690" t="s">
        <v>2503</v>
      </c>
      <c r="C1690" t="s">
        <v>15</v>
      </c>
      <c r="D1690" t="s">
        <v>18</v>
      </c>
      <c r="E1690" s="2">
        <v>46000</v>
      </c>
      <c r="F1690" s="5">
        <v>49680</v>
      </c>
      <c r="G1690" s="2">
        <v>1</v>
      </c>
      <c r="H1690" t="s">
        <v>4</v>
      </c>
      <c r="I1690" t="s">
        <v>16</v>
      </c>
      <c r="J1690" t="str">
        <f t="shared" si="112"/>
        <v>Mộc nấm hương gói 250g</v>
      </c>
      <c r="K1690" s="6" t="str">
        <f>VLOOKUP(J1690,'[1]Mã Misa'!$B$2:$D$74,2,0)</f>
        <v>Mộc Nấm Hương 250g</v>
      </c>
      <c r="L1690" s="6" t="str">
        <f>VLOOKUP(K1690,'[1]Mã Misa'!$C$2:$D$74,2,0)</f>
        <v>MNH250</v>
      </c>
      <c r="M1690" s="2">
        <v>46000</v>
      </c>
      <c r="N1690" t="s">
        <v>2504</v>
      </c>
      <c r="O1690" t="str">
        <f t="shared" si="113"/>
        <v>0013947</v>
      </c>
      <c r="P1690" t="str">
        <f t="shared" si="113"/>
        <v>0013947</v>
      </c>
      <c r="Q1690" s="3">
        <f>VLOOKUP(B1690,[2]Sheet1!$A:$J,10,0)</f>
        <v>44610</v>
      </c>
      <c r="R1690" t="s">
        <v>2505</v>
      </c>
      <c r="S1690" t="str">
        <f t="shared" si="115"/>
        <v xml:space="preserve">WM+ HPG </v>
      </c>
      <c r="T1690" s="11" t="s">
        <v>6349</v>
      </c>
      <c r="V1690" t="e">
        <f>VLOOKUP(T1690,[3]Sheet1!$B$4:$C$1093,2,0)</f>
        <v>#N/A</v>
      </c>
      <c r="X1690" t="str">
        <f t="shared" si="114"/>
        <v>WINCOMHAIPHONG</v>
      </c>
    </row>
    <row r="1691" spans="1:24" x14ac:dyDescent="0.2">
      <c r="A1691" t="s">
        <v>0</v>
      </c>
      <c r="B1691" t="s">
        <v>2506</v>
      </c>
      <c r="C1691" t="s">
        <v>15</v>
      </c>
      <c r="D1691" t="s">
        <v>18</v>
      </c>
      <c r="E1691" s="2">
        <v>46000</v>
      </c>
      <c r="F1691" s="5">
        <v>49680</v>
      </c>
      <c r="G1691" s="2">
        <v>1</v>
      </c>
      <c r="H1691" t="s">
        <v>4</v>
      </c>
      <c r="I1691" t="s">
        <v>16</v>
      </c>
      <c r="J1691" t="str">
        <f t="shared" si="112"/>
        <v>Mộc nấm hương gói 250g</v>
      </c>
      <c r="K1691" s="6" t="str">
        <f>VLOOKUP(J1691,'[1]Mã Misa'!$B$2:$D$74,2,0)</f>
        <v>Mộc Nấm Hương 250g</v>
      </c>
      <c r="L1691" s="6" t="str">
        <f>VLOOKUP(K1691,'[1]Mã Misa'!$C$2:$D$74,2,0)</f>
        <v>MNH250</v>
      </c>
      <c r="M1691" s="2">
        <v>46000</v>
      </c>
      <c r="N1691" t="s">
        <v>2507</v>
      </c>
      <c r="O1691" t="str">
        <f t="shared" si="113"/>
        <v>0185139</v>
      </c>
      <c r="P1691" t="str">
        <f t="shared" si="113"/>
        <v>0185139</v>
      </c>
      <c r="Q1691" s="3">
        <f>VLOOKUP(B1691,[2]Sheet1!$A:$J,10,0)</f>
        <v>44610</v>
      </c>
      <c r="R1691" t="s">
        <v>2508</v>
      </c>
      <c r="S1691" t="str">
        <f t="shared" si="115"/>
        <v xml:space="preserve">WM+ HNI </v>
      </c>
      <c r="T1691" s="11" t="s">
        <v>6350</v>
      </c>
      <c r="V1691" t="e">
        <f>VLOOKUP(T1691,[3]Sheet1!$B$4:$C$1093,2,0)</f>
        <v>#N/A</v>
      </c>
      <c r="X1691" t="str">
        <f t="shared" si="114"/>
        <v>WINCOMHANOI</v>
      </c>
    </row>
    <row r="1692" spans="1:24" x14ac:dyDescent="0.2">
      <c r="A1692" t="s">
        <v>0</v>
      </c>
      <c r="B1692" t="s">
        <v>2506</v>
      </c>
      <c r="C1692" t="s">
        <v>8</v>
      </c>
      <c r="D1692" t="s">
        <v>18</v>
      </c>
      <c r="E1692" s="2">
        <v>50182</v>
      </c>
      <c r="F1692" s="5">
        <v>54196.560000000005</v>
      </c>
      <c r="G1692" s="2">
        <v>1</v>
      </c>
      <c r="H1692" t="s">
        <v>4</v>
      </c>
      <c r="I1692" t="s">
        <v>9</v>
      </c>
      <c r="J1692" t="str">
        <f t="shared" si="112"/>
        <v>Giò tai lưỡi xào gói 250g</v>
      </c>
      <c r="K1692" s="6" t="str">
        <f>VLOOKUP(J1692,'[1]Mã Misa'!$B$2:$D$74,2,0)</f>
        <v>Giò Tai Lưỡi Xào 250g</v>
      </c>
      <c r="L1692" s="6" t="str">
        <f>VLOOKUP(K1692,'[1]Mã Misa'!$C$2:$D$74,2,0)</f>
        <v>GTLX250G</v>
      </c>
      <c r="M1692" s="2">
        <v>50182</v>
      </c>
      <c r="N1692" t="s">
        <v>2507</v>
      </c>
      <c r="O1692" t="str">
        <f t="shared" si="113"/>
        <v>0185139</v>
      </c>
      <c r="P1692" t="str">
        <f t="shared" si="113"/>
        <v>0185139</v>
      </c>
      <c r="Q1692" s="3">
        <f>VLOOKUP(B1692,[2]Sheet1!$A:$J,10,0)</f>
        <v>44610</v>
      </c>
      <c r="R1692" t="s">
        <v>2508</v>
      </c>
      <c r="S1692" t="str">
        <f t="shared" si="115"/>
        <v xml:space="preserve">WM+ HNI </v>
      </c>
      <c r="T1692" s="11" t="s">
        <v>6350</v>
      </c>
      <c r="V1692" t="e">
        <f>VLOOKUP(T1692,[3]Sheet1!$B$4:$C$1093,2,0)</f>
        <v>#N/A</v>
      </c>
      <c r="X1692" t="str">
        <f t="shared" si="114"/>
        <v>WINCOMHANOI</v>
      </c>
    </row>
    <row r="1693" spans="1:24" x14ac:dyDescent="0.2">
      <c r="A1693" t="s">
        <v>0</v>
      </c>
      <c r="B1693" t="s">
        <v>2506</v>
      </c>
      <c r="C1693" t="s">
        <v>48</v>
      </c>
      <c r="D1693" t="s">
        <v>18</v>
      </c>
      <c r="E1693" s="2">
        <v>148500</v>
      </c>
      <c r="F1693" s="5">
        <v>160380</v>
      </c>
      <c r="G1693" s="2">
        <v>2</v>
      </c>
      <c r="H1693" t="s">
        <v>4</v>
      </c>
      <c r="I1693" t="s">
        <v>49</v>
      </c>
      <c r="J1693" t="str">
        <f t="shared" si="112"/>
        <v>_Chả cốm 300g</v>
      </c>
      <c r="K1693" s="6" t="str">
        <f>VLOOKUP(J1693,'[1]Mã Misa'!$B$2:$D$74,2,0)</f>
        <v>Chả cốm 300g</v>
      </c>
      <c r="L1693" s="6" t="str">
        <f>VLOOKUP(K1693,'[1]Mã Misa'!$C$2:$D$74,2,0)</f>
        <v>CC300</v>
      </c>
      <c r="M1693" s="2">
        <v>74250</v>
      </c>
      <c r="N1693" t="s">
        <v>2507</v>
      </c>
      <c r="O1693" t="str">
        <f t="shared" si="113"/>
        <v>0185139</v>
      </c>
      <c r="P1693" t="str">
        <f t="shared" si="113"/>
        <v>0185139</v>
      </c>
      <c r="Q1693" s="3">
        <f>VLOOKUP(B1693,[2]Sheet1!$A:$J,10,0)</f>
        <v>44610</v>
      </c>
      <c r="R1693" t="s">
        <v>2508</v>
      </c>
      <c r="S1693" t="str">
        <f t="shared" si="115"/>
        <v xml:space="preserve">WM+ HNI </v>
      </c>
      <c r="T1693" s="11" t="s">
        <v>6350</v>
      </c>
      <c r="V1693" t="e">
        <f>VLOOKUP(T1693,[3]Sheet1!$B$4:$C$1093,2,0)</f>
        <v>#N/A</v>
      </c>
      <c r="X1693" t="str">
        <f t="shared" si="114"/>
        <v>WINCOMHANOI</v>
      </c>
    </row>
    <row r="1694" spans="1:24" x14ac:dyDescent="0.2">
      <c r="A1694" t="s">
        <v>0</v>
      </c>
      <c r="B1694" t="s">
        <v>2509</v>
      </c>
      <c r="C1694" t="s">
        <v>48</v>
      </c>
      <c r="D1694" t="s">
        <v>18</v>
      </c>
      <c r="E1694" s="2">
        <v>74250</v>
      </c>
      <c r="F1694" s="5">
        <v>80190</v>
      </c>
      <c r="G1694" s="2">
        <v>1</v>
      </c>
      <c r="H1694" t="s">
        <v>4</v>
      </c>
      <c r="I1694" t="s">
        <v>49</v>
      </c>
      <c r="J1694" t="str">
        <f t="shared" si="112"/>
        <v>_Chả cốm 300g</v>
      </c>
      <c r="K1694" s="6" t="str">
        <f>VLOOKUP(J1694,'[1]Mã Misa'!$B$2:$D$74,2,0)</f>
        <v>Chả cốm 300g</v>
      </c>
      <c r="L1694" s="6" t="str">
        <f>VLOOKUP(K1694,'[1]Mã Misa'!$C$2:$D$74,2,0)</f>
        <v>CC300</v>
      </c>
      <c r="M1694" s="2">
        <v>74250</v>
      </c>
      <c r="N1694" t="s">
        <v>2510</v>
      </c>
      <c r="O1694" t="str">
        <f t="shared" si="113"/>
        <v>0185141</v>
      </c>
      <c r="P1694" t="str">
        <f t="shared" si="113"/>
        <v>0185141</v>
      </c>
      <c r="Q1694" s="3">
        <f>VLOOKUP(B1694,[2]Sheet1!$A:$J,10,0)</f>
        <v>44610</v>
      </c>
      <c r="R1694" t="s">
        <v>1087</v>
      </c>
      <c r="S1694" t="str">
        <f t="shared" si="115"/>
        <v xml:space="preserve">WM+ HNI </v>
      </c>
      <c r="T1694" s="11" t="s">
        <v>5933</v>
      </c>
      <c r="V1694" t="e">
        <f>VLOOKUP(T1694,[3]Sheet1!$B$4:$C$1093,2,0)</f>
        <v>#N/A</v>
      </c>
      <c r="X1694" t="str">
        <f t="shared" si="114"/>
        <v>WINCOMHANOI</v>
      </c>
    </row>
    <row r="1695" spans="1:24" x14ac:dyDescent="0.2">
      <c r="A1695" t="s">
        <v>0</v>
      </c>
      <c r="B1695" t="s">
        <v>2509</v>
      </c>
      <c r="C1695" t="s">
        <v>29</v>
      </c>
      <c r="D1695" t="s">
        <v>18</v>
      </c>
      <c r="E1695" s="2">
        <v>611934</v>
      </c>
      <c r="F1695" s="5">
        <v>660888.72000000009</v>
      </c>
      <c r="G1695" s="2">
        <v>6</v>
      </c>
      <c r="H1695" t="s">
        <v>4</v>
      </c>
      <c r="I1695" t="s">
        <v>30</v>
      </c>
      <c r="J1695" t="str">
        <f t="shared" si="112"/>
        <v>Giò tai nấm hương 500g</v>
      </c>
      <c r="K1695" s="6" t="str">
        <f>VLOOKUP(J1695,'[1]Mã Misa'!$B$2:$D$74,2,0)</f>
        <v>Giò tai nấm hương 500g</v>
      </c>
      <c r="L1695" s="6" t="str">
        <f>VLOOKUP(K1695,'[1]Mã Misa'!$C$2:$D$74,2,0)</f>
        <v>GTNH500</v>
      </c>
      <c r="M1695" s="2">
        <v>101989</v>
      </c>
      <c r="N1695" t="s">
        <v>2510</v>
      </c>
      <c r="O1695" t="str">
        <f t="shared" si="113"/>
        <v>0185141</v>
      </c>
      <c r="P1695" t="str">
        <f t="shared" si="113"/>
        <v>0185141</v>
      </c>
      <c r="Q1695" s="3">
        <f>VLOOKUP(B1695,[2]Sheet1!$A:$J,10,0)</f>
        <v>44610</v>
      </c>
      <c r="R1695" t="s">
        <v>1087</v>
      </c>
      <c r="S1695" t="str">
        <f t="shared" si="115"/>
        <v xml:space="preserve">WM+ HNI </v>
      </c>
      <c r="T1695" s="11" t="s">
        <v>5933</v>
      </c>
      <c r="V1695" t="e">
        <f>VLOOKUP(T1695,[3]Sheet1!$B$4:$C$1093,2,0)</f>
        <v>#N/A</v>
      </c>
      <c r="X1695" t="str">
        <f t="shared" si="114"/>
        <v>WINCOMHANOI</v>
      </c>
    </row>
    <row r="1696" spans="1:24" x14ac:dyDescent="0.2">
      <c r="A1696" t="s">
        <v>0</v>
      </c>
      <c r="B1696" t="s">
        <v>2511</v>
      </c>
      <c r="C1696" t="s">
        <v>17</v>
      </c>
      <c r="D1696" t="s">
        <v>18</v>
      </c>
      <c r="E1696" s="2">
        <v>105400</v>
      </c>
      <c r="F1696" s="5">
        <v>113832.00000000001</v>
      </c>
      <c r="G1696" s="2">
        <v>1</v>
      </c>
      <c r="H1696" t="s">
        <v>4</v>
      </c>
      <c r="I1696" t="s">
        <v>19</v>
      </c>
      <c r="J1696" t="str">
        <f t="shared" si="112"/>
        <v>_Đùi gà sốt cay 500g</v>
      </c>
      <c r="K1696" s="6" t="str">
        <f>VLOOKUP(J1696,'[1]Mã Misa'!$B$2:$D$74,2,0)</f>
        <v>Đùi gà sốt cay 500g</v>
      </c>
      <c r="L1696" s="6" t="str">
        <f>VLOOKUP(K1696,'[1]Mã Misa'!$C$2:$D$74,2,0)</f>
        <v>DGSC500</v>
      </c>
      <c r="M1696" s="2">
        <v>105400</v>
      </c>
      <c r="N1696" t="s">
        <v>2512</v>
      </c>
      <c r="O1696" t="str">
        <f t="shared" si="113"/>
        <v>0054589</v>
      </c>
      <c r="P1696" t="str">
        <f t="shared" si="113"/>
        <v>0054589</v>
      </c>
      <c r="Q1696" s="3">
        <f>VLOOKUP(B1696,[2]Sheet1!$A:$J,10,0)</f>
        <v>44610</v>
      </c>
      <c r="R1696" t="s">
        <v>2513</v>
      </c>
      <c r="S1696" t="str">
        <f t="shared" si="115"/>
        <v xml:space="preserve">WM+ HCM </v>
      </c>
      <c r="T1696" s="11" t="s">
        <v>6351</v>
      </c>
      <c r="V1696" t="e">
        <f>VLOOKUP(T1696,[3]Sheet1!$B$4:$C$1093,2,0)</f>
        <v>#N/A</v>
      </c>
      <c r="X1696" t="str">
        <f t="shared" si="114"/>
        <v>WINCOMHOCHIMINH</v>
      </c>
    </row>
    <row r="1697" spans="1:24" x14ac:dyDescent="0.2">
      <c r="A1697" t="s">
        <v>0</v>
      </c>
      <c r="B1697" t="s">
        <v>2511</v>
      </c>
      <c r="C1697" t="s">
        <v>41</v>
      </c>
      <c r="D1697" t="s">
        <v>18</v>
      </c>
      <c r="E1697" s="2">
        <v>90750</v>
      </c>
      <c r="F1697" s="5">
        <v>98010</v>
      </c>
      <c r="G1697" s="2">
        <v>1</v>
      </c>
      <c r="H1697" t="s">
        <v>4</v>
      </c>
      <c r="I1697" t="s">
        <v>42</v>
      </c>
      <c r="J1697" t="str">
        <f t="shared" si="112"/>
        <v>_Chân gà sốt cay 400g</v>
      </c>
      <c r="K1697" s="6" t="str">
        <f>VLOOKUP(J1697,'[1]Mã Misa'!$B$2:$D$74,2,0)</f>
        <v>Chân gà sốt cay 400g</v>
      </c>
      <c r="L1697" s="6" t="str">
        <f>VLOOKUP(K1697,'[1]Mã Misa'!$C$2:$D$74,2,0)</f>
        <v>CGSC400</v>
      </c>
      <c r="M1697" s="2">
        <v>90750</v>
      </c>
      <c r="N1697" t="s">
        <v>2512</v>
      </c>
      <c r="O1697" t="str">
        <f t="shared" si="113"/>
        <v>0054589</v>
      </c>
      <c r="P1697" t="str">
        <f t="shared" si="113"/>
        <v>0054589</v>
      </c>
      <c r="Q1697" s="3">
        <f>VLOOKUP(B1697,[2]Sheet1!$A:$J,10,0)</f>
        <v>44610</v>
      </c>
      <c r="R1697" t="s">
        <v>2513</v>
      </c>
      <c r="S1697" t="str">
        <f t="shared" si="115"/>
        <v xml:space="preserve">WM+ HCM </v>
      </c>
      <c r="T1697" s="11" t="s">
        <v>6351</v>
      </c>
      <c r="V1697" t="e">
        <f>VLOOKUP(T1697,[3]Sheet1!$B$4:$C$1093,2,0)</f>
        <v>#N/A</v>
      </c>
      <c r="X1697" t="str">
        <f t="shared" si="114"/>
        <v>WINCOMHOCHIMINH</v>
      </c>
    </row>
    <row r="1698" spans="1:24" x14ac:dyDescent="0.2">
      <c r="A1698" t="s">
        <v>0</v>
      </c>
      <c r="B1698" t="s">
        <v>2511</v>
      </c>
      <c r="C1698" t="s">
        <v>34</v>
      </c>
      <c r="D1698" t="s">
        <v>18</v>
      </c>
      <c r="E1698" s="2">
        <v>73431</v>
      </c>
      <c r="F1698" s="5">
        <v>79305.48000000001</v>
      </c>
      <c r="G1698" s="2">
        <v>1</v>
      </c>
      <c r="H1698" t="s">
        <v>4</v>
      </c>
      <c r="I1698" t="s">
        <v>35</v>
      </c>
      <c r="J1698" t="str">
        <f t="shared" si="112"/>
        <v>Chân giò heo muối gói 300g</v>
      </c>
      <c r="K1698" s="6" t="str">
        <f>VLOOKUP(J1698,'[1]Mã Misa'!$B$2:$D$74,2,0)</f>
        <v>Chân giò heo muối 300g</v>
      </c>
      <c r="L1698" s="6" t="str">
        <f>VLOOKUP(K1698,'[1]Mã Misa'!$C$2:$D$74,2,0)</f>
        <v>CGM300</v>
      </c>
      <c r="M1698" s="2">
        <v>73431</v>
      </c>
      <c r="N1698" t="s">
        <v>2512</v>
      </c>
      <c r="O1698" t="str">
        <f t="shared" si="113"/>
        <v>0054589</v>
      </c>
      <c r="P1698" t="str">
        <f t="shared" si="113"/>
        <v>0054589</v>
      </c>
      <c r="Q1698" s="3">
        <f>VLOOKUP(B1698,[2]Sheet1!$A:$J,10,0)</f>
        <v>44610</v>
      </c>
      <c r="R1698" t="s">
        <v>2513</v>
      </c>
      <c r="S1698" t="str">
        <f t="shared" si="115"/>
        <v xml:space="preserve">WM+ HCM </v>
      </c>
      <c r="T1698" s="11" t="s">
        <v>6351</v>
      </c>
      <c r="V1698" t="e">
        <f>VLOOKUP(T1698,[3]Sheet1!$B$4:$C$1093,2,0)</f>
        <v>#N/A</v>
      </c>
      <c r="X1698" t="str">
        <f t="shared" si="114"/>
        <v>WINCOMHOCHIMINH</v>
      </c>
    </row>
    <row r="1699" spans="1:24" x14ac:dyDescent="0.2">
      <c r="A1699" t="s">
        <v>0</v>
      </c>
      <c r="B1699" t="s">
        <v>2511</v>
      </c>
      <c r="C1699" t="s">
        <v>51</v>
      </c>
      <c r="D1699" t="s">
        <v>18</v>
      </c>
      <c r="E1699" s="2">
        <v>55595</v>
      </c>
      <c r="F1699" s="5">
        <v>60042.600000000006</v>
      </c>
      <c r="G1699" s="2">
        <v>1</v>
      </c>
      <c r="H1699" t="s">
        <v>4</v>
      </c>
      <c r="I1699" t="s">
        <v>52</v>
      </c>
      <c r="J1699" t="str">
        <f t="shared" si="112"/>
        <v>Tai heo muối gói 200g</v>
      </c>
      <c r="K1699" s="6" t="str">
        <f>VLOOKUP(J1699,'[1]Mã Misa'!$B$2:$D$74,2,0)</f>
        <v>Tai heo muối 200g</v>
      </c>
      <c r="L1699" s="6" t="str">
        <f>VLOOKUP(K1699,'[1]Mã Misa'!$C$2:$D$74,2,0)</f>
        <v>TH200</v>
      </c>
      <c r="M1699" s="2">
        <v>55595</v>
      </c>
      <c r="N1699" t="s">
        <v>2512</v>
      </c>
      <c r="O1699" t="str">
        <f t="shared" si="113"/>
        <v>0054589</v>
      </c>
      <c r="P1699" t="str">
        <f t="shared" si="113"/>
        <v>0054589</v>
      </c>
      <c r="Q1699" s="3">
        <f>VLOOKUP(B1699,[2]Sheet1!$A:$J,10,0)</f>
        <v>44610</v>
      </c>
      <c r="R1699" t="s">
        <v>2513</v>
      </c>
      <c r="S1699" t="str">
        <f t="shared" si="115"/>
        <v xml:space="preserve">WM+ HCM </v>
      </c>
      <c r="T1699" s="11" t="s">
        <v>6351</v>
      </c>
      <c r="V1699" t="e">
        <f>VLOOKUP(T1699,[3]Sheet1!$B$4:$C$1093,2,0)</f>
        <v>#N/A</v>
      </c>
      <c r="X1699" t="str">
        <f t="shared" si="114"/>
        <v>WINCOMHOCHIMINH</v>
      </c>
    </row>
    <row r="1700" spans="1:24" x14ac:dyDescent="0.2">
      <c r="A1700" t="s">
        <v>0</v>
      </c>
      <c r="B1700" t="s">
        <v>2514</v>
      </c>
      <c r="C1700" t="s">
        <v>23</v>
      </c>
      <c r="D1700" t="s">
        <v>18</v>
      </c>
      <c r="E1700" s="2">
        <v>212850</v>
      </c>
      <c r="F1700" s="5">
        <v>229878.00000000003</v>
      </c>
      <c r="G1700" s="2">
        <v>3</v>
      </c>
      <c r="H1700" t="s">
        <v>4</v>
      </c>
      <c r="I1700" t="s">
        <v>24</v>
      </c>
      <c r="J1700" t="str">
        <f t="shared" si="112"/>
        <v>_Chả nướng 300g</v>
      </c>
      <c r="K1700" s="6" t="str">
        <f>VLOOKUP(J1700,'[1]Mã Misa'!$B$2:$D$74,2,0)</f>
        <v>Chả nướng 300g</v>
      </c>
      <c r="L1700" s="6" t="str">
        <f>VLOOKUP(K1700,'[1]Mã Misa'!$C$2:$D$74,2,0)</f>
        <v>CN300</v>
      </c>
      <c r="M1700" s="2">
        <v>70950</v>
      </c>
      <c r="N1700" t="s">
        <v>2515</v>
      </c>
      <c r="O1700" t="str">
        <f t="shared" si="113"/>
        <v>0013948</v>
      </c>
      <c r="P1700" t="str">
        <f t="shared" si="113"/>
        <v>0013948</v>
      </c>
      <c r="Q1700" s="3">
        <f>VLOOKUP(B1700,[2]Sheet1!$A:$J,10,0)</f>
        <v>44610</v>
      </c>
      <c r="R1700" t="s">
        <v>2516</v>
      </c>
      <c r="S1700" t="str">
        <f t="shared" si="115"/>
        <v xml:space="preserve">WM+ HPG </v>
      </c>
      <c r="T1700" s="11" t="s">
        <v>6352</v>
      </c>
      <c r="V1700" t="e">
        <f>VLOOKUP(T1700,[3]Sheet1!$B$4:$C$1093,2,0)</f>
        <v>#N/A</v>
      </c>
      <c r="X1700" t="str">
        <f t="shared" si="114"/>
        <v>WINCOMHAIPHONG</v>
      </c>
    </row>
    <row r="1701" spans="1:24" x14ac:dyDescent="0.2">
      <c r="A1701" t="s">
        <v>0</v>
      </c>
      <c r="B1701" t="s">
        <v>2517</v>
      </c>
      <c r="C1701" t="s">
        <v>44</v>
      </c>
      <c r="D1701" t="s">
        <v>18</v>
      </c>
      <c r="E1701" s="2">
        <v>183150</v>
      </c>
      <c r="F1701" s="5">
        <v>197802</v>
      </c>
      <c r="G1701" s="2">
        <v>3</v>
      </c>
      <c r="H1701" t="s">
        <v>4</v>
      </c>
      <c r="I1701" t="s">
        <v>45</v>
      </c>
      <c r="J1701" t="str">
        <f t="shared" si="112"/>
        <v>_Giò sụn gà 250g</v>
      </c>
      <c r="K1701" s="6" t="str">
        <f>VLOOKUP(J1701,'[1]Mã Misa'!$B$2:$D$74,2,0)</f>
        <v>Giò sụn gà 250g</v>
      </c>
      <c r="L1701" s="6" t="str">
        <f>VLOOKUP(K1701,'[1]Mã Misa'!$C$2:$D$74,2,0)</f>
        <v>GSG250</v>
      </c>
      <c r="M1701" s="2">
        <v>61050</v>
      </c>
      <c r="N1701" t="s">
        <v>2518</v>
      </c>
      <c r="O1701" t="str">
        <f t="shared" si="113"/>
        <v>0002185</v>
      </c>
      <c r="P1701" t="str">
        <f t="shared" si="113"/>
        <v>0002185</v>
      </c>
      <c r="Q1701" s="3">
        <f>VLOOKUP(B1701,[2]Sheet1!$A:$J,10,0)</f>
        <v>44610</v>
      </c>
      <c r="R1701" t="s">
        <v>2519</v>
      </c>
      <c r="S1701" t="str">
        <f t="shared" si="115"/>
        <v xml:space="preserve">WM+ NBH </v>
      </c>
      <c r="T1701" s="11" t="s">
        <v>6353</v>
      </c>
      <c r="V1701" t="e">
        <f>VLOOKUP(T1701,[3]Sheet1!$B$4:$C$1093,2,0)</f>
        <v>#N/A</v>
      </c>
      <c r="X1701" t="str">
        <f t="shared" si="114"/>
        <v>WINCOMNINHBINH</v>
      </c>
    </row>
    <row r="1702" spans="1:24" x14ac:dyDescent="0.2">
      <c r="A1702" t="s">
        <v>0</v>
      </c>
      <c r="B1702" t="s">
        <v>2517</v>
      </c>
      <c r="C1702" t="s">
        <v>17</v>
      </c>
      <c r="D1702" t="s">
        <v>18</v>
      </c>
      <c r="E1702" s="2">
        <v>210800</v>
      </c>
      <c r="F1702" s="5">
        <v>227664.00000000003</v>
      </c>
      <c r="G1702" s="2">
        <v>2</v>
      </c>
      <c r="H1702" t="s">
        <v>4</v>
      </c>
      <c r="I1702" t="s">
        <v>19</v>
      </c>
      <c r="J1702" t="str">
        <f t="shared" si="112"/>
        <v>_Đùi gà sốt cay 500g</v>
      </c>
      <c r="K1702" s="6" t="str">
        <f>VLOOKUP(J1702,'[1]Mã Misa'!$B$2:$D$74,2,0)</f>
        <v>Đùi gà sốt cay 500g</v>
      </c>
      <c r="L1702" s="6" t="str">
        <f>VLOOKUP(K1702,'[1]Mã Misa'!$C$2:$D$74,2,0)</f>
        <v>DGSC500</v>
      </c>
      <c r="M1702" s="2">
        <v>105400</v>
      </c>
      <c r="N1702" t="s">
        <v>2518</v>
      </c>
      <c r="O1702" t="str">
        <f t="shared" si="113"/>
        <v>0002185</v>
      </c>
      <c r="P1702" t="str">
        <f t="shared" si="113"/>
        <v>0002185</v>
      </c>
      <c r="Q1702" s="3">
        <f>VLOOKUP(B1702,[2]Sheet1!$A:$J,10,0)</f>
        <v>44610</v>
      </c>
      <c r="R1702" t="s">
        <v>2519</v>
      </c>
      <c r="S1702" t="str">
        <f t="shared" si="115"/>
        <v xml:space="preserve">WM+ NBH </v>
      </c>
      <c r="T1702" s="11" t="s">
        <v>6353</v>
      </c>
      <c r="V1702" t="e">
        <f>VLOOKUP(T1702,[3]Sheet1!$B$4:$C$1093,2,0)</f>
        <v>#N/A</v>
      </c>
      <c r="X1702" t="str">
        <f t="shared" si="114"/>
        <v>WINCOMNINHBINH</v>
      </c>
    </row>
    <row r="1703" spans="1:24" x14ac:dyDescent="0.2">
      <c r="A1703" t="s">
        <v>0</v>
      </c>
      <c r="B1703" t="s">
        <v>2517</v>
      </c>
      <c r="C1703" t="s">
        <v>41</v>
      </c>
      <c r="D1703" t="s">
        <v>18</v>
      </c>
      <c r="E1703" s="2">
        <v>181500</v>
      </c>
      <c r="F1703" s="5">
        <v>196020</v>
      </c>
      <c r="G1703" s="2">
        <v>2</v>
      </c>
      <c r="H1703" t="s">
        <v>4</v>
      </c>
      <c r="I1703" t="s">
        <v>42</v>
      </c>
      <c r="J1703" t="str">
        <f t="shared" si="112"/>
        <v>_Chân gà sốt cay 400g</v>
      </c>
      <c r="K1703" s="6" t="str">
        <f>VLOOKUP(J1703,'[1]Mã Misa'!$B$2:$D$74,2,0)</f>
        <v>Chân gà sốt cay 400g</v>
      </c>
      <c r="L1703" s="6" t="str">
        <f>VLOOKUP(K1703,'[1]Mã Misa'!$C$2:$D$74,2,0)</f>
        <v>CGSC400</v>
      </c>
      <c r="M1703" s="2">
        <v>90750</v>
      </c>
      <c r="N1703" t="s">
        <v>2518</v>
      </c>
      <c r="O1703" t="str">
        <f t="shared" si="113"/>
        <v>0002185</v>
      </c>
      <c r="P1703" t="str">
        <f t="shared" si="113"/>
        <v>0002185</v>
      </c>
      <c r="Q1703" s="3">
        <f>VLOOKUP(B1703,[2]Sheet1!$A:$J,10,0)</f>
        <v>44610</v>
      </c>
      <c r="R1703" t="s">
        <v>2519</v>
      </c>
      <c r="S1703" t="str">
        <f t="shared" si="115"/>
        <v xml:space="preserve">WM+ NBH </v>
      </c>
      <c r="T1703" s="11" t="s">
        <v>6353</v>
      </c>
      <c r="V1703" t="e">
        <f>VLOOKUP(T1703,[3]Sheet1!$B$4:$C$1093,2,0)</f>
        <v>#N/A</v>
      </c>
      <c r="X1703" t="str">
        <f t="shared" si="114"/>
        <v>WINCOMNINHBINH</v>
      </c>
    </row>
    <row r="1704" spans="1:24" x14ac:dyDescent="0.2">
      <c r="A1704" t="s">
        <v>0</v>
      </c>
      <c r="B1704" t="s">
        <v>2520</v>
      </c>
      <c r="C1704" t="s">
        <v>51</v>
      </c>
      <c r="D1704" t="s">
        <v>18</v>
      </c>
      <c r="E1704" s="2">
        <v>55595</v>
      </c>
      <c r="F1704" s="5">
        <v>60042.600000000006</v>
      </c>
      <c r="G1704" s="2">
        <v>1</v>
      </c>
      <c r="H1704" t="s">
        <v>4</v>
      </c>
      <c r="I1704" t="s">
        <v>52</v>
      </c>
      <c r="J1704" t="str">
        <f t="shared" si="112"/>
        <v>Tai heo muối gói 200g</v>
      </c>
      <c r="K1704" s="6" t="str">
        <f>VLOOKUP(J1704,'[1]Mã Misa'!$B$2:$D$74,2,0)</f>
        <v>Tai heo muối 200g</v>
      </c>
      <c r="L1704" s="6" t="str">
        <f>VLOOKUP(K1704,'[1]Mã Misa'!$C$2:$D$74,2,0)</f>
        <v>TH200</v>
      </c>
      <c r="M1704" s="2">
        <v>55595</v>
      </c>
      <c r="N1704" t="s">
        <v>2521</v>
      </c>
      <c r="O1704" t="str">
        <f t="shared" si="113"/>
        <v>0016026</v>
      </c>
      <c r="P1704" t="str">
        <f t="shared" si="113"/>
        <v>0016026</v>
      </c>
      <c r="Q1704" s="3">
        <f>VLOOKUP(B1704,[2]Sheet1!$A:$J,10,0)</f>
        <v>44610</v>
      </c>
      <c r="R1704" t="s">
        <v>1079</v>
      </c>
      <c r="S1704" t="str">
        <f t="shared" si="115"/>
        <v xml:space="preserve">WM+ QNH </v>
      </c>
      <c r="T1704" s="11" t="s">
        <v>5931</v>
      </c>
      <c r="V1704" t="e">
        <f>VLOOKUP(T1704,[3]Sheet1!$B$4:$C$1093,2,0)</f>
        <v>#N/A</v>
      </c>
      <c r="X1704" t="str">
        <f t="shared" si="114"/>
        <v>WINCOMQUANGNINH</v>
      </c>
    </row>
    <row r="1705" spans="1:24" x14ac:dyDescent="0.2">
      <c r="A1705" t="s">
        <v>0</v>
      </c>
      <c r="B1705" t="s">
        <v>2522</v>
      </c>
      <c r="C1705" t="s">
        <v>29</v>
      </c>
      <c r="D1705" t="s">
        <v>18</v>
      </c>
      <c r="E1705" s="2">
        <v>815912</v>
      </c>
      <c r="F1705" s="5">
        <v>881184.96000000008</v>
      </c>
      <c r="G1705" s="2">
        <v>8</v>
      </c>
      <c r="H1705" t="s">
        <v>4</v>
      </c>
      <c r="I1705" t="s">
        <v>30</v>
      </c>
      <c r="J1705" t="str">
        <f t="shared" si="112"/>
        <v>Giò tai nấm hương 500g</v>
      </c>
      <c r="K1705" s="6" t="str">
        <f>VLOOKUP(J1705,'[1]Mã Misa'!$B$2:$D$74,2,0)</f>
        <v>Giò tai nấm hương 500g</v>
      </c>
      <c r="L1705" s="6" t="str">
        <f>VLOOKUP(K1705,'[1]Mã Misa'!$C$2:$D$74,2,0)</f>
        <v>GTNH500</v>
      </c>
      <c r="M1705" s="2">
        <v>101989</v>
      </c>
      <c r="N1705" t="s">
        <v>2523</v>
      </c>
      <c r="O1705" t="str">
        <f t="shared" si="113"/>
        <v>0016027</v>
      </c>
      <c r="P1705" t="str">
        <f t="shared" si="113"/>
        <v>0016027</v>
      </c>
      <c r="Q1705" s="3">
        <f>VLOOKUP(B1705,[2]Sheet1!$A:$J,10,0)</f>
        <v>44610</v>
      </c>
      <c r="R1705" t="s">
        <v>278</v>
      </c>
      <c r="S1705" t="str">
        <f t="shared" si="115"/>
        <v xml:space="preserve">WM+ QNH </v>
      </c>
      <c r="T1705" s="11" t="s">
        <v>5683</v>
      </c>
      <c r="V1705" t="e">
        <f>VLOOKUP(T1705,[3]Sheet1!$B$4:$C$1093,2,0)</f>
        <v>#N/A</v>
      </c>
      <c r="X1705" t="str">
        <f t="shared" si="114"/>
        <v>WINCOMQUANGNINH</v>
      </c>
    </row>
    <row r="1706" spans="1:24" x14ac:dyDescent="0.2">
      <c r="A1706" t="s">
        <v>0</v>
      </c>
      <c r="B1706" t="s">
        <v>2524</v>
      </c>
      <c r="C1706" t="s">
        <v>331</v>
      </c>
      <c r="D1706" t="s">
        <v>18</v>
      </c>
      <c r="E1706" s="2">
        <v>183750</v>
      </c>
      <c r="F1706" s="5">
        <v>198450</v>
      </c>
      <c r="G1706" s="2">
        <v>3</v>
      </c>
      <c r="H1706" t="s">
        <v>108</v>
      </c>
      <c r="I1706" t="s">
        <v>332</v>
      </c>
      <c r="J1706" t="str">
        <f t="shared" si="112"/>
        <v xml:space="preserve"> Ghẹ farci 150g</v>
      </c>
      <c r="K1706" s="6" t="str">
        <f>VLOOKUP(J1706,'[1]Mã Misa'!$B$2:$D$74,2,0)</f>
        <v>Ghẹ farci 150g</v>
      </c>
      <c r="L1706" s="6" t="str">
        <f>VLOOKUP(K1706,'[1]Mã Misa'!$C$2:$D$74,2,0)</f>
        <v>GHEFARCI150</v>
      </c>
      <c r="M1706" s="2">
        <v>61250</v>
      </c>
      <c r="N1706" t="s">
        <v>2525</v>
      </c>
      <c r="O1706" t="str">
        <f t="shared" si="113"/>
        <v>0185145</v>
      </c>
      <c r="P1706" t="str">
        <f t="shared" si="113"/>
        <v>0185145</v>
      </c>
      <c r="Q1706" s="3">
        <f>VLOOKUP(B1706,[2]Sheet1!$A:$J,10,0)</f>
        <v>44610</v>
      </c>
      <c r="R1706" t="s">
        <v>2526</v>
      </c>
      <c r="S1706" t="str">
        <f t="shared" si="115"/>
        <v xml:space="preserve">WM+ HNI </v>
      </c>
      <c r="T1706" s="11" t="s">
        <v>6354</v>
      </c>
      <c r="V1706" t="e">
        <f>VLOOKUP(T1706,[3]Sheet1!$B$4:$C$1093,2,0)</f>
        <v>#N/A</v>
      </c>
      <c r="X1706" t="str">
        <f t="shared" si="114"/>
        <v>WINCOMHANOI</v>
      </c>
    </row>
    <row r="1707" spans="1:24" x14ac:dyDescent="0.2">
      <c r="A1707" t="s">
        <v>0</v>
      </c>
      <c r="B1707" t="s">
        <v>2527</v>
      </c>
      <c r="C1707" t="s">
        <v>29</v>
      </c>
      <c r="D1707" t="s">
        <v>18</v>
      </c>
      <c r="E1707" s="2">
        <v>101989</v>
      </c>
      <c r="F1707" s="5">
        <v>110148.12000000001</v>
      </c>
      <c r="G1707" s="2">
        <v>1</v>
      </c>
      <c r="H1707" t="s">
        <v>4</v>
      </c>
      <c r="I1707" t="s">
        <v>30</v>
      </c>
      <c r="J1707" t="str">
        <f t="shared" si="112"/>
        <v>Giò tai nấm hương 500g</v>
      </c>
      <c r="K1707" s="6" t="str">
        <f>VLOOKUP(J1707,'[1]Mã Misa'!$B$2:$D$74,2,0)</f>
        <v>Giò tai nấm hương 500g</v>
      </c>
      <c r="L1707" s="6" t="str">
        <f>VLOOKUP(K1707,'[1]Mã Misa'!$C$2:$D$74,2,0)</f>
        <v>GTNH500</v>
      </c>
      <c r="M1707" s="2">
        <v>101989</v>
      </c>
      <c r="N1707" t="s">
        <v>2528</v>
      </c>
      <c r="O1707" t="str">
        <f t="shared" si="113"/>
        <v>0024333</v>
      </c>
      <c r="P1707" t="str">
        <f t="shared" si="113"/>
        <v>0024333</v>
      </c>
      <c r="Q1707" s="3">
        <f>VLOOKUP(B1707,[2]Sheet1!$A:$J,10,0)</f>
        <v>44610</v>
      </c>
      <c r="R1707" t="s">
        <v>2529</v>
      </c>
      <c r="S1707" t="str">
        <f t="shared" si="115"/>
        <v xml:space="preserve">WM+ DNG </v>
      </c>
      <c r="T1707" s="11" t="s">
        <v>6355</v>
      </c>
      <c r="V1707" t="e">
        <f>VLOOKUP(T1707,[3]Sheet1!$B$4:$C$1093,2,0)</f>
        <v>#N/A</v>
      </c>
      <c r="X1707" t="str">
        <f t="shared" si="114"/>
        <v>WINCOMDANANG</v>
      </c>
    </row>
    <row r="1708" spans="1:24" x14ac:dyDescent="0.2">
      <c r="A1708" t="s">
        <v>0</v>
      </c>
      <c r="B1708" t="s">
        <v>2530</v>
      </c>
      <c r="C1708" t="s">
        <v>17</v>
      </c>
      <c r="D1708" t="s">
        <v>18</v>
      </c>
      <c r="E1708" s="2">
        <v>316200</v>
      </c>
      <c r="F1708" s="5">
        <v>341496</v>
      </c>
      <c r="G1708" s="2">
        <v>3</v>
      </c>
      <c r="H1708" t="s">
        <v>4</v>
      </c>
      <c r="I1708" t="s">
        <v>19</v>
      </c>
      <c r="J1708" t="str">
        <f t="shared" si="112"/>
        <v>_Đùi gà sốt cay 500g</v>
      </c>
      <c r="K1708" s="6" t="str">
        <f>VLOOKUP(J1708,'[1]Mã Misa'!$B$2:$D$74,2,0)</f>
        <v>Đùi gà sốt cay 500g</v>
      </c>
      <c r="L1708" s="6" t="str">
        <f>VLOOKUP(K1708,'[1]Mã Misa'!$C$2:$D$74,2,0)</f>
        <v>DGSC500</v>
      </c>
      <c r="M1708" s="2">
        <v>105400</v>
      </c>
      <c r="N1708" t="s">
        <v>2531</v>
      </c>
      <c r="O1708" t="str">
        <f t="shared" si="113"/>
        <v>0185147</v>
      </c>
      <c r="P1708" t="str">
        <f t="shared" si="113"/>
        <v>0185147</v>
      </c>
      <c r="Q1708" s="3">
        <f>VLOOKUP(B1708,[2]Sheet1!$A:$J,10,0)</f>
        <v>44610</v>
      </c>
      <c r="R1708" t="s">
        <v>600</v>
      </c>
      <c r="S1708" t="str">
        <f t="shared" si="115"/>
        <v xml:space="preserve">WM+ HNI </v>
      </c>
      <c r="T1708" s="11" t="s">
        <v>5782</v>
      </c>
      <c r="V1708" t="e">
        <f>VLOOKUP(T1708,[3]Sheet1!$B$4:$C$1093,2,0)</f>
        <v>#N/A</v>
      </c>
      <c r="X1708" t="str">
        <f t="shared" si="114"/>
        <v>WINCOMHANOI</v>
      </c>
    </row>
    <row r="1709" spans="1:24" x14ac:dyDescent="0.2">
      <c r="A1709" t="s">
        <v>0</v>
      </c>
      <c r="B1709" t="s">
        <v>2532</v>
      </c>
      <c r="C1709" t="s">
        <v>29</v>
      </c>
      <c r="D1709" t="s">
        <v>18</v>
      </c>
      <c r="E1709" s="2">
        <v>305967</v>
      </c>
      <c r="F1709" s="5">
        <v>330444.36000000004</v>
      </c>
      <c r="G1709" s="2">
        <v>3</v>
      </c>
      <c r="H1709" t="s">
        <v>4</v>
      </c>
      <c r="I1709" t="s">
        <v>30</v>
      </c>
      <c r="J1709" t="str">
        <f t="shared" si="112"/>
        <v>Giò tai nấm hương 500g</v>
      </c>
      <c r="K1709" s="6" t="str">
        <f>VLOOKUP(J1709,'[1]Mã Misa'!$B$2:$D$74,2,0)</f>
        <v>Giò tai nấm hương 500g</v>
      </c>
      <c r="L1709" s="6" t="str">
        <f>VLOOKUP(K1709,'[1]Mã Misa'!$C$2:$D$74,2,0)</f>
        <v>GTNH500</v>
      </c>
      <c r="M1709" s="2">
        <v>101989</v>
      </c>
      <c r="N1709" t="s">
        <v>2533</v>
      </c>
      <c r="O1709" t="str">
        <f t="shared" si="113"/>
        <v>0024334</v>
      </c>
      <c r="P1709" t="str">
        <f t="shared" si="113"/>
        <v>0024334</v>
      </c>
      <c r="Q1709" s="3">
        <f>VLOOKUP(B1709,[2]Sheet1!$A:$J,10,0)</f>
        <v>44610</v>
      </c>
      <c r="R1709" t="s">
        <v>2534</v>
      </c>
      <c r="S1709" t="str">
        <f t="shared" si="115"/>
        <v xml:space="preserve">WM+ DNG </v>
      </c>
      <c r="T1709" s="11" t="s">
        <v>6356</v>
      </c>
      <c r="V1709" t="e">
        <f>VLOOKUP(T1709,[3]Sheet1!$B$4:$C$1093,2,0)</f>
        <v>#N/A</v>
      </c>
      <c r="X1709" t="str">
        <f t="shared" si="114"/>
        <v>WINCOMDANANG</v>
      </c>
    </row>
    <row r="1710" spans="1:24" x14ac:dyDescent="0.2">
      <c r="A1710" t="s">
        <v>0</v>
      </c>
      <c r="B1710" t="s">
        <v>2532</v>
      </c>
      <c r="C1710" t="s">
        <v>74</v>
      </c>
      <c r="D1710" t="s">
        <v>18</v>
      </c>
      <c r="E1710" s="2">
        <v>111058</v>
      </c>
      <c r="F1710" s="5">
        <v>119942.64000000001</v>
      </c>
      <c r="G1710" s="2">
        <v>1</v>
      </c>
      <c r="H1710" t="s">
        <v>4</v>
      </c>
      <c r="I1710" t="s">
        <v>75</v>
      </c>
      <c r="J1710" t="str">
        <f t="shared" si="112"/>
        <v>Gà muối gói 500g</v>
      </c>
      <c r="K1710" s="6" t="str">
        <f>VLOOKUP(J1710,'[1]Mã Misa'!$B$2:$D$74,2,0)</f>
        <v>Gà muối 500g</v>
      </c>
      <c r="L1710" s="6" t="str">
        <f>VLOOKUP(K1710,'[1]Mã Misa'!$C$2:$D$74,2,0)</f>
        <v>GM500</v>
      </c>
      <c r="M1710" s="2">
        <v>111058</v>
      </c>
      <c r="N1710" t="s">
        <v>2533</v>
      </c>
      <c r="O1710" t="str">
        <f t="shared" si="113"/>
        <v>0024334</v>
      </c>
      <c r="P1710" t="str">
        <f t="shared" si="113"/>
        <v>0024334</v>
      </c>
      <c r="Q1710" s="3">
        <f>VLOOKUP(B1710,[2]Sheet1!$A:$J,10,0)</f>
        <v>44610</v>
      </c>
      <c r="R1710" t="s">
        <v>2534</v>
      </c>
      <c r="S1710" t="str">
        <f t="shared" si="115"/>
        <v xml:space="preserve">WM+ DNG </v>
      </c>
      <c r="T1710" s="11" t="s">
        <v>6356</v>
      </c>
      <c r="V1710" t="e">
        <f>VLOOKUP(T1710,[3]Sheet1!$B$4:$C$1093,2,0)</f>
        <v>#N/A</v>
      </c>
      <c r="X1710" t="str">
        <f t="shared" si="114"/>
        <v>WINCOMDANANG</v>
      </c>
    </row>
    <row r="1711" spans="1:24" x14ac:dyDescent="0.2">
      <c r="A1711" t="s">
        <v>0</v>
      </c>
      <c r="B1711" t="s">
        <v>2535</v>
      </c>
      <c r="C1711" t="s">
        <v>74</v>
      </c>
      <c r="D1711" t="s">
        <v>18</v>
      </c>
      <c r="E1711" s="2">
        <v>222116</v>
      </c>
      <c r="F1711" s="5">
        <v>239885.28000000003</v>
      </c>
      <c r="G1711" s="2">
        <v>2</v>
      </c>
      <c r="H1711" t="s">
        <v>4</v>
      </c>
      <c r="I1711" t="s">
        <v>75</v>
      </c>
      <c r="J1711" t="str">
        <f t="shared" si="112"/>
        <v>Gà muối gói 500g</v>
      </c>
      <c r="K1711" s="6" t="str">
        <f>VLOOKUP(J1711,'[1]Mã Misa'!$B$2:$D$74,2,0)</f>
        <v>Gà muối 500g</v>
      </c>
      <c r="L1711" s="6" t="str">
        <f>VLOOKUP(K1711,'[1]Mã Misa'!$C$2:$D$74,2,0)</f>
        <v>GM500</v>
      </c>
      <c r="M1711" s="2">
        <v>111058</v>
      </c>
      <c r="N1711" t="s">
        <v>2536</v>
      </c>
      <c r="O1711" t="str">
        <f t="shared" si="113"/>
        <v>0054590</v>
      </c>
      <c r="P1711" t="str">
        <f t="shared" si="113"/>
        <v>0054590</v>
      </c>
      <c r="Q1711" s="3">
        <f>VLOOKUP(B1711,[2]Sheet1!$A:$J,10,0)</f>
        <v>44610</v>
      </c>
      <c r="R1711" t="s">
        <v>2537</v>
      </c>
      <c r="S1711" t="str">
        <f t="shared" si="115"/>
        <v xml:space="preserve">WM+ HCM </v>
      </c>
      <c r="T1711" s="11" t="s">
        <v>6357</v>
      </c>
      <c r="V1711" t="e">
        <f>VLOOKUP(T1711,[3]Sheet1!$B$4:$C$1093,2,0)</f>
        <v>#N/A</v>
      </c>
      <c r="X1711" t="str">
        <f t="shared" si="114"/>
        <v>WINCOMHOCHIMINH</v>
      </c>
    </row>
    <row r="1712" spans="1:24" x14ac:dyDescent="0.2">
      <c r="A1712" t="s">
        <v>0</v>
      </c>
      <c r="B1712" t="s">
        <v>2535</v>
      </c>
      <c r="C1712" t="s">
        <v>23</v>
      </c>
      <c r="D1712" t="s">
        <v>18</v>
      </c>
      <c r="E1712" s="2">
        <v>141900</v>
      </c>
      <c r="F1712" s="5">
        <v>153252</v>
      </c>
      <c r="G1712" s="2">
        <v>2</v>
      </c>
      <c r="H1712" t="s">
        <v>4</v>
      </c>
      <c r="I1712" t="s">
        <v>24</v>
      </c>
      <c r="J1712" t="str">
        <f t="shared" si="112"/>
        <v>_Chả nướng 300g</v>
      </c>
      <c r="K1712" s="6" t="str">
        <f>VLOOKUP(J1712,'[1]Mã Misa'!$B$2:$D$74,2,0)</f>
        <v>Chả nướng 300g</v>
      </c>
      <c r="L1712" s="6" t="str">
        <f>VLOOKUP(K1712,'[1]Mã Misa'!$C$2:$D$74,2,0)</f>
        <v>CN300</v>
      </c>
      <c r="M1712" s="2">
        <v>70950</v>
      </c>
      <c r="N1712" t="s">
        <v>2536</v>
      </c>
      <c r="O1712" t="str">
        <f t="shared" si="113"/>
        <v>0054590</v>
      </c>
      <c r="P1712" t="str">
        <f t="shared" si="113"/>
        <v>0054590</v>
      </c>
      <c r="Q1712" s="3">
        <f>VLOOKUP(B1712,[2]Sheet1!$A:$J,10,0)</f>
        <v>44610</v>
      </c>
      <c r="R1712" t="s">
        <v>2537</v>
      </c>
      <c r="S1712" t="str">
        <f t="shared" si="115"/>
        <v xml:space="preserve">WM+ HCM </v>
      </c>
      <c r="T1712" s="11" t="s">
        <v>6357</v>
      </c>
      <c r="V1712" t="e">
        <f>VLOOKUP(T1712,[3]Sheet1!$B$4:$C$1093,2,0)</f>
        <v>#N/A</v>
      </c>
      <c r="X1712" t="str">
        <f t="shared" si="114"/>
        <v>WINCOMHOCHIMINH</v>
      </c>
    </row>
    <row r="1713" spans="1:24" x14ac:dyDescent="0.2">
      <c r="A1713" t="s">
        <v>0</v>
      </c>
      <c r="B1713" t="s">
        <v>2535</v>
      </c>
      <c r="C1713" t="s">
        <v>8</v>
      </c>
      <c r="D1713" t="s">
        <v>18</v>
      </c>
      <c r="E1713" s="2">
        <v>50182</v>
      </c>
      <c r="F1713" s="5">
        <v>54196.560000000005</v>
      </c>
      <c r="G1713" s="2">
        <v>1</v>
      </c>
      <c r="H1713" t="s">
        <v>4</v>
      </c>
      <c r="I1713" t="s">
        <v>9</v>
      </c>
      <c r="J1713" t="str">
        <f t="shared" si="112"/>
        <v>Giò tai lưỡi xào gói 250g</v>
      </c>
      <c r="K1713" s="6" t="str">
        <f>VLOOKUP(J1713,'[1]Mã Misa'!$B$2:$D$74,2,0)</f>
        <v>Giò Tai Lưỡi Xào 250g</v>
      </c>
      <c r="L1713" s="6" t="str">
        <f>VLOOKUP(K1713,'[1]Mã Misa'!$C$2:$D$74,2,0)</f>
        <v>GTLX250G</v>
      </c>
      <c r="M1713" s="2">
        <v>50182</v>
      </c>
      <c r="N1713" t="s">
        <v>2536</v>
      </c>
      <c r="O1713" t="str">
        <f t="shared" si="113"/>
        <v>0054590</v>
      </c>
      <c r="P1713" t="str">
        <f t="shared" si="113"/>
        <v>0054590</v>
      </c>
      <c r="Q1713" s="3">
        <f>VLOOKUP(B1713,[2]Sheet1!$A:$J,10,0)</f>
        <v>44610</v>
      </c>
      <c r="R1713" t="s">
        <v>2537</v>
      </c>
      <c r="S1713" t="str">
        <f t="shared" si="115"/>
        <v xml:space="preserve">WM+ HCM </v>
      </c>
      <c r="T1713" s="11" t="s">
        <v>6357</v>
      </c>
      <c r="V1713" t="e">
        <f>VLOOKUP(T1713,[3]Sheet1!$B$4:$C$1093,2,0)</f>
        <v>#N/A</v>
      </c>
      <c r="X1713" t="str">
        <f t="shared" si="114"/>
        <v>WINCOMHOCHIMINH</v>
      </c>
    </row>
    <row r="1714" spans="1:24" x14ac:dyDescent="0.2">
      <c r="A1714" t="s">
        <v>0</v>
      </c>
      <c r="B1714" t="s">
        <v>2535</v>
      </c>
      <c r="C1714" t="s">
        <v>15</v>
      </c>
      <c r="D1714" t="s">
        <v>18</v>
      </c>
      <c r="E1714" s="2">
        <v>230000</v>
      </c>
      <c r="F1714" s="5">
        <v>248400.00000000003</v>
      </c>
      <c r="G1714" s="2">
        <v>5</v>
      </c>
      <c r="H1714" t="s">
        <v>4</v>
      </c>
      <c r="I1714" t="s">
        <v>16</v>
      </c>
      <c r="J1714" t="str">
        <f t="shared" si="112"/>
        <v>Mộc nấm hương gói 250g</v>
      </c>
      <c r="K1714" s="6" t="str">
        <f>VLOOKUP(J1714,'[1]Mã Misa'!$B$2:$D$74,2,0)</f>
        <v>Mộc Nấm Hương 250g</v>
      </c>
      <c r="L1714" s="6" t="str">
        <f>VLOOKUP(K1714,'[1]Mã Misa'!$C$2:$D$74,2,0)</f>
        <v>MNH250</v>
      </c>
      <c r="M1714" s="2">
        <v>46000</v>
      </c>
      <c r="N1714" t="s">
        <v>2536</v>
      </c>
      <c r="O1714" t="str">
        <f t="shared" si="113"/>
        <v>0054590</v>
      </c>
      <c r="P1714" t="str">
        <f t="shared" si="113"/>
        <v>0054590</v>
      </c>
      <c r="Q1714" s="3">
        <f>VLOOKUP(B1714,[2]Sheet1!$A:$J,10,0)</f>
        <v>44610</v>
      </c>
      <c r="R1714" t="s">
        <v>2537</v>
      </c>
      <c r="S1714" t="str">
        <f t="shared" si="115"/>
        <v xml:space="preserve">WM+ HCM </v>
      </c>
      <c r="T1714" s="11" t="s">
        <v>6357</v>
      </c>
      <c r="V1714" t="e">
        <f>VLOOKUP(T1714,[3]Sheet1!$B$4:$C$1093,2,0)</f>
        <v>#N/A</v>
      </c>
      <c r="X1714" t="str">
        <f t="shared" si="114"/>
        <v>WINCOMHOCHIMINH</v>
      </c>
    </row>
    <row r="1715" spans="1:24" x14ac:dyDescent="0.2">
      <c r="A1715" t="s">
        <v>0</v>
      </c>
      <c r="B1715" t="s">
        <v>2535</v>
      </c>
      <c r="C1715" t="s">
        <v>17</v>
      </c>
      <c r="D1715" t="s">
        <v>18</v>
      </c>
      <c r="E1715" s="2">
        <v>1264800</v>
      </c>
      <c r="F1715" s="5">
        <v>1365984</v>
      </c>
      <c r="G1715" s="2">
        <v>12</v>
      </c>
      <c r="H1715" t="s">
        <v>4</v>
      </c>
      <c r="I1715" t="s">
        <v>19</v>
      </c>
      <c r="J1715" t="str">
        <f t="shared" si="112"/>
        <v>_Đùi gà sốt cay 500g</v>
      </c>
      <c r="K1715" s="6" t="str">
        <f>VLOOKUP(J1715,'[1]Mã Misa'!$B$2:$D$74,2,0)</f>
        <v>Đùi gà sốt cay 500g</v>
      </c>
      <c r="L1715" s="6" t="str">
        <f>VLOOKUP(K1715,'[1]Mã Misa'!$C$2:$D$74,2,0)</f>
        <v>DGSC500</v>
      </c>
      <c r="M1715" s="2">
        <v>105400</v>
      </c>
      <c r="N1715" t="s">
        <v>2536</v>
      </c>
      <c r="O1715" t="str">
        <f t="shared" si="113"/>
        <v>0054590</v>
      </c>
      <c r="P1715" t="str">
        <f t="shared" si="113"/>
        <v>0054590</v>
      </c>
      <c r="Q1715" s="3">
        <f>VLOOKUP(B1715,[2]Sheet1!$A:$J,10,0)</f>
        <v>44610</v>
      </c>
      <c r="R1715" t="s">
        <v>2537</v>
      </c>
      <c r="S1715" t="str">
        <f t="shared" si="115"/>
        <v xml:space="preserve">WM+ HCM </v>
      </c>
      <c r="T1715" s="11" t="s">
        <v>6357</v>
      </c>
      <c r="V1715" t="e">
        <f>VLOOKUP(T1715,[3]Sheet1!$B$4:$C$1093,2,0)</f>
        <v>#N/A</v>
      </c>
      <c r="X1715" t="str">
        <f t="shared" si="114"/>
        <v>WINCOMHOCHIMINH</v>
      </c>
    </row>
    <row r="1716" spans="1:24" x14ac:dyDescent="0.2">
      <c r="A1716" t="s">
        <v>0</v>
      </c>
      <c r="B1716" t="s">
        <v>2535</v>
      </c>
      <c r="C1716" t="s">
        <v>2</v>
      </c>
      <c r="D1716" t="s">
        <v>18</v>
      </c>
      <c r="E1716" s="2">
        <v>564078</v>
      </c>
      <c r="F1716" s="5">
        <v>609204.24</v>
      </c>
      <c r="G1716" s="2">
        <v>6</v>
      </c>
      <c r="H1716" t="s">
        <v>4</v>
      </c>
      <c r="I1716" t="s">
        <v>5</v>
      </c>
      <c r="J1716" t="str">
        <f t="shared" si="112"/>
        <v xml:space="preserve"> Giò lụa 500g</v>
      </c>
      <c r="K1716" s="6" t="str">
        <f>VLOOKUP(J1716,'[1]Mã Misa'!$B$2:$D$74,2,0)</f>
        <v>Giò lụa 500g</v>
      </c>
      <c r="L1716" s="6" t="str">
        <f>VLOOKUP(K1716,'[1]Mã Misa'!$C$2:$D$74,2,0)</f>
        <v>GL500</v>
      </c>
      <c r="M1716" s="2">
        <v>94013</v>
      </c>
      <c r="N1716" t="s">
        <v>2536</v>
      </c>
      <c r="O1716" t="str">
        <f t="shared" si="113"/>
        <v>0054590</v>
      </c>
      <c r="P1716" t="str">
        <f t="shared" si="113"/>
        <v>0054590</v>
      </c>
      <c r="Q1716" s="3">
        <f>VLOOKUP(B1716,[2]Sheet1!$A:$J,10,0)</f>
        <v>44610</v>
      </c>
      <c r="R1716" t="s">
        <v>2537</v>
      </c>
      <c r="S1716" t="str">
        <f t="shared" si="115"/>
        <v xml:space="preserve">WM+ HCM </v>
      </c>
      <c r="T1716" s="11" t="s">
        <v>6357</v>
      </c>
      <c r="V1716" t="e">
        <f>VLOOKUP(T1716,[3]Sheet1!$B$4:$C$1093,2,0)</f>
        <v>#N/A</v>
      </c>
      <c r="X1716" t="str">
        <f t="shared" si="114"/>
        <v>WINCOMHOCHIMINH</v>
      </c>
    </row>
    <row r="1717" spans="1:24" x14ac:dyDescent="0.2">
      <c r="A1717" t="s">
        <v>0</v>
      </c>
      <c r="B1717" t="s">
        <v>2538</v>
      </c>
      <c r="C1717" t="s">
        <v>8</v>
      </c>
      <c r="D1717" t="s">
        <v>18</v>
      </c>
      <c r="E1717" s="2">
        <v>100364</v>
      </c>
      <c r="F1717" s="5">
        <v>108393.12000000001</v>
      </c>
      <c r="G1717" s="2">
        <v>2</v>
      </c>
      <c r="H1717" t="s">
        <v>4</v>
      </c>
      <c r="I1717" t="s">
        <v>9</v>
      </c>
      <c r="J1717" t="str">
        <f t="shared" si="112"/>
        <v>Giò tai lưỡi xào gói 250g</v>
      </c>
      <c r="K1717" s="6" t="str">
        <f>VLOOKUP(J1717,'[1]Mã Misa'!$B$2:$D$74,2,0)</f>
        <v>Giò Tai Lưỡi Xào 250g</v>
      </c>
      <c r="L1717" s="6" t="str">
        <f>VLOOKUP(K1717,'[1]Mã Misa'!$C$2:$D$74,2,0)</f>
        <v>GTLX250G</v>
      </c>
      <c r="M1717" s="2">
        <v>50182</v>
      </c>
      <c r="N1717" t="s">
        <v>2539</v>
      </c>
      <c r="O1717" t="str">
        <f t="shared" si="113"/>
        <v>0054591</v>
      </c>
      <c r="P1717" t="str">
        <f t="shared" si="113"/>
        <v>0054591</v>
      </c>
      <c r="Q1717" s="3">
        <f>VLOOKUP(B1717,[2]Sheet1!$A:$J,10,0)</f>
        <v>44610</v>
      </c>
      <c r="R1717" t="s">
        <v>54</v>
      </c>
      <c r="S1717" t="str">
        <f t="shared" si="115"/>
        <v xml:space="preserve">WM+ HCM </v>
      </c>
      <c r="T1717" s="11" t="s">
        <v>5615</v>
      </c>
      <c r="V1717" t="e">
        <f>VLOOKUP(T1717,[3]Sheet1!$B$4:$C$1093,2,0)</f>
        <v>#N/A</v>
      </c>
      <c r="X1717" t="str">
        <f t="shared" si="114"/>
        <v>WINCOMHOCHIMINH</v>
      </c>
    </row>
    <row r="1718" spans="1:24" x14ac:dyDescent="0.2">
      <c r="A1718" t="s">
        <v>0</v>
      </c>
      <c r="B1718" t="s">
        <v>2538</v>
      </c>
      <c r="C1718" t="s">
        <v>59</v>
      </c>
      <c r="D1718" t="s">
        <v>18</v>
      </c>
      <c r="E1718" s="2">
        <v>175574</v>
      </c>
      <c r="F1718" s="5">
        <v>189619.92</v>
      </c>
      <c r="G1718" s="2">
        <v>2</v>
      </c>
      <c r="H1718" t="s">
        <v>4</v>
      </c>
      <c r="I1718" t="s">
        <v>60</v>
      </c>
      <c r="J1718" t="str">
        <f t="shared" si="112"/>
        <v>Bắp bò muối gói 200g</v>
      </c>
      <c r="K1718" s="6" t="str">
        <f>VLOOKUP(J1718,'[1]Mã Misa'!$B$2:$D$74,2,0)</f>
        <v>Bắp bò muối 200g</v>
      </c>
      <c r="L1718" s="6" t="str">
        <f>VLOOKUP(K1718,'[1]Mã Misa'!$C$2:$D$74,2,0)</f>
        <v>BBM200</v>
      </c>
      <c r="M1718" s="2">
        <v>87787</v>
      </c>
      <c r="N1718" t="s">
        <v>2539</v>
      </c>
      <c r="O1718" t="str">
        <f t="shared" si="113"/>
        <v>0054591</v>
      </c>
      <c r="P1718" t="str">
        <f t="shared" si="113"/>
        <v>0054591</v>
      </c>
      <c r="Q1718" s="3">
        <f>VLOOKUP(B1718,[2]Sheet1!$A:$J,10,0)</f>
        <v>44610</v>
      </c>
      <c r="R1718" t="s">
        <v>54</v>
      </c>
      <c r="S1718" t="str">
        <f t="shared" si="115"/>
        <v xml:space="preserve">WM+ HCM </v>
      </c>
      <c r="T1718" s="11" t="s">
        <v>5615</v>
      </c>
      <c r="V1718" t="e">
        <f>VLOOKUP(T1718,[3]Sheet1!$B$4:$C$1093,2,0)</f>
        <v>#N/A</v>
      </c>
      <c r="X1718" t="str">
        <f t="shared" si="114"/>
        <v>WINCOMHOCHIMINH</v>
      </c>
    </row>
    <row r="1719" spans="1:24" x14ac:dyDescent="0.2">
      <c r="A1719" t="s">
        <v>0</v>
      </c>
      <c r="B1719" t="s">
        <v>2538</v>
      </c>
      <c r="C1719" t="s">
        <v>15</v>
      </c>
      <c r="D1719" t="s">
        <v>18</v>
      </c>
      <c r="E1719" s="2">
        <v>230000</v>
      </c>
      <c r="F1719" s="5">
        <v>248400.00000000003</v>
      </c>
      <c r="G1719" s="2">
        <v>5</v>
      </c>
      <c r="H1719" t="s">
        <v>4</v>
      </c>
      <c r="I1719" t="s">
        <v>16</v>
      </c>
      <c r="J1719" t="str">
        <f t="shared" si="112"/>
        <v>Mộc nấm hương gói 250g</v>
      </c>
      <c r="K1719" s="6" t="str">
        <f>VLOOKUP(J1719,'[1]Mã Misa'!$B$2:$D$74,2,0)</f>
        <v>Mộc Nấm Hương 250g</v>
      </c>
      <c r="L1719" s="6" t="str">
        <f>VLOOKUP(K1719,'[1]Mã Misa'!$C$2:$D$74,2,0)</f>
        <v>MNH250</v>
      </c>
      <c r="M1719" s="2">
        <v>46000</v>
      </c>
      <c r="N1719" t="s">
        <v>2539</v>
      </c>
      <c r="O1719" t="str">
        <f t="shared" si="113"/>
        <v>0054591</v>
      </c>
      <c r="P1719" t="str">
        <f t="shared" si="113"/>
        <v>0054591</v>
      </c>
      <c r="Q1719" s="3">
        <f>VLOOKUP(B1719,[2]Sheet1!$A:$J,10,0)</f>
        <v>44610</v>
      </c>
      <c r="R1719" t="s">
        <v>54</v>
      </c>
      <c r="S1719" t="str">
        <f t="shared" si="115"/>
        <v xml:space="preserve">WM+ HCM </v>
      </c>
      <c r="T1719" s="11" t="s">
        <v>5615</v>
      </c>
      <c r="V1719" t="e">
        <f>VLOOKUP(T1719,[3]Sheet1!$B$4:$C$1093,2,0)</f>
        <v>#N/A</v>
      </c>
      <c r="X1719" t="str">
        <f t="shared" si="114"/>
        <v>WINCOMHOCHIMINH</v>
      </c>
    </row>
    <row r="1720" spans="1:24" x14ac:dyDescent="0.2">
      <c r="A1720" t="s">
        <v>0</v>
      </c>
      <c r="B1720" t="s">
        <v>2538</v>
      </c>
      <c r="C1720" t="s">
        <v>44</v>
      </c>
      <c r="D1720" t="s">
        <v>18</v>
      </c>
      <c r="E1720" s="2">
        <v>61050</v>
      </c>
      <c r="F1720" s="5">
        <v>65934</v>
      </c>
      <c r="G1720" s="2">
        <v>1</v>
      </c>
      <c r="H1720" t="s">
        <v>4</v>
      </c>
      <c r="I1720" t="s">
        <v>45</v>
      </c>
      <c r="J1720" t="str">
        <f t="shared" si="112"/>
        <v>_Giò sụn gà 250g</v>
      </c>
      <c r="K1720" s="6" t="str">
        <f>VLOOKUP(J1720,'[1]Mã Misa'!$B$2:$D$74,2,0)</f>
        <v>Giò sụn gà 250g</v>
      </c>
      <c r="L1720" s="6" t="str">
        <f>VLOOKUP(K1720,'[1]Mã Misa'!$C$2:$D$74,2,0)</f>
        <v>GSG250</v>
      </c>
      <c r="M1720" s="2">
        <v>61050</v>
      </c>
      <c r="N1720" t="s">
        <v>2539</v>
      </c>
      <c r="O1720" t="str">
        <f t="shared" si="113"/>
        <v>0054591</v>
      </c>
      <c r="P1720" t="str">
        <f t="shared" si="113"/>
        <v>0054591</v>
      </c>
      <c r="Q1720" s="3">
        <f>VLOOKUP(B1720,[2]Sheet1!$A:$J,10,0)</f>
        <v>44610</v>
      </c>
      <c r="R1720" t="s">
        <v>54</v>
      </c>
      <c r="S1720" t="str">
        <f t="shared" si="115"/>
        <v xml:space="preserve">WM+ HCM </v>
      </c>
      <c r="T1720" s="11" t="s">
        <v>5615</v>
      </c>
      <c r="V1720" t="e">
        <f>VLOOKUP(T1720,[3]Sheet1!$B$4:$C$1093,2,0)</f>
        <v>#N/A</v>
      </c>
      <c r="X1720" t="str">
        <f t="shared" si="114"/>
        <v>WINCOMHOCHIMINH</v>
      </c>
    </row>
    <row r="1721" spans="1:24" x14ac:dyDescent="0.2">
      <c r="A1721" t="s">
        <v>0</v>
      </c>
      <c r="B1721" t="s">
        <v>2540</v>
      </c>
      <c r="C1721" t="s">
        <v>8</v>
      </c>
      <c r="D1721" t="s">
        <v>18</v>
      </c>
      <c r="E1721" s="2">
        <v>100364</v>
      </c>
      <c r="F1721" s="5">
        <v>108393.12000000001</v>
      </c>
      <c r="G1721" s="2">
        <v>2</v>
      </c>
      <c r="H1721" t="s">
        <v>4</v>
      </c>
      <c r="I1721" t="s">
        <v>9</v>
      </c>
      <c r="J1721" t="str">
        <f t="shared" si="112"/>
        <v>Giò tai lưỡi xào gói 250g</v>
      </c>
      <c r="K1721" s="6" t="str">
        <f>VLOOKUP(J1721,'[1]Mã Misa'!$B$2:$D$74,2,0)</f>
        <v>Giò Tai Lưỡi Xào 250g</v>
      </c>
      <c r="L1721" s="6" t="str">
        <f>VLOOKUP(K1721,'[1]Mã Misa'!$C$2:$D$74,2,0)</f>
        <v>GTLX250G</v>
      </c>
      <c r="M1721" s="2">
        <v>50182</v>
      </c>
      <c r="N1721" t="s">
        <v>2541</v>
      </c>
      <c r="O1721" t="str">
        <f t="shared" si="113"/>
        <v>0185149</v>
      </c>
      <c r="P1721" t="str">
        <f t="shared" si="113"/>
        <v>0185149</v>
      </c>
      <c r="Q1721" s="3">
        <f>VLOOKUP(B1721,[2]Sheet1!$A:$J,10,0)</f>
        <v>44610</v>
      </c>
      <c r="R1721" t="s">
        <v>2542</v>
      </c>
      <c r="S1721" t="str">
        <f t="shared" si="115"/>
        <v xml:space="preserve">WM+ HNI </v>
      </c>
      <c r="T1721" s="11" t="s">
        <v>6358</v>
      </c>
      <c r="V1721" t="e">
        <f>VLOOKUP(T1721,[3]Sheet1!$B$4:$C$1093,2,0)</f>
        <v>#N/A</v>
      </c>
      <c r="X1721" t="str">
        <f t="shared" si="114"/>
        <v>WINCOMHANOI</v>
      </c>
    </row>
    <row r="1722" spans="1:24" x14ac:dyDescent="0.2">
      <c r="A1722" t="s">
        <v>0</v>
      </c>
      <c r="B1722" t="s">
        <v>2543</v>
      </c>
      <c r="C1722" t="s">
        <v>74</v>
      </c>
      <c r="D1722" t="s">
        <v>18</v>
      </c>
      <c r="E1722" s="2">
        <v>444232</v>
      </c>
      <c r="F1722" s="5">
        <v>479770.56000000006</v>
      </c>
      <c r="G1722" s="2">
        <v>4</v>
      </c>
      <c r="H1722" t="s">
        <v>4</v>
      </c>
      <c r="I1722" t="s">
        <v>75</v>
      </c>
      <c r="J1722" t="str">
        <f t="shared" si="112"/>
        <v>Gà muối gói 500g</v>
      </c>
      <c r="K1722" s="6" t="str">
        <f>VLOOKUP(J1722,'[1]Mã Misa'!$B$2:$D$74,2,0)</f>
        <v>Gà muối 500g</v>
      </c>
      <c r="L1722" s="6" t="str">
        <f>VLOOKUP(K1722,'[1]Mã Misa'!$C$2:$D$74,2,0)</f>
        <v>GM500</v>
      </c>
      <c r="M1722" s="2">
        <v>111058</v>
      </c>
      <c r="N1722" t="s">
        <v>2544</v>
      </c>
      <c r="O1722" t="str">
        <f t="shared" si="113"/>
        <v>0185152</v>
      </c>
      <c r="P1722" t="str">
        <f t="shared" si="113"/>
        <v>0185152</v>
      </c>
      <c r="Q1722" s="3">
        <f>VLOOKUP(B1722,[2]Sheet1!$A:$J,10,0)</f>
        <v>44610</v>
      </c>
      <c r="R1722" t="s">
        <v>2545</v>
      </c>
      <c r="S1722" t="str">
        <f t="shared" si="115"/>
        <v xml:space="preserve">WM+ HNI </v>
      </c>
      <c r="T1722" s="11" t="s">
        <v>6359</v>
      </c>
      <c r="V1722" t="e">
        <f>VLOOKUP(T1722,[3]Sheet1!$B$4:$C$1093,2,0)</f>
        <v>#N/A</v>
      </c>
      <c r="X1722" t="str">
        <f t="shared" si="114"/>
        <v>WINCOMHANOI</v>
      </c>
    </row>
    <row r="1723" spans="1:24" x14ac:dyDescent="0.2">
      <c r="A1723" t="s">
        <v>0</v>
      </c>
      <c r="B1723" t="s">
        <v>2546</v>
      </c>
      <c r="C1723" t="s">
        <v>74</v>
      </c>
      <c r="D1723" t="s">
        <v>18</v>
      </c>
      <c r="E1723" s="2">
        <v>333174</v>
      </c>
      <c r="F1723" s="5">
        <v>359827.92000000004</v>
      </c>
      <c r="G1723" s="2">
        <v>3</v>
      </c>
      <c r="H1723" t="s">
        <v>4</v>
      </c>
      <c r="I1723" t="s">
        <v>75</v>
      </c>
      <c r="J1723" t="str">
        <f t="shared" si="112"/>
        <v>Gà muối gói 500g</v>
      </c>
      <c r="K1723" s="6" t="str">
        <f>VLOOKUP(J1723,'[1]Mã Misa'!$B$2:$D$74,2,0)</f>
        <v>Gà muối 500g</v>
      </c>
      <c r="L1723" s="6" t="str">
        <f>VLOOKUP(K1723,'[1]Mã Misa'!$C$2:$D$74,2,0)</f>
        <v>GM500</v>
      </c>
      <c r="M1723" s="2">
        <v>111058</v>
      </c>
      <c r="N1723" t="s">
        <v>2547</v>
      </c>
      <c r="O1723" t="str">
        <f t="shared" si="113"/>
        <v>0185155</v>
      </c>
      <c r="P1723" t="str">
        <f t="shared" si="113"/>
        <v>0185155</v>
      </c>
      <c r="Q1723" s="3">
        <f>VLOOKUP(B1723,[2]Sheet1!$A:$J,10,0)</f>
        <v>44610</v>
      </c>
      <c r="R1723" t="s">
        <v>2548</v>
      </c>
      <c r="S1723" t="str">
        <f t="shared" si="115"/>
        <v xml:space="preserve">WM+ HNI </v>
      </c>
      <c r="T1723" s="11" t="s">
        <v>6360</v>
      </c>
      <c r="V1723" t="e">
        <f>VLOOKUP(T1723,[3]Sheet1!$B$4:$C$1093,2,0)</f>
        <v>#N/A</v>
      </c>
      <c r="X1723" t="str">
        <f t="shared" si="114"/>
        <v>WINCOMHANOI</v>
      </c>
    </row>
    <row r="1724" spans="1:24" x14ac:dyDescent="0.2">
      <c r="A1724" t="s">
        <v>0</v>
      </c>
      <c r="B1724" t="s">
        <v>2549</v>
      </c>
      <c r="C1724" t="s">
        <v>23</v>
      </c>
      <c r="D1724" t="s">
        <v>18</v>
      </c>
      <c r="E1724" s="2">
        <v>70950</v>
      </c>
      <c r="F1724" s="5">
        <v>76626</v>
      </c>
      <c r="G1724" s="2">
        <v>1</v>
      </c>
      <c r="H1724" t="s">
        <v>4</v>
      </c>
      <c r="I1724" t="s">
        <v>24</v>
      </c>
      <c r="J1724" t="str">
        <f t="shared" si="112"/>
        <v>_Chả nướng 300g</v>
      </c>
      <c r="K1724" s="6" t="str">
        <f>VLOOKUP(J1724,'[1]Mã Misa'!$B$2:$D$74,2,0)</f>
        <v>Chả nướng 300g</v>
      </c>
      <c r="L1724" s="6" t="str">
        <f>VLOOKUP(K1724,'[1]Mã Misa'!$C$2:$D$74,2,0)</f>
        <v>CN300</v>
      </c>
      <c r="M1724" s="2">
        <v>70950</v>
      </c>
      <c r="N1724" t="s">
        <v>2550</v>
      </c>
      <c r="O1724" t="str">
        <f t="shared" si="113"/>
        <v>0185156</v>
      </c>
      <c r="P1724" t="str">
        <f t="shared" si="113"/>
        <v>0185156</v>
      </c>
      <c r="Q1724" s="3">
        <f>VLOOKUP(B1724,[2]Sheet1!$A:$J,10,0)</f>
        <v>44610</v>
      </c>
      <c r="R1724" t="s">
        <v>2551</v>
      </c>
      <c r="S1724" t="str">
        <f t="shared" si="115"/>
        <v xml:space="preserve">WM+ HNI </v>
      </c>
      <c r="T1724" s="11" t="s">
        <v>6361</v>
      </c>
      <c r="V1724" t="e">
        <f>VLOOKUP(T1724,[3]Sheet1!$B$4:$C$1093,2,0)</f>
        <v>#N/A</v>
      </c>
      <c r="X1724" t="str">
        <f t="shared" si="114"/>
        <v>WINCOMHANOI</v>
      </c>
    </row>
    <row r="1725" spans="1:24" x14ac:dyDescent="0.2">
      <c r="A1725" t="s">
        <v>0</v>
      </c>
      <c r="B1725" t="s">
        <v>2549</v>
      </c>
      <c r="C1725" t="s">
        <v>41</v>
      </c>
      <c r="D1725" t="s">
        <v>18</v>
      </c>
      <c r="E1725" s="2">
        <v>90750</v>
      </c>
      <c r="F1725" s="5">
        <v>98010</v>
      </c>
      <c r="G1725" s="2">
        <v>1</v>
      </c>
      <c r="H1725" t="s">
        <v>4</v>
      </c>
      <c r="I1725" t="s">
        <v>42</v>
      </c>
      <c r="J1725" t="str">
        <f t="shared" si="112"/>
        <v>_Chân gà sốt cay 400g</v>
      </c>
      <c r="K1725" s="6" t="str">
        <f>VLOOKUP(J1725,'[1]Mã Misa'!$B$2:$D$74,2,0)</f>
        <v>Chân gà sốt cay 400g</v>
      </c>
      <c r="L1725" s="6" t="str">
        <f>VLOOKUP(K1725,'[1]Mã Misa'!$C$2:$D$74,2,0)</f>
        <v>CGSC400</v>
      </c>
      <c r="M1725" s="2">
        <v>90750</v>
      </c>
      <c r="N1725" t="s">
        <v>2550</v>
      </c>
      <c r="O1725" t="str">
        <f t="shared" si="113"/>
        <v>0185156</v>
      </c>
      <c r="P1725" t="str">
        <f t="shared" si="113"/>
        <v>0185156</v>
      </c>
      <c r="Q1725" s="3">
        <f>VLOOKUP(B1725,[2]Sheet1!$A:$J,10,0)</f>
        <v>44610</v>
      </c>
      <c r="R1725" t="s">
        <v>2551</v>
      </c>
      <c r="S1725" t="str">
        <f t="shared" si="115"/>
        <v xml:space="preserve">WM+ HNI </v>
      </c>
      <c r="T1725" s="11" t="s">
        <v>6361</v>
      </c>
      <c r="V1725" t="e">
        <f>VLOOKUP(T1725,[3]Sheet1!$B$4:$C$1093,2,0)</f>
        <v>#N/A</v>
      </c>
      <c r="X1725" t="str">
        <f t="shared" si="114"/>
        <v>WINCOMHANOI</v>
      </c>
    </row>
    <row r="1726" spans="1:24" x14ac:dyDescent="0.2">
      <c r="A1726" t="s">
        <v>0</v>
      </c>
      <c r="B1726" t="s">
        <v>2549</v>
      </c>
      <c r="C1726" t="s">
        <v>48</v>
      </c>
      <c r="D1726" t="s">
        <v>18</v>
      </c>
      <c r="E1726" s="2">
        <v>222750</v>
      </c>
      <c r="F1726" s="5">
        <v>240570.00000000003</v>
      </c>
      <c r="G1726" s="2">
        <v>3</v>
      </c>
      <c r="H1726" t="s">
        <v>4</v>
      </c>
      <c r="I1726" t="s">
        <v>49</v>
      </c>
      <c r="J1726" t="str">
        <f t="shared" si="112"/>
        <v>_Chả cốm 300g</v>
      </c>
      <c r="K1726" s="6" t="str">
        <f>VLOOKUP(J1726,'[1]Mã Misa'!$B$2:$D$74,2,0)</f>
        <v>Chả cốm 300g</v>
      </c>
      <c r="L1726" s="6" t="str">
        <f>VLOOKUP(K1726,'[1]Mã Misa'!$C$2:$D$74,2,0)</f>
        <v>CC300</v>
      </c>
      <c r="M1726" s="2">
        <v>74250</v>
      </c>
      <c r="N1726" t="s">
        <v>2550</v>
      </c>
      <c r="O1726" t="str">
        <f t="shared" si="113"/>
        <v>0185156</v>
      </c>
      <c r="P1726" t="str">
        <f t="shared" si="113"/>
        <v>0185156</v>
      </c>
      <c r="Q1726" s="3">
        <f>VLOOKUP(B1726,[2]Sheet1!$A:$J,10,0)</f>
        <v>44610</v>
      </c>
      <c r="R1726" t="s">
        <v>2551</v>
      </c>
      <c r="S1726" t="str">
        <f t="shared" si="115"/>
        <v xml:space="preserve">WM+ HNI </v>
      </c>
      <c r="T1726" s="11" t="s">
        <v>6361</v>
      </c>
      <c r="V1726" t="e">
        <f>VLOOKUP(T1726,[3]Sheet1!$B$4:$C$1093,2,0)</f>
        <v>#N/A</v>
      </c>
      <c r="X1726" t="str">
        <f t="shared" si="114"/>
        <v>WINCOMHANOI</v>
      </c>
    </row>
    <row r="1727" spans="1:24" x14ac:dyDescent="0.2">
      <c r="A1727" t="s">
        <v>0</v>
      </c>
      <c r="B1727" t="s">
        <v>2552</v>
      </c>
      <c r="C1727" t="s">
        <v>41</v>
      </c>
      <c r="D1727" t="s">
        <v>18</v>
      </c>
      <c r="E1727" s="2">
        <v>272250</v>
      </c>
      <c r="F1727" s="5">
        <v>294030</v>
      </c>
      <c r="G1727" s="2">
        <v>3</v>
      </c>
      <c r="H1727" t="s">
        <v>4</v>
      </c>
      <c r="I1727" t="s">
        <v>42</v>
      </c>
      <c r="J1727" t="str">
        <f t="shared" si="112"/>
        <v>_Chân gà sốt cay 400g</v>
      </c>
      <c r="K1727" s="6" t="str">
        <f>VLOOKUP(J1727,'[1]Mã Misa'!$B$2:$D$74,2,0)</f>
        <v>Chân gà sốt cay 400g</v>
      </c>
      <c r="L1727" s="6" t="str">
        <f>VLOOKUP(K1727,'[1]Mã Misa'!$C$2:$D$74,2,0)</f>
        <v>CGSC400</v>
      </c>
      <c r="M1727" s="2">
        <v>90750</v>
      </c>
      <c r="N1727" t="s">
        <v>2553</v>
      </c>
      <c r="O1727" t="str">
        <f t="shared" si="113"/>
        <v>0002874</v>
      </c>
      <c r="P1727" t="str">
        <f t="shared" si="113"/>
        <v>0002874</v>
      </c>
      <c r="Q1727" s="3">
        <f>VLOOKUP(B1727,[2]Sheet1!$A:$J,10,0)</f>
        <v>44610</v>
      </c>
      <c r="R1727" t="s">
        <v>2210</v>
      </c>
      <c r="S1727" t="str">
        <f t="shared" si="115"/>
        <v xml:space="preserve">WM+ NDH </v>
      </c>
      <c r="T1727" s="11" t="s">
        <v>6267</v>
      </c>
      <c r="V1727" t="e">
        <f>VLOOKUP(T1727,[3]Sheet1!$B$4:$C$1093,2,0)</f>
        <v>#N/A</v>
      </c>
      <c r="X1727" t="str">
        <f t="shared" si="114"/>
        <v>WINCOMNAMDINH</v>
      </c>
    </row>
    <row r="1728" spans="1:24" x14ac:dyDescent="0.2">
      <c r="A1728" t="s">
        <v>0</v>
      </c>
      <c r="B1728" t="s">
        <v>2554</v>
      </c>
      <c r="C1728" t="s">
        <v>8</v>
      </c>
      <c r="D1728" t="s">
        <v>18</v>
      </c>
      <c r="E1728" s="2">
        <v>100364</v>
      </c>
      <c r="F1728" s="5">
        <v>108393.12000000001</v>
      </c>
      <c r="G1728" s="2">
        <v>2</v>
      </c>
      <c r="H1728" t="s">
        <v>4</v>
      </c>
      <c r="I1728" t="s">
        <v>9</v>
      </c>
      <c r="J1728" t="str">
        <f t="shared" si="112"/>
        <v>Giò tai lưỡi xào gói 250g</v>
      </c>
      <c r="K1728" s="6" t="str">
        <f>VLOOKUP(J1728,'[1]Mã Misa'!$B$2:$D$74,2,0)</f>
        <v>Giò Tai Lưỡi Xào 250g</v>
      </c>
      <c r="L1728" s="6" t="str">
        <f>VLOOKUP(K1728,'[1]Mã Misa'!$C$2:$D$74,2,0)</f>
        <v>GTLX250G</v>
      </c>
      <c r="M1728" s="2">
        <v>50182</v>
      </c>
      <c r="N1728" t="s">
        <v>2555</v>
      </c>
      <c r="O1728" t="str">
        <f t="shared" si="113"/>
        <v>0185157</v>
      </c>
      <c r="P1728" t="str">
        <f t="shared" si="113"/>
        <v>0185157</v>
      </c>
      <c r="Q1728" s="3">
        <f>VLOOKUP(B1728,[2]Sheet1!$A:$J,10,0)</f>
        <v>44610</v>
      </c>
      <c r="R1728" t="s">
        <v>2556</v>
      </c>
      <c r="S1728" t="str">
        <f t="shared" si="115"/>
        <v xml:space="preserve">WM+ HNI </v>
      </c>
      <c r="T1728" s="11" t="s">
        <v>6362</v>
      </c>
      <c r="V1728" t="e">
        <f>VLOOKUP(T1728,[3]Sheet1!$B$4:$C$1093,2,0)</f>
        <v>#N/A</v>
      </c>
      <c r="X1728" t="str">
        <f t="shared" si="114"/>
        <v>WINCOMHANOI</v>
      </c>
    </row>
    <row r="1729" spans="1:24" x14ac:dyDescent="0.2">
      <c r="A1729" t="s">
        <v>0</v>
      </c>
      <c r="B1729" t="s">
        <v>2557</v>
      </c>
      <c r="C1729" t="s">
        <v>59</v>
      </c>
      <c r="D1729" t="s">
        <v>18</v>
      </c>
      <c r="E1729" s="2">
        <v>87787</v>
      </c>
      <c r="F1729" s="5">
        <v>94809.96</v>
      </c>
      <c r="G1729" s="2">
        <v>1</v>
      </c>
      <c r="H1729" t="s">
        <v>4</v>
      </c>
      <c r="I1729" t="s">
        <v>60</v>
      </c>
      <c r="J1729" t="str">
        <f t="shared" si="112"/>
        <v>Bắp bò muối gói 200g</v>
      </c>
      <c r="K1729" s="6" t="str">
        <f>VLOOKUP(J1729,'[1]Mã Misa'!$B$2:$D$74,2,0)</f>
        <v>Bắp bò muối 200g</v>
      </c>
      <c r="L1729" s="6" t="str">
        <f>VLOOKUP(K1729,'[1]Mã Misa'!$C$2:$D$74,2,0)</f>
        <v>BBM200</v>
      </c>
      <c r="M1729" s="2">
        <v>87787</v>
      </c>
      <c r="N1729" t="s">
        <v>2558</v>
      </c>
      <c r="O1729" t="str">
        <f t="shared" si="113"/>
        <v>0008193</v>
      </c>
      <c r="P1729" t="str">
        <f t="shared" si="113"/>
        <v>0008193</v>
      </c>
      <c r="Q1729" s="3">
        <f>VLOOKUP(B1729,[2]Sheet1!$A:$J,10,0)</f>
        <v>44610</v>
      </c>
      <c r="R1729" t="s">
        <v>1141</v>
      </c>
      <c r="S1729" t="str">
        <f t="shared" si="115"/>
        <v xml:space="preserve">WM+ CTO </v>
      </c>
      <c r="T1729" s="11" t="s">
        <v>5951</v>
      </c>
      <c r="V1729" t="e">
        <f>VLOOKUP(T1729,[3]Sheet1!$B$4:$C$1093,2,0)</f>
        <v>#N/A</v>
      </c>
      <c r="X1729" t="str">
        <f t="shared" si="114"/>
        <v>WINCOMCANTHO</v>
      </c>
    </row>
    <row r="1730" spans="1:24" x14ac:dyDescent="0.2">
      <c r="A1730" t="s">
        <v>0</v>
      </c>
      <c r="B1730" t="s">
        <v>2559</v>
      </c>
      <c r="C1730" t="s">
        <v>23</v>
      </c>
      <c r="D1730" t="s">
        <v>18</v>
      </c>
      <c r="E1730" s="2">
        <v>70950</v>
      </c>
      <c r="F1730" s="5">
        <v>76626</v>
      </c>
      <c r="G1730" s="2">
        <v>1</v>
      </c>
      <c r="H1730" t="s">
        <v>4</v>
      </c>
      <c r="I1730" t="s">
        <v>24</v>
      </c>
      <c r="J1730" t="str">
        <f t="shared" si="112"/>
        <v>_Chả nướng 300g</v>
      </c>
      <c r="K1730" s="6" t="str">
        <f>VLOOKUP(J1730,'[1]Mã Misa'!$B$2:$D$74,2,0)</f>
        <v>Chả nướng 300g</v>
      </c>
      <c r="L1730" s="6" t="str">
        <f>VLOOKUP(K1730,'[1]Mã Misa'!$C$2:$D$74,2,0)</f>
        <v>CN300</v>
      </c>
      <c r="M1730" s="2">
        <v>70950</v>
      </c>
      <c r="N1730" t="s">
        <v>2560</v>
      </c>
      <c r="O1730" t="str">
        <f t="shared" si="113"/>
        <v>0185159</v>
      </c>
      <c r="P1730" t="str">
        <f t="shared" si="113"/>
        <v>0185159</v>
      </c>
      <c r="Q1730" s="3">
        <f>VLOOKUP(B1730,[2]Sheet1!$A:$J,10,0)</f>
        <v>44610</v>
      </c>
      <c r="R1730" t="s">
        <v>2561</v>
      </c>
      <c r="S1730" t="str">
        <f t="shared" si="115"/>
        <v>WM HNI Q</v>
      </c>
      <c r="T1730" s="11" t="s">
        <v>6363</v>
      </c>
      <c r="V1730" t="e">
        <f>VLOOKUP(T1730,[3]Sheet1!$B$4:$C$1093,2,0)</f>
        <v>#N/A</v>
      </c>
      <c r="X1730" t="str">
        <f t="shared" si="114"/>
        <v>WINCOMHANOI</v>
      </c>
    </row>
    <row r="1731" spans="1:24" x14ac:dyDescent="0.2">
      <c r="A1731" t="s">
        <v>0</v>
      </c>
      <c r="B1731" t="s">
        <v>2559</v>
      </c>
      <c r="C1731" t="s">
        <v>8</v>
      </c>
      <c r="D1731" t="s">
        <v>18</v>
      </c>
      <c r="E1731" s="2">
        <v>150546</v>
      </c>
      <c r="F1731" s="5">
        <v>162589.68000000002</v>
      </c>
      <c r="G1731" s="2">
        <v>3</v>
      </c>
      <c r="H1731" t="s">
        <v>4</v>
      </c>
      <c r="I1731" t="s">
        <v>9</v>
      </c>
      <c r="J1731" t="str">
        <f t="shared" si="112"/>
        <v>Giò tai lưỡi xào gói 250g</v>
      </c>
      <c r="K1731" s="6" t="str">
        <f>VLOOKUP(J1731,'[1]Mã Misa'!$B$2:$D$74,2,0)</f>
        <v>Giò Tai Lưỡi Xào 250g</v>
      </c>
      <c r="L1731" s="6" t="str">
        <f>VLOOKUP(K1731,'[1]Mã Misa'!$C$2:$D$74,2,0)</f>
        <v>GTLX250G</v>
      </c>
      <c r="M1731" s="2">
        <v>50182</v>
      </c>
      <c r="N1731" t="s">
        <v>2560</v>
      </c>
      <c r="O1731" t="str">
        <f t="shared" si="113"/>
        <v>0185159</v>
      </c>
      <c r="P1731" t="str">
        <f t="shared" si="113"/>
        <v>0185159</v>
      </c>
      <c r="Q1731" s="3">
        <f>VLOOKUP(B1731,[2]Sheet1!$A:$J,10,0)</f>
        <v>44610</v>
      </c>
      <c r="R1731" t="s">
        <v>2561</v>
      </c>
      <c r="S1731" t="str">
        <f t="shared" si="115"/>
        <v>WM HNI Q</v>
      </c>
      <c r="T1731" s="11" t="s">
        <v>6363</v>
      </c>
      <c r="V1731" t="e">
        <f>VLOOKUP(T1731,[3]Sheet1!$B$4:$C$1093,2,0)</f>
        <v>#N/A</v>
      </c>
      <c r="X1731" t="str">
        <f t="shared" si="114"/>
        <v>WINCOMHANOI</v>
      </c>
    </row>
    <row r="1732" spans="1:24" x14ac:dyDescent="0.2">
      <c r="A1732" t="s">
        <v>0</v>
      </c>
      <c r="B1732" t="s">
        <v>2562</v>
      </c>
      <c r="C1732" t="s">
        <v>8</v>
      </c>
      <c r="D1732" t="s">
        <v>18</v>
      </c>
      <c r="E1732" s="2">
        <v>50182</v>
      </c>
      <c r="F1732" s="5">
        <v>54196.560000000005</v>
      </c>
      <c r="G1732" s="2">
        <v>1</v>
      </c>
      <c r="H1732" t="s">
        <v>4</v>
      </c>
      <c r="I1732" t="s">
        <v>9</v>
      </c>
      <c r="J1732" t="str">
        <f t="shared" ref="J1732:J1795" si="116">MID(I1732,10,26)</f>
        <v>Giò tai lưỡi xào gói 250g</v>
      </c>
      <c r="K1732" s="6" t="str">
        <f>VLOOKUP(J1732,'[1]Mã Misa'!$B$2:$D$74,2,0)</f>
        <v>Giò Tai Lưỡi Xào 250g</v>
      </c>
      <c r="L1732" s="6" t="str">
        <f>VLOOKUP(K1732,'[1]Mã Misa'!$C$2:$D$74,2,0)</f>
        <v>GTLX250G</v>
      </c>
      <c r="M1732" s="2">
        <v>50182</v>
      </c>
      <c r="N1732" t="s">
        <v>2563</v>
      </c>
      <c r="O1732" t="str">
        <f t="shared" ref="O1732:P1795" si="117">RIGHT(N1732,7)</f>
        <v>0185160</v>
      </c>
      <c r="P1732" t="str">
        <f t="shared" si="117"/>
        <v>0185160</v>
      </c>
      <c r="Q1732" s="3">
        <f>VLOOKUP(B1732,[2]Sheet1!$A:$J,10,0)</f>
        <v>44610</v>
      </c>
      <c r="R1732" t="s">
        <v>2564</v>
      </c>
      <c r="S1732" t="str">
        <f t="shared" si="115"/>
        <v xml:space="preserve">WM+ HNI </v>
      </c>
      <c r="T1732" s="11" t="s">
        <v>6364</v>
      </c>
      <c r="V1732" t="e">
        <f>VLOOKUP(T1732,[3]Sheet1!$B$4:$C$1093,2,0)</f>
        <v>#N/A</v>
      </c>
      <c r="X1732" t="str">
        <f t="shared" ref="X1732:X1795" si="118">IF(ISNUMBER(SEARCH($U$3,S1732)),"WINCOMHANOI",IF(ISNUMBER(SEARCH($U$4,S1732)),"WINCOMHOCHIMINH",IF(ISNUMBER(SEARCH($U$5,S1732)),"WINCOMDANANG",IF(ISNUMBER(SEARCH($U$6,S1732)),"WINCOMHAIDUONG",IF(ISNUMBER(SEARCH($U$7,S1732)),"WINCOMQUANGNINH",IF(ISNUMBER(SEARCH($U$8,S1732)),"WINCOMHAIPHONG",IF(ISNUMBER(SEARCH($U$9,S1732)),"WINCOMBACGIANG",IF(ISNUMBER(SEARCH($U$10,S1732)),"WINCOMBACNINH",IF(ISNUMBER(SEARCH($U$11,S1732)),"WINCOMPHUTHO",IF(ISNUMBER(SEARCH($U$12,S1732)),"WINCOMHATINH",IF(ISNUMBER(SEARCH($U$13,S1732)),"WINCOMTHAINGUYEN",IF(ISNUMBER(SEARCH($U$14,S1732)),"WINCOMKHANHHOA",IF(ISNUMBER(SEARCH($U$15,S1732)),"WINCOMHUNGYEN",IF(ISNUMBER(SEARCH($U$16,S1732)),"WINCOMNGHEAN",IF(ISNUMBER(SEARCH($U$17,S1732)),"WINCOMLAOCAI",IF(ISNUMBER(SEARCH($U$18,S1732)),"WINCOMVUNGTAU",IF(ISNUMBER(SEARCH($U$19,S1732)),"WINCOMBINHDUONG",IF(ISNUMBER(SEARCH($U$20,S1732)),"WINCOMKIENGIANG",IF(ISNUMBER(SEARCH($U$21,S1732)),"WINCOMHANAM",IF(ISNUMBER(SEARCH($U$22,S1732)),"WINCOMNAMDINH",IF(ISNUMBER(SEARCH($U$23,S1732)),"WINCOMLANGSON",IF(ISNUMBER(SEARCH($U$24,S1732)),"WINCOMTHANHHOA",IF(ISNUMBER(SEARCH($U$25,S1732)),"WINCOMYENBAI",IF(ISNUMBER(SEARCH($U$26,S1732)),"WINCOMTUYENQUANG",IF(ISNUMBER(SEARCH($U$27,S1732)),"WINCOMHUE",IF(ISNUMBER(SEARCH($U$28,S1732)),"WINCOMQUANGNAM",IF(ISNUMBER(SEARCH($U$29,S1732)),"WINCOMVINHPHUC",IF(ISNUMBER(SEARCH($U$30,S1732)),"WINCOMHAGIANG",IF(ISNUMBER(SEARCH($U$31,S1732)),"WINCOMNINHBINH",IF(ISNUMBER(SEARCH($U$32,S1732)),"WINCOMTRAVINH",IF(ISNUMBER(SEARCH($U$33,S1732)),"WINCOMCANTHO",IF(ISNUMBER(SEARCH($U$34,S1732)),"WINCOMBENTRE",IF(ISNUMBER(SEARCH($U$35,S1732)),"WINCOMCAMAU",IF(ISNUMBER(SEARCH($U$36,S1732)),"WINCOMANGIANG",IF(ISNUMBER(SEARCH($U$37,S1732)),"WINCOMNINHTHUAN",IF(ISNUMBER(SEARCH($U$38,S1732)),"WINCOMTHAIBINH",IF(ISNUMBER(SEARCH($U$39,S1732)),"WINCOMGIALAI",IF(ISNUMBER(SEARCH($U$40,S1732)),"WINCOMHOABINH",IF(ISNUMBER(SEARCH($U$41,S1732)),"WINCOMQUANGNGAI",IF(ISNUMBER(SEARCH($U$42,S1732)),"WINCOMBINHTHUAN",IF(ISNUMBER(SEARCH($U$43,S1732)),"WINCOMDAKLAK",IF(ISNUMBER(SEARCH($U$44,S1732)),"WINCOMSOCTRANG",IF(ISNUMBER(SEARCH($U$45,S1732)),"WINCOMSONLA",IF(ISNUMBER(SEARCH($U$46,S1732)),"WINCOMKONTUM",IF(ISNUMBER(SEARCH($U$47,S1732)),"WINCOMPHUYEN",IF(ISNUMBER(SEARCH($U$48,S1732)),"WINCOMQUANGTRI",IF(ISNUMBER(SEARCH($U$49,S1732)),"WINCOMBINHDINH",IF(ISNUMBER(SEARCH($U$50,S1732)),"WINCOMCAOBANG",IF(ISNUMBER(SEARCH($U$51,S1732)),"WINCOMQUANGBINH",IF(ISNUMBER(SEARCH($U$52,S1732)),"WINCOMLAMDONG",IF(ISNUMBER(SEARCH($U$53,S1732)),"WINCOMVINHLONG",IF(ISNUMBER(SEARCH($U$54,S1732)),"WINCOMDONGTHAP",IF(ISNUMBER(SEARCH($U$55,S1732)),"WINCOMTIENGIANG",IF(ISNUMBER(SEARCH($U$56,S1732)),"WINCOMQUANGNINH",IF(ISNUMBER(SEARCH($U$57,S1732)),"WINCOMDONGNAI",IF(ISNUMBER(SEARCH($U$58,S1732)),"WINCOMTUYHOA",IF(ISNUMBER(SEARCH($U$59,S1732)),"WINCOMLONGAN",IF(ISNUMBER(SEARCH($U$60,S1732)),"WINCOMBACLIEU",IF(ISNUMBER(SEARCH($U$61,S1732)),0)))))))))))))))))))))))))))))))))))))))))))))))))))))))))))</f>
        <v>WINCOMHANOI</v>
      </c>
    </row>
    <row r="1733" spans="1:24" x14ac:dyDescent="0.2">
      <c r="A1733" t="s">
        <v>0</v>
      </c>
      <c r="B1733" t="s">
        <v>2565</v>
      </c>
      <c r="C1733" t="s">
        <v>51</v>
      </c>
      <c r="D1733" t="s">
        <v>18</v>
      </c>
      <c r="E1733" s="2">
        <v>55595</v>
      </c>
      <c r="F1733" s="5">
        <v>60042.600000000006</v>
      </c>
      <c r="G1733" s="2">
        <v>1</v>
      </c>
      <c r="H1733" t="s">
        <v>4</v>
      </c>
      <c r="I1733" t="s">
        <v>52</v>
      </c>
      <c r="J1733" t="str">
        <f t="shared" si="116"/>
        <v>Tai heo muối gói 200g</v>
      </c>
      <c r="K1733" s="6" t="str">
        <f>VLOOKUP(J1733,'[1]Mã Misa'!$B$2:$D$74,2,0)</f>
        <v>Tai heo muối 200g</v>
      </c>
      <c r="L1733" s="6" t="str">
        <f>VLOOKUP(K1733,'[1]Mã Misa'!$C$2:$D$74,2,0)</f>
        <v>TH200</v>
      </c>
      <c r="M1733" s="2">
        <v>55595</v>
      </c>
      <c r="N1733" t="s">
        <v>2566</v>
      </c>
      <c r="O1733" t="str">
        <f t="shared" si="117"/>
        <v>0024335</v>
      </c>
      <c r="P1733" t="str">
        <f t="shared" si="117"/>
        <v>0024335</v>
      </c>
      <c r="Q1733" s="3">
        <f>VLOOKUP(B1733,[2]Sheet1!$A:$J,10,0)</f>
        <v>44610</v>
      </c>
      <c r="R1733" t="s">
        <v>2567</v>
      </c>
      <c r="S1733" t="str">
        <f t="shared" si="115"/>
        <v xml:space="preserve">WM+ DNG </v>
      </c>
      <c r="T1733" s="11" t="s">
        <v>6365</v>
      </c>
      <c r="V1733" t="e">
        <f>VLOOKUP(T1733,[3]Sheet1!$B$4:$C$1093,2,0)</f>
        <v>#N/A</v>
      </c>
      <c r="X1733" t="str">
        <f t="shared" si="118"/>
        <v>WINCOMDANANG</v>
      </c>
    </row>
    <row r="1734" spans="1:24" x14ac:dyDescent="0.2">
      <c r="A1734" t="s">
        <v>0</v>
      </c>
      <c r="B1734" t="s">
        <v>2568</v>
      </c>
      <c r="C1734" t="s">
        <v>74</v>
      </c>
      <c r="D1734" t="s">
        <v>18</v>
      </c>
      <c r="E1734" s="2">
        <v>111058</v>
      </c>
      <c r="F1734" s="5">
        <v>119942.64000000001</v>
      </c>
      <c r="G1734" s="2">
        <v>1</v>
      </c>
      <c r="H1734" t="s">
        <v>4</v>
      </c>
      <c r="I1734" t="s">
        <v>75</v>
      </c>
      <c r="J1734" t="str">
        <f t="shared" si="116"/>
        <v>Gà muối gói 500g</v>
      </c>
      <c r="K1734" s="6" t="str">
        <f>VLOOKUP(J1734,'[1]Mã Misa'!$B$2:$D$74,2,0)</f>
        <v>Gà muối 500g</v>
      </c>
      <c r="L1734" s="6" t="str">
        <f>VLOOKUP(K1734,'[1]Mã Misa'!$C$2:$D$74,2,0)</f>
        <v>GM500</v>
      </c>
      <c r="M1734" s="2">
        <v>111058</v>
      </c>
      <c r="N1734" t="s">
        <v>2569</v>
      </c>
      <c r="O1734" t="str">
        <f t="shared" si="117"/>
        <v>0185161</v>
      </c>
      <c r="P1734" t="str">
        <f t="shared" si="117"/>
        <v>0185161</v>
      </c>
      <c r="Q1734" s="3">
        <f>VLOOKUP(B1734,[2]Sheet1!$A:$J,10,0)</f>
        <v>44610</v>
      </c>
      <c r="R1734" t="s">
        <v>2570</v>
      </c>
      <c r="S1734" t="str">
        <f t="shared" si="115"/>
        <v xml:space="preserve">WM+ HNI </v>
      </c>
      <c r="T1734" s="11" t="s">
        <v>6366</v>
      </c>
      <c r="V1734" t="e">
        <f>VLOOKUP(T1734,[3]Sheet1!$B$4:$C$1093,2,0)</f>
        <v>#N/A</v>
      </c>
      <c r="X1734" t="str">
        <f t="shared" si="118"/>
        <v>WINCOMHANOI</v>
      </c>
    </row>
    <row r="1735" spans="1:24" x14ac:dyDescent="0.2">
      <c r="A1735" t="s">
        <v>0</v>
      </c>
      <c r="B1735" t="s">
        <v>2571</v>
      </c>
      <c r="C1735" t="s">
        <v>74</v>
      </c>
      <c r="D1735" t="s">
        <v>18</v>
      </c>
      <c r="E1735" s="2">
        <v>222116</v>
      </c>
      <c r="F1735" s="5">
        <v>239885.28000000003</v>
      </c>
      <c r="G1735" s="2">
        <v>2</v>
      </c>
      <c r="H1735" t="s">
        <v>4</v>
      </c>
      <c r="I1735" t="s">
        <v>75</v>
      </c>
      <c r="J1735" t="str">
        <f t="shared" si="116"/>
        <v>Gà muối gói 500g</v>
      </c>
      <c r="K1735" s="6" t="str">
        <f>VLOOKUP(J1735,'[1]Mã Misa'!$B$2:$D$74,2,0)</f>
        <v>Gà muối 500g</v>
      </c>
      <c r="L1735" s="6" t="str">
        <f>VLOOKUP(K1735,'[1]Mã Misa'!$C$2:$D$74,2,0)</f>
        <v>GM500</v>
      </c>
      <c r="M1735" s="2">
        <v>111058</v>
      </c>
      <c r="N1735" t="s">
        <v>2572</v>
      </c>
      <c r="O1735" t="str">
        <f t="shared" si="117"/>
        <v>0185162</v>
      </c>
      <c r="P1735" t="str">
        <f t="shared" si="117"/>
        <v>0185162</v>
      </c>
      <c r="Q1735" s="3">
        <f>VLOOKUP(B1735,[2]Sheet1!$A:$J,10,0)</f>
        <v>44610</v>
      </c>
      <c r="R1735" t="s">
        <v>1189</v>
      </c>
      <c r="S1735" t="str">
        <f t="shared" si="115"/>
        <v xml:space="preserve">WM+ HNI </v>
      </c>
      <c r="T1735" s="11" t="s">
        <v>5967</v>
      </c>
      <c r="V1735" t="e">
        <f>VLOOKUP(T1735,[3]Sheet1!$B$4:$C$1093,2,0)</f>
        <v>#N/A</v>
      </c>
      <c r="X1735" t="str">
        <f t="shared" si="118"/>
        <v>WINCOMHANOI</v>
      </c>
    </row>
    <row r="1736" spans="1:24" x14ac:dyDescent="0.2">
      <c r="A1736" t="s">
        <v>0</v>
      </c>
      <c r="B1736" t="s">
        <v>2573</v>
      </c>
      <c r="C1736" t="s">
        <v>51</v>
      </c>
      <c r="D1736" t="s">
        <v>18</v>
      </c>
      <c r="E1736" s="2">
        <v>166785</v>
      </c>
      <c r="F1736" s="5">
        <v>180127.80000000002</v>
      </c>
      <c r="G1736" s="2">
        <v>3</v>
      </c>
      <c r="H1736" t="s">
        <v>4</v>
      </c>
      <c r="I1736" t="s">
        <v>52</v>
      </c>
      <c r="J1736" t="str">
        <f t="shared" si="116"/>
        <v>Tai heo muối gói 200g</v>
      </c>
      <c r="K1736" s="6" t="str">
        <f>VLOOKUP(J1736,'[1]Mã Misa'!$B$2:$D$74,2,0)</f>
        <v>Tai heo muối 200g</v>
      </c>
      <c r="L1736" s="6" t="str">
        <f>VLOOKUP(K1736,'[1]Mã Misa'!$C$2:$D$74,2,0)</f>
        <v>TH200</v>
      </c>
      <c r="M1736" s="2">
        <v>55595</v>
      </c>
      <c r="N1736" t="s">
        <v>2574</v>
      </c>
      <c r="O1736" t="str">
        <f t="shared" si="117"/>
        <v>0003983</v>
      </c>
      <c r="P1736" t="str">
        <f t="shared" si="117"/>
        <v>0003983</v>
      </c>
      <c r="Q1736" s="3">
        <f>VLOOKUP(B1736,[2]Sheet1!$A:$J,10,0)</f>
        <v>44610</v>
      </c>
      <c r="R1736" t="s">
        <v>1560</v>
      </c>
      <c r="S1736" t="str">
        <f t="shared" si="115"/>
        <v xml:space="preserve">WM+ AGG </v>
      </c>
      <c r="T1736" s="11" t="s">
        <v>6081</v>
      </c>
      <c r="V1736" t="e">
        <f>VLOOKUP(T1736,[3]Sheet1!$B$4:$C$1093,2,0)</f>
        <v>#N/A</v>
      </c>
      <c r="X1736" t="str">
        <f t="shared" si="118"/>
        <v>WINCOMANGIANG</v>
      </c>
    </row>
    <row r="1737" spans="1:24" x14ac:dyDescent="0.2">
      <c r="A1737" t="s">
        <v>0</v>
      </c>
      <c r="B1737" t="s">
        <v>2573</v>
      </c>
      <c r="C1737" t="s">
        <v>15</v>
      </c>
      <c r="D1737" t="s">
        <v>18</v>
      </c>
      <c r="E1737" s="2">
        <v>184000</v>
      </c>
      <c r="F1737" s="5">
        <v>198720</v>
      </c>
      <c r="G1737" s="2">
        <v>4</v>
      </c>
      <c r="H1737" t="s">
        <v>4</v>
      </c>
      <c r="I1737" t="s">
        <v>16</v>
      </c>
      <c r="J1737" t="str">
        <f t="shared" si="116"/>
        <v>Mộc nấm hương gói 250g</v>
      </c>
      <c r="K1737" s="6" t="str">
        <f>VLOOKUP(J1737,'[1]Mã Misa'!$B$2:$D$74,2,0)</f>
        <v>Mộc Nấm Hương 250g</v>
      </c>
      <c r="L1737" s="6" t="str">
        <f>VLOOKUP(K1737,'[1]Mã Misa'!$C$2:$D$74,2,0)</f>
        <v>MNH250</v>
      </c>
      <c r="M1737" s="2">
        <v>46000</v>
      </c>
      <c r="N1737" t="s">
        <v>2574</v>
      </c>
      <c r="O1737" t="str">
        <f t="shared" si="117"/>
        <v>0003983</v>
      </c>
      <c r="P1737" t="str">
        <f t="shared" si="117"/>
        <v>0003983</v>
      </c>
      <c r="Q1737" s="3">
        <f>VLOOKUP(B1737,[2]Sheet1!$A:$J,10,0)</f>
        <v>44610</v>
      </c>
      <c r="R1737" t="s">
        <v>1560</v>
      </c>
      <c r="S1737" t="str">
        <f t="shared" si="115"/>
        <v xml:space="preserve">WM+ AGG </v>
      </c>
      <c r="T1737" s="11" t="s">
        <v>6081</v>
      </c>
      <c r="V1737" t="e">
        <f>VLOOKUP(T1737,[3]Sheet1!$B$4:$C$1093,2,0)</f>
        <v>#N/A</v>
      </c>
      <c r="X1737" t="str">
        <f t="shared" si="118"/>
        <v>WINCOMANGIANG</v>
      </c>
    </row>
    <row r="1738" spans="1:24" x14ac:dyDescent="0.2">
      <c r="A1738" t="s">
        <v>0</v>
      </c>
      <c r="B1738" t="s">
        <v>2575</v>
      </c>
      <c r="C1738" t="s">
        <v>48</v>
      </c>
      <c r="D1738" t="s">
        <v>18</v>
      </c>
      <c r="E1738" s="2">
        <v>74250</v>
      </c>
      <c r="F1738" s="5">
        <v>80190</v>
      </c>
      <c r="G1738" s="2">
        <v>1</v>
      </c>
      <c r="H1738" t="s">
        <v>4</v>
      </c>
      <c r="I1738" t="s">
        <v>49</v>
      </c>
      <c r="J1738" t="str">
        <f t="shared" si="116"/>
        <v>_Chả cốm 300g</v>
      </c>
      <c r="K1738" s="6" t="str">
        <f>VLOOKUP(J1738,'[1]Mã Misa'!$B$2:$D$74,2,0)</f>
        <v>Chả cốm 300g</v>
      </c>
      <c r="L1738" s="6" t="str">
        <f>VLOOKUP(K1738,'[1]Mã Misa'!$C$2:$D$74,2,0)</f>
        <v>CC300</v>
      </c>
      <c r="M1738" s="2">
        <v>74250</v>
      </c>
      <c r="N1738" t="s">
        <v>2576</v>
      </c>
      <c r="O1738" t="str">
        <f t="shared" si="117"/>
        <v>0054593</v>
      </c>
      <c r="P1738" t="str">
        <f t="shared" si="117"/>
        <v>0054593</v>
      </c>
      <c r="Q1738" s="3">
        <f>VLOOKUP(B1738,[2]Sheet1!$A:$J,10,0)</f>
        <v>44610</v>
      </c>
      <c r="R1738" t="s">
        <v>2577</v>
      </c>
      <c r="S1738" t="str">
        <f t="shared" si="115"/>
        <v xml:space="preserve">WM+ HCM </v>
      </c>
      <c r="T1738" s="11" t="s">
        <v>6367</v>
      </c>
      <c r="V1738" t="e">
        <f>VLOOKUP(T1738,[3]Sheet1!$B$4:$C$1093,2,0)</f>
        <v>#N/A</v>
      </c>
      <c r="X1738" t="str">
        <f t="shared" si="118"/>
        <v>WINCOMHOCHIMINH</v>
      </c>
    </row>
    <row r="1739" spans="1:24" x14ac:dyDescent="0.2">
      <c r="A1739" t="s">
        <v>0</v>
      </c>
      <c r="B1739" t="s">
        <v>2575</v>
      </c>
      <c r="C1739" t="s">
        <v>23</v>
      </c>
      <c r="D1739" t="s">
        <v>18</v>
      </c>
      <c r="E1739" s="2">
        <v>212850</v>
      </c>
      <c r="F1739" s="5">
        <v>229878.00000000003</v>
      </c>
      <c r="G1739" s="2">
        <v>3</v>
      </c>
      <c r="H1739" t="s">
        <v>4</v>
      </c>
      <c r="I1739" t="s">
        <v>24</v>
      </c>
      <c r="J1739" t="str">
        <f t="shared" si="116"/>
        <v>_Chả nướng 300g</v>
      </c>
      <c r="K1739" s="6" t="str">
        <f>VLOOKUP(J1739,'[1]Mã Misa'!$B$2:$D$74,2,0)</f>
        <v>Chả nướng 300g</v>
      </c>
      <c r="L1739" s="6" t="str">
        <f>VLOOKUP(K1739,'[1]Mã Misa'!$C$2:$D$74,2,0)</f>
        <v>CN300</v>
      </c>
      <c r="M1739" s="2">
        <v>70950</v>
      </c>
      <c r="N1739" t="s">
        <v>2576</v>
      </c>
      <c r="O1739" t="str">
        <f t="shared" si="117"/>
        <v>0054593</v>
      </c>
      <c r="P1739" t="str">
        <f t="shared" si="117"/>
        <v>0054593</v>
      </c>
      <c r="Q1739" s="3">
        <f>VLOOKUP(B1739,[2]Sheet1!$A:$J,10,0)</f>
        <v>44610</v>
      </c>
      <c r="R1739" t="s">
        <v>2577</v>
      </c>
      <c r="S1739" t="str">
        <f t="shared" si="115"/>
        <v xml:space="preserve">WM+ HCM </v>
      </c>
      <c r="T1739" s="11" t="s">
        <v>6367</v>
      </c>
      <c r="V1739" t="e">
        <f>VLOOKUP(T1739,[3]Sheet1!$B$4:$C$1093,2,0)</f>
        <v>#N/A</v>
      </c>
      <c r="X1739" t="str">
        <f t="shared" si="118"/>
        <v>WINCOMHOCHIMINH</v>
      </c>
    </row>
    <row r="1740" spans="1:24" x14ac:dyDescent="0.2">
      <c r="A1740" t="s">
        <v>0</v>
      </c>
      <c r="B1740" t="s">
        <v>2578</v>
      </c>
      <c r="C1740" t="s">
        <v>34</v>
      </c>
      <c r="D1740" t="s">
        <v>18</v>
      </c>
      <c r="E1740" s="2">
        <v>73431</v>
      </c>
      <c r="F1740" s="5">
        <v>79305.48000000001</v>
      </c>
      <c r="G1740" s="2">
        <v>1</v>
      </c>
      <c r="H1740" t="s">
        <v>4</v>
      </c>
      <c r="I1740" t="s">
        <v>35</v>
      </c>
      <c r="J1740" t="str">
        <f t="shared" si="116"/>
        <v>Chân giò heo muối gói 300g</v>
      </c>
      <c r="K1740" s="6" t="str">
        <f>VLOOKUP(J1740,'[1]Mã Misa'!$B$2:$D$74,2,0)</f>
        <v>Chân giò heo muối 300g</v>
      </c>
      <c r="L1740" s="6" t="str">
        <f>VLOOKUP(K1740,'[1]Mã Misa'!$C$2:$D$74,2,0)</f>
        <v>CGM300</v>
      </c>
      <c r="M1740" s="2">
        <v>73431</v>
      </c>
      <c r="N1740" t="s">
        <v>2579</v>
      </c>
      <c r="O1740" t="str">
        <f t="shared" si="117"/>
        <v>0003891</v>
      </c>
      <c r="P1740" t="str">
        <f t="shared" si="117"/>
        <v>0003891</v>
      </c>
      <c r="Q1740" s="3">
        <f>VLOOKUP(B1740,[2]Sheet1!$A:$J,10,0)</f>
        <v>44610</v>
      </c>
      <c r="R1740" t="s">
        <v>2580</v>
      </c>
      <c r="S1740" t="str">
        <f t="shared" si="115"/>
        <v xml:space="preserve">WM+ NAN </v>
      </c>
      <c r="T1740" s="11" t="s">
        <v>6368</v>
      </c>
      <c r="V1740" t="e">
        <f>VLOOKUP(T1740,[3]Sheet1!$B$4:$C$1093,2,0)</f>
        <v>#N/A</v>
      </c>
      <c r="X1740" t="str">
        <f t="shared" si="118"/>
        <v>WINCOMNGHEAN</v>
      </c>
    </row>
    <row r="1741" spans="1:24" x14ac:dyDescent="0.2">
      <c r="A1741" t="s">
        <v>0</v>
      </c>
      <c r="B1741" t="s">
        <v>2581</v>
      </c>
      <c r="C1741" t="s">
        <v>15</v>
      </c>
      <c r="D1741" t="s">
        <v>18</v>
      </c>
      <c r="E1741" s="2">
        <v>92000</v>
      </c>
      <c r="F1741" s="5">
        <v>99360</v>
      </c>
      <c r="G1741" s="2">
        <v>2</v>
      </c>
      <c r="H1741" t="s">
        <v>4</v>
      </c>
      <c r="I1741" t="s">
        <v>16</v>
      </c>
      <c r="J1741" t="str">
        <f t="shared" si="116"/>
        <v>Mộc nấm hương gói 250g</v>
      </c>
      <c r="K1741" s="6" t="str">
        <f>VLOOKUP(J1741,'[1]Mã Misa'!$B$2:$D$74,2,0)</f>
        <v>Mộc Nấm Hương 250g</v>
      </c>
      <c r="L1741" s="6" t="str">
        <f>VLOOKUP(K1741,'[1]Mã Misa'!$C$2:$D$74,2,0)</f>
        <v>MNH250</v>
      </c>
      <c r="M1741" s="2">
        <v>46000</v>
      </c>
      <c r="N1741" t="s">
        <v>2582</v>
      </c>
      <c r="O1741" t="str">
        <f t="shared" si="117"/>
        <v>0185167</v>
      </c>
      <c r="P1741" t="str">
        <f t="shared" si="117"/>
        <v>0185167</v>
      </c>
      <c r="Q1741" s="3">
        <f>VLOOKUP(B1741,[2]Sheet1!$A:$J,10,0)</f>
        <v>44610</v>
      </c>
      <c r="R1741" t="s">
        <v>2583</v>
      </c>
      <c r="S1741" t="str">
        <f t="shared" si="115"/>
        <v xml:space="preserve">WM+ HNI </v>
      </c>
      <c r="T1741" s="11" t="s">
        <v>6369</v>
      </c>
      <c r="V1741" t="e">
        <f>VLOOKUP(T1741,[3]Sheet1!$B$4:$C$1093,2,0)</f>
        <v>#N/A</v>
      </c>
      <c r="X1741" t="str">
        <f t="shared" si="118"/>
        <v>WINCOMHANOI</v>
      </c>
    </row>
    <row r="1742" spans="1:24" x14ac:dyDescent="0.2">
      <c r="A1742" t="s">
        <v>0</v>
      </c>
      <c r="B1742" t="s">
        <v>2581</v>
      </c>
      <c r="C1742" t="s">
        <v>34</v>
      </c>
      <c r="D1742" t="s">
        <v>18</v>
      </c>
      <c r="E1742" s="2">
        <v>73431</v>
      </c>
      <c r="F1742" s="5">
        <v>79305.48000000001</v>
      </c>
      <c r="G1742" s="2">
        <v>1</v>
      </c>
      <c r="H1742" t="s">
        <v>4</v>
      </c>
      <c r="I1742" t="s">
        <v>35</v>
      </c>
      <c r="J1742" t="str">
        <f t="shared" si="116"/>
        <v>Chân giò heo muối gói 300g</v>
      </c>
      <c r="K1742" s="6" t="str">
        <f>VLOOKUP(J1742,'[1]Mã Misa'!$B$2:$D$74,2,0)</f>
        <v>Chân giò heo muối 300g</v>
      </c>
      <c r="L1742" s="6" t="str">
        <f>VLOOKUP(K1742,'[1]Mã Misa'!$C$2:$D$74,2,0)</f>
        <v>CGM300</v>
      </c>
      <c r="M1742" s="2">
        <v>73431</v>
      </c>
      <c r="N1742" t="s">
        <v>2582</v>
      </c>
      <c r="O1742" t="str">
        <f t="shared" si="117"/>
        <v>0185167</v>
      </c>
      <c r="P1742" t="str">
        <f t="shared" si="117"/>
        <v>0185167</v>
      </c>
      <c r="Q1742" s="3">
        <f>VLOOKUP(B1742,[2]Sheet1!$A:$J,10,0)</f>
        <v>44610</v>
      </c>
      <c r="R1742" t="s">
        <v>2583</v>
      </c>
      <c r="S1742" t="str">
        <f t="shared" si="115"/>
        <v xml:space="preserve">WM+ HNI </v>
      </c>
      <c r="T1742" s="11" t="s">
        <v>6369</v>
      </c>
      <c r="V1742" t="e">
        <f>VLOOKUP(T1742,[3]Sheet1!$B$4:$C$1093,2,0)</f>
        <v>#N/A</v>
      </c>
      <c r="X1742" t="str">
        <f t="shared" si="118"/>
        <v>WINCOMHANOI</v>
      </c>
    </row>
    <row r="1743" spans="1:24" x14ac:dyDescent="0.2">
      <c r="A1743" t="s">
        <v>0</v>
      </c>
      <c r="B1743" t="s">
        <v>2584</v>
      </c>
      <c r="C1743" t="s">
        <v>41</v>
      </c>
      <c r="D1743" t="s">
        <v>18</v>
      </c>
      <c r="E1743" s="2">
        <v>181500</v>
      </c>
      <c r="F1743" s="5">
        <v>196020</v>
      </c>
      <c r="G1743" s="2">
        <v>2</v>
      </c>
      <c r="H1743" t="s">
        <v>4</v>
      </c>
      <c r="I1743" t="s">
        <v>42</v>
      </c>
      <c r="J1743" t="str">
        <f t="shared" si="116"/>
        <v>_Chân gà sốt cay 400g</v>
      </c>
      <c r="K1743" s="6" t="str">
        <f>VLOOKUP(J1743,'[1]Mã Misa'!$B$2:$D$74,2,0)</f>
        <v>Chân gà sốt cay 400g</v>
      </c>
      <c r="L1743" s="6" t="str">
        <f>VLOOKUP(K1743,'[1]Mã Misa'!$C$2:$D$74,2,0)</f>
        <v>CGSC400</v>
      </c>
      <c r="M1743" s="2">
        <v>90750</v>
      </c>
      <c r="N1743" t="s">
        <v>2585</v>
      </c>
      <c r="O1743" t="str">
        <f t="shared" si="117"/>
        <v>0185168</v>
      </c>
      <c r="P1743" t="str">
        <f t="shared" si="117"/>
        <v>0185168</v>
      </c>
      <c r="Q1743" s="3">
        <f>VLOOKUP(B1743,[2]Sheet1!$A:$J,10,0)</f>
        <v>44610</v>
      </c>
      <c r="R1743" t="s">
        <v>1489</v>
      </c>
      <c r="S1743" t="str">
        <f t="shared" si="115"/>
        <v xml:space="preserve">WM+ HNI </v>
      </c>
      <c r="T1743" s="11" t="s">
        <v>6060</v>
      </c>
      <c r="V1743" t="e">
        <f>VLOOKUP(T1743,[3]Sheet1!$B$4:$C$1093,2,0)</f>
        <v>#N/A</v>
      </c>
      <c r="X1743" t="str">
        <f t="shared" si="118"/>
        <v>WINCOMHANOI</v>
      </c>
    </row>
    <row r="1744" spans="1:24" x14ac:dyDescent="0.2">
      <c r="A1744" t="s">
        <v>0</v>
      </c>
      <c r="B1744" t="s">
        <v>2586</v>
      </c>
      <c r="C1744" t="s">
        <v>15</v>
      </c>
      <c r="D1744" t="s">
        <v>18</v>
      </c>
      <c r="E1744" s="2">
        <v>92000</v>
      </c>
      <c r="F1744" s="5">
        <v>99360</v>
      </c>
      <c r="G1744" s="2">
        <v>2</v>
      </c>
      <c r="H1744" t="s">
        <v>4</v>
      </c>
      <c r="I1744" t="s">
        <v>16</v>
      </c>
      <c r="J1744" t="str">
        <f t="shared" si="116"/>
        <v>Mộc nấm hương gói 250g</v>
      </c>
      <c r="K1744" s="6" t="str">
        <f>VLOOKUP(J1744,'[1]Mã Misa'!$B$2:$D$74,2,0)</f>
        <v>Mộc Nấm Hương 250g</v>
      </c>
      <c r="L1744" s="6" t="str">
        <f>VLOOKUP(K1744,'[1]Mã Misa'!$C$2:$D$74,2,0)</f>
        <v>MNH250</v>
      </c>
      <c r="M1744" s="2">
        <v>46000</v>
      </c>
      <c r="N1744" t="s">
        <v>2587</v>
      </c>
      <c r="O1744" t="str">
        <f t="shared" si="117"/>
        <v>0185169</v>
      </c>
      <c r="P1744" t="str">
        <f t="shared" si="117"/>
        <v>0185169</v>
      </c>
      <c r="Q1744" s="3">
        <f>VLOOKUP(B1744,[2]Sheet1!$A:$J,10,0)</f>
        <v>44610</v>
      </c>
      <c r="R1744" t="s">
        <v>2588</v>
      </c>
      <c r="S1744" t="str">
        <f t="shared" ref="S1744:S1807" si="119">LEFT(T1744,8)</f>
        <v xml:space="preserve">WM+ HNI </v>
      </c>
      <c r="T1744" s="11" t="s">
        <v>6370</v>
      </c>
      <c r="V1744" t="e">
        <f>VLOOKUP(T1744,[3]Sheet1!$B$4:$C$1093,2,0)</f>
        <v>#N/A</v>
      </c>
      <c r="X1744" t="str">
        <f t="shared" si="118"/>
        <v>WINCOMHANOI</v>
      </c>
    </row>
    <row r="1745" spans="1:24" x14ac:dyDescent="0.2">
      <c r="A1745" t="s">
        <v>0</v>
      </c>
      <c r="B1745" t="s">
        <v>2589</v>
      </c>
      <c r="C1745" t="s">
        <v>29</v>
      </c>
      <c r="D1745" t="s">
        <v>18</v>
      </c>
      <c r="E1745" s="2">
        <v>101989</v>
      </c>
      <c r="F1745" s="5">
        <v>110148.12000000001</v>
      </c>
      <c r="G1745" s="2">
        <v>1</v>
      </c>
      <c r="H1745" t="s">
        <v>4</v>
      </c>
      <c r="I1745" t="s">
        <v>30</v>
      </c>
      <c r="J1745" t="str">
        <f t="shared" si="116"/>
        <v>Giò tai nấm hương 500g</v>
      </c>
      <c r="K1745" s="6" t="str">
        <f>VLOOKUP(J1745,'[1]Mã Misa'!$B$2:$D$74,2,0)</f>
        <v>Giò tai nấm hương 500g</v>
      </c>
      <c r="L1745" s="6" t="str">
        <f>VLOOKUP(K1745,'[1]Mã Misa'!$C$2:$D$74,2,0)</f>
        <v>GTNH500</v>
      </c>
      <c r="M1745" s="2">
        <v>101989</v>
      </c>
      <c r="N1745" t="s">
        <v>2590</v>
      </c>
      <c r="O1745" t="str">
        <f t="shared" si="117"/>
        <v>0024336</v>
      </c>
      <c r="P1745" t="str">
        <f t="shared" si="117"/>
        <v>0024336</v>
      </c>
      <c r="Q1745" s="3">
        <f>VLOOKUP(B1745,[2]Sheet1!$A:$J,10,0)</f>
        <v>44610</v>
      </c>
      <c r="R1745" t="s">
        <v>2591</v>
      </c>
      <c r="S1745" t="str">
        <f t="shared" si="119"/>
        <v xml:space="preserve">WM+ DNG </v>
      </c>
      <c r="T1745" s="11" t="s">
        <v>6371</v>
      </c>
      <c r="V1745" t="e">
        <f>VLOOKUP(T1745,[3]Sheet1!$B$4:$C$1093,2,0)</f>
        <v>#N/A</v>
      </c>
      <c r="X1745" t="str">
        <f t="shared" si="118"/>
        <v>WINCOMDANANG</v>
      </c>
    </row>
    <row r="1746" spans="1:24" x14ac:dyDescent="0.2">
      <c r="A1746" t="s">
        <v>0</v>
      </c>
      <c r="B1746" t="s">
        <v>2592</v>
      </c>
      <c r="C1746" t="s">
        <v>34</v>
      </c>
      <c r="D1746" t="s">
        <v>18</v>
      </c>
      <c r="E1746" s="2">
        <v>146862</v>
      </c>
      <c r="F1746" s="5">
        <v>158610.96000000002</v>
      </c>
      <c r="G1746" s="2">
        <v>2</v>
      </c>
      <c r="H1746" t="s">
        <v>4</v>
      </c>
      <c r="I1746" t="s">
        <v>35</v>
      </c>
      <c r="J1746" t="str">
        <f t="shared" si="116"/>
        <v>Chân giò heo muối gói 300g</v>
      </c>
      <c r="K1746" s="6" t="str">
        <f>VLOOKUP(J1746,'[1]Mã Misa'!$B$2:$D$74,2,0)</f>
        <v>Chân giò heo muối 300g</v>
      </c>
      <c r="L1746" s="6" t="str">
        <f>VLOOKUP(K1746,'[1]Mã Misa'!$C$2:$D$74,2,0)</f>
        <v>CGM300</v>
      </c>
      <c r="M1746" s="2">
        <v>73431</v>
      </c>
      <c r="N1746" t="s">
        <v>2593</v>
      </c>
      <c r="O1746" t="str">
        <f t="shared" si="117"/>
        <v>0004215</v>
      </c>
      <c r="P1746" t="str">
        <f t="shared" si="117"/>
        <v>0004215</v>
      </c>
      <c r="Q1746" s="3">
        <f>VLOOKUP(B1746,[2]Sheet1!$A:$J,10,0)</f>
        <v>44610</v>
      </c>
      <c r="R1746" t="s">
        <v>77</v>
      </c>
      <c r="S1746" t="str">
        <f t="shared" si="119"/>
        <v xml:space="preserve">WM+ HDG </v>
      </c>
      <c r="T1746" s="11" t="s">
        <v>5620</v>
      </c>
      <c r="V1746" t="e">
        <f>VLOOKUP(T1746,[3]Sheet1!$B$4:$C$1093,2,0)</f>
        <v>#N/A</v>
      </c>
      <c r="X1746" t="str">
        <f t="shared" si="118"/>
        <v>WINCOMHAIDUONG</v>
      </c>
    </row>
    <row r="1747" spans="1:24" x14ac:dyDescent="0.2">
      <c r="A1747" t="s">
        <v>0</v>
      </c>
      <c r="B1747" t="s">
        <v>2592</v>
      </c>
      <c r="C1747" t="s">
        <v>74</v>
      </c>
      <c r="D1747" t="s">
        <v>18</v>
      </c>
      <c r="E1747" s="2">
        <v>333174</v>
      </c>
      <c r="F1747" s="5">
        <v>359827.92000000004</v>
      </c>
      <c r="G1747" s="2">
        <v>3</v>
      </c>
      <c r="H1747" t="s">
        <v>4</v>
      </c>
      <c r="I1747" t="s">
        <v>75</v>
      </c>
      <c r="J1747" t="str">
        <f t="shared" si="116"/>
        <v>Gà muối gói 500g</v>
      </c>
      <c r="K1747" s="6" t="str">
        <f>VLOOKUP(J1747,'[1]Mã Misa'!$B$2:$D$74,2,0)</f>
        <v>Gà muối 500g</v>
      </c>
      <c r="L1747" s="6" t="str">
        <f>VLOOKUP(K1747,'[1]Mã Misa'!$C$2:$D$74,2,0)</f>
        <v>GM500</v>
      </c>
      <c r="M1747" s="2">
        <v>111058</v>
      </c>
      <c r="N1747" t="s">
        <v>2593</v>
      </c>
      <c r="O1747" t="str">
        <f t="shared" si="117"/>
        <v>0004215</v>
      </c>
      <c r="P1747" t="str">
        <f t="shared" si="117"/>
        <v>0004215</v>
      </c>
      <c r="Q1747" s="3">
        <f>VLOOKUP(B1747,[2]Sheet1!$A:$J,10,0)</f>
        <v>44610</v>
      </c>
      <c r="R1747" t="s">
        <v>77</v>
      </c>
      <c r="S1747" t="str">
        <f t="shared" si="119"/>
        <v xml:space="preserve">WM+ HDG </v>
      </c>
      <c r="T1747" s="11" t="s">
        <v>5620</v>
      </c>
      <c r="V1747" t="e">
        <f>VLOOKUP(T1747,[3]Sheet1!$B$4:$C$1093,2,0)</f>
        <v>#N/A</v>
      </c>
      <c r="X1747" t="str">
        <f t="shared" si="118"/>
        <v>WINCOMHAIDUONG</v>
      </c>
    </row>
    <row r="1748" spans="1:24" x14ac:dyDescent="0.2">
      <c r="A1748" t="s">
        <v>0</v>
      </c>
      <c r="B1748" t="s">
        <v>2592</v>
      </c>
      <c r="C1748" t="s">
        <v>51</v>
      </c>
      <c r="D1748" t="s">
        <v>18</v>
      </c>
      <c r="E1748" s="2">
        <v>111190</v>
      </c>
      <c r="F1748" s="5">
        <v>120085.20000000001</v>
      </c>
      <c r="G1748" s="2">
        <v>2</v>
      </c>
      <c r="H1748" t="s">
        <v>4</v>
      </c>
      <c r="I1748" t="s">
        <v>52</v>
      </c>
      <c r="J1748" t="str">
        <f t="shared" si="116"/>
        <v>Tai heo muối gói 200g</v>
      </c>
      <c r="K1748" s="6" t="str">
        <f>VLOOKUP(J1748,'[1]Mã Misa'!$B$2:$D$74,2,0)</f>
        <v>Tai heo muối 200g</v>
      </c>
      <c r="L1748" s="6" t="str">
        <f>VLOOKUP(K1748,'[1]Mã Misa'!$C$2:$D$74,2,0)</f>
        <v>TH200</v>
      </c>
      <c r="M1748" s="2">
        <v>55595</v>
      </c>
      <c r="N1748" t="s">
        <v>2593</v>
      </c>
      <c r="O1748" t="str">
        <f t="shared" si="117"/>
        <v>0004215</v>
      </c>
      <c r="P1748" t="str">
        <f t="shared" si="117"/>
        <v>0004215</v>
      </c>
      <c r="Q1748" s="3">
        <f>VLOOKUP(B1748,[2]Sheet1!$A:$J,10,0)</f>
        <v>44610</v>
      </c>
      <c r="R1748" t="s">
        <v>77</v>
      </c>
      <c r="S1748" t="str">
        <f t="shared" si="119"/>
        <v xml:space="preserve">WM+ HDG </v>
      </c>
      <c r="T1748" s="11" t="s">
        <v>5620</v>
      </c>
      <c r="V1748" t="e">
        <f>VLOOKUP(T1748,[3]Sheet1!$B$4:$C$1093,2,0)</f>
        <v>#N/A</v>
      </c>
      <c r="X1748" t="str">
        <f t="shared" si="118"/>
        <v>WINCOMHAIDUONG</v>
      </c>
    </row>
    <row r="1749" spans="1:24" x14ac:dyDescent="0.2">
      <c r="A1749" t="s">
        <v>0</v>
      </c>
      <c r="B1749" t="s">
        <v>2592</v>
      </c>
      <c r="C1749" t="s">
        <v>13</v>
      </c>
      <c r="D1749" t="s">
        <v>18</v>
      </c>
      <c r="E1749" s="2">
        <v>237600</v>
      </c>
      <c r="F1749" s="5">
        <v>256608.00000000003</v>
      </c>
      <c r="G1749" s="2">
        <v>4</v>
      </c>
      <c r="H1749" t="s">
        <v>4</v>
      </c>
      <c r="I1749" t="s">
        <v>14</v>
      </c>
      <c r="J1749" t="str">
        <f t="shared" si="116"/>
        <v>_Giò lụa 250g</v>
      </c>
      <c r="K1749" s="6" t="str">
        <f>VLOOKUP(J1749,'[1]Mã Misa'!$B$2:$D$74,2,0)</f>
        <v>Giò lụa 250g</v>
      </c>
      <c r="L1749" s="6" t="str">
        <f>VLOOKUP(K1749,'[1]Mã Misa'!$C$2:$D$74,2,0)</f>
        <v>GL250</v>
      </c>
      <c r="M1749" s="2">
        <v>59400</v>
      </c>
      <c r="N1749" t="s">
        <v>2593</v>
      </c>
      <c r="O1749" t="str">
        <f t="shared" si="117"/>
        <v>0004215</v>
      </c>
      <c r="P1749" t="str">
        <f t="shared" si="117"/>
        <v>0004215</v>
      </c>
      <c r="Q1749" s="3">
        <f>VLOOKUP(B1749,[2]Sheet1!$A:$J,10,0)</f>
        <v>44610</v>
      </c>
      <c r="R1749" t="s">
        <v>77</v>
      </c>
      <c r="S1749" t="str">
        <f t="shared" si="119"/>
        <v xml:space="preserve">WM+ HDG </v>
      </c>
      <c r="T1749" s="11" t="s">
        <v>5620</v>
      </c>
      <c r="V1749" t="e">
        <f>VLOOKUP(T1749,[3]Sheet1!$B$4:$C$1093,2,0)</f>
        <v>#N/A</v>
      </c>
      <c r="X1749" t="str">
        <f t="shared" si="118"/>
        <v>WINCOMHAIDUONG</v>
      </c>
    </row>
    <row r="1750" spans="1:24" x14ac:dyDescent="0.2">
      <c r="A1750" t="s">
        <v>0</v>
      </c>
      <c r="B1750" t="s">
        <v>2592</v>
      </c>
      <c r="C1750" t="s">
        <v>44</v>
      </c>
      <c r="D1750" t="s">
        <v>18</v>
      </c>
      <c r="E1750" s="2">
        <v>305250</v>
      </c>
      <c r="F1750" s="5">
        <v>329670</v>
      </c>
      <c r="G1750" s="2">
        <v>5</v>
      </c>
      <c r="H1750" t="s">
        <v>4</v>
      </c>
      <c r="I1750" t="s">
        <v>45</v>
      </c>
      <c r="J1750" t="str">
        <f t="shared" si="116"/>
        <v>_Giò sụn gà 250g</v>
      </c>
      <c r="K1750" s="6" t="str">
        <f>VLOOKUP(J1750,'[1]Mã Misa'!$B$2:$D$74,2,0)</f>
        <v>Giò sụn gà 250g</v>
      </c>
      <c r="L1750" s="6" t="str">
        <f>VLOOKUP(K1750,'[1]Mã Misa'!$C$2:$D$74,2,0)</f>
        <v>GSG250</v>
      </c>
      <c r="M1750" s="2">
        <v>61050</v>
      </c>
      <c r="N1750" t="s">
        <v>2593</v>
      </c>
      <c r="O1750" t="str">
        <f t="shared" si="117"/>
        <v>0004215</v>
      </c>
      <c r="P1750" t="str">
        <f t="shared" si="117"/>
        <v>0004215</v>
      </c>
      <c r="Q1750" s="3">
        <f>VLOOKUP(B1750,[2]Sheet1!$A:$J,10,0)</f>
        <v>44610</v>
      </c>
      <c r="R1750" t="s">
        <v>77</v>
      </c>
      <c r="S1750" t="str">
        <f t="shared" si="119"/>
        <v xml:space="preserve">WM+ HDG </v>
      </c>
      <c r="T1750" s="11" t="s">
        <v>5620</v>
      </c>
      <c r="V1750" t="e">
        <f>VLOOKUP(T1750,[3]Sheet1!$B$4:$C$1093,2,0)</f>
        <v>#N/A</v>
      </c>
      <c r="X1750" t="str">
        <f t="shared" si="118"/>
        <v>WINCOMHAIDUONG</v>
      </c>
    </row>
    <row r="1751" spans="1:24" x14ac:dyDescent="0.2">
      <c r="A1751" t="s">
        <v>0</v>
      </c>
      <c r="B1751" t="s">
        <v>2594</v>
      </c>
      <c r="C1751" t="s">
        <v>29</v>
      </c>
      <c r="D1751" t="s">
        <v>18</v>
      </c>
      <c r="E1751" s="2">
        <v>101989</v>
      </c>
      <c r="F1751" s="5">
        <v>110148.12000000001</v>
      </c>
      <c r="G1751" s="2">
        <v>1</v>
      </c>
      <c r="H1751" t="s">
        <v>4</v>
      </c>
      <c r="I1751" t="s">
        <v>30</v>
      </c>
      <c r="J1751" t="str">
        <f t="shared" si="116"/>
        <v>Giò tai nấm hương 500g</v>
      </c>
      <c r="K1751" s="6" t="str">
        <f>VLOOKUP(J1751,'[1]Mã Misa'!$B$2:$D$74,2,0)</f>
        <v>Giò tai nấm hương 500g</v>
      </c>
      <c r="L1751" s="6" t="str">
        <f>VLOOKUP(K1751,'[1]Mã Misa'!$C$2:$D$74,2,0)</f>
        <v>GTNH500</v>
      </c>
      <c r="M1751" s="2">
        <v>101989</v>
      </c>
      <c r="N1751" t="s">
        <v>2595</v>
      </c>
      <c r="O1751" t="str">
        <f t="shared" si="117"/>
        <v>0001191</v>
      </c>
      <c r="P1751" t="str">
        <f t="shared" si="117"/>
        <v>0001191</v>
      </c>
      <c r="Q1751" s="3">
        <f>VLOOKUP(B1751,[2]Sheet1!$A:$J,10,0)</f>
        <v>44610</v>
      </c>
      <c r="R1751" t="s">
        <v>2596</v>
      </c>
      <c r="S1751" t="str">
        <f t="shared" si="119"/>
        <v xml:space="preserve">WM+ QNM </v>
      </c>
      <c r="T1751" s="11" t="s">
        <v>6372</v>
      </c>
      <c r="V1751" t="e">
        <f>VLOOKUP(T1751,[3]Sheet1!$B$4:$C$1093,2,0)</f>
        <v>#N/A</v>
      </c>
      <c r="X1751" t="str">
        <f t="shared" si="118"/>
        <v>WINCOMQUANGNAM</v>
      </c>
    </row>
    <row r="1752" spans="1:24" x14ac:dyDescent="0.2">
      <c r="A1752" t="s">
        <v>0</v>
      </c>
      <c r="B1752" t="s">
        <v>2597</v>
      </c>
      <c r="C1752" t="s">
        <v>74</v>
      </c>
      <c r="D1752" t="s">
        <v>18</v>
      </c>
      <c r="E1752" s="2">
        <v>444232</v>
      </c>
      <c r="F1752" s="5">
        <v>479770.56000000006</v>
      </c>
      <c r="G1752" s="2">
        <v>4</v>
      </c>
      <c r="H1752" t="s">
        <v>4</v>
      </c>
      <c r="I1752" t="s">
        <v>75</v>
      </c>
      <c r="J1752" t="str">
        <f t="shared" si="116"/>
        <v>Gà muối gói 500g</v>
      </c>
      <c r="K1752" s="6" t="str">
        <f>VLOOKUP(J1752,'[1]Mã Misa'!$B$2:$D$74,2,0)</f>
        <v>Gà muối 500g</v>
      </c>
      <c r="L1752" s="6" t="str">
        <f>VLOOKUP(K1752,'[1]Mã Misa'!$C$2:$D$74,2,0)</f>
        <v>GM500</v>
      </c>
      <c r="M1752" s="2">
        <v>111058</v>
      </c>
      <c r="N1752" t="s">
        <v>2598</v>
      </c>
      <c r="O1752" t="str">
        <f t="shared" si="117"/>
        <v>0001192</v>
      </c>
      <c r="P1752" t="str">
        <f t="shared" si="117"/>
        <v>0001192</v>
      </c>
      <c r="Q1752" s="3">
        <f>VLOOKUP(B1752,[2]Sheet1!$A:$J,10,0)</f>
        <v>44610</v>
      </c>
      <c r="R1752" t="s">
        <v>2596</v>
      </c>
      <c r="S1752" t="str">
        <f t="shared" si="119"/>
        <v xml:space="preserve">WM+ QNM </v>
      </c>
      <c r="T1752" s="11" t="s">
        <v>6372</v>
      </c>
      <c r="V1752" t="e">
        <f>VLOOKUP(T1752,[3]Sheet1!$B$4:$C$1093,2,0)</f>
        <v>#N/A</v>
      </c>
      <c r="X1752" t="str">
        <f t="shared" si="118"/>
        <v>WINCOMQUANGNAM</v>
      </c>
    </row>
    <row r="1753" spans="1:24" x14ac:dyDescent="0.2">
      <c r="A1753" t="s">
        <v>0</v>
      </c>
      <c r="B1753" t="s">
        <v>2599</v>
      </c>
      <c r="C1753" t="s">
        <v>17</v>
      </c>
      <c r="D1753" t="s">
        <v>18</v>
      </c>
      <c r="E1753" s="2">
        <v>105400</v>
      </c>
      <c r="F1753" s="5">
        <v>113832.00000000001</v>
      </c>
      <c r="G1753" s="2">
        <v>1</v>
      </c>
      <c r="H1753" t="s">
        <v>4</v>
      </c>
      <c r="I1753" t="s">
        <v>19</v>
      </c>
      <c r="J1753" t="str">
        <f t="shared" si="116"/>
        <v>_Đùi gà sốt cay 500g</v>
      </c>
      <c r="K1753" s="6" t="str">
        <f>VLOOKUP(J1753,'[1]Mã Misa'!$B$2:$D$74,2,0)</f>
        <v>Đùi gà sốt cay 500g</v>
      </c>
      <c r="L1753" s="6" t="str">
        <f>VLOOKUP(K1753,'[1]Mã Misa'!$C$2:$D$74,2,0)</f>
        <v>DGSC500</v>
      </c>
      <c r="M1753" s="2">
        <v>105400</v>
      </c>
      <c r="N1753" t="s">
        <v>2600</v>
      </c>
      <c r="O1753" t="str">
        <f t="shared" si="117"/>
        <v>0001467</v>
      </c>
      <c r="P1753" t="str">
        <f t="shared" si="117"/>
        <v>0001467</v>
      </c>
      <c r="Q1753" s="3">
        <f>VLOOKUP(B1753,[2]Sheet1!$A:$J,10,0)</f>
        <v>44610</v>
      </c>
      <c r="R1753" t="s">
        <v>922</v>
      </c>
      <c r="S1753" t="str">
        <f>LEFT(T1753,10)</f>
        <v>WM VCP HNM</v>
      </c>
      <c r="T1753" s="11" t="s">
        <v>5882</v>
      </c>
      <c r="V1753" t="e">
        <f>VLOOKUP(T1753,[3]Sheet1!$B$4:$C$1093,2,0)</f>
        <v>#N/A</v>
      </c>
      <c r="X1753" t="str">
        <f t="shared" si="118"/>
        <v>WINCOMHANAM</v>
      </c>
    </row>
    <row r="1754" spans="1:24" x14ac:dyDescent="0.2">
      <c r="A1754" t="s">
        <v>0</v>
      </c>
      <c r="B1754" t="s">
        <v>2601</v>
      </c>
      <c r="C1754" t="s">
        <v>13</v>
      </c>
      <c r="D1754" t="s">
        <v>18</v>
      </c>
      <c r="E1754" s="2">
        <v>237600</v>
      </c>
      <c r="F1754" s="5">
        <v>256608.00000000003</v>
      </c>
      <c r="G1754" s="2">
        <v>4</v>
      </c>
      <c r="H1754" t="s">
        <v>4</v>
      </c>
      <c r="I1754" t="s">
        <v>14</v>
      </c>
      <c r="J1754" t="str">
        <f t="shared" si="116"/>
        <v>_Giò lụa 250g</v>
      </c>
      <c r="K1754" s="6" t="str">
        <f>VLOOKUP(J1754,'[1]Mã Misa'!$B$2:$D$74,2,0)</f>
        <v>Giò lụa 250g</v>
      </c>
      <c r="L1754" s="6" t="str">
        <f>VLOOKUP(K1754,'[1]Mã Misa'!$C$2:$D$74,2,0)</f>
        <v>GL250</v>
      </c>
      <c r="M1754" s="2">
        <v>59400</v>
      </c>
      <c r="N1754" t="s">
        <v>2602</v>
      </c>
      <c r="O1754" t="str">
        <f t="shared" si="117"/>
        <v>0185172</v>
      </c>
      <c r="P1754" t="str">
        <f t="shared" si="117"/>
        <v>0185172</v>
      </c>
      <c r="Q1754" s="3">
        <f>VLOOKUP(B1754,[2]Sheet1!$A:$J,10,0)</f>
        <v>44610</v>
      </c>
      <c r="R1754" t="s">
        <v>2267</v>
      </c>
      <c r="S1754" t="str">
        <f t="shared" si="119"/>
        <v xml:space="preserve">WM+ HNI </v>
      </c>
      <c r="T1754" s="11" t="s">
        <v>6284</v>
      </c>
      <c r="V1754" t="e">
        <f>VLOOKUP(T1754,[3]Sheet1!$B$4:$C$1093,2,0)</f>
        <v>#N/A</v>
      </c>
      <c r="X1754" t="str">
        <f t="shared" si="118"/>
        <v>WINCOMHANOI</v>
      </c>
    </row>
    <row r="1755" spans="1:24" x14ac:dyDescent="0.2">
      <c r="A1755" t="s">
        <v>0</v>
      </c>
      <c r="B1755" t="s">
        <v>2601</v>
      </c>
      <c r="C1755" t="s">
        <v>8</v>
      </c>
      <c r="D1755" t="s">
        <v>18</v>
      </c>
      <c r="E1755" s="2">
        <v>50182</v>
      </c>
      <c r="F1755" s="5">
        <v>54196.560000000005</v>
      </c>
      <c r="G1755" s="2">
        <v>1</v>
      </c>
      <c r="H1755" t="s">
        <v>4</v>
      </c>
      <c r="I1755" t="s">
        <v>9</v>
      </c>
      <c r="J1755" t="str">
        <f t="shared" si="116"/>
        <v>Giò tai lưỡi xào gói 250g</v>
      </c>
      <c r="K1755" s="6" t="str">
        <f>VLOOKUP(J1755,'[1]Mã Misa'!$B$2:$D$74,2,0)</f>
        <v>Giò Tai Lưỡi Xào 250g</v>
      </c>
      <c r="L1755" s="6" t="str">
        <f>VLOOKUP(K1755,'[1]Mã Misa'!$C$2:$D$74,2,0)</f>
        <v>GTLX250G</v>
      </c>
      <c r="M1755" s="2">
        <v>50182</v>
      </c>
      <c r="N1755" t="s">
        <v>2602</v>
      </c>
      <c r="O1755" t="str">
        <f t="shared" si="117"/>
        <v>0185172</v>
      </c>
      <c r="P1755" t="str">
        <f t="shared" si="117"/>
        <v>0185172</v>
      </c>
      <c r="Q1755" s="3">
        <f>VLOOKUP(B1755,[2]Sheet1!$A:$J,10,0)</f>
        <v>44610</v>
      </c>
      <c r="R1755" t="s">
        <v>2267</v>
      </c>
      <c r="S1755" t="str">
        <f t="shared" si="119"/>
        <v xml:space="preserve">WM+ HNI </v>
      </c>
      <c r="T1755" s="11" t="s">
        <v>6284</v>
      </c>
      <c r="V1755" t="e">
        <f>VLOOKUP(T1755,[3]Sheet1!$B$4:$C$1093,2,0)</f>
        <v>#N/A</v>
      </c>
      <c r="X1755" t="str">
        <f t="shared" si="118"/>
        <v>WINCOMHANOI</v>
      </c>
    </row>
    <row r="1756" spans="1:24" x14ac:dyDescent="0.2">
      <c r="A1756" t="s">
        <v>0</v>
      </c>
      <c r="B1756" t="s">
        <v>2603</v>
      </c>
      <c r="C1756" t="s">
        <v>41</v>
      </c>
      <c r="D1756" t="s">
        <v>18</v>
      </c>
      <c r="E1756" s="2">
        <v>181500</v>
      </c>
      <c r="F1756" s="5">
        <v>196020</v>
      </c>
      <c r="G1756" s="2">
        <v>2</v>
      </c>
      <c r="H1756" t="s">
        <v>4</v>
      </c>
      <c r="I1756" t="s">
        <v>42</v>
      </c>
      <c r="J1756" t="str">
        <f t="shared" si="116"/>
        <v>_Chân gà sốt cay 400g</v>
      </c>
      <c r="K1756" s="6" t="str">
        <f>VLOOKUP(J1756,'[1]Mã Misa'!$B$2:$D$74,2,0)</f>
        <v>Chân gà sốt cay 400g</v>
      </c>
      <c r="L1756" s="6" t="str">
        <f>VLOOKUP(K1756,'[1]Mã Misa'!$C$2:$D$74,2,0)</f>
        <v>CGSC400</v>
      </c>
      <c r="M1756" s="2">
        <v>90750</v>
      </c>
      <c r="N1756" t="s">
        <v>2604</v>
      </c>
      <c r="O1756" t="str">
        <f t="shared" si="117"/>
        <v>0054595</v>
      </c>
      <c r="P1756" t="str">
        <f t="shared" si="117"/>
        <v>0054595</v>
      </c>
      <c r="Q1756" s="3">
        <f>VLOOKUP(B1756,[2]Sheet1!$A:$J,10,0)</f>
        <v>44610</v>
      </c>
      <c r="R1756" t="s">
        <v>2605</v>
      </c>
      <c r="S1756" t="str">
        <f t="shared" si="119"/>
        <v>WM+HCM 0</v>
      </c>
      <c r="T1756" s="11" t="s">
        <v>6373</v>
      </c>
      <c r="V1756" t="e">
        <f>VLOOKUP(T1756,[3]Sheet1!$B$4:$C$1093,2,0)</f>
        <v>#N/A</v>
      </c>
      <c r="X1756" t="str">
        <f t="shared" si="118"/>
        <v>WINCOMHOCHIMINH</v>
      </c>
    </row>
    <row r="1757" spans="1:24" x14ac:dyDescent="0.2">
      <c r="A1757" t="s">
        <v>0</v>
      </c>
      <c r="B1757" t="s">
        <v>2603</v>
      </c>
      <c r="C1757" t="s">
        <v>51</v>
      </c>
      <c r="D1757" t="s">
        <v>18</v>
      </c>
      <c r="E1757" s="2">
        <v>55595</v>
      </c>
      <c r="F1757" s="5">
        <v>60042.600000000006</v>
      </c>
      <c r="G1757" s="2">
        <v>1</v>
      </c>
      <c r="H1757" t="s">
        <v>4</v>
      </c>
      <c r="I1757" t="s">
        <v>52</v>
      </c>
      <c r="J1757" t="str">
        <f t="shared" si="116"/>
        <v>Tai heo muối gói 200g</v>
      </c>
      <c r="K1757" s="6" t="str">
        <f>VLOOKUP(J1757,'[1]Mã Misa'!$B$2:$D$74,2,0)</f>
        <v>Tai heo muối 200g</v>
      </c>
      <c r="L1757" s="6" t="str">
        <f>VLOOKUP(K1757,'[1]Mã Misa'!$C$2:$D$74,2,0)</f>
        <v>TH200</v>
      </c>
      <c r="M1757" s="2">
        <v>55595</v>
      </c>
      <c r="N1757" t="s">
        <v>2604</v>
      </c>
      <c r="O1757" t="str">
        <f t="shared" si="117"/>
        <v>0054595</v>
      </c>
      <c r="P1757" t="str">
        <f t="shared" si="117"/>
        <v>0054595</v>
      </c>
      <c r="Q1757" s="3">
        <f>VLOOKUP(B1757,[2]Sheet1!$A:$J,10,0)</f>
        <v>44610</v>
      </c>
      <c r="R1757" t="s">
        <v>2605</v>
      </c>
      <c r="S1757" t="str">
        <f t="shared" si="119"/>
        <v>WM+HCM 0</v>
      </c>
      <c r="T1757" s="11" t="s">
        <v>6373</v>
      </c>
      <c r="V1757" t="e">
        <f>VLOOKUP(T1757,[3]Sheet1!$B$4:$C$1093,2,0)</f>
        <v>#N/A</v>
      </c>
      <c r="X1757" t="str">
        <f t="shared" si="118"/>
        <v>WINCOMHOCHIMINH</v>
      </c>
    </row>
    <row r="1758" spans="1:24" x14ac:dyDescent="0.2">
      <c r="A1758" t="s">
        <v>0</v>
      </c>
      <c r="B1758" t="s">
        <v>2603</v>
      </c>
      <c r="C1758" t="s">
        <v>17</v>
      </c>
      <c r="D1758" t="s">
        <v>18</v>
      </c>
      <c r="E1758" s="2">
        <v>105400</v>
      </c>
      <c r="F1758" s="5">
        <v>113832.00000000001</v>
      </c>
      <c r="G1758" s="2">
        <v>1</v>
      </c>
      <c r="H1758" t="s">
        <v>4</v>
      </c>
      <c r="I1758" t="s">
        <v>19</v>
      </c>
      <c r="J1758" t="str">
        <f t="shared" si="116"/>
        <v>_Đùi gà sốt cay 500g</v>
      </c>
      <c r="K1758" s="6" t="str">
        <f>VLOOKUP(J1758,'[1]Mã Misa'!$B$2:$D$74,2,0)</f>
        <v>Đùi gà sốt cay 500g</v>
      </c>
      <c r="L1758" s="6" t="str">
        <f>VLOOKUP(K1758,'[1]Mã Misa'!$C$2:$D$74,2,0)</f>
        <v>DGSC500</v>
      </c>
      <c r="M1758" s="2">
        <v>105400</v>
      </c>
      <c r="N1758" t="s">
        <v>2604</v>
      </c>
      <c r="O1758" t="str">
        <f t="shared" si="117"/>
        <v>0054595</v>
      </c>
      <c r="P1758" t="str">
        <f t="shared" si="117"/>
        <v>0054595</v>
      </c>
      <c r="Q1758" s="3">
        <f>VLOOKUP(B1758,[2]Sheet1!$A:$J,10,0)</f>
        <v>44610</v>
      </c>
      <c r="R1758" t="s">
        <v>2605</v>
      </c>
      <c r="S1758" t="str">
        <f t="shared" si="119"/>
        <v>WM+HCM 0</v>
      </c>
      <c r="T1758" s="11" t="s">
        <v>6373</v>
      </c>
      <c r="V1758" t="e">
        <f>VLOOKUP(T1758,[3]Sheet1!$B$4:$C$1093,2,0)</f>
        <v>#N/A</v>
      </c>
      <c r="X1758" t="str">
        <f t="shared" si="118"/>
        <v>WINCOMHOCHIMINH</v>
      </c>
    </row>
    <row r="1759" spans="1:24" x14ac:dyDescent="0.2">
      <c r="A1759" t="s">
        <v>0</v>
      </c>
      <c r="B1759" t="s">
        <v>2606</v>
      </c>
      <c r="C1759" t="s">
        <v>41</v>
      </c>
      <c r="D1759" t="s">
        <v>18</v>
      </c>
      <c r="E1759" s="2">
        <v>453750</v>
      </c>
      <c r="F1759" s="5">
        <v>490050.00000000006</v>
      </c>
      <c r="G1759" s="2">
        <v>5</v>
      </c>
      <c r="H1759" t="s">
        <v>4</v>
      </c>
      <c r="I1759" t="s">
        <v>42</v>
      </c>
      <c r="J1759" t="str">
        <f t="shared" si="116"/>
        <v>_Chân gà sốt cay 400g</v>
      </c>
      <c r="K1759" s="6" t="str">
        <f>VLOOKUP(J1759,'[1]Mã Misa'!$B$2:$D$74,2,0)</f>
        <v>Chân gà sốt cay 400g</v>
      </c>
      <c r="L1759" s="6" t="str">
        <f>VLOOKUP(K1759,'[1]Mã Misa'!$C$2:$D$74,2,0)</f>
        <v>CGSC400</v>
      </c>
      <c r="M1759" s="2">
        <v>90750</v>
      </c>
      <c r="N1759" t="s">
        <v>2607</v>
      </c>
      <c r="O1759" t="str">
        <f t="shared" si="117"/>
        <v>0003347</v>
      </c>
      <c r="P1759" t="str">
        <f t="shared" si="117"/>
        <v>0003347</v>
      </c>
      <c r="Q1759" s="3">
        <f>VLOOKUP(B1759,[2]Sheet1!$A:$J,10,0)</f>
        <v>44610</v>
      </c>
      <c r="R1759" t="s">
        <v>2608</v>
      </c>
      <c r="S1759" t="str">
        <f t="shared" si="119"/>
        <v xml:space="preserve">WM+ PTO </v>
      </c>
      <c r="T1759" s="11" t="s">
        <v>6374</v>
      </c>
      <c r="V1759" t="e">
        <f>VLOOKUP(T1759,[3]Sheet1!$B$4:$C$1093,2,0)</f>
        <v>#N/A</v>
      </c>
      <c r="X1759" t="str">
        <f t="shared" si="118"/>
        <v>WINCOMPHUTHO</v>
      </c>
    </row>
    <row r="1760" spans="1:24" x14ac:dyDescent="0.2">
      <c r="A1760" t="s">
        <v>0</v>
      </c>
      <c r="B1760" t="s">
        <v>2606</v>
      </c>
      <c r="C1760" t="s">
        <v>23</v>
      </c>
      <c r="D1760" t="s">
        <v>18</v>
      </c>
      <c r="E1760" s="2">
        <v>283800</v>
      </c>
      <c r="F1760" s="5">
        <v>306504</v>
      </c>
      <c r="G1760" s="2">
        <v>4</v>
      </c>
      <c r="H1760" t="s">
        <v>4</v>
      </c>
      <c r="I1760" t="s">
        <v>24</v>
      </c>
      <c r="J1760" t="str">
        <f t="shared" si="116"/>
        <v>_Chả nướng 300g</v>
      </c>
      <c r="K1760" s="6" t="str">
        <f>VLOOKUP(J1760,'[1]Mã Misa'!$B$2:$D$74,2,0)</f>
        <v>Chả nướng 300g</v>
      </c>
      <c r="L1760" s="6" t="str">
        <f>VLOOKUP(K1760,'[1]Mã Misa'!$C$2:$D$74,2,0)</f>
        <v>CN300</v>
      </c>
      <c r="M1760" s="2">
        <v>70950</v>
      </c>
      <c r="N1760" t="s">
        <v>2607</v>
      </c>
      <c r="O1760" t="str">
        <f t="shared" si="117"/>
        <v>0003347</v>
      </c>
      <c r="P1760" t="str">
        <f t="shared" si="117"/>
        <v>0003347</v>
      </c>
      <c r="Q1760" s="3">
        <f>VLOOKUP(B1760,[2]Sheet1!$A:$J,10,0)</f>
        <v>44610</v>
      </c>
      <c r="R1760" t="s">
        <v>2608</v>
      </c>
      <c r="S1760" t="str">
        <f t="shared" si="119"/>
        <v xml:space="preserve">WM+ PTO </v>
      </c>
      <c r="T1760" s="11" t="s">
        <v>6374</v>
      </c>
      <c r="V1760" t="e">
        <f>VLOOKUP(T1760,[3]Sheet1!$B$4:$C$1093,2,0)</f>
        <v>#N/A</v>
      </c>
      <c r="X1760" t="str">
        <f t="shared" si="118"/>
        <v>WINCOMPHUTHO</v>
      </c>
    </row>
    <row r="1761" spans="1:24" x14ac:dyDescent="0.2">
      <c r="A1761" t="s">
        <v>0</v>
      </c>
      <c r="B1761" t="s">
        <v>2606</v>
      </c>
      <c r="C1761" t="s">
        <v>44</v>
      </c>
      <c r="D1761" t="s">
        <v>18</v>
      </c>
      <c r="E1761" s="2">
        <v>305250</v>
      </c>
      <c r="F1761" s="5">
        <v>329670</v>
      </c>
      <c r="G1761" s="2">
        <v>5</v>
      </c>
      <c r="H1761" t="s">
        <v>4</v>
      </c>
      <c r="I1761" t="s">
        <v>45</v>
      </c>
      <c r="J1761" t="str">
        <f t="shared" si="116"/>
        <v>_Giò sụn gà 250g</v>
      </c>
      <c r="K1761" s="6" t="str">
        <f>VLOOKUP(J1761,'[1]Mã Misa'!$B$2:$D$74,2,0)</f>
        <v>Giò sụn gà 250g</v>
      </c>
      <c r="L1761" s="6" t="str">
        <f>VLOOKUP(K1761,'[1]Mã Misa'!$C$2:$D$74,2,0)</f>
        <v>GSG250</v>
      </c>
      <c r="M1761" s="2">
        <v>61050</v>
      </c>
      <c r="N1761" t="s">
        <v>2607</v>
      </c>
      <c r="O1761" t="str">
        <f t="shared" si="117"/>
        <v>0003347</v>
      </c>
      <c r="P1761" t="str">
        <f t="shared" si="117"/>
        <v>0003347</v>
      </c>
      <c r="Q1761" s="3">
        <f>VLOOKUP(B1761,[2]Sheet1!$A:$J,10,0)</f>
        <v>44610</v>
      </c>
      <c r="R1761" t="s">
        <v>2608</v>
      </c>
      <c r="S1761" t="str">
        <f t="shared" si="119"/>
        <v xml:space="preserve">WM+ PTO </v>
      </c>
      <c r="T1761" s="11" t="s">
        <v>6374</v>
      </c>
      <c r="V1761" t="e">
        <f>VLOOKUP(T1761,[3]Sheet1!$B$4:$C$1093,2,0)</f>
        <v>#N/A</v>
      </c>
      <c r="X1761" t="str">
        <f t="shared" si="118"/>
        <v>WINCOMPHUTHO</v>
      </c>
    </row>
    <row r="1762" spans="1:24" x14ac:dyDescent="0.2">
      <c r="A1762" t="s">
        <v>0</v>
      </c>
      <c r="B1762" t="s">
        <v>2609</v>
      </c>
      <c r="C1762" t="s">
        <v>74</v>
      </c>
      <c r="D1762" t="s">
        <v>18</v>
      </c>
      <c r="E1762" s="2">
        <v>111058</v>
      </c>
      <c r="F1762" s="5">
        <v>119942.64000000001</v>
      </c>
      <c r="G1762" s="2">
        <v>1</v>
      </c>
      <c r="H1762" t="s">
        <v>4</v>
      </c>
      <c r="I1762" t="s">
        <v>75</v>
      </c>
      <c r="J1762" t="str">
        <f t="shared" si="116"/>
        <v>Gà muối gói 500g</v>
      </c>
      <c r="K1762" s="6" t="str">
        <f>VLOOKUP(J1762,'[1]Mã Misa'!$B$2:$D$74,2,0)</f>
        <v>Gà muối 500g</v>
      </c>
      <c r="L1762" s="6" t="str">
        <f>VLOOKUP(K1762,'[1]Mã Misa'!$C$2:$D$74,2,0)</f>
        <v>GM500</v>
      </c>
      <c r="M1762" s="2">
        <v>111058</v>
      </c>
      <c r="N1762" t="s">
        <v>2610</v>
      </c>
      <c r="O1762" t="str">
        <f t="shared" si="117"/>
        <v>0006813</v>
      </c>
      <c r="P1762" t="str">
        <f t="shared" si="117"/>
        <v>0006813</v>
      </c>
      <c r="Q1762" s="3">
        <f>VLOOKUP(B1762,[2]Sheet1!$A:$J,10,0)</f>
        <v>44610</v>
      </c>
      <c r="R1762" t="s">
        <v>1817</v>
      </c>
      <c r="S1762" t="str">
        <f t="shared" si="119"/>
        <v xml:space="preserve">WM+ THA </v>
      </c>
      <c r="T1762" s="11" t="s">
        <v>6159</v>
      </c>
      <c r="V1762" t="e">
        <f>VLOOKUP(T1762,[3]Sheet1!$B$4:$C$1093,2,0)</f>
        <v>#N/A</v>
      </c>
      <c r="X1762" t="str">
        <f t="shared" si="118"/>
        <v>WINCOMTHANHHOA</v>
      </c>
    </row>
    <row r="1763" spans="1:24" x14ac:dyDescent="0.2">
      <c r="A1763" t="s">
        <v>0</v>
      </c>
      <c r="B1763" t="s">
        <v>2611</v>
      </c>
      <c r="C1763" t="s">
        <v>29</v>
      </c>
      <c r="D1763" t="s">
        <v>18</v>
      </c>
      <c r="E1763" s="2">
        <v>203978</v>
      </c>
      <c r="F1763" s="5">
        <v>220296.24000000002</v>
      </c>
      <c r="G1763" s="2">
        <v>2</v>
      </c>
      <c r="H1763" t="s">
        <v>4</v>
      </c>
      <c r="I1763" t="s">
        <v>30</v>
      </c>
      <c r="J1763" t="str">
        <f t="shared" si="116"/>
        <v>Giò tai nấm hương 500g</v>
      </c>
      <c r="K1763" s="6" t="str">
        <f>VLOOKUP(J1763,'[1]Mã Misa'!$B$2:$D$74,2,0)</f>
        <v>Giò tai nấm hương 500g</v>
      </c>
      <c r="L1763" s="6" t="str">
        <f>VLOOKUP(K1763,'[1]Mã Misa'!$C$2:$D$74,2,0)</f>
        <v>GTNH500</v>
      </c>
      <c r="M1763" s="2">
        <v>101989</v>
      </c>
      <c r="N1763" t="s">
        <v>2612</v>
      </c>
      <c r="O1763" t="str">
        <f t="shared" si="117"/>
        <v>0185187</v>
      </c>
      <c r="P1763" t="str">
        <f t="shared" si="117"/>
        <v>0185187</v>
      </c>
      <c r="Q1763" s="3">
        <f>VLOOKUP(B1763,[2]Sheet1!$A:$J,10,0)</f>
        <v>44610</v>
      </c>
      <c r="R1763" t="s">
        <v>2613</v>
      </c>
      <c r="S1763" t="str">
        <f t="shared" si="119"/>
        <v>WM HNI Y</v>
      </c>
      <c r="T1763" s="11" t="s">
        <v>6375</v>
      </c>
      <c r="V1763" t="e">
        <f>VLOOKUP(T1763,[3]Sheet1!$B$4:$C$1093,2,0)</f>
        <v>#N/A</v>
      </c>
      <c r="X1763" t="str">
        <f t="shared" si="118"/>
        <v>WINCOMHANOI</v>
      </c>
    </row>
    <row r="1764" spans="1:24" x14ac:dyDescent="0.2">
      <c r="A1764" t="s">
        <v>0</v>
      </c>
      <c r="B1764" t="s">
        <v>2611</v>
      </c>
      <c r="C1764" t="s">
        <v>41</v>
      </c>
      <c r="D1764" t="s">
        <v>18</v>
      </c>
      <c r="E1764" s="2">
        <v>90750</v>
      </c>
      <c r="F1764" s="5">
        <v>98010</v>
      </c>
      <c r="G1764" s="2">
        <v>1</v>
      </c>
      <c r="H1764" t="s">
        <v>4</v>
      </c>
      <c r="I1764" t="s">
        <v>42</v>
      </c>
      <c r="J1764" t="str">
        <f t="shared" si="116"/>
        <v>_Chân gà sốt cay 400g</v>
      </c>
      <c r="K1764" s="6" t="str">
        <f>VLOOKUP(J1764,'[1]Mã Misa'!$B$2:$D$74,2,0)</f>
        <v>Chân gà sốt cay 400g</v>
      </c>
      <c r="L1764" s="6" t="str">
        <f>VLOOKUP(K1764,'[1]Mã Misa'!$C$2:$D$74,2,0)</f>
        <v>CGSC400</v>
      </c>
      <c r="M1764" s="2">
        <v>90750</v>
      </c>
      <c r="N1764" t="s">
        <v>2612</v>
      </c>
      <c r="O1764" t="str">
        <f t="shared" si="117"/>
        <v>0185187</v>
      </c>
      <c r="P1764" t="str">
        <f t="shared" si="117"/>
        <v>0185187</v>
      </c>
      <c r="Q1764" s="3">
        <f>VLOOKUP(B1764,[2]Sheet1!$A:$J,10,0)</f>
        <v>44610</v>
      </c>
      <c r="R1764" t="s">
        <v>2613</v>
      </c>
      <c r="S1764" t="str">
        <f t="shared" si="119"/>
        <v>WM HNI Y</v>
      </c>
      <c r="T1764" s="11" t="s">
        <v>6375</v>
      </c>
      <c r="V1764" t="e">
        <f>VLOOKUP(T1764,[3]Sheet1!$B$4:$C$1093,2,0)</f>
        <v>#N/A</v>
      </c>
      <c r="X1764" t="str">
        <f t="shared" si="118"/>
        <v>WINCOMHANOI</v>
      </c>
    </row>
    <row r="1765" spans="1:24" x14ac:dyDescent="0.2">
      <c r="A1765" t="s">
        <v>0</v>
      </c>
      <c r="B1765" t="s">
        <v>2614</v>
      </c>
      <c r="C1765" t="s">
        <v>74</v>
      </c>
      <c r="D1765" t="s">
        <v>18</v>
      </c>
      <c r="E1765" s="2">
        <v>333174</v>
      </c>
      <c r="F1765" s="5">
        <v>359827.92000000004</v>
      </c>
      <c r="G1765" s="2">
        <v>3</v>
      </c>
      <c r="H1765" t="s">
        <v>4</v>
      </c>
      <c r="I1765" t="s">
        <v>75</v>
      </c>
      <c r="J1765" t="str">
        <f t="shared" si="116"/>
        <v>Gà muối gói 500g</v>
      </c>
      <c r="K1765" s="6" t="str">
        <f>VLOOKUP(J1765,'[1]Mã Misa'!$B$2:$D$74,2,0)</f>
        <v>Gà muối 500g</v>
      </c>
      <c r="L1765" s="6" t="str">
        <f>VLOOKUP(K1765,'[1]Mã Misa'!$C$2:$D$74,2,0)</f>
        <v>GM500</v>
      </c>
      <c r="M1765" s="2">
        <v>111058</v>
      </c>
      <c r="N1765" t="s">
        <v>2615</v>
      </c>
      <c r="O1765" t="str">
        <f t="shared" si="117"/>
        <v>0006814</v>
      </c>
      <c r="P1765" t="str">
        <f t="shared" si="117"/>
        <v>0006814</v>
      </c>
      <c r="Q1765" s="3">
        <f>VLOOKUP(B1765,[2]Sheet1!$A:$J,10,0)</f>
        <v>44610</v>
      </c>
      <c r="R1765" t="s">
        <v>2616</v>
      </c>
      <c r="S1765" t="str">
        <f t="shared" si="119"/>
        <v xml:space="preserve">WM+ THA </v>
      </c>
      <c r="T1765" s="11" t="s">
        <v>6376</v>
      </c>
      <c r="V1765" t="e">
        <f>VLOOKUP(T1765,[3]Sheet1!$B$4:$C$1093,2,0)</f>
        <v>#N/A</v>
      </c>
      <c r="X1765" t="str">
        <f t="shared" si="118"/>
        <v>WINCOMTHANHHOA</v>
      </c>
    </row>
    <row r="1766" spans="1:24" x14ac:dyDescent="0.2">
      <c r="A1766" t="s">
        <v>0</v>
      </c>
      <c r="B1766" t="s">
        <v>2614</v>
      </c>
      <c r="C1766" t="s">
        <v>8</v>
      </c>
      <c r="D1766" t="s">
        <v>18</v>
      </c>
      <c r="E1766" s="2">
        <v>100364</v>
      </c>
      <c r="F1766" s="5">
        <v>108393.12000000001</v>
      </c>
      <c r="G1766" s="2">
        <v>2</v>
      </c>
      <c r="H1766" t="s">
        <v>4</v>
      </c>
      <c r="I1766" t="s">
        <v>9</v>
      </c>
      <c r="J1766" t="str">
        <f t="shared" si="116"/>
        <v>Giò tai lưỡi xào gói 250g</v>
      </c>
      <c r="K1766" s="6" t="str">
        <f>VLOOKUP(J1766,'[1]Mã Misa'!$B$2:$D$74,2,0)</f>
        <v>Giò Tai Lưỡi Xào 250g</v>
      </c>
      <c r="L1766" s="6" t="str">
        <f>VLOOKUP(K1766,'[1]Mã Misa'!$C$2:$D$74,2,0)</f>
        <v>GTLX250G</v>
      </c>
      <c r="M1766" s="2">
        <v>50182</v>
      </c>
      <c r="N1766" t="s">
        <v>2615</v>
      </c>
      <c r="O1766" t="str">
        <f t="shared" si="117"/>
        <v>0006814</v>
      </c>
      <c r="P1766" t="str">
        <f t="shared" si="117"/>
        <v>0006814</v>
      </c>
      <c r="Q1766" s="3">
        <f>VLOOKUP(B1766,[2]Sheet1!$A:$J,10,0)</f>
        <v>44610</v>
      </c>
      <c r="R1766" t="s">
        <v>2616</v>
      </c>
      <c r="S1766" t="str">
        <f t="shared" si="119"/>
        <v xml:space="preserve">WM+ THA </v>
      </c>
      <c r="T1766" s="11" t="s">
        <v>6376</v>
      </c>
      <c r="V1766" t="e">
        <f>VLOOKUP(T1766,[3]Sheet1!$B$4:$C$1093,2,0)</f>
        <v>#N/A</v>
      </c>
      <c r="X1766" t="str">
        <f t="shared" si="118"/>
        <v>WINCOMTHANHHOA</v>
      </c>
    </row>
    <row r="1767" spans="1:24" x14ac:dyDescent="0.2">
      <c r="A1767" t="s">
        <v>0</v>
      </c>
      <c r="B1767" t="s">
        <v>2617</v>
      </c>
      <c r="C1767" t="s">
        <v>653</v>
      </c>
      <c r="D1767" t="s">
        <v>18</v>
      </c>
      <c r="E1767" s="2">
        <v>61250</v>
      </c>
      <c r="F1767" s="5">
        <v>66150</v>
      </c>
      <c r="G1767" s="2">
        <v>1</v>
      </c>
      <c r="H1767" t="s">
        <v>108</v>
      </c>
      <c r="I1767" t="s">
        <v>654</v>
      </c>
      <c r="J1767" t="str">
        <f t="shared" si="116"/>
        <v xml:space="preserve"> Càng ghẹ cốm hoa 250g</v>
      </c>
      <c r="K1767" s="6" t="str">
        <f>VLOOKUP(J1767,'[1]Mã Misa'!$B$2:$D$74,2,0)</f>
        <v>Càng ghẹ cốm hoa 250g</v>
      </c>
      <c r="L1767" s="6" t="str">
        <f>VLOOKUP(K1767,'[1]Mã Misa'!$C$2:$D$74,2,0)</f>
        <v>CGCH250</v>
      </c>
      <c r="M1767" s="2">
        <v>61250</v>
      </c>
      <c r="N1767" t="s">
        <v>2618</v>
      </c>
      <c r="O1767" t="str">
        <f t="shared" si="117"/>
        <v>0185193</v>
      </c>
      <c r="P1767" t="str">
        <f t="shared" si="117"/>
        <v>0185193</v>
      </c>
      <c r="Q1767" s="3">
        <f>VLOOKUP(B1767,[2]Sheet1!$A:$J,10,0)</f>
        <v>44610</v>
      </c>
      <c r="R1767" t="s">
        <v>2619</v>
      </c>
      <c r="S1767" t="str">
        <f t="shared" si="119"/>
        <v xml:space="preserve">WM+ HNI </v>
      </c>
      <c r="T1767" s="11" t="s">
        <v>6377</v>
      </c>
      <c r="V1767" t="e">
        <f>VLOOKUP(T1767,[3]Sheet1!$B$4:$C$1093,2,0)</f>
        <v>#N/A</v>
      </c>
      <c r="X1767" t="str">
        <f t="shared" si="118"/>
        <v>WINCOMHANOI</v>
      </c>
    </row>
    <row r="1768" spans="1:24" x14ac:dyDescent="0.2">
      <c r="A1768" t="s">
        <v>0</v>
      </c>
      <c r="B1768" t="s">
        <v>2620</v>
      </c>
      <c r="C1768" t="s">
        <v>34</v>
      </c>
      <c r="D1768" t="s">
        <v>18</v>
      </c>
      <c r="E1768" s="2">
        <v>73431</v>
      </c>
      <c r="F1768" s="5">
        <v>79305.48000000001</v>
      </c>
      <c r="G1768" s="2">
        <v>1</v>
      </c>
      <c r="H1768" t="s">
        <v>4</v>
      </c>
      <c r="I1768" t="s">
        <v>35</v>
      </c>
      <c r="J1768" t="str">
        <f t="shared" si="116"/>
        <v>Chân giò heo muối gói 300g</v>
      </c>
      <c r="K1768" s="6" t="str">
        <f>VLOOKUP(J1768,'[1]Mã Misa'!$B$2:$D$74,2,0)</f>
        <v>Chân giò heo muối 300g</v>
      </c>
      <c r="L1768" s="6" t="str">
        <f>VLOOKUP(K1768,'[1]Mã Misa'!$C$2:$D$74,2,0)</f>
        <v>CGM300</v>
      </c>
      <c r="M1768" s="2">
        <v>73431</v>
      </c>
      <c r="N1768" t="s">
        <v>2621</v>
      </c>
      <c r="O1768" t="str">
        <f t="shared" si="117"/>
        <v>0003055</v>
      </c>
      <c r="P1768" t="str">
        <f t="shared" si="117"/>
        <v>0003055</v>
      </c>
      <c r="Q1768" s="3">
        <f>VLOOKUP(B1768,[2]Sheet1!$A:$J,10,0)</f>
        <v>44610</v>
      </c>
      <c r="R1768" t="s">
        <v>1612</v>
      </c>
      <c r="S1768" t="str">
        <f t="shared" si="119"/>
        <v xml:space="preserve">WM+ BGG </v>
      </c>
      <c r="T1768" s="11" t="s">
        <v>6097</v>
      </c>
      <c r="V1768" t="e">
        <f>VLOOKUP(T1768,[3]Sheet1!$B$4:$C$1093,2,0)</f>
        <v>#N/A</v>
      </c>
      <c r="X1768" t="str">
        <f t="shared" si="118"/>
        <v>WINCOMBACGIANG</v>
      </c>
    </row>
    <row r="1769" spans="1:24" x14ac:dyDescent="0.2">
      <c r="A1769" t="s">
        <v>0</v>
      </c>
      <c r="B1769" t="s">
        <v>2622</v>
      </c>
      <c r="C1769" t="s">
        <v>8</v>
      </c>
      <c r="D1769" t="s">
        <v>18</v>
      </c>
      <c r="E1769" s="2">
        <v>301092</v>
      </c>
      <c r="F1769" s="5">
        <v>325179.36000000004</v>
      </c>
      <c r="G1769" s="2">
        <v>6</v>
      </c>
      <c r="H1769" t="s">
        <v>4</v>
      </c>
      <c r="I1769" t="s">
        <v>9</v>
      </c>
      <c r="J1769" t="str">
        <f t="shared" si="116"/>
        <v>Giò tai lưỡi xào gói 250g</v>
      </c>
      <c r="K1769" s="6" t="str">
        <f>VLOOKUP(J1769,'[1]Mã Misa'!$B$2:$D$74,2,0)</f>
        <v>Giò Tai Lưỡi Xào 250g</v>
      </c>
      <c r="L1769" s="6" t="str">
        <f>VLOOKUP(K1769,'[1]Mã Misa'!$C$2:$D$74,2,0)</f>
        <v>GTLX250G</v>
      </c>
      <c r="M1769" s="2">
        <v>50182</v>
      </c>
      <c r="N1769" t="s">
        <v>2623</v>
      </c>
      <c r="O1769" t="str">
        <f t="shared" si="117"/>
        <v>0013960</v>
      </c>
      <c r="P1769" t="str">
        <f t="shared" si="117"/>
        <v>0013960</v>
      </c>
      <c r="Q1769" s="3">
        <f>VLOOKUP(B1769,[2]Sheet1!$A:$J,10,0)</f>
        <v>44610</v>
      </c>
      <c r="R1769" t="s">
        <v>2624</v>
      </c>
      <c r="S1769" t="str">
        <f t="shared" si="119"/>
        <v xml:space="preserve">WM+ HPG </v>
      </c>
      <c r="T1769" s="11" t="s">
        <v>6378</v>
      </c>
      <c r="V1769" t="e">
        <f>VLOOKUP(T1769,[3]Sheet1!$B$4:$C$1093,2,0)</f>
        <v>#N/A</v>
      </c>
      <c r="X1769" t="str">
        <f t="shared" si="118"/>
        <v>WINCOMHAIPHONG</v>
      </c>
    </row>
    <row r="1770" spans="1:24" x14ac:dyDescent="0.2">
      <c r="A1770" t="s">
        <v>0</v>
      </c>
      <c r="B1770" t="s">
        <v>2625</v>
      </c>
      <c r="C1770" t="s">
        <v>41</v>
      </c>
      <c r="D1770" t="s">
        <v>18</v>
      </c>
      <c r="E1770" s="2">
        <v>363000</v>
      </c>
      <c r="F1770" s="5">
        <v>392040</v>
      </c>
      <c r="G1770" s="2">
        <v>4</v>
      </c>
      <c r="H1770" t="s">
        <v>4</v>
      </c>
      <c r="I1770" t="s">
        <v>42</v>
      </c>
      <c r="J1770" t="str">
        <f t="shared" si="116"/>
        <v>_Chân gà sốt cay 400g</v>
      </c>
      <c r="K1770" s="6" t="str">
        <f>VLOOKUP(J1770,'[1]Mã Misa'!$B$2:$D$74,2,0)</f>
        <v>Chân gà sốt cay 400g</v>
      </c>
      <c r="L1770" s="6" t="str">
        <f>VLOOKUP(K1770,'[1]Mã Misa'!$C$2:$D$74,2,0)</f>
        <v>CGSC400</v>
      </c>
      <c r="M1770" s="2">
        <v>90750</v>
      </c>
      <c r="N1770" t="s">
        <v>2626</v>
      </c>
      <c r="O1770" t="str">
        <f t="shared" si="117"/>
        <v>0185205</v>
      </c>
      <c r="P1770" t="str">
        <f t="shared" si="117"/>
        <v>0185205</v>
      </c>
      <c r="Q1770" s="3">
        <f>VLOOKUP(B1770,[2]Sheet1!$A:$J,10,0)</f>
        <v>44610</v>
      </c>
      <c r="R1770" t="s">
        <v>2627</v>
      </c>
      <c r="S1770" t="str">
        <f t="shared" si="119"/>
        <v xml:space="preserve">WM+ HNI </v>
      </c>
      <c r="T1770" s="11" t="s">
        <v>6379</v>
      </c>
      <c r="V1770" t="e">
        <f>VLOOKUP(T1770,[3]Sheet1!$B$4:$C$1093,2,0)</f>
        <v>#N/A</v>
      </c>
      <c r="X1770" t="str">
        <f t="shared" si="118"/>
        <v>WINCOMHANOI</v>
      </c>
    </row>
    <row r="1771" spans="1:24" x14ac:dyDescent="0.2">
      <c r="A1771" t="s">
        <v>0</v>
      </c>
      <c r="B1771" t="s">
        <v>2625</v>
      </c>
      <c r="C1771" t="s">
        <v>17</v>
      </c>
      <c r="D1771" t="s">
        <v>18</v>
      </c>
      <c r="E1771" s="2">
        <v>632400</v>
      </c>
      <c r="F1771" s="5">
        <v>682992</v>
      </c>
      <c r="G1771" s="2">
        <v>6</v>
      </c>
      <c r="H1771" t="s">
        <v>4</v>
      </c>
      <c r="I1771" t="s">
        <v>19</v>
      </c>
      <c r="J1771" t="str">
        <f t="shared" si="116"/>
        <v>_Đùi gà sốt cay 500g</v>
      </c>
      <c r="K1771" s="6" t="str">
        <f>VLOOKUP(J1771,'[1]Mã Misa'!$B$2:$D$74,2,0)</f>
        <v>Đùi gà sốt cay 500g</v>
      </c>
      <c r="L1771" s="6" t="str">
        <f>VLOOKUP(K1771,'[1]Mã Misa'!$C$2:$D$74,2,0)</f>
        <v>DGSC500</v>
      </c>
      <c r="M1771" s="2">
        <v>105400</v>
      </c>
      <c r="N1771" t="s">
        <v>2626</v>
      </c>
      <c r="O1771" t="str">
        <f t="shared" si="117"/>
        <v>0185205</v>
      </c>
      <c r="P1771" t="str">
        <f t="shared" si="117"/>
        <v>0185205</v>
      </c>
      <c r="Q1771" s="3">
        <f>VLOOKUP(B1771,[2]Sheet1!$A:$J,10,0)</f>
        <v>44610</v>
      </c>
      <c r="R1771" t="s">
        <v>2627</v>
      </c>
      <c r="S1771" t="str">
        <f t="shared" si="119"/>
        <v xml:space="preserve">WM+ HNI </v>
      </c>
      <c r="T1771" s="11" t="s">
        <v>6379</v>
      </c>
      <c r="V1771" t="e">
        <f>VLOOKUP(T1771,[3]Sheet1!$B$4:$C$1093,2,0)</f>
        <v>#N/A</v>
      </c>
      <c r="X1771" t="str">
        <f t="shared" si="118"/>
        <v>WINCOMHANOI</v>
      </c>
    </row>
    <row r="1772" spans="1:24" x14ac:dyDescent="0.2">
      <c r="A1772" t="s">
        <v>0</v>
      </c>
      <c r="B1772" t="s">
        <v>2628</v>
      </c>
      <c r="C1772" t="s">
        <v>34</v>
      </c>
      <c r="D1772" t="s">
        <v>18</v>
      </c>
      <c r="E1772" s="2">
        <v>73431</v>
      </c>
      <c r="F1772" s="5">
        <v>79305.48000000001</v>
      </c>
      <c r="G1772" s="2">
        <v>1</v>
      </c>
      <c r="H1772" t="s">
        <v>4</v>
      </c>
      <c r="I1772" t="s">
        <v>35</v>
      </c>
      <c r="J1772" t="str">
        <f t="shared" si="116"/>
        <v>Chân giò heo muối gói 300g</v>
      </c>
      <c r="K1772" s="6" t="str">
        <f>VLOOKUP(J1772,'[1]Mã Misa'!$B$2:$D$74,2,0)</f>
        <v>Chân giò heo muối 300g</v>
      </c>
      <c r="L1772" s="6" t="str">
        <f>VLOOKUP(K1772,'[1]Mã Misa'!$C$2:$D$74,2,0)</f>
        <v>CGM300</v>
      </c>
      <c r="M1772" s="2">
        <v>73431</v>
      </c>
      <c r="N1772" t="s">
        <v>2629</v>
      </c>
      <c r="O1772" t="str">
        <f t="shared" si="117"/>
        <v>0024342</v>
      </c>
      <c r="P1772" t="str">
        <f t="shared" si="117"/>
        <v>0024342</v>
      </c>
      <c r="Q1772" s="3">
        <f>VLOOKUP(B1772,[2]Sheet1!$A:$J,10,0)</f>
        <v>44610</v>
      </c>
      <c r="R1772" t="s">
        <v>1020</v>
      </c>
      <c r="S1772" t="str">
        <f t="shared" si="119"/>
        <v xml:space="preserve">WM+ DNG </v>
      </c>
      <c r="T1772" s="11" t="s">
        <v>5912</v>
      </c>
      <c r="V1772" t="e">
        <f>VLOOKUP(T1772,[3]Sheet1!$B$4:$C$1093,2,0)</f>
        <v>#N/A</v>
      </c>
      <c r="X1772" t="str">
        <f t="shared" si="118"/>
        <v>WINCOMDANANG</v>
      </c>
    </row>
    <row r="1773" spans="1:24" x14ac:dyDescent="0.2">
      <c r="A1773" t="s">
        <v>0</v>
      </c>
      <c r="B1773" t="s">
        <v>2628</v>
      </c>
      <c r="C1773" t="s">
        <v>41</v>
      </c>
      <c r="D1773" t="s">
        <v>18</v>
      </c>
      <c r="E1773" s="2">
        <v>90750</v>
      </c>
      <c r="F1773" s="5">
        <v>98010</v>
      </c>
      <c r="G1773" s="2">
        <v>1</v>
      </c>
      <c r="H1773" t="s">
        <v>4</v>
      </c>
      <c r="I1773" t="s">
        <v>42</v>
      </c>
      <c r="J1773" t="str">
        <f t="shared" si="116"/>
        <v>_Chân gà sốt cay 400g</v>
      </c>
      <c r="K1773" s="6" t="str">
        <f>VLOOKUP(J1773,'[1]Mã Misa'!$B$2:$D$74,2,0)</f>
        <v>Chân gà sốt cay 400g</v>
      </c>
      <c r="L1773" s="6" t="str">
        <f>VLOOKUP(K1773,'[1]Mã Misa'!$C$2:$D$74,2,0)</f>
        <v>CGSC400</v>
      </c>
      <c r="M1773" s="2">
        <v>90750</v>
      </c>
      <c r="N1773" t="s">
        <v>2629</v>
      </c>
      <c r="O1773" t="str">
        <f t="shared" si="117"/>
        <v>0024342</v>
      </c>
      <c r="P1773" t="str">
        <f t="shared" si="117"/>
        <v>0024342</v>
      </c>
      <c r="Q1773" s="3">
        <f>VLOOKUP(B1773,[2]Sheet1!$A:$J,10,0)</f>
        <v>44610</v>
      </c>
      <c r="R1773" t="s">
        <v>1020</v>
      </c>
      <c r="S1773" t="str">
        <f t="shared" si="119"/>
        <v xml:space="preserve">WM+ DNG </v>
      </c>
      <c r="T1773" s="11" t="s">
        <v>5912</v>
      </c>
      <c r="V1773" t="e">
        <f>VLOOKUP(T1773,[3]Sheet1!$B$4:$C$1093,2,0)</f>
        <v>#N/A</v>
      </c>
      <c r="X1773" t="str">
        <f t="shared" si="118"/>
        <v>WINCOMDANANG</v>
      </c>
    </row>
    <row r="1774" spans="1:24" x14ac:dyDescent="0.2">
      <c r="A1774" t="s">
        <v>0</v>
      </c>
      <c r="B1774" t="s">
        <v>2630</v>
      </c>
      <c r="C1774" t="s">
        <v>29</v>
      </c>
      <c r="D1774" t="s">
        <v>18</v>
      </c>
      <c r="E1774" s="2">
        <v>509945</v>
      </c>
      <c r="F1774" s="5">
        <v>550740.60000000009</v>
      </c>
      <c r="G1774" s="2">
        <v>5</v>
      </c>
      <c r="H1774" t="s">
        <v>4</v>
      </c>
      <c r="I1774" t="s">
        <v>30</v>
      </c>
      <c r="J1774" t="str">
        <f t="shared" si="116"/>
        <v>Giò tai nấm hương 500g</v>
      </c>
      <c r="K1774" s="6" t="str">
        <f>VLOOKUP(J1774,'[1]Mã Misa'!$B$2:$D$74,2,0)</f>
        <v>Giò tai nấm hương 500g</v>
      </c>
      <c r="L1774" s="6" t="str">
        <f>VLOOKUP(K1774,'[1]Mã Misa'!$C$2:$D$74,2,0)</f>
        <v>GTNH500</v>
      </c>
      <c r="M1774" s="2">
        <v>101989</v>
      </c>
      <c r="N1774" t="s">
        <v>2631</v>
      </c>
      <c r="O1774" t="str">
        <f t="shared" si="117"/>
        <v>0001468</v>
      </c>
      <c r="P1774" t="str">
        <f t="shared" si="117"/>
        <v>0001468</v>
      </c>
      <c r="Q1774" s="3">
        <f>VLOOKUP(B1774,[2]Sheet1!$A:$J,10,0)</f>
        <v>44610</v>
      </c>
      <c r="R1774" t="s">
        <v>2632</v>
      </c>
      <c r="S1774" t="str">
        <f t="shared" si="119"/>
        <v xml:space="preserve">WM+ HNM </v>
      </c>
      <c r="T1774" s="11" t="s">
        <v>6380</v>
      </c>
      <c r="V1774" t="e">
        <f>VLOOKUP(T1774,[3]Sheet1!$B$4:$C$1093,2,0)</f>
        <v>#N/A</v>
      </c>
      <c r="X1774" t="str">
        <f t="shared" si="118"/>
        <v>WINCOMHANAM</v>
      </c>
    </row>
    <row r="1775" spans="1:24" x14ac:dyDescent="0.2">
      <c r="A1775" t="s">
        <v>0</v>
      </c>
      <c r="B1775" t="s">
        <v>2630</v>
      </c>
      <c r="C1775" t="s">
        <v>34</v>
      </c>
      <c r="D1775" t="s">
        <v>18</v>
      </c>
      <c r="E1775" s="2">
        <v>73431</v>
      </c>
      <c r="F1775" s="5">
        <v>79305.48000000001</v>
      </c>
      <c r="G1775" s="2">
        <v>1</v>
      </c>
      <c r="H1775" t="s">
        <v>4</v>
      </c>
      <c r="I1775" t="s">
        <v>35</v>
      </c>
      <c r="J1775" t="str">
        <f t="shared" si="116"/>
        <v>Chân giò heo muối gói 300g</v>
      </c>
      <c r="K1775" s="6" t="str">
        <f>VLOOKUP(J1775,'[1]Mã Misa'!$B$2:$D$74,2,0)</f>
        <v>Chân giò heo muối 300g</v>
      </c>
      <c r="L1775" s="6" t="str">
        <f>VLOOKUP(K1775,'[1]Mã Misa'!$C$2:$D$74,2,0)</f>
        <v>CGM300</v>
      </c>
      <c r="M1775" s="2">
        <v>73431</v>
      </c>
      <c r="N1775" t="s">
        <v>2631</v>
      </c>
      <c r="O1775" t="str">
        <f t="shared" si="117"/>
        <v>0001468</v>
      </c>
      <c r="P1775" t="str">
        <f t="shared" si="117"/>
        <v>0001468</v>
      </c>
      <c r="Q1775" s="3">
        <f>VLOOKUP(B1775,[2]Sheet1!$A:$J,10,0)</f>
        <v>44610</v>
      </c>
      <c r="R1775" t="s">
        <v>2632</v>
      </c>
      <c r="S1775" t="str">
        <f t="shared" si="119"/>
        <v xml:space="preserve">WM+ HNM </v>
      </c>
      <c r="T1775" s="11" t="s">
        <v>6380</v>
      </c>
      <c r="V1775" t="e">
        <f>VLOOKUP(T1775,[3]Sheet1!$B$4:$C$1093,2,0)</f>
        <v>#N/A</v>
      </c>
      <c r="X1775" t="str">
        <f t="shared" si="118"/>
        <v>WINCOMHANAM</v>
      </c>
    </row>
    <row r="1776" spans="1:24" x14ac:dyDescent="0.2">
      <c r="A1776" t="s">
        <v>0</v>
      </c>
      <c r="B1776" t="s">
        <v>2633</v>
      </c>
      <c r="C1776" t="s">
        <v>8</v>
      </c>
      <c r="D1776" t="s">
        <v>18</v>
      </c>
      <c r="E1776" s="2">
        <v>50182</v>
      </c>
      <c r="F1776" s="5">
        <v>54196.560000000005</v>
      </c>
      <c r="G1776" s="2">
        <v>1</v>
      </c>
      <c r="H1776" t="s">
        <v>4</v>
      </c>
      <c r="I1776" t="s">
        <v>9</v>
      </c>
      <c r="J1776" t="str">
        <f t="shared" si="116"/>
        <v>Giò tai lưỡi xào gói 250g</v>
      </c>
      <c r="K1776" s="6" t="str">
        <f>VLOOKUP(J1776,'[1]Mã Misa'!$B$2:$D$74,2,0)</f>
        <v>Giò Tai Lưỡi Xào 250g</v>
      </c>
      <c r="L1776" s="6" t="str">
        <f>VLOOKUP(K1776,'[1]Mã Misa'!$C$2:$D$74,2,0)</f>
        <v>GTLX250G</v>
      </c>
      <c r="M1776" s="2">
        <v>50182</v>
      </c>
      <c r="N1776" t="s">
        <v>2634</v>
      </c>
      <c r="O1776" t="str">
        <f t="shared" si="117"/>
        <v>0003751</v>
      </c>
      <c r="P1776" t="str">
        <f t="shared" si="117"/>
        <v>0003751</v>
      </c>
      <c r="Q1776" s="3">
        <f>VLOOKUP(B1776,[2]Sheet1!$A:$J,10,0)</f>
        <v>44610</v>
      </c>
      <c r="R1776" t="s">
        <v>2635</v>
      </c>
      <c r="S1776" t="str">
        <f t="shared" si="119"/>
        <v>WM BDG M</v>
      </c>
      <c r="T1776" s="11" t="s">
        <v>6381</v>
      </c>
      <c r="V1776" t="e">
        <f>VLOOKUP(T1776,[3]Sheet1!$B$4:$C$1093,2,0)</f>
        <v>#N/A</v>
      </c>
      <c r="X1776" t="str">
        <f t="shared" si="118"/>
        <v>WINCOMBINHDUONG</v>
      </c>
    </row>
    <row r="1777" spans="1:24" x14ac:dyDescent="0.2">
      <c r="A1777" t="s">
        <v>0</v>
      </c>
      <c r="B1777" t="s">
        <v>2633</v>
      </c>
      <c r="C1777" t="s">
        <v>17</v>
      </c>
      <c r="D1777" t="s">
        <v>18</v>
      </c>
      <c r="E1777" s="2">
        <v>421600</v>
      </c>
      <c r="F1777" s="5">
        <v>455328.00000000006</v>
      </c>
      <c r="G1777" s="2">
        <v>4</v>
      </c>
      <c r="H1777" t="s">
        <v>4</v>
      </c>
      <c r="I1777" t="s">
        <v>19</v>
      </c>
      <c r="J1777" t="str">
        <f t="shared" si="116"/>
        <v>_Đùi gà sốt cay 500g</v>
      </c>
      <c r="K1777" s="6" t="str">
        <f>VLOOKUP(J1777,'[1]Mã Misa'!$B$2:$D$74,2,0)</f>
        <v>Đùi gà sốt cay 500g</v>
      </c>
      <c r="L1777" s="6" t="str">
        <f>VLOOKUP(K1777,'[1]Mã Misa'!$C$2:$D$74,2,0)</f>
        <v>DGSC500</v>
      </c>
      <c r="M1777" s="2">
        <v>105400</v>
      </c>
      <c r="N1777" t="s">
        <v>2634</v>
      </c>
      <c r="O1777" t="str">
        <f t="shared" si="117"/>
        <v>0003751</v>
      </c>
      <c r="P1777" t="str">
        <f t="shared" si="117"/>
        <v>0003751</v>
      </c>
      <c r="Q1777" s="3">
        <f>VLOOKUP(B1777,[2]Sheet1!$A:$J,10,0)</f>
        <v>44610</v>
      </c>
      <c r="R1777" t="s">
        <v>2635</v>
      </c>
      <c r="S1777" t="str">
        <f t="shared" si="119"/>
        <v>WM BDG M</v>
      </c>
      <c r="T1777" s="11" t="s">
        <v>6381</v>
      </c>
      <c r="V1777" t="e">
        <f>VLOOKUP(T1777,[3]Sheet1!$B$4:$C$1093,2,0)</f>
        <v>#N/A</v>
      </c>
      <c r="X1777" t="str">
        <f t="shared" si="118"/>
        <v>WINCOMBINHDUONG</v>
      </c>
    </row>
    <row r="1778" spans="1:24" x14ac:dyDescent="0.2">
      <c r="A1778" t="s">
        <v>0</v>
      </c>
      <c r="B1778" t="s">
        <v>2633</v>
      </c>
      <c r="C1778" t="s">
        <v>41</v>
      </c>
      <c r="D1778" t="s">
        <v>18</v>
      </c>
      <c r="E1778" s="2">
        <v>90750</v>
      </c>
      <c r="F1778" s="5">
        <v>98010</v>
      </c>
      <c r="G1778" s="2">
        <v>1</v>
      </c>
      <c r="H1778" t="s">
        <v>4</v>
      </c>
      <c r="I1778" t="s">
        <v>42</v>
      </c>
      <c r="J1778" t="str">
        <f t="shared" si="116"/>
        <v>_Chân gà sốt cay 400g</v>
      </c>
      <c r="K1778" s="6" t="str">
        <f>VLOOKUP(J1778,'[1]Mã Misa'!$B$2:$D$74,2,0)</f>
        <v>Chân gà sốt cay 400g</v>
      </c>
      <c r="L1778" s="6" t="str">
        <f>VLOOKUP(K1778,'[1]Mã Misa'!$C$2:$D$74,2,0)</f>
        <v>CGSC400</v>
      </c>
      <c r="M1778" s="2">
        <v>90750</v>
      </c>
      <c r="N1778" t="s">
        <v>2634</v>
      </c>
      <c r="O1778" t="str">
        <f t="shared" si="117"/>
        <v>0003751</v>
      </c>
      <c r="P1778" t="str">
        <f t="shared" si="117"/>
        <v>0003751</v>
      </c>
      <c r="Q1778" s="3">
        <f>VLOOKUP(B1778,[2]Sheet1!$A:$J,10,0)</f>
        <v>44610</v>
      </c>
      <c r="R1778" t="s">
        <v>2635</v>
      </c>
      <c r="S1778" t="str">
        <f t="shared" si="119"/>
        <v>WM BDG M</v>
      </c>
      <c r="T1778" s="11" t="s">
        <v>6381</v>
      </c>
      <c r="V1778" t="e">
        <f>VLOOKUP(T1778,[3]Sheet1!$B$4:$C$1093,2,0)</f>
        <v>#N/A</v>
      </c>
      <c r="X1778" t="str">
        <f t="shared" si="118"/>
        <v>WINCOMBINHDUONG</v>
      </c>
    </row>
    <row r="1779" spans="1:24" x14ac:dyDescent="0.2">
      <c r="A1779" t="s">
        <v>0</v>
      </c>
      <c r="B1779" t="s">
        <v>2636</v>
      </c>
      <c r="C1779" t="s">
        <v>17</v>
      </c>
      <c r="D1779" t="s">
        <v>18</v>
      </c>
      <c r="E1779" s="2">
        <v>421600</v>
      </c>
      <c r="F1779" s="5">
        <v>455328.00000000006</v>
      </c>
      <c r="G1779" s="2">
        <v>4</v>
      </c>
      <c r="H1779" t="s">
        <v>4</v>
      </c>
      <c r="I1779" t="s">
        <v>19</v>
      </c>
      <c r="J1779" t="str">
        <f t="shared" si="116"/>
        <v>_Đùi gà sốt cay 500g</v>
      </c>
      <c r="K1779" s="6" t="str">
        <f>VLOOKUP(J1779,'[1]Mã Misa'!$B$2:$D$74,2,0)</f>
        <v>Đùi gà sốt cay 500g</v>
      </c>
      <c r="L1779" s="6" t="str">
        <f>VLOOKUP(K1779,'[1]Mã Misa'!$C$2:$D$74,2,0)</f>
        <v>DGSC500</v>
      </c>
      <c r="M1779" s="2">
        <v>105400</v>
      </c>
      <c r="N1779" t="s">
        <v>2637</v>
      </c>
      <c r="O1779" t="str">
        <f t="shared" si="117"/>
        <v>0003348</v>
      </c>
      <c r="P1779" t="str">
        <f t="shared" si="117"/>
        <v>0003348</v>
      </c>
      <c r="Q1779" s="3">
        <f>VLOOKUP(B1779,[2]Sheet1!$A:$J,10,0)</f>
        <v>44610</v>
      </c>
      <c r="R1779" t="s">
        <v>2638</v>
      </c>
      <c r="S1779" t="str">
        <f t="shared" si="119"/>
        <v xml:space="preserve">WM+ PTO </v>
      </c>
      <c r="T1779" s="11" t="s">
        <v>6382</v>
      </c>
      <c r="V1779" t="e">
        <f>VLOOKUP(T1779,[3]Sheet1!$B$4:$C$1093,2,0)</f>
        <v>#N/A</v>
      </c>
      <c r="X1779" t="str">
        <f t="shared" si="118"/>
        <v>WINCOMPHUTHO</v>
      </c>
    </row>
    <row r="1780" spans="1:24" x14ac:dyDescent="0.2">
      <c r="A1780" t="s">
        <v>0</v>
      </c>
      <c r="B1780" t="s">
        <v>2639</v>
      </c>
      <c r="C1780" t="s">
        <v>74</v>
      </c>
      <c r="D1780" t="s">
        <v>18</v>
      </c>
      <c r="E1780" s="2">
        <v>111058</v>
      </c>
      <c r="F1780" s="5">
        <v>119942.64000000001</v>
      </c>
      <c r="G1780" s="2">
        <v>1</v>
      </c>
      <c r="H1780" t="s">
        <v>4</v>
      </c>
      <c r="I1780" t="s">
        <v>75</v>
      </c>
      <c r="J1780" t="str">
        <f t="shared" si="116"/>
        <v>Gà muối gói 500g</v>
      </c>
      <c r="K1780" s="6" t="str">
        <f>VLOOKUP(J1780,'[1]Mã Misa'!$B$2:$D$74,2,0)</f>
        <v>Gà muối 500g</v>
      </c>
      <c r="L1780" s="6" t="str">
        <f>VLOOKUP(K1780,'[1]Mã Misa'!$C$2:$D$74,2,0)</f>
        <v>GM500</v>
      </c>
      <c r="M1780" s="2">
        <v>111058</v>
      </c>
      <c r="N1780" t="s">
        <v>2640</v>
      </c>
      <c r="O1780" t="str">
        <f t="shared" si="117"/>
        <v>0016032</v>
      </c>
      <c r="P1780" t="str">
        <f t="shared" si="117"/>
        <v>0016032</v>
      </c>
      <c r="Q1780" s="3">
        <f>VLOOKUP(B1780,[2]Sheet1!$A:$J,10,0)</f>
        <v>44610</v>
      </c>
      <c r="R1780" t="s">
        <v>867</v>
      </c>
      <c r="S1780" t="str">
        <f t="shared" si="119"/>
        <v xml:space="preserve">WM+ QNH </v>
      </c>
      <c r="T1780" s="11" t="s">
        <v>5865</v>
      </c>
      <c r="V1780" t="e">
        <f>VLOOKUP(T1780,[3]Sheet1!$B$4:$C$1093,2,0)</f>
        <v>#N/A</v>
      </c>
      <c r="X1780" t="str">
        <f t="shared" si="118"/>
        <v>WINCOMQUANGNINH</v>
      </c>
    </row>
    <row r="1781" spans="1:24" x14ac:dyDescent="0.2">
      <c r="A1781" t="s">
        <v>0</v>
      </c>
      <c r="B1781" t="s">
        <v>2639</v>
      </c>
      <c r="C1781" t="s">
        <v>29</v>
      </c>
      <c r="D1781" t="s">
        <v>18</v>
      </c>
      <c r="E1781" s="2">
        <v>713923</v>
      </c>
      <c r="F1781" s="5">
        <v>771036.84000000008</v>
      </c>
      <c r="G1781" s="2">
        <v>7</v>
      </c>
      <c r="H1781" t="s">
        <v>4</v>
      </c>
      <c r="I1781" t="s">
        <v>30</v>
      </c>
      <c r="J1781" t="str">
        <f t="shared" si="116"/>
        <v>Giò tai nấm hương 500g</v>
      </c>
      <c r="K1781" s="6" t="str">
        <f>VLOOKUP(J1781,'[1]Mã Misa'!$B$2:$D$74,2,0)</f>
        <v>Giò tai nấm hương 500g</v>
      </c>
      <c r="L1781" s="6" t="str">
        <f>VLOOKUP(K1781,'[1]Mã Misa'!$C$2:$D$74,2,0)</f>
        <v>GTNH500</v>
      </c>
      <c r="M1781" s="2">
        <v>101989</v>
      </c>
      <c r="N1781" t="s">
        <v>2640</v>
      </c>
      <c r="O1781" t="str">
        <f t="shared" si="117"/>
        <v>0016032</v>
      </c>
      <c r="P1781" t="str">
        <f t="shared" si="117"/>
        <v>0016032</v>
      </c>
      <c r="Q1781" s="3">
        <f>VLOOKUP(B1781,[2]Sheet1!$A:$J,10,0)</f>
        <v>44610</v>
      </c>
      <c r="R1781" t="s">
        <v>867</v>
      </c>
      <c r="S1781" t="str">
        <f t="shared" si="119"/>
        <v xml:space="preserve">WM+ QNH </v>
      </c>
      <c r="T1781" s="11" t="s">
        <v>5865</v>
      </c>
      <c r="V1781" t="e">
        <f>VLOOKUP(T1781,[3]Sheet1!$B$4:$C$1093,2,0)</f>
        <v>#N/A</v>
      </c>
      <c r="X1781" t="str">
        <f t="shared" si="118"/>
        <v>WINCOMQUANGNINH</v>
      </c>
    </row>
    <row r="1782" spans="1:24" x14ac:dyDescent="0.2">
      <c r="A1782" t="s">
        <v>0</v>
      </c>
      <c r="B1782" t="s">
        <v>2639</v>
      </c>
      <c r="C1782" t="s">
        <v>8</v>
      </c>
      <c r="D1782" t="s">
        <v>18</v>
      </c>
      <c r="E1782" s="2">
        <v>50182</v>
      </c>
      <c r="F1782" s="5">
        <v>54196.560000000005</v>
      </c>
      <c r="G1782" s="2">
        <v>1</v>
      </c>
      <c r="H1782" t="s">
        <v>4</v>
      </c>
      <c r="I1782" t="s">
        <v>9</v>
      </c>
      <c r="J1782" t="str">
        <f t="shared" si="116"/>
        <v>Giò tai lưỡi xào gói 250g</v>
      </c>
      <c r="K1782" s="6" t="str">
        <f>VLOOKUP(J1782,'[1]Mã Misa'!$B$2:$D$74,2,0)</f>
        <v>Giò Tai Lưỡi Xào 250g</v>
      </c>
      <c r="L1782" s="6" t="str">
        <f>VLOOKUP(K1782,'[1]Mã Misa'!$C$2:$D$74,2,0)</f>
        <v>GTLX250G</v>
      </c>
      <c r="M1782" s="2">
        <v>50182</v>
      </c>
      <c r="N1782" t="s">
        <v>2640</v>
      </c>
      <c r="O1782" t="str">
        <f t="shared" si="117"/>
        <v>0016032</v>
      </c>
      <c r="P1782" t="str">
        <f t="shared" si="117"/>
        <v>0016032</v>
      </c>
      <c r="Q1782" s="3">
        <f>VLOOKUP(B1782,[2]Sheet1!$A:$J,10,0)</f>
        <v>44610</v>
      </c>
      <c r="R1782" t="s">
        <v>867</v>
      </c>
      <c r="S1782" t="str">
        <f t="shared" si="119"/>
        <v xml:space="preserve">WM+ QNH </v>
      </c>
      <c r="T1782" s="11" t="s">
        <v>5865</v>
      </c>
      <c r="V1782" t="e">
        <f>VLOOKUP(T1782,[3]Sheet1!$B$4:$C$1093,2,0)</f>
        <v>#N/A</v>
      </c>
      <c r="X1782" t="str">
        <f t="shared" si="118"/>
        <v>WINCOMQUANGNINH</v>
      </c>
    </row>
    <row r="1783" spans="1:24" x14ac:dyDescent="0.2">
      <c r="A1783" t="s">
        <v>0</v>
      </c>
      <c r="B1783" t="s">
        <v>2641</v>
      </c>
      <c r="C1783" t="s">
        <v>44</v>
      </c>
      <c r="D1783" t="s">
        <v>18</v>
      </c>
      <c r="E1783" s="2">
        <v>549450</v>
      </c>
      <c r="F1783" s="5">
        <v>593406</v>
      </c>
      <c r="G1783" s="2">
        <v>9</v>
      </c>
      <c r="H1783" t="s">
        <v>4</v>
      </c>
      <c r="I1783" t="s">
        <v>45</v>
      </c>
      <c r="J1783" t="str">
        <f t="shared" si="116"/>
        <v>_Giò sụn gà 250g</v>
      </c>
      <c r="K1783" s="6" t="str">
        <f>VLOOKUP(J1783,'[1]Mã Misa'!$B$2:$D$74,2,0)</f>
        <v>Giò sụn gà 250g</v>
      </c>
      <c r="L1783" s="6" t="str">
        <f>VLOOKUP(K1783,'[1]Mã Misa'!$C$2:$D$74,2,0)</f>
        <v>GSG250</v>
      </c>
      <c r="M1783" s="2">
        <v>61050</v>
      </c>
      <c r="N1783" t="s">
        <v>488</v>
      </c>
      <c r="O1783" t="str">
        <f t="shared" si="117"/>
        <v>0000670</v>
      </c>
      <c r="P1783" t="str">
        <f t="shared" si="117"/>
        <v>0000670</v>
      </c>
      <c r="Q1783" s="3">
        <f>VLOOKUP(B1783,[2]Sheet1!$A:$J,10,0)</f>
        <v>44610</v>
      </c>
      <c r="R1783" t="s">
        <v>1592</v>
      </c>
      <c r="S1783" t="str">
        <f t="shared" si="119"/>
        <v xml:space="preserve">WM+ HGG </v>
      </c>
      <c r="T1783" s="11" t="s">
        <v>6091</v>
      </c>
      <c r="V1783" t="e">
        <f>VLOOKUP(T1783,[3]Sheet1!$B$4:$C$1093,2,0)</f>
        <v>#N/A</v>
      </c>
      <c r="X1783" t="str">
        <f t="shared" si="118"/>
        <v>WINCOMHAGIANG</v>
      </c>
    </row>
    <row r="1784" spans="1:24" x14ac:dyDescent="0.2">
      <c r="A1784" t="s">
        <v>0</v>
      </c>
      <c r="B1784" t="s">
        <v>2642</v>
      </c>
      <c r="C1784" t="s">
        <v>51</v>
      </c>
      <c r="D1784" t="s">
        <v>18</v>
      </c>
      <c r="E1784" s="2">
        <v>55595</v>
      </c>
      <c r="F1784" s="5">
        <v>60042.600000000006</v>
      </c>
      <c r="G1784" s="2">
        <v>1</v>
      </c>
      <c r="H1784" t="s">
        <v>4</v>
      </c>
      <c r="I1784" t="s">
        <v>52</v>
      </c>
      <c r="J1784" t="str">
        <f t="shared" si="116"/>
        <v>Tai heo muối gói 200g</v>
      </c>
      <c r="K1784" s="6" t="str">
        <f>VLOOKUP(J1784,'[1]Mã Misa'!$B$2:$D$74,2,0)</f>
        <v>Tai heo muối 200g</v>
      </c>
      <c r="L1784" s="6" t="str">
        <f>VLOOKUP(K1784,'[1]Mã Misa'!$C$2:$D$74,2,0)</f>
        <v>TH200</v>
      </c>
      <c r="M1784" s="2">
        <v>55595</v>
      </c>
      <c r="N1784" t="s">
        <v>2643</v>
      </c>
      <c r="O1784" t="str">
        <f t="shared" si="117"/>
        <v>0013961</v>
      </c>
      <c r="P1784" t="str">
        <f t="shared" si="117"/>
        <v>0013961</v>
      </c>
      <c r="Q1784" s="3">
        <f>VLOOKUP(B1784,[2]Sheet1!$A:$J,10,0)</f>
        <v>44610</v>
      </c>
      <c r="R1784" t="s">
        <v>1082</v>
      </c>
      <c r="S1784" t="str">
        <f t="shared" si="119"/>
        <v xml:space="preserve">WM+ HPG </v>
      </c>
      <c r="T1784" s="11" t="s">
        <v>5932</v>
      </c>
      <c r="V1784" t="e">
        <f>VLOOKUP(T1784,[3]Sheet1!$B$4:$C$1093,2,0)</f>
        <v>#N/A</v>
      </c>
      <c r="X1784" t="str">
        <f t="shared" si="118"/>
        <v>WINCOMHAIPHONG</v>
      </c>
    </row>
    <row r="1785" spans="1:24" x14ac:dyDescent="0.2">
      <c r="A1785" t="s">
        <v>0</v>
      </c>
      <c r="B1785" t="s">
        <v>2644</v>
      </c>
      <c r="C1785" t="s">
        <v>74</v>
      </c>
      <c r="D1785" t="s">
        <v>18</v>
      </c>
      <c r="E1785" s="2">
        <v>444232</v>
      </c>
      <c r="F1785" s="5">
        <v>479770.56000000006</v>
      </c>
      <c r="G1785" s="2">
        <v>4</v>
      </c>
      <c r="H1785" t="s">
        <v>4</v>
      </c>
      <c r="I1785" t="s">
        <v>75</v>
      </c>
      <c r="J1785" t="str">
        <f t="shared" si="116"/>
        <v>Gà muối gói 500g</v>
      </c>
      <c r="K1785" s="6" t="str">
        <f>VLOOKUP(J1785,'[1]Mã Misa'!$B$2:$D$74,2,0)</f>
        <v>Gà muối 500g</v>
      </c>
      <c r="L1785" s="6" t="str">
        <f>VLOOKUP(K1785,'[1]Mã Misa'!$C$2:$D$74,2,0)</f>
        <v>GM500</v>
      </c>
      <c r="M1785" s="2">
        <v>111058</v>
      </c>
      <c r="N1785" t="s">
        <v>2645</v>
      </c>
      <c r="O1785" t="str">
        <f t="shared" si="117"/>
        <v>0185236</v>
      </c>
      <c r="P1785" t="str">
        <f t="shared" si="117"/>
        <v>0185236</v>
      </c>
      <c r="Q1785" s="3">
        <f>VLOOKUP(B1785,[2]Sheet1!$A:$J,10,0)</f>
        <v>44610</v>
      </c>
      <c r="R1785" t="s">
        <v>2646</v>
      </c>
      <c r="S1785" t="str">
        <f t="shared" si="119"/>
        <v xml:space="preserve">WM+ HNI </v>
      </c>
      <c r="T1785" s="11" t="s">
        <v>6383</v>
      </c>
      <c r="V1785" t="e">
        <f>VLOOKUP(T1785,[3]Sheet1!$B$4:$C$1093,2,0)</f>
        <v>#N/A</v>
      </c>
      <c r="X1785" t="str">
        <f t="shared" si="118"/>
        <v>WINCOMHANOI</v>
      </c>
    </row>
    <row r="1786" spans="1:24" x14ac:dyDescent="0.2">
      <c r="A1786" t="s">
        <v>0</v>
      </c>
      <c r="B1786" t="s">
        <v>2647</v>
      </c>
      <c r="C1786" t="s">
        <v>74</v>
      </c>
      <c r="D1786" t="s">
        <v>18</v>
      </c>
      <c r="E1786" s="2">
        <v>111058</v>
      </c>
      <c r="F1786" s="5">
        <v>119942.64000000001</v>
      </c>
      <c r="G1786" s="2">
        <v>1</v>
      </c>
      <c r="H1786" t="s">
        <v>4</v>
      </c>
      <c r="I1786" t="s">
        <v>75</v>
      </c>
      <c r="J1786" t="str">
        <f t="shared" si="116"/>
        <v>Gà muối gói 500g</v>
      </c>
      <c r="K1786" s="6" t="str">
        <f>VLOOKUP(J1786,'[1]Mã Misa'!$B$2:$D$74,2,0)</f>
        <v>Gà muối 500g</v>
      </c>
      <c r="L1786" s="6" t="str">
        <f>VLOOKUP(K1786,'[1]Mã Misa'!$C$2:$D$74,2,0)</f>
        <v>GM500</v>
      </c>
      <c r="M1786" s="2">
        <v>111058</v>
      </c>
      <c r="N1786" t="s">
        <v>2648</v>
      </c>
      <c r="O1786" t="str">
        <f t="shared" si="117"/>
        <v>0185239</v>
      </c>
      <c r="P1786" t="str">
        <f t="shared" si="117"/>
        <v>0185239</v>
      </c>
      <c r="Q1786" s="3">
        <f>VLOOKUP(B1786,[2]Sheet1!$A:$J,10,0)</f>
        <v>44610</v>
      </c>
      <c r="R1786" t="s">
        <v>281</v>
      </c>
      <c r="S1786" t="str">
        <f t="shared" si="119"/>
        <v xml:space="preserve">WM+ HNI </v>
      </c>
      <c r="T1786" s="11" t="s">
        <v>5684</v>
      </c>
      <c r="V1786" t="e">
        <f>VLOOKUP(T1786,[3]Sheet1!$B$4:$C$1093,2,0)</f>
        <v>#N/A</v>
      </c>
      <c r="X1786" t="str">
        <f t="shared" si="118"/>
        <v>WINCOMHANOI</v>
      </c>
    </row>
    <row r="1787" spans="1:24" x14ac:dyDescent="0.2">
      <c r="A1787" t="s">
        <v>0</v>
      </c>
      <c r="B1787" t="s">
        <v>2649</v>
      </c>
      <c r="C1787" t="s">
        <v>48</v>
      </c>
      <c r="D1787" t="s">
        <v>18</v>
      </c>
      <c r="E1787" s="2">
        <v>148500</v>
      </c>
      <c r="F1787" s="5">
        <v>160380</v>
      </c>
      <c r="G1787" s="2">
        <v>2</v>
      </c>
      <c r="H1787" t="s">
        <v>4</v>
      </c>
      <c r="I1787" t="s">
        <v>49</v>
      </c>
      <c r="J1787" t="str">
        <f t="shared" si="116"/>
        <v>_Chả cốm 300g</v>
      </c>
      <c r="K1787" s="6" t="str">
        <f>VLOOKUP(J1787,'[1]Mã Misa'!$B$2:$D$74,2,0)</f>
        <v>Chả cốm 300g</v>
      </c>
      <c r="L1787" s="6" t="str">
        <f>VLOOKUP(K1787,'[1]Mã Misa'!$C$2:$D$74,2,0)</f>
        <v>CC300</v>
      </c>
      <c r="M1787" s="2">
        <v>74250</v>
      </c>
      <c r="N1787" t="s">
        <v>2650</v>
      </c>
      <c r="O1787" t="str">
        <f t="shared" si="117"/>
        <v>0054599</v>
      </c>
      <c r="P1787" t="str">
        <f t="shared" si="117"/>
        <v>0054599</v>
      </c>
      <c r="Q1787" s="3">
        <f>VLOOKUP(B1787,[2]Sheet1!$A:$J,10,0)</f>
        <v>44610</v>
      </c>
      <c r="R1787" t="s">
        <v>2651</v>
      </c>
      <c r="S1787" t="str">
        <f t="shared" si="119"/>
        <v xml:space="preserve">WM+ HCM </v>
      </c>
      <c r="T1787" s="11" t="s">
        <v>6384</v>
      </c>
      <c r="V1787" t="e">
        <f>VLOOKUP(T1787,[3]Sheet1!$B$4:$C$1093,2,0)</f>
        <v>#N/A</v>
      </c>
      <c r="X1787" t="str">
        <f t="shared" si="118"/>
        <v>WINCOMHOCHIMINH</v>
      </c>
    </row>
    <row r="1788" spans="1:24" x14ac:dyDescent="0.2">
      <c r="A1788" t="s">
        <v>0</v>
      </c>
      <c r="B1788" t="s">
        <v>2649</v>
      </c>
      <c r="C1788" t="s">
        <v>74</v>
      </c>
      <c r="D1788" t="s">
        <v>18</v>
      </c>
      <c r="E1788" s="2">
        <v>666348</v>
      </c>
      <c r="F1788" s="5">
        <v>719655.84000000008</v>
      </c>
      <c r="G1788" s="2">
        <v>6</v>
      </c>
      <c r="H1788" t="s">
        <v>4</v>
      </c>
      <c r="I1788" t="s">
        <v>75</v>
      </c>
      <c r="J1788" t="str">
        <f t="shared" si="116"/>
        <v>Gà muối gói 500g</v>
      </c>
      <c r="K1788" s="6" t="str">
        <f>VLOOKUP(J1788,'[1]Mã Misa'!$B$2:$D$74,2,0)</f>
        <v>Gà muối 500g</v>
      </c>
      <c r="L1788" s="6" t="str">
        <f>VLOOKUP(K1788,'[1]Mã Misa'!$C$2:$D$74,2,0)</f>
        <v>GM500</v>
      </c>
      <c r="M1788" s="2">
        <v>111058</v>
      </c>
      <c r="N1788" t="s">
        <v>2650</v>
      </c>
      <c r="O1788" t="str">
        <f t="shared" si="117"/>
        <v>0054599</v>
      </c>
      <c r="P1788" t="str">
        <f t="shared" si="117"/>
        <v>0054599</v>
      </c>
      <c r="Q1788" s="3">
        <f>VLOOKUP(B1788,[2]Sheet1!$A:$J,10,0)</f>
        <v>44610</v>
      </c>
      <c r="R1788" t="s">
        <v>2651</v>
      </c>
      <c r="S1788" t="str">
        <f t="shared" si="119"/>
        <v xml:space="preserve">WM+ HCM </v>
      </c>
      <c r="T1788" s="11" t="s">
        <v>6384</v>
      </c>
      <c r="V1788" t="e">
        <f>VLOOKUP(T1788,[3]Sheet1!$B$4:$C$1093,2,0)</f>
        <v>#N/A</v>
      </c>
      <c r="X1788" t="str">
        <f t="shared" si="118"/>
        <v>WINCOMHOCHIMINH</v>
      </c>
    </row>
    <row r="1789" spans="1:24" x14ac:dyDescent="0.2">
      <c r="A1789" t="s">
        <v>0</v>
      </c>
      <c r="B1789" t="s">
        <v>2649</v>
      </c>
      <c r="C1789" t="s">
        <v>15</v>
      </c>
      <c r="D1789" t="s">
        <v>18</v>
      </c>
      <c r="E1789" s="2">
        <v>322000</v>
      </c>
      <c r="F1789" s="5">
        <v>347760</v>
      </c>
      <c r="G1789" s="2">
        <v>7</v>
      </c>
      <c r="H1789" t="s">
        <v>4</v>
      </c>
      <c r="I1789" t="s">
        <v>16</v>
      </c>
      <c r="J1789" t="str">
        <f t="shared" si="116"/>
        <v>Mộc nấm hương gói 250g</v>
      </c>
      <c r="K1789" s="6" t="str">
        <f>VLOOKUP(J1789,'[1]Mã Misa'!$B$2:$D$74,2,0)</f>
        <v>Mộc Nấm Hương 250g</v>
      </c>
      <c r="L1789" s="6" t="str">
        <f>VLOOKUP(K1789,'[1]Mã Misa'!$C$2:$D$74,2,0)</f>
        <v>MNH250</v>
      </c>
      <c r="M1789" s="2">
        <v>46000</v>
      </c>
      <c r="N1789" t="s">
        <v>2650</v>
      </c>
      <c r="O1789" t="str">
        <f t="shared" si="117"/>
        <v>0054599</v>
      </c>
      <c r="P1789" t="str">
        <f t="shared" si="117"/>
        <v>0054599</v>
      </c>
      <c r="Q1789" s="3">
        <f>VLOOKUP(B1789,[2]Sheet1!$A:$J,10,0)</f>
        <v>44610</v>
      </c>
      <c r="R1789" t="s">
        <v>2651</v>
      </c>
      <c r="S1789" t="str">
        <f t="shared" si="119"/>
        <v xml:space="preserve">WM+ HCM </v>
      </c>
      <c r="T1789" s="11" t="s">
        <v>6384</v>
      </c>
      <c r="V1789" t="e">
        <f>VLOOKUP(T1789,[3]Sheet1!$B$4:$C$1093,2,0)</f>
        <v>#N/A</v>
      </c>
      <c r="X1789" t="str">
        <f t="shared" si="118"/>
        <v>WINCOMHOCHIMINH</v>
      </c>
    </row>
    <row r="1790" spans="1:24" x14ac:dyDescent="0.2">
      <c r="A1790" t="s">
        <v>0</v>
      </c>
      <c r="B1790" t="s">
        <v>2649</v>
      </c>
      <c r="C1790" t="s">
        <v>44</v>
      </c>
      <c r="D1790" t="s">
        <v>18</v>
      </c>
      <c r="E1790" s="2">
        <v>305250</v>
      </c>
      <c r="F1790" s="5">
        <v>329670</v>
      </c>
      <c r="G1790" s="2">
        <v>5</v>
      </c>
      <c r="H1790" t="s">
        <v>4</v>
      </c>
      <c r="I1790" t="s">
        <v>45</v>
      </c>
      <c r="J1790" t="str">
        <f t="shared" si="116"/>
        <v>_Giò sụn gà 250g</v>
      </c>
      <c r="K1790" s="6" t="str">
        <f>VLOOKUP(J1790,'[1]Mã Misa'!$B$2:$D$74,2,0)</f>
        <v>Giò sụn gà 250g</v>
      </c>
      <c r="L1790" s="6" t="str">
        <f>VLOOKUP(K1790,'[1]Mã Misa'!$C$2:$D$74,2,0)</f>
        <v>GSG250</v>
      </c>
      <c r="M1790" s="2">
        <v>61050</v>
      </c>
      <c r="N1790" t="s">
        <v>2650</v>
      </c>
      <c r="O1790" t="str">
        <f t="shared" si="117"/>
        <v>0054599</v>
      </c>
      <c r="P1790" t="str">
        <f t="shared" si="117"/>
        <v>0054599</v>
      </c>
      <c r="Q1790" s="3">
        <f>VLOOKUP(B1790,[2]Sheet1!$A:$J,10,0)</f>
        <v>44610</v>
      </c>
      <c r="R1790" t="s">
        <v>2651</v>
      </c>
      <c r="S1790" t="str">
        <f t="shared" si="119"/>
        <v xml:space="preserve">WM+ HCM </v>
      </c>
      <c r="T1790" s="11" t="s">
        <v>6384</v>
      </c>
      <c r="V1790" t="e">
        <f>VLOOKUP(T1790,[3]Sheet1!$B$4:$C$1093,2,0)</f>
        <v>#N/A</v>
      </c>
      <c r="X1790" t="str">
        <f t="shared" si="118"/>
        <v>WINCOMHOCHIMINH</v>
      </c>
    </row>
    <row r="1791" spans="1:24" x14ac:dyDescent="0.2">
      <c r="A1791" t="s">
        <v>0</v>
      </c>
      <c r="B1791" t="s">
        <v>2649</v>
      </c>
      <c r="C1791" t="s">
        <v>59</v>
      </c>
      <c r="D1791" t="s">
        <v>18</v>
      </c>
      <c r="E1791" s="2">
        <v>175574</v>
      </c>
      <c r="F1791" s="5">
        <v>189619.92</v>
      </c>
      <c r="G1791" s="2">
        <v>2</v>
      </c>
      <c r="H1791" t="s">
        <v>4</v>
      </c>
      <c r="I1791" t="s">
        <v>60</v>
      </c>
      <c r="J1791" t="str">
        <f t="shared" si="116"/>
        <v>Bắp bò muối gói 200g</v>
      </c>
      <c r="K1791" s="6" t="str">
        <f>VLOOKUP(J1791,'[1]Mã Misa'!$B$2:$D$74,2,0)</f>
        <v>Bắp bò muối 200g</v>
      </c>
      <c r="L1791" s="6" t="str">
        <f>VLOOKUP(K1791,'[1]Mã Misa'!$C$2:$D$74,2,0)</f>
        <v>BBM200</v>
      </c>
      <c r="M1791" s="2">
        <v>87787</v>
      </c>
      <c r="N1791" t="s">
        <v>2650</v>
      </c>
      <c r="O1791" t="str">
        <f t="shared" si="117"/>
        <v>0054599</v>
      </c>
      <c r="P1791" t="str">
        <f t="shared" si="117"/>
        <v>0054599</v>
      </c>
      <c r="Q1791" s="3">
        <f>VLOOKUP(B1791,[2]Sheet1!$A:$J,10,0)</f>
        <v>44610</v>
      </c>
      <c r="R1791" t="s">
        <v>2651</v>
      </c>
      <c r="S1791" t="str">
        <f t="shared" si="119"/>
        <v xml:space="preserve">WM+ HCM </v>
      </c>
      <c r="T1791" s="11" t="s">
        <v>6384</v>
      </c>
      <c r="V1791" t="e">
        <f>VLOOKUP(T1791,[3]Sheet1!$B$4:$C$1093,2,0)</f>
        <v>#N/A</v>
      </c>
      <c r="X1791" t="str">
        <f t="shared" si="118"/>
        <v>WINCOMHOCHIMINH</v>
      </c>
    </row>
    <row r="1792" spans="1:24" x14ac:dyDescent="0.2">
      <c r="A1792" t="s">
        <v>0</v>
      </c>
      <c r="B1792" t="s">
        <v>2649</v>
      </c>
      <c r="C1792" t="s">
        <v>23</v>
      </c>
      <c r="D1792" t="s">
        <v>18</v>
      </c>
      <c r="E1792" s="2">
        <v>283800</v>
      </c>
      <c r="F1792" s="5">
        <v>306504</v>
      </c>
      <c r="G1792" s="2">
        <v>4</v>
      </c>
      <c r="H1792" t="s">
        <v>4</v>
      </c>
      <c r="I1792" t="s">
        <v>24</v>
      </c>
      <c r="J1792" t="str">
        <f t="shared" si="116"/>
        <v>_Chả nướng 300g</v>
      </c>
      <c r="K1792" s="6" t="str">
        <f>VLOOKUP(J1792,'[1]Mã Misa'!$B$2:$D$74,2,0)</f>
        <v>Chả nướng 300g</v>
      </c>
      <c r="L1792" s="6" t="str">
        <f>VLOOKUP(K1792,'[1]Mã Misa'!$C$2:$D$74,2,0)</f>
        <v>CN300</v>
      </c>
      <c r="M1792" s="2">
        <v>70950</v>
      </c>
      <c r="N1792" t="s">
        <v>2650</v>
      </c>
      <c r="O1792" t="str">
        <f t="shared" si="117"/>
        <v>0054599</v>
      </c>
      <c r="P1792" t="str">
        <f t="shared" si="117"/>
        <v>0054599</v>
      </c>
      <c r="Q1792" s="3">
        <f>VLOOKUP(B1792,[2]Sheet1!$A:$J,10,0)</f>
        <v>44610</v>
      </c>
      <c r="R1792" t="s">
        <v>2651</v>
      </c>
      <c r="S1792" t="str">
        <f t="shared" si="119"/>
        <v xml:space="preserve">WM+ HCM </v>
      </c>
      <c r="T1792" s="11" t="s">
        <v>6384</v>
      </c>
      <c r="V1792" t="e">
        <f>VLOOKUP(T1792,[3]Sheet1!$B$4:$C$1093,2,0)</f>
        <v>#N/A</v>
      </c>
      <c r="X1792" t="str">
        <f t="shared" si="118"/>
        <v>WINCOMHOCHIMINH</v>
      </c>
    </row>
    <row r="1793" spans="1:24" x14ac:dyDescent="0.2">
      <c r="A1793" t="s">
        <v>0</v>
      </c>
      <c r="B1793" t="s">
        <v>2649</v>
      </c>
      <c r="C1793" t="s">
        <v>13</v>
      </c>
      <c r="D1793" t="s">
        <v>18</v>
      </c>
      <c r="E1793" s="2">
        <v>237600</v>
      </c>
      <c r="F1793" s="5">
        <v>256608.00000000003</v>
      </c>
      <c r="G1793" s="2">
        <v>4</v>
      </c>
      <c r="H1793" t="s">
        <v>4</v>
      </c>
      <c r="I1793" t="s">
        <v>14</v>
      </c>
      <c r="J1793" t="str">
        <f t="shared" si="116"/>
        <v>_Giò lụa 250g</v>
      </c>
      <c r="K1793" s="6" t="str">
        <f>VLOOKUP(J1793,'[1]Mã Misa'!$B$2:$D$74,2,0)</f>
        <v>Giò lụa 250g</v>
      </c>
      <c r="L1793" s="6" t="str">
        <f>VLOOKUP(K1793,'[1]Mã Misa'!$C$2:$D$74,2,0)</f>
        <v>GL250</v>
      </c>
      <c r="M1793" s="2">
        <v>59400</v>
      </c>
      <c r="N1793" t="s">
        <v>2650</v>
      </c>
      <c r="O1793" t="str">
        <f t="shared" si="117"/>
        <v>0054599</v>
      </c>
      <c r="P1793" t="str">
        <f t="shared" si="117"/>
        <v>0054599</v>
      </c>
      <c r="Q1793" s="3">
        <f>VLOOKUP(B1793,[2]Sheet1!$A:$J,10,0)</f>
        <v>44610</v>
      </c>
      <c r="R1793" t="s">
        <v>2651</v>
      </c>
      <c r="S1793" t="str">
        <f t="shared" si="119"/>
        <v xml:space="preserve">WM+ HCM </v>
      </c>
      <c r="T1793" s="11" t="s">
        <v>6384</v>
      </c>
      <c r="V1793" t="e">
        <f>VLOOKUP(T1793,[3]Sheet1!$B$4:$C$1093,2,0)</f>
        <v>#N/A</v>
      </c>
      <c r="X1793" t="str">
        <f t="shared" si="118"/>
        <v>WINCOMHOCHIMINH</v>
      </c>
    </row>
    <row r="1794" spans="1:24" x14ac:dyDescent="0.2">
      <c r="A1794" t="s">
        <v>0</v>
      </c>
      <c r="B1794" t="s">
        <v>2649</v>
      </c>
      <c r="C1794" t="s">
        <v>51</v>
      </c>
      <c r="D1794" t="s">
        <v>18</v>
      </c>
      <c r="E1794" s="2">
        <v>444760</v>
      </c>
      <c r="F1794" s="5">
        <v>480340.80000000005</v>
      </c>
      <c r="G1794" s="2">
        <v>8</v>
      </c>
      <c r="H1794" t="s">
        <v>4</v>
      </c>
      <c r="I1794" t="s">
        <v>52</v>
      </c>
      <c r="J1794" t="str">
        <f t="shared" si="116"/>
        <v>Tai heo muối gói 200g</v>
      </c>
      <c r="K1794" s="6" t="str">
        <f>VLOOKUP(J1794,'[1]Mã Misa'!$B$2:$D$74,2,0)</f>
        <v>Tai heo muối 200g</v>
      </c>
      <c r="L1794" s="6" t="str">
        <f>VLOOKUP(K1794,'[1]Mã Misa'!$C$2:$D$74,2,0)</f>
        <v>TH200</v>
      </c>
      <c r="M1794" s="2">
        <v>55595</v>
      </c>
      <c r="N1794" t="s">
        <v>2650</v>
      </c>
      <c r="O1794" t="str">
        <f t="shared" si="117"/>
        <v>0054599</v>
      </c>
      <c r="P1794" t="str">
        <f t="shared" si="117"/>
        <v>0054599</v>
      </c>
      <c r="Q1794" s="3">
        <f>VLOOKUP(B1794,[2]Sheet1!$A:$J,10,0)</f>
        <v>44610</v>
      </c>
      <c r="R1794" t="s">
        <v>2651</v>
      </c>
      <c r="S1794" t="str">
        <f t="shared" si="119"/>
        <v xml:space="preserve">WM+ HCM </v>
      </c>
      <c r="T1794" s="11" t="s">
        <v>6384</v>
      </c>
      <c r="V1794" t="e">
        <f>VLOOKUP(T1794,[3]Sheet1!$B$4:$C$1093,2,0)</f>
        <v>#N/A</v>
      </c>
      <c r="X1794" t="str">
        <f t="shared" si="118"/>
        <v>WINCOMHOCHIMINH</v>
      </c>
    </row>
    <row r="1795" spans="1:24" x14ac:dyDescent="0.2">
      <c r="A1795" t="s">
        <v>0</v>
      </c>
      <c r="B1795" t="s">
        <v>2649</v>
      </c>
      <c r="C1795" t="s">
        <v>8</v>
      </c>
      <c r="D1795" t="s">
        <v>18</v>
      </c>
      <c r="E1795" s="2">
        <v>752730</v>
      </c>
      <c r="F1795" s="5">
        <v>812948.4</v>
      </c>
      <c r="G1795" s="2">
        <v>15</v>
      </c>
      <c r="H1795" t="s">
        <v>4</v>
      </c>
      <c r="I1795" t="s">
        <v>9</v>
      </c>
      <c r="J1795" t="str">
        <f t="shared" si="116"/>
        <v>Giò tai lưỡi xào gói 250g</v>
      </c>
      <c r="K1795" s="6" t="str">
        <f>VLOOKUP(J1795,'[1]Mã Misa'!$B$2:$D$74,2,0)</f>
        <v>Giò Tai Lưỡi Xào 250g</v>
      </c>
      <c r="L1795" s="6" t="str">
        <f>VLOOKUP(K1795,'[1]Mã Misa'!$C$2:$D$74,2,0)</f>
        <v>GTLX250G</v>
      </c>
      <c r="M1795" s="2">
        <v>50182</v>
      </c>
      <c r="N1795" t="s">
        <v>2650</v>
      </c>
      <c r="O1795" t="str">
        <f t="shared" si="117"/>
        <v>0054599</v>
      </c>
      <c r="P1795" t="str">
        <f t="shared" si="117"/>
        <v>0054599</v>
      </c>
      <c r="Q1795" s="3">
        <f>VLOOKUP(B1795,[2]Sheet1!$A:$J,10,0)</f>
        <v>44610</v>
      </c>
      <c r="R1795" t="s">
        <v>2651</v>
      </c>
      <c r="S1795" t="str">
        <f t="shared" si="119"/>
        <v xml:space="preserve">WM+ HCM </v>
      </c>
      <c r="T1795" s="11" t="s">
        <v>6384</v>
      </c>
      <c r="V1795" t="e">
        <f>VLOOKUP(T1795,[3]Sheet1!$B$4:$C$1093,2,0)</f>
        <v>#N/A</v>
      </c>
      <c r="X1795" t="str">
        <f t="shared" si="118"/>
        <v>WINCOMHOCHIMINH</v>
      </c>
    </row>
    <row r="1796" spans="1:24" x14ac:dyDescent="0.2">
      <c r="A1796" t="s">
        <v>0</v>
      </c>
      <c r="B1796" t="s">
        <v>2649</v>
      </c>
      <c r="C1796" t="s">
        <v>17</v>
      </c>
      <c r="D1796" t="s">
        <v>18</v>
      </c>
      <c r="E1796" s="2">
        <v>1264800</v>
      </c>
      <c r="F1796" s="5">
        <v>1365984</v>
      </c>
      <c r="G1796" s="2">
        <v>12</v>
      </c>
      <c r="H1796" t="s">
        <v>4</v>
      </c>
      <c r="I1796" t="s">
        <v>19</v>
      </c>
      <c r="J1796" t="str">
        <f t="shared" ref="J1796:J1859" si="120">MID(I1796,10,26)</f>
        <v>_Đùi gà sốt cay 500g</v>
      </c>
      <c r="K1796" s="6" t="str">
        <f>VLOOKUP(J1796,'[1]Mã Misa'!$B$2:$D$74,2,0)</f>
        <v>Đùi gà sốt cay 500g</v>
      </c>
      <c r="L1796" s="6" t="str">
        <f>VLOOKUP(K1796,'[1]Mã Misa'!$C$2:$D$74,2,0)</f>
        <v>DGSC500</v>
      </c>
      <c r="M1796" s="2">
        <v>105400</v>
      </c>
      <c r="N1796" t="s">
        <v>2650</v>
      </c>
      <c r="O1796" t="str">
        <f t="shared" ref="O1796:P1859" si="121">RIGHT(N1796,7)</f>
        <v>0054599</v>
      </c>
      <c r="P1796" t="str">
        <f t="shared" si="121"/>
        <v>0054599</v>
      </c>
      <c r="Q1796" s="3">
        <f>VLOOKUP(B1796,[2]Sheet1!$A:$J,10,0)</f>
        <v>44610</v>
      </c>
      <c r="R1796" t="s">
        <v>2651</v>
      </c>
      <c r="S1796" t="str">
        <f t="shared" si="119"/>
        <v xml:space="preserve">WM+ HCM </v>
      </c>
      <c r="T1796" s="11" t="s">
        <v>6384</v>
      </c>
      <c r="V1796" t="e">
        <f>VLOOKUP(T1796,[3]Sheet1!$B$4:$C$1093,2,0)</f>
        <v>#N/A</v>
      </c>
      <c r="X1796" t="str">
        <f t="shared" ref="X1796:X1859" si="122">IF(ISNUMBER(SEARCH($U$3,S1796)),"WINCOMHANOI",IF(ISNUMBER(SEARCH($U$4,S1796)),"WINCOMHOCHIMINH",IF(ISNUMBER(SEARCH($U$5,S1796)),"WINCOMDANANG",IF(ISNUMBER(SEARCH($U$6,S1796)),"WINCOMHAIDUONG",IF(ISNUMBER(SEARCH($U$7,S1796)),"WINCOMQUANGNINH",IF(ISNUMBER(SEARCH($U$8,S1796)),"WINCOMHAIPHONG",IF(ISNUMBER(SEARCH($U$9,S1796)),"WINCOMBACGIANG",IF(ISNUMBER(SEARCH($U$10,S1796)),"WINCOMBACNINH",IF(ISNUMBER(SEARCH($U$11,S1796)),"WINCOMPHUTHO",IF(ISNUMBER(SEARCH($U$12,S1796)),"WINCOMHATINH",IF(ISNUMBER(SEARCH($U$13,S1796)),"WINCOMTHAINGUYEN",IF(ISNUMBER(SEARCH($U$14,S1796)),"WINCOMKHANHHOA",IF(ISNUMBER(SEARCH($U$15,S1796)),"WINCOMHUNGYEN",IF(ISNUMBER(SEARCH($U$16,S1796)),"WINCOMNGHEAN",IF(ISNUMBER(SEARCH($U$17,S1796)),"WINCOMLAOCAI",IF(ISNUMBER(SEARCH($U$18,S1796)),"WINCOMVUNGTAU",IF(ISNUMBER(SEARCH($U$19,S1796)),"WINCOMBINHDUONG",IF(ISNUMBER(SEARCH($U$20,S1796)),"WINCOMKIENGIANG",IF(ISNUMBER(SEARCH($U$21,S1796)),"WINCOMHANAM",IF(ISNUMBER(SEARCH($U$22,S1796)),"WINCOMNAMDINH",IF(ISNUMBER(SEARCH($U$23,S1796)),"WINCOMLANGSON",IF(ISNUMBER(SEARCH($U$24,S1796)),"WINCOMTHANHHOA",IF(ISNUMBER(SEARCH($U$25,S1796)),"WINCOMYENBAI",IF(ISNUMBER(SEARCH($U$26,S1796)),"WINCOMTUYENQUANG",IF(ISNUMBER(SEARCH($U$27,S1796)),"WINCOMHUE",IF(ISNUMBER(SEARCH($U$28,S1796)),"WINCOMQUANGNAM",IF(ISNUMBER(SEARCH($U$29,S1796)),"WINCOMVINHPHUC",IF(ISNUMBER(SEARCH($U$30,S1796)),"WINCOMHAGIANG",IF(ISNUMBER(SEARCH($U$31,S1796)),"WINCOMNINHBINH",IF(ISNUMBER(SEARCH($U$32,S1796)),"WINCOMTRAVINH",IF(ISNUMBER(SEARCH($U$33,S1796)),"WINCOMCANTHO",IF(ISNUMBER(SEARCH($U$34,S1796)),"WINCOMBENTRE",IF(ISNUMBER(SEARCH($U$35,S1796)),"WINCOMCAMAU",IF(ISNUMBER(SEARCH($U$36,S1796)),"WINCOMANGIANG",IF(ISNUMBER(SEARCH($U$37,S1796)),"WINCOMNINHTHUAN",IF(ISNUMBER(SEARCH($U$38,S1796)),"WINCOMTHAIBINH",IF(ISNUMBER(SEARCH($U$39,S1796)),"WINCOMGIALAI",IF(ISNUMBER(SEARCH($U$40,S1796)),"WINCOMHOABINH",IF(ISNUMBER(SEARCH($U$41,S1796)),"WINCOMQUANGNGAI",IF(ISNUMBER(SEARCH($U$42,S1796)),"WINCOMBINHTHUAN",IF(ISNUMBER(SEARCH($U$43,S1796)),"WINCOMDAKLAK",IF(ISNUMBER(SEARCH($U$44,S1796)),"WINCOMSOCTRANG",IF(ISNUMBER(SEARCH($U$45,S1796)),"WINCOMSONLA",IF(ISNUMBER(SEARCH($U$46,S1796)),"WINCOMKONTUM",IF(ISNUMBER(SEARCH($U$47,S1796)),"WINCOMPHUYEN",IF(ISNUMBER(SEARCH($U$48,S1796)),"WINCOMQUANGTRI",IF(ISNUMBER(SEARCH($U$49,S1796)),"WINCOMBINHDINH",IF(ISNUMBER(SEARCH($U$50,S1796)),"WINCOMCAOBANG",IF(ISNUMBER(SEARCH($U$51,S1796)),"WINCOMQUANGBINH",IF(ISNUMBER(SEARCH($U$52,S1796)),"WINCOMLAMDONG",IF(ISNUMBER(SEARCH($U$53,S1796)),"WINCOMVINHLONG",IF(ISNUMBER(SEARCH($U$54,S1796)),"WINCOMDONGTHAP",IF(ISNUMBER(SEARCH($U$55,S1796)),"WINCOMTIENGIANG",IF(ISNUMBER(SEARCH($U$56,S1796)),"WINCOMQUANGNINH",IF(ISNUMBER(SEARCH($U$57,S1796)),"WINCOMDONGNAI",IF(ISNUMBER(SEARCH($U$58,S1796)),"WINCOMTUYHOA",IF(ISNUMBER(SEARCH($U$59,S1796)),"WINCOMLONGAN",IF(ISNUMBER(SEARCH($U$60,S1796)),"WINCOMBACLIEU",IF(ISNUMBER(SEARCH($U$61,S1796)),0)))))))))))))))))))))))))))))))))))))))))))))))))))))))))))</f>
        <v>WINCOMHOCHIMINH</v>
      </c>
    </row>
    <row r="1797" spans="1:24" x14ac:dyDescent="0.2">
      <c r="A1797" t="s">
        <v>0</v>
      </c>
      <c r="B1797" t="s">
        <v>2652</v>
      </c>
      <c r="C1797" t="s">
        <v>51</v>
      </c>
      <c r="D1797" t="s">
        <v>18</v>
      </c>
      <c r="E1797" s="2">
        <v>111190</v>
      </c>
      <c r="F1797" s="5">
        <v>120085.20000000001</v>
      </c>
      <c r="G1797" s="2">
        <v>2</v>
      </c>
      <c r="H1797" t="s">
        <v>4</v>
      </c>
      <c r="I1797" t="s">
        <v>52</v>
      </c>
      <c r="J1797" t="str">
        <f t="shared" si="120"/>
        <v>Tai heo muối gói 200g</v>
      </c>
      <c r="K1797" s="6" t="str">
        <f>VLOOKUP(J1797,'[1]Mã Misa'!$B$2:$D$74,2,0)</f>
        <v>Tai heo muối 200g</v>
      </c>
      <c r="L1797" s="6" t="str">
        <f>VLOOKUP(K1797,'[1]Mã Misa'!$C$2:$D$74,2,0)</f>
        <v>TH200</v>
      </c>
      <c r="M1797" s="2">
        <v>55595</v>
      </c>
      <c r="N1797" t="s">
        <v>2653</v>
      </c>
      <c r="O1797" t="str">
        <f t="shared" si="121"/>
        <v>0003927</v>
      </c>
      <c r="P1797" t="str">
        <f t="shared" si="121"/>
        <v>0003927</v>
      </c>
      <c r="Q1797" s="3">
        <f>VLOOKUP(B1797,[2]Sheet1!$A:$J,10,0)</f>
        <v>44610</v>
      </c>
      <c r="R1797" t="s">
        <v>2654</v>
      </c>
      <c r="S1797" t="str">
        <f t="shared" si="119"/>
        <v>WM+ VTU1</v>
      </c>
      <c r="T1797" s="11" t="s">
        <v>6385</v>
      </c>
      <c r="V1797" t="e">
        <f>VLOOKUP(T1797,[3]Sheet1!$B$4:$C$1093,2,0)</f>
        <v>#N/A</v>
      </c>
      <c r="X1797" t="str">
        <f t="shared" si="122"/>
        <v>WINCOMVUNGTAU</v>
      </c>
    </row>
    <row r="1798" spans="1:24" x14ac:dyDescent="0.2">
      <c r="A1798" t="s">
        <v>0</v>
      </c>
      <c r="B1798" t="s">
        <v>2655</v>
      </c>
      <c r="C1798" t="s">
        <v>13</v>
      </c>
      <c r="D1798" t="s">
        <v>18</v>
      </c>
      <c r="E1798" s="2">
        <v>237600</v>
      </c>
      <c r="F1798" s="5">
        <v>256608.00000000003</v>
      </c>
      <c r="G1798" s="2">
        <v>4</v>
      </c>
      <c r="H1798" t="s">
        <v>4</v>
      </c>
      <c r="I1798" t="s">
        <v>14</v>
      </c>
      <c r="J1798" t="str">
        <f t="shared" si="120"/>
        <v>_Giò lụa 250g</v>
      </c>
      <c r="K1798" s="6" t="str">
        <f>VLOOKUP(J1798,'[1]Mã Misa'!$B$2:$D$74,2,0)</f>
        <v>Giò lụa 250g</v>
      </c>
      <c r="L1798" s="6" t="str">
        <f>VLOOKUP(K1798,'[1]Mã Misa'!$C$2:$D$74,2,0)</f>
        <v>GL250</v>
      </c>
      <c r="M1798" s="2">
        <v>59400</v>
      </c>
      <c r="N1798" t="s">
        <v>2656</v>
      </c>
      <c r="O1798" t="str">
        <f t="shared" si="121"/>
        <v>0054604</v>
      </c>
      <c r="P1798" t="str">
        <f t="shared" si="121"/>
        <v>0054604</v>
      </c>
      <c r="Q1798" s="3">
        <f>VLOOKUP(B1798,[2]Sheet1!$A:$J,10,0)</f>
        <v>44610</v>
      </c>
      <c r="R1798" t="s">
        <v>2657</v>
      </c>
      <c r="S1798" t="str">
        <f t="shared" si="119"/>
        <v xml:space="preserve">WM+ HCM </v>
      </c>
      <c r="T1798" s="11" t="s">
        <v>6386</v>
      </c>
      <c r="V1798" t="e">
        <f>VLOOKUP(T1798,[3]Sheet1!$B$4:$C$1093,2,0)</f>
        <v>#N/A</v>
      </c>
      <c r="X1798" t="str">
        <f t="shared" si="122"/>
        <v>WINCOMHOCHIMINH</v>
      </c>
    </row>
    <row r="1799" spans="1:24" x14ac:dyDescent="0.2">
      <c r="A1799" t="s">
        <v>0</v>
      </c>
      <c r="B1799" t="s">
        <v>2655</v>
      </c>
      <c r="C1799" t="s">
        <v>44</v>
      </c>
      <c r="D1799" t="s">
        <v>18</v>
      </c>
      <c r="E1799" s="2">
        <v>183150</v>
      </c>
      <c r="F1799" s="5">
        <v>197802</v>
      </c>
      <c r="G1799" s="2">
        <v>3</v>
      </c>
      <c r="H1799" t="s">
        <v>4</v>
      </c>
      <c r="I1799" t="s">
        <v>45</v>
      </c>
      <c r="J1799" t="str">
        <f t="shared" si="120"/>
        <v>_Giò sụn gà 250g</v>
      </c>
      <c r="K1799" s="6" t="str">
        <f>VLOOKUP(J1799,'[1]Mã Misa'!$B$2:$D$74,2,0)</f>
        <v>Giò sụn gà 250g</v>
      </c>
      <c r="L1799" s="6" t="str">
        <f>VLOOKUP(K1799,'[1]Mã Misa'!$C$2:$D$74,2,0)</f>
        <v>GSG250</v>
      </c>
      <c r="M1799" s="2">
        <v>61050</v>
      </c>
      <c r="N1799" t="s">
        <v>2656</v>
      </c>
      <c r="O1799" t="str">
        <f t="shared" si="121"/>
        <v>0054604</v>
      </c>
      <c r="P1799" t="str">
        <f t="shared" si="121"/>
        <v>0054604</v>
      </c>
      <c r="Q1799" s="3">
        <f>VLOOKUP(B1799,[2]Sheet1!$A:$J,10,0)</f>
        <v>44610</v>
      </c>
      <c r="R1799" t="s">
        <v>2657</v>
      </c>
      <c r="S1799" t="str">
        <f t="shared" si="119"/>
        <v xml:space="preserve">WM+ HCM </v>
      </c>
      <c r="T1799" s="11" t="s">
        <v>6386</v>
      </c>
      <c r="V1799" t="e">
        <f>VLOOKUP(T1799,[3]Sheet1!$B$4:$C$1093,2,0)</f>
        <v>#N/A</v>
      </c>
      <c r="X1799" t="str">
        <f t="shared" si="122"/>
        <v>WINCOMHOCHIMINH</v>
      </c>
    </row>
    <row r="1800" spans="1:24" x14ac:dyDescent="0.2">
      <c r="A1800" t="s">
        <v>0</v>
      </c>
      <c r="B1800" t="s">
        <v>2655</v>
      </c>
      <c r="C1800" t="s">
        <v>23</v>
      </c>
      <c r="D1800" t="s">
        <v>18</v>
      </c>
      <c r="E1800" s="2">
        <v>70950</v>
      </c>
      <c r="F1800" s="5">
        <v>76626</v>
      </c>
      <c r="G1800" s="2">
        <v>1</v>
      </c>
      <c r="H1800" t="s">
        <v>4</v>
      </c>
      <c r="I1800" t="s">
        <v>24</v>
      </c>
      <c r="J1800" t="str">
        <f t="shared" si="120"/>
        <v>_Chả nướng 300g</v>
      </c>
      <c r="K1800" s="6" t="str">
        <f>VLOOKUP(J1800,'[1]Mã Misa'!$B$2:$D$74,2,0)</f>
        <v>Chả nướng 300g</v>
      </c>
      <c r="L1800" s="6" t="str">
        <f>VLOOKUP(K1800,'[1]Mã Misa'!$C$2:$D$74,2,0)</f>
        <v>CN300</v>
      </c>
      <c r="M1800" s="2">
        <v>70950</v>
      </c>
      <c r="N1800" t="s">
        <v>2656</v>
      </c>
      <c r="O1800" t="str">
        <f t="shared" si="121"/>
        <v>0054604</v>
      </c>
      <c r="P1800" t="str">
        <f t="shared" si="121"/>
        <v>0054604</v>
      </c>
      <c r="Q1800" s="3">
        <f>VLOOKUP(B1800,[2]Sheet1!$A:$J,10,0)</f>
        <v>44610</v>
      </c>
      <c r="R1800" t="s">
        <v>2657</v>
      </c>
      <c r="S1800" t="str">
        <f t="shared" si="119"/>
        <v xml:space="preserve">WM+ HCM </v>
      </c>
      <c r="T1800" s="11" t="s">
        <v>6386</v>
      </c>
      <c r="V1800" t="e">
        <f>VLOOKUP(T1800,[3]Sheet1!$B$4:$C$1093,2,0)</f>
        <v>#N/A</v>
      </c>
      <c r="X1800" t="str">
        <f t="shared" si="122"/>
        <v>WINCOMHOCHIMINH</v>
      </c>
    </row>
    <row r="1801" spans="1:24" x14ac:dyDescent="0.2">
      <c r="A1801" t="s">
        <v>0</v>
      </c>
      <c r="B1801" t="s">
        <v>2658</v>
      </c>
      <c r="C1801" t="s">
        <v>74</v>
      </c>
      <c r="D1801" t="s">
        <v>18</v>
      </c>
      <c r="E1801" s="2">
        <v>111058</v>
      </c>
      <c r="F1801" s="5">
        <v>119942.64000000001</v>
      </c>
      <c r="G1801" s="2">
        <v>1</v>
      </c>
      <c r="H1801" t="s">
        <v>4</v>
      </c>
      <c r="I1801" t="s">
        <v>75</v>
      </c>
      <c r="J1801" t="str">
        <f t="shared" si="120"/>
        <v>Gà muối gói 500g</v>
      </c>
      <c r="K1801" s="6" t="str">
        <f>VLOOKUP(J1801,'[1]Mã Misa'!$B$2:$D$74,2,0)</f>
        <v>Gà muối 500g</v>
      </c>
      <c r="L1801" s="6" t="str">
        <f>VLOOKUP(K1801,'[1]Mã Misa'!$C$2:$D$74,2,0)</f>
        <v>GM500</v>
      </c>
      <c r="M1801" s="2">
        <v>111058</v>
      </c>
      <c r="N1801" t="s">
        <v>2659</v>
      </c>
      <c r="O1801" t="str">
        <f t="shared" si="121"/>
        <v>0185244</v>
      </c>
      <c r="P1801" t="str">
        <f t="shared" si="121"/>
        <v>0185244</v>
      </c>
      <c r="Q1801" s="3">
        <f>VLOOKUP(B1801,[2]Sheet1!$A:$J,10,0)</f>
        <v>44610</v>
      </c>
      <c r="R1801" t="s">
        <v>2660</v>
      </c>
      <c r="S1801" t="str">
        <f t="shared" si="119"/>
        <v xml:space="preserve">WM+ HNI </v>
      </c>
      <c r="T1801" s="11" t="s">
        <v>6387</v>
      </c>
      <c r="V1801" t="e">
        <f>VLOOKUP(T1801,[3]Sheet1!$B$4:$C$1093,2,0)</f>
        <v>#N/A</v>
      </c>
      <c r="X1801" t="str">
        <f t="shared" si="122"/>
        <v>WINCOMHANOI</v>
      </c>
    </row>
    <row r="1802" spans="1:24" x14ac:dyDescent="0.2">
      <c r="A1802" t="s">
        <v>0</v>
      </c>
      <c r="B1802" t="s">
        <v>2661</v>
      </c>
      <c r="C1802" t="s">
        <v>15</v>
      </c>
      <c r="D1802" t="s">
        <v>18</v>
      </c>
      <c r="E1802" s="2">
        <v>138000</v>
      </c>
      <c r="F1802" s="5">
        <v>149040</v>
      </c>
      <c r="G1802" s="2">
        <v>3</v>
      </c>
      <c r="H1802" t="s">
        <v>4</v>
      </c>
      <c r="I1802" t="s">
        <v>16</v>
      </c>
      <c r="J1802" t="str">
        <f t="shared" si="120"/>
        <v>Mộc nấm hương gói 250g</v>
      </c>
      <c r="K1802" s="6" t="str">
        <f>VLOOKUP(J1802,'[1]Mã Misa'!$B$2:$D$74,2,0)</f>
        <v>Mộc Nấm Hương 250g</v>
      </c>
      <c r="L1802" s="6" t="str">
        <f>VLOOKUP(K1802,'[1]Mã Misa'!$C$2:$D$74,2,0)</f>
        <v>MNH250</v>
      </c>
      <c r="M1802" s="2">
        <v>46000</v>
      </c>
      <c r="N1802" t="s">
        <v>2662</v>
      </c>
      <c r="O1802" t="str">
        <f t="shared" si="121"/>
        <v>0001995</v>
      </c>
      <c r="P1802" t="str">
        <f t="shared" si="121"/>
        <v>0001995</v>
      </c>
      <c r="Q1802" s="3">
        <f>VLOOKUP(B1802,[2]Sheet1!$A:$J,10,0)</f>
        <v>44610</v>
      </c>
      <c r="R1802" t="s">
        <v>2663</v>
      </c>
      <c r="S1802" t="str">
        <f t="shared" si="119"/>
        <v xml:space="preserve">WM+ TBH </v>
      </c>
      <c r="T1802" s="11" t="s">
        <v>6388</v>
      </c>
      <c r="V1802" t="e">
        <f>VLOOKUP(T1802,[3]Sheet1!$B$4:$C$1093,2,0)</f>
        <v>#N/A</v>
      </c>
      <c r="X1802" t="str">
        <f t="shared" si="122"/>
        <v>WINCOMTHAIBINH</v>
      </c>
    </row>
    <row r="1803" spans="1:24" x14ac:dyDescent="0.2">
      <c r="A1803" t="s">
        <v>0</v>
      </c>
      <c r="B1803" t="s">
        <v>2661</v>
      </c>
      <c r="C1803" t="s">
        <v>74</v>
      </c>
      <c r="D1803" t="s">
        <v>18</v>
      </c>
      <c r="E1803" s="2">
        <v>555290</v>
      </c>
      <c r="F1803" s="5">
        <v>599713.20000000007</v>
      </c>
      <c r="G1803" s="2">
        <v>5</v>
      </c>
      <c r="H1803" t="s">
        <v>4</v>
      </c>
      <c r="I1803" t="s">
        <v>75</v>
      </c>
      <c r="J1803" t="str">
        <f t="shared" si="120"/>
        <v>Gà muối gói 500g</v>
      </c>
      <c r="K1803" s="6" t="str">
        <f>VLOOKUP(J1803,'[1]Mã Misa'!$B$2:$D$74,2,0)</f>
        <v>Gà muối 500g</v>
      </c>
      <c r="L1803" s="6" t="str">
        <f>VLOOKUP(K1803,'[1]Mã Misa'!$C$2:$D$74,2,0)</f>
        <v>GM500</v>
      </c>
      <c r="M1803" s="2">
        <v>111058</v>
      </c>
      <c r="N1803" t="s">
        <v>2662</v>
      </c>
      <c r="O1803" t="str">
        <f t="shared" si="121"/>
        <v>0001995</v>
      </c>
      <c r="P1803" t="str">
        <f t="shared" si="121"/>
        <v>0001995</v>
      </c>
      <c r="Q1803" s="3">
        <f>VLOOKUP(B1803,[2]Sheet1!$A:$J,10,0)</f>
        <v>44610</v>
      </c>
      <c r="R1803" t="s">
        <v>2663</v>
      </c>
      <c r="S1803" t="str">
        <f t="shared" si="119"/>
        <v xml:space="preserve">WM+ TBH </v>
      </c>
      <c r="T1803" s="11" t="s">
        <v>6388</v>
      </c>
      <c r="V1803" t="e">
        <f>VLOOKUP(T1803,[3]Sheet1!$B$4:$C$1093,2,0)</f>
        <v>#N/A</v>
      </c>
      <c r="X1803" t="str">
        <f t="shared" si="122"/>
        <v>WINCOMTHAIBINH</v>
      </c>
    </row>
    <row r="1804" spans="1:24" x14ac:dyDescent="0.2">
      <c r="A1804" t="s">
        <v>0</v>
      </c>
      <c r="B1804" t="s">
        <v>2661</v>
      </c>
      <c r="C1804" t="s">
        <v>41</v>
      </c>
      <c r="D1804" t="s">
        <v>18</v>
      </c>
      <c r="E1804" s="2">
        <v>272250</v>
      </c>
      <c r="F1804" s="5">
        <v>294030</v>
      </c>
      <c r="G1804" s="2">
        <v>3</v>
      </c>
      <c r="H1804" t="s">
        <v>4</v>
      </c>
      <c r="I1804" t="s">
        <v>42</v>
      </c>
      <c r="J1804" t="str">
        <f t="shared" si="120"/>
        <v>_Chân gà sốt cay 400g</v>
      </c>
      <c r="K1804" s="6" t="str">
        <f>VLOOKUP(J1804,'[1]Mã Misa'!$B$2:$D$74,2,0)</f>
        <v>Chân gà sốt cay 400g</v>
      </c>
      <c r="L1804" s="6" t="str">
        <f>VLOOKUP(K1804,'[1]Mã Misa'!$C$2:$D$74,2,0)</f>
        <v>CGSC400</v>
      </c>
      <c r="M1804" s="2">
        <v>90750</v>
      </c>
      <c r="N1804" t="s">
        <v>2662</v>
      </c>
      <c r="O1804" t="str">
        <f t="shared" si="121"/>
        <v>0001995</v>
      </c>
      <c r="P1804" t="str">
        <f t="shared" si="121"/>
        <v>0001995</v>
      </c>
      <c r="Q1804" s="3">
        <f>VLOOKUP(B1804,[2]Sheet1!$A:$J,10,0)</f>
        <v>44610</v>
      </c>
      <c r="R1804" t="s">
        <v>2663</v>
      </c>
      <c r="S1804" t="str">
        <f t="shared" si="119"/>
        <v xml:space="preserve">WM+ TBH </v>
      </c>
      <c r="T1804" s="11" t="s">
        <v>6388</v>
      </c>
      <c r="V1804" t="e">
        <f>VLOOKUP(T1804,[3]Sheet1!$B$4:$C$1093,2,0)</f>
        <v>#N/A</v>
      </c>
      <c r="X1804" t="str">
        <f t="shared" si="122"/>
        <v>WINCOMTHAIBINH</v>
      </c>
    </row>
    <row r="1805" spans="1:24" x14ac:dyDescent="0.2">
      <c r="A1805" t="s">
        <v>0</v>
      </c>
      <c r="B1805" t="s">
        <v>2664</v>
      </c>
      <c r="C1805" t="s">
        <v>17</v>
      </c>
      <c r="D1805" t="s">
        <v>18</v>
      </c>
      <c r="E1805" s="2">
        <v>210800</v>
      </c>
      <c r="F1805" s="5">
        <v>227664.00000000003</v>
      </c>
      <c r="G1805" s="2">
        <v>2</v>
      </c>
      <c r="H1805" t="s">
        <v>4</v>
      </c>
      <c r="I1805" t="s">
        <v>19</v>
      </c>
      <c r="J1805" t="str">
        <f t="shared" si="120"/>
        <v>_Đùi gà sốt cay 500g</v>
      </c>
      <c r="K1805" s="6" t="str">
        <f>VLOOKUP(J1805,'[1]Mã Misa'!$B$2:$D$74,2,0)</f>
        <v>Đùi gà sốt cay 500g</v>
      </c>
      <c r="L1805" s="6" t="str">
        <f>VLOOKUP(K1805,'[1]Mã Misa'!$C$2:$D$74,2,0)</f>
        <v>DGSC500</v>
      </c>
      <c r="M1805" s="2">
        <v>105400</v>
      </c>
      <c r="N1805" t="s">
        <v>2665</v>
      </c>
      <c r="O1805" t="str">
        <f t="shared" si="121"/>
        <v>0185249</v>
      </c>
      <c r="P1805" t="str">
        <f t="shared" si="121"/>
        <v>0185249</v>
      </c>
      <c r="Q1805" s="3">
        <f>VLOOKUP(B1805,[2]Sheet1!$A:$J,10,0)</f>
        <v>44610</v>
      </c>
      <c r="R1805" t="s">
        <v>2526</v>
      </c>
      <c r="S1805" t="str">
        <f t="shared" si="119"/>
        <v xml:space="preserve">WM+ HNI </v>
      </c>
      <c r="T1805" s="11" t="s">
        <v>6354</v>
      </c>
      <c r="V1805" t="e">
        <f>VLOOKUP(T1805,[3]Sheet1!$B$4:$C$1093,2,0)</f>
        <v>#N/A</v>
      </c>
      <c r="X1805" t="str">
        <f t="shared" si="122"/>
        <v>WINCOMHANOI</v>
      </c>
    </row>
    <row r="1806" spans="1:24" x14ac:dyDescent="0.2">
      <c r="A1806" t="s">
        <v>0</v>
      </c>
      <c r="B1806" t="s">
        <v>2664</v>
      </c>
      <c r="C1806" t="s">
        <v>29</v>
      </c>
      <c r="D1806" t="s">
        <v>18</v>
      </c>
      <c r="E1806" s="2">
        <v>917901</v>
      </c>
      <c r="F1806" s="5">
        <v>991333.08000000007</v>
      </c>
      <c r="G1806" s="2">
        <v>9</v>
      </c>
      <c r="H1806" t="s">
        <v>4</v>
      </c>
      <c r="I1806" t="s">
        <v>30</v>
      </c>
      <c r="J1806" t="str">
        <f t="shared" si="120"/>
        <v>Giò tai nấm hương 500g</v>
      </c>
      <c r="K1806" s="6" t="str">
        <f>VLOOKUP(J1806,'[1]Mã Misa'!$B$2:$D$74,2,0)</f>
        <v>Giò tai nấm hương 500g</v>
      </c>
      <c r="L1806" s="6" t="str">
        <f>VLOOKUP(K1806,'[1]Mã Misa'!$C$2:$D$74,2,0)</f>
        <v>GTNH500</v>
      </c>
      <c r="M1806" s="2">
        <v>101989</v>
      </c>
      <c r="N1806" t="s">
        <v>2665</v>
      </c>
      <c r="O1806" t="str">
        <f t="shared" si="121"/>
        <v>0185249</v>
      </c>
      <c r="P1806" t="str">
        <f t="shared" si="121"/>
        <v>0185249</v>
      </c>
      <c r="Q1806" s="3">
        <f>VLOOKUP(B1806,[2]Sheet1!$A:$J,10,0)</f>
        <v>44610</v>
      </c>
      <c r="R1806" t="s">
        <v>2526</v>
      </c>
      <c r="S1806" t="str">
        <f t="shared" si="119"/>
        <v xml:space="preserve">WM+ HNI </v>
      </c>
      <c r="T1806" s="11" t="s">
        <v>6354</v>
      </c>
      <c r="V1806" t="e">
        <f>VLOOKUP(T1806,[3]Sheet1!$B$4:$C$1093,2,0)</f>
        <v>#N/A</v>
      </c>
      <c r="X1806" t="str">
        <f t="shared" si="122"/>
        <v>WINCOMHANOI</v>
      </c>
    </row>
    <row r="1807" spans="1:24" x14ac:dyDescent="0.2">
      <c r="A1807" t="s">
        <v>0</v>
      </c>
      <c r="B1807" t="s">
        <v>2666</v>
      </c>
      <c r="C1807" t="s">
        <v>8</v>
      </c>
      <c r="D1807" t="s">
        <v>18</v>
      </c>
      <c r="E1807" s="2">
        <v>50182</v>
      </c>
      <c r="F1807" s="5">
        <v>54196.560000000005</v>
      </c>
      <c r="G1807" s="2">
        <v>1</v>
      </c>
      <c r="H1807" t="s">
        <v>4</v>
      </c>
      <c r="I1807" t="s">
        <v>9</v>
      </c>
      <c r="J1807" t="str">
        <f t="shared" si="120"/>
        <v>Giò tai lưỡi xào gói 250g</v>
      </c>
      <c r="K1807" s="6" t="str">
        <f>VLOOKUP(J1807,'[1]Mã Misa'!$B$2:$D$74,2,0)</f>
        <v>Giò Tai Lưỡi Xào 250g</v>
      </c>
      <c r="L1807" s="6" t="str">
        <f>VLOOKUP(K1807,'[1]Mã Misa'!$C$2:$D$74,2,0)</f>
        <v>GTLX250G</v>
      </c>
      <c r="M1807" s="2">
        <v>50182</v>
      </c>
      <c r="N1807" t="s">
        <v>2667</v>
      </c>
      <c r="O1807" t="str">
        <f t="shared" si="121"/>
        <v>0185251</v>
      </c>
      <c r="P1807" t="str">
        <f t="shared" si="121"/>
        <v>0185251</v>
      </c>
      <c r="Q1807" s="3">
        <f>VLOOKUP(B1807,[2]Sheet1!$A:$J,10,0)</f>
        <v>44610</v>
      </c>
      <c r="R1807" t="s">
        <v>2668</v>
      </c>
      <c r="S1807" t="str">
        <f t="shared" si="119"/>
        <v xml:space="preserve">WM+ HNI </v>
      </c>
      <c r="T1807" s="11" t="s">
        <v>6389</v>
      </c>
      <c r="V1807" t="e">
        <f>VLOOKUP(T1807,[3]Sheet1!$B$4:$C$1093,2,0)</f>
        <v>#N/A</v>
      </c>
      <c r="X1807" t="str">
        <f t="shared" si="122"/>
        <v>WINCOMHANOI</v>
      </c>
    </row>
    <row r="1808" spans="1:24" x14ac:dyDescent="0.2">
      <c r="A1808" t="s">
        <v>0</v>
      </c>
      <c r="B1808" t="s">
        <v>2666</v>
      </c>
      <c r="C1808" t="s">
        <v>41</v>
      </c>
      <c r="D1808" t="s">
        <v>18</v>
      </c>
      <c r="E1808" s="2">
        <v>181500</v>
      </c>
      <c r="F1808" s="5">
        <v>196020</v>
      </c>
      <c r="G1808" s="2">
        <v>2</v>
      </c>
      <c r="H1808" t="s">
        <v>4</v>
      </c>
      <c r="I1808" t="s">
        <v>42</v>
      </c>
      <c r="J1808" t="str">
        <f t="shared" si="120"/>
        <v>_Chân gà sốt cay 400g</v>
      </c>
      <c r="K1808" s="6" t="str">
        <f>VLOOKUP(J1808,'[1]Mã Misa'!$B$2:$D$74,2,0)</f>
        <v>Chân gà sốt cay 400g</v>
      </c>
      <c r="L1808" s="6" t="str">
        <f>VLOOKUP(K1808,'[1]Mã Misa'!$C$2:$D$74,2,0)</f>
        <v>CGSC400</v>
      </c>
      <c r="M1808" s="2">
        <v>90750</v>
      </c>
      <c r="N1808" t="s">
        <v>2667</v>
      </c>
      <c r="O1808" t="str">
        <f t="shared" si="121"/>
        <v>0185251</v>
      </c>
      <c r="P1808" t="str">
        <f t="shared" si="121"/>
        <v>0185251</v>
      </c>
      <c r="Q1808" s="3">
        <f>VLOOKUP(B1808,[2]Sheet1!$A:$J,10,0)</f>
        <v>44610</v>
      </c>
      <c r="R1808" t="s">
        <v>2668</v>
      </c>
      <c r="S1808" t="str">
        <f t="shared" ref="S1808:S1871" si="123">LEFT(T1808,8)</f>
        <v xml:space="preserve">WM+ HNI </v>
      </c>
      <c r="T1808" s="11" t="s">
        <v>6389</v>
      </c>
      <c r="V1808" t="e">
        <f>VLOOKUP(T1808,[3]Sheet1!$B$4:$C$1093,2,0)</f>
        <v>#N/A</v>
      </c>
      <c r="X1808" t="str">
        <f t="shared" si="122"/>
        <v>WINCOMHANOI</v>
      </c>
    </row>
    <row r="1809" spans="1:24" x14ac:dyDescent="0.2">
      <c r="A1809" t="s">
        <v>0</v>
      </c>
      <c r="B1809" t="s">
        <v>2669</v>
      </c>
      <c r="C1809" t="s">
        <v>17</v>
      </c>
      <c r="D1809" t="s">
        <v>18</v>
      </c>
      <c r="E1809" s="2">
        <v>210800</v>
      </c>
      <c r="F1809" s="5">
        <v>227664.00000000003</v>
      </c>
      <c r="G1809" s="2">
        <v>2</v>
      </c>
      <c r="H1809" t="s">
        <v>4</v>
      </c>
      <c r="I1809" t="s">
        <v>19</v>
      </c>
      <c r="J1809" t="str">
        <f t="shared" si="120"/>
        <v>_Đùi gà sốt cay 500g</v>
      </c>
      <c r="K1809" s="6" t="str">
        <f>VLOOKUP(J1809,'[1]Mã Misa'!$B$2:$D$74,2,0)</f>
        <v>Đùi gà sốt cay 500g</v>
      </c>
      <c r="L1809" s="6" t="str">
        <f>VLOOKUP(K1809,'[1]Mã Misa'!$C$2:$D$74,2,0)</f>
        <v>DGSC500</v>
      </c>
      <c r="M1809" s="2">
        <v>105400</v>
      </c>
      <c r="N1809" t="s">
        <v>2670</v>
      </c>
      <c r="O1809" t="str">
        <f t="shared" si="121"/>
        <v>0185253</v>
      </c>
      <c r="P1809" t="str">
        <f t="shared" si="121"/>
        <v>0185253</v>
      </c>
      <c r="Q1809" s="3">
        <f>VLOOKUP(B1809,[2]Sheet1!$A:$J,10,0)</f>
        <v>44610</v>
      </c>
      <c r="R1809" t="s">
        <v>2671</v>
      </c>
      <c r="S1809" t="str">
        <f t="shared" si="123"/>
        <v xml:space="preserve">WM+ HNI </v>
      </c>
      <c r="T1809" s="11" t="s">
        <v>6390</v>
      </c>
      <c r="V1809" t="e">
        <f>VLOOKUP(T1809,[3]Sheet1!$B$4:$C$1093,2,0)</f>
        <v>#N/A</v>
      </c>
      <c r="X1809" t="str">
        <f t="shared" si="122"/>
        <v>WINCOMHANOI</v>
      </c>
    </row>
    <row r="1810" spans="1:24" x14ac:dyDescent="0.2">
      <c r="A1810" t="s">
        <v>0</v>
      </c>
      <c r="B1810" t="s">
        <v>2669</v>
      </c>
      <c r="C1810" t="s">
        <v>15</v>
      </c>
      <c r="D1810" t="s">
        <v>18</v>
      </c>
      <c r="E1810" s="2">
        <v>46000</v>
      </c>
      <c r="F1810" s="5">
        <v>49680</v>
      </c>
      <c r="G1810" s="2">
        <v>1</v>
      </c>
      <c r="H1810" t="s">
        <v>4</v>
      </c>
      <c r="I1810" t="s">
        <v>16</v>
      </c>
      <c r="J1810" t="str">
        <f t="shared" si="120"/>
        <v>Mộc nấm hương gói 250g</v>
      </c>
      <c r="K1810" s="6" t="str">
        <f>VLOOKUP(J1810,'[1]Mã Misa'!$B$2:$D$74,2,0)</f>
        <v>Mộc Nấm Hương 250g</v>
      </c>
      <c r="L1810" s="6" t="str">
        <f>VLOOKUP(K1810,'[1]Mã Misa'!$C$2:$D$74,2,0)</f>
        <v>MNH250</v>
      </c>
      <c r="M1810" s="2">
        <v>46000</v>
      </c>
      <c r="N1810" t="s">
        <v>2670</v>
      </c>
      <c r="O1810" t="str">
        <f t="shared" si="121"/>
        <v>0185253</v>
      </c>
      <c r="P1810" t="str">
        <f t="shared" si="121"/>
        <v>0185253</v>
      </c>
      <c r="Q1810" s="3">
        <f>VLOOKUP(B1810,[2]Sheet1!$A:$J,10,0)</f>
        <v>44610</v>
      </c>
      <c r="R1810" t="s">
        <v>2671</v>
      </c>
      <c r="S1810" t="str">
        <f t="shared" si="123"/>
        <v xml:space="preserve">WM+ HNI </v>
      </c>
      <c r="T1810" s="11" t="s">
        <v>6390</v>
      </c>
      <c r="V1810" t="e">
        <f>VLOOKUP(T1810,[3]Sheet1!$B$4:$C$1093,2,0)</f>
        <v>#N/A</v>
      </c>
      <c r="X1810" t="str">
        <f t="shared" si="122"/>
        <v>WINCOMHANOI</v>
      </c>
    </row>
    <row r="1811" spans="1:24" x14ac:dyDescent="0.2">
      <c r="A1811" t="s">
        <v>0</v>
      </c>
      <c r="B1811" t="s">
        <v>2672</v>
      </c>
      <c r="C1811" t="s">
        <v>41</v>
      </c>
      <c r="D1811" t="s">
        <v>18</v>
      </c>
      <c r="E1811" s="2">
        <v>90750</v>
      </c>
      <c r="F1811" s="5">
        <v>98010</v>
      </c>
      <c r="G1811" s="2">
        <v>1</v>
      </c>
      <c r="H1811" t="s">
        <v>4</v>
      </c>
      <c r="I1811" t="s">
        <v>42</v>
      </c>
      <c r="J1811" t="str">
        <f t="shared" si="120"/>
        <v>_Chân gà sốt cay 400g</v>
      </c>
      <c r="K1811" s="6" t="str">
        <f>VLOOKUP(J1811,'[1]Mã Misa'!$B$2:$D$74,2,0)</f>
        <v>Chân gà sốt cay 400g</v>
      </c>
      <c r="L1811" s="6" t="str">
        <f>VLOOKUP(K1811,'[1]Mã Misa'!$C$2:$D$74,2,0)</f>
        <v>CGSC400</v>
      </c>
      <c r="M1811" s="2">
        <v>90750</v>
      </c>
      <c r="N1811" t="s">
        <v>2673</v>
      </c>
      <c r="O1811" t="str">
        <f t="shared" si="121"/>
        <v>0185256</v>
      </c>
      <c r="P1811" t="str">
        <f t="shared" si="121"/>
        <v>0185256</v>
      </c>
      <c r="Q1811" s="3">
        <f>VLOOKUP(B1811,[2]Sheet1!$A:$J,10,0)</f>
        <v>44610</v>
      </c>
      <c r="R1811" t="s">
        <v>2674</v>
      </c>
      <c r="S1811" t="str">
        <f t="shared" si="123"/>
        <v xml:space="preserve">WM+ HNI </v>
      </c>
      <c r="T1811" s="11" t="s">
        <v>6391</v>
      </c>
      <c r="V1811" t="e">
        <f>VLOOKUP(T1811,[3]Sheet1!$B$4:$C$1093,2,0)</f>
        <v>#N/A</v>
      </c>
      <c r="X1811" t="str">
        <f t="shared" si="122"/>
        <v>WINCOMHANOI</v>
      </c>
    </row>
    <row r="1812" spans="1:24" x14ac:dyDescent="0.2">
      <c r="A1812" t="s">
        <v>0</v>
      </c>
      <c r="B1812" t="s">
        <v>2675</v>
      </c>
      <c r="C1812" t="s">
        <v>13</v>
      </c>
      <c r="D1812" t="s">
        <v>18</v>
      </c>
      <c r="E1812" s="2">
        <v>297000</v>
      </c>
      <c r="F1812" s="5">
        <v>320760</v>
      </c>
      <c r="G1812" s="2">
        <v>5</v>
      </c>
      <c r="H1812" t="s">
        <v>4</v>
      </c>
      <c r="I1812" t="s">
        <v>14</v>
      </c>
      <c r="J1812" t="str">
        <f t="shared" si="120"/>
        <v>_Giò lụa 250g</v>
      </c>
      <c r="K1812" s="6" t="str">
        <f>VLOOKUP(J1812,'[1]Mã Misa'!$B$2:$D$74,2,0)</f>
        <v>Giò lụa 250g</v>
      </c>
      <c r="L1812" s="6" t="str">
        <f>VLOOKUP(K1812,'[1]Mã Misa'!$C$2:$D$74,2,0)</f>
        <v>GL250</v>
      </c>
      <c r="M1812" s="2">
        <v>59400</v>
      </c>
      <c r="N1812" t="s">
        <v>2676</v>
      </c>
      <c r="O1812" t="str">
        <f t="shared" si="121"/>
        <v>0002187</v>
      </c>
      <c r="P1812" t="str">
        <f t="shared" si="121"/>
        <v>0002187</v>
      </c>
      <c r="Q1812" s="3">
        <f>VLOOKUP(B1812,[2]Sheet1!$A:$J,10,0)</f>
        <v>44610</v>
      </c>
      <c r="R1812" t="s">
        <v>2677</v>
      </c>
      <c r="S1812" t="str">
        <f t="shared" si="123"/>
        <v xml:space="preserve">WM+ NBH </v>
      </c>
      <c r="T1812" s="11" t="s">
        <v>6392</v>
      </c>
      <c r="V1812" t="e">
        <f>VLOOKUP(T1812,[3]Sheet1!$B$4:$C$1093,2,0)</f>
        <v>#N/A</v>
      </c>
      <c r="X1812" t="str">
        <f t="shared" si="122"/>
        <v>WINCOMNINHBINH</v>
      </c>
    </row>
    <row r="1813" spans="1:24" x14ac:dyDescent="0.2">
      <c r="A1813" t="s">
        <v>0</v>
      </c>
      <c r="B1813" t="s">
        <v>2675</v>
      </c>
      <c r="C1813" t="s">
        <v>44</v>
      </c>
      <c r="D1813" t="s">
        <v>18</v>
      </c>
      <c r="E1813" s="2">
        <v>61050</v>
      </c>
      <c r="F1813" s="5">
        <v>65934</v>
      </c>
      <c r="G1813" s="2">
        <v>1</v>
      </c>
      <c r="H1813" t="s">
        <v>4</v>
      </c>
      <c r="I1813" t="s">
        <v>45</v>
      </c>
      <c r="J1813" t="str">
        <f t="shared" si="120"/>
        <v>_Giò sụn gà 250g</v>
      </c>
      <c r="K1813" s="6" t="str">
        <f>VLOOKUP(J1813,'[1]Mã Misa'!$B$2:$D$74,2,0)</f>
        <v>Giò sụn gà 250g</v>
      </c>
      <c r="L1813" s="6" t="str">
        <f>VLOOKUP(K1813,'[1]Mã Misa'!$C$2:$D$74,2,0)</f>
        <v>GSG250</v>
      </c>
      <c r="M1813" s="2">
        <v>61050</v>
      </c>
      <c r="N1813" t="s">
        <v>2676</v>
      </c>
      <c r="O1813" t="str">
        <f t="shared" si="121"/>
        <v>0002187</v>
      </c>
      <c r="P1813" t="str">
        <f t="shared" si="121"/>
        <v>0002187</v>
      </c>
      <c r="Q1813" s="3">
        <f>VLOOKUP(B1813,[2]Sheet1!$A:$J,10,0)</f>
        <v>44610</v>
      </c>
      <c r="R1813" t="s">
        <v>2677</v>
      </c>
      <c r="S1813" t="str">
        <f t="shared" si="123"/>
        <v xml:space="preserve">WM+ NBH </v>
      </c>
      <c r="T1813" s="11" t="s">
        <v>6392</v>
      </c>
      <c r="V1813" t="e">
        <f>VLOOKUP(T1813,[3]Sheet1!$B$4:$C$1093,2,0)</f>
        <v>#N/A</v>
      </c>
      <c r="X1813" t="str">
        <f t="shared" si="122"/>
        <v>WINCOMNINHBINH</v>
      </c>
    </row>
    <row r="1814" spans="1:24" x14ac:dyDescent="0.2">
      <c r="A1814" t="s">
        <v>0</v>
      </c>
      <c r="B1814" t="s">
        <v>2675</v>
      </c>
      <c r="C1814" t="s">
        <v>48</v>
      </c>
      <c r="D1814" t="s">
        <v>18</v>
      </c>
      <c r="E1814" s="2">
        <v>74250</v>
      </c>
      <c r="F1814" s="5">
        <v>80190</v>
      </c>
      <c r="G1814" s="2">
        <v>1</v>
      </c>
      <c r="H1814" t="s">
        <v>4</v>
      </c>
      <c r="I1814" t="s">
        <v>49</v>
      </c>
      <c r="J1814" t="str">
        <f t="shared" si="120"/>
        <v>_Chả cốm 300g</v>
      </c>
      <c r="K1814" s="6" t="str">
        <f>VLOOKUP(J1814,'[1]Mã Misa'!$B$2:$D$74,2,0)</f>
        <v>Chả cốm 300g</v>
      </c>
      <c r="L1814" s="6" t="str">
        <f>VLOOKUP(K1814,'[1]Mã Misa'!$C$2:$D$74,2,0)</f>
        <v>CC300</v>
      </c>
      <c r="M1814" s="2">
        <v>74250</v>
      </c>
      <c r="N1814" t="s">
        <v>2676</v>
      </c>
      <c r="O1814" t="str">
        <f t="shared" si="121"/>
        <v>0002187</v>
      </c>
      <c r="P1814" t="str">
        <f t="shared" si="121"/>
        <v>0002187</v>
      </c>
      <c r="Q1814" s="3">
        <f>VLOOKUP(B1814,[2]Sheet1!$A:$J,10,0)</f>
        <v>44610</v>
      </c>
      <c r="R1814" t="s">
        <v>2677</v>
      </c>
      <c r="S1814" t="str">
        <f t="shared" si="123"/>
        <v xml:space="preserve">WM+ NBH </v>
      </c>
      <c r="T1814" s="11" t="s">
        <v>6392</v>
      </c>
      <c r="V1814" t="e">
        <f>VLOOKUP(T1814,[3]Sheet1!$B$4:$C$1093,2,0)</f>
        <v>#N/A</v>
      </c>
      <c r="X1814" t="str">
        <f t="shared" si="122"/>
        <v>WINCOMNINHBINH</v>
      </c>
    </row>
    <row r="1815" spans="1:24" x14ac:dyDescent="0.2">
      <c r="A1815" t="s">
        <v>0</v>
      </c>
      <c r="B1815" t="s">
        <v>2675</v>
      </c>
      <c r="C1815" t="s">
        <v>17</v>
      </c>
      <c r="D1815" t="s">
        <v>18</v>
      </c>
      <c r="E1815" s="2">
        <v>210800</v>
      </c>
      <c r="F1815" s="5">
        <v>227664.00000000003</v>
      </c>
      <c r="G1815" s="2">
        <v>2</v>
      </c>
      <c r="H1815" t="s">
        <v>4</v>
      </c>
      <c r="I1815" t="s">
        <v>19</v>
      </c>
      <c r="J1815" t="str">
        <f t="shared" si="120"/>
        <v>_Đùi gà sốt cay 500g</v>
      </c>
      <c r="K1815" s="6" t="str">
        <f>VLOOKUP(J1815,'[1]Mã Misa'!$B$2:$D$74,2,0)</f>
        <v>Đùi gà sốt cay 500g</v>
      </c>
      <c r="L1815" s="6" t="str">
        <f>VLOOKUP(K1815,'[1]Mã Misa'!$C$2:$D$74,2,0)</f>
        <v>DGSC500</v>
      </c>
      <c r="M1815" s="2">
        <v>105400</v>
      </c>
      <c r="N1815" t="s">
        <v>2676</v>
      </c>
      <c r="O1815" t="str">
        <f t="shared" si="121"/>
        <v>0002187</v>
      </c>
      <c r="P1815" t="str">
        <f t="shared" si="121"/>
        <v>0002187</v>
      </c>
      <c r="Q1815" s="3">
        <f>VLOOKUP(B1815,[2]Sheet1!$A:$J,10,0)</f>
        <v>44610</v>
      </c>
      <c r="R1815" t="s">
        <v>2677</v>
      </c>
      <c r="S1815" t="str">
        <f t="shared" si="123"/>
        <v xml:space="preserve">WM+ NBH </v>
      </c>
      <c r="T1815" s="11" t="s">
        <v>6392</v>
      </c>
      <c r="V1815" t="e">
        <f>VLOOKUP(T1815,[3]Sheet1!$B$4:$C$1093,2,0)</f>
        <v>#N/A</v>
      </c>
      <c r="X1815" t="str">
        <f t="shared" si="122"/>
        <v>WINCOMNINHBINH</v>
      </c>
    </row>
    <row r="1816" spans="1:24" x14ac:dyDescent="0.2">
      <c r="A1816" t="s">
        <v>0</v>
      </c>
      <c r="B1816" t="s">
        <v>2675</v>
      </c>
      <c r="C1816" t="s">
        <v>41</v>
      </c>
      <c r="D1816" t="s">
        <v>18</v>
      </c>
      <c r="E1816" s="2">
        <v>181500</v>
      </c>
      <c r="F1816" s="5">
        <v>196020</v>
      </c>
      <c r="G1816" s="2">
        <v>2</v>
      </c>
      <c r="H1816" t="s">
        <v>4</v>
      </c>
      <c r="I1816" t="s">
        <v>42</v>
      </c>
      <c r="J1816" t="str">
        <f t="shared" si="120"/>
        <v>_Chân gà sốt cay 400g</v>
      </c>
      <c r="K1816" s="6" t="str">
        <f>VLOOKUP(J1816,'[1]Mã Misa'!$B$2:$D$74,2,0)</f>
        <v>Chân gà sốt cay 400g</v>
      </c>
      <c r="L1816" s="6" t="str">
        <f>VLOOKUP(K1816,'[1]Mã Misa'!$C$2:$D$74,2,0)</f>
        <v>CGSC400</v>
      </c>
      <c r="M1816" s="2">
        <v>90750</v>
      </c>
      <c r="N1816" t="s">
        <v>2676</v>
      </c>
      <c r="O1816" t="str">
        <f t="shared" si="121"/>
        <v>0002187</v>
      </c>
      <c r="P1816" t="str">
        <f t="shared" si="121"/>
        <v>0002187</v>
      </c>
      <c r="Q1816" s="3">
        <f>VLOOKUP(B1816,[2]Sheet1!$A:$J,10,0)</f>
        <v>44610</v>
      </c>
      <c r="R1816" t="s">
        <v>2677</v>
      </c>
      <c r="S1816" t="str">
        <f t="shared" si="123"/>
        <v xml:space="preserve">WM+ NBH </v>
      </c>
      <c r="T1816" s="11" t="s">
        <v>6392</v>
      </c>
      <c r="V1816" t="e">
        <f>VLOOKUP(T1816,[3]Sheet1!$B$4:$C$1093,2,0)</f>
        <v>#N/A</v>
      </c>
      <c r="X1816" t="str">
        <f t="shared" si="122"/>
        <v>WINCOMNINHBINH</v>
      </c>
    </row>
    <row r="1817" spans="1:24" x14ac:dyDescent="0.2">
      <c r="A1817" t="s">
        <v>0</v>
      </c>
      <c r="B1817" t="s">
        <v>2675</v>
      </c>
      <c r="C1817" t="s">
        <v>34</v>
      </c>
      <c r="D1817" t="s">
        <v>18</v>
      </c>
      <c r="E1817" s="2">
        <v>73431</v>
      </c>
      <c r="F1817" s="5">
        <v>79305.48000000001</v>
      </c>
      <c r="G1817" s="2">
        <v>1</v>
      </c>
      <c r="H1817" t="s">
        <v>4</v>
      </c>
      <c r="I1817" t="s">
        <v>35</v>
      </c>
      <c r="J1817" t="str">
        <f t="shared" si="120"/>
        <v>Chân giò heo muối gói 300g</v>
      </c>
      <c r="K1817" s="6" t="str">
        <f>VLOOKUP(J1817,'[1]Mã Misa'!$B$2:$D$74,2,0)</f>
        <v>Chân giò heo muối 300g</v>
      </c>
      <c r="L1817" s="6" t="str">
        <f>VLOOKUP(K1817,'[1]Mã Misa'!$C$2:$D$74,2,0)</f>
        <v>CGM300</v>
      </c>
      <c r="M1817" s="2">
        <v>73431</v>
      </c>
      <c r="N1817" t="s">
        <v>2676</v>
      </c>
      <c r="O1817" t="str">
        <f t="shared" si="121"/>
        <v>0002187</v>
      </c>
      <c r="P1817" t="str">
        <f t="shared" si="121"/>
        <v>0002187</v>
      </c>
      <c r="Q1817" s="3">
        <f>VLOOKUP(B1817,[2]Sheet1!$A:$J,10,0)</f>
        <v>44610</v>
      </c>
      <c r="R1817" t="s">
        <v>2677</v>
      </c>
      <c r="S1817" t="str">
        <f t="shared" si="123"/>
        <v xml:space="preserve">WM+ NBH </v>
      </c>
      <c r="T1817" s="11" t="s">
        <v>6392</v>
      </c>
      <c r="V1817" t="e">
        <f>VLOOKUP(T1817,[3]Sheet1!$B$4:$C$1093,2,0)</f>
        <v>#N/A</v>
      </c>
      <c r="X1817" t="str">
        <f t="shared" si="122"/>
        <v>WINCOMNINHBINH</v>
      </c>
    </row>
    <row r="1818" spans="1:24" x14ac:dyDescent="0.2">
      <c r="A1818" t="s">
        <v>0</v>
      </c>
      <c r="B1818" t="s">
        <v>2675</v>
      </c>
      <c r="C1818" t="s">
        <v>8</v>
      </c>
      <c r="D1818" t="s">
        <v>18</v>
      </c>
      <c r="E1818" s="2">
        <v>100364</v>
      </c>
      <c r="F1818" s="5">
        <v>108393.12000000001</v>
      </c>
      <c r="G1818" s="2">
        <v>2</v>
      </c>
      <c r="H1818" t="s">
        <v>4</v>
      </c>
      <c r="I1818" t="s">
        <v>9</v>
      </c>
      <c r="J1818" t="str">
        <f t="shared" si="120"/>
        <v>Giò tai lưỡi xào gói 250g</v>
      </c>
      <c r="K1818" s="6" t="str">
        <f>VLOOKUP(J1818,'[1]Mã Misa'!$B$2:$D$74,2,0)</f>
        <v>Giò Tai Lưỡi Xào 250g</v>
      </c>
      <c r="L1818" s="6" t="str">
        <f>VLOOKUP(K1818,'[1]Mã Misa'!$C$2:$D$74,2,0)</f>
        <v>GTLX250G</v>
      </c>
      <c r="M1818" s="2">
        <v>50182</v>
      </c>
      <c r="N1818" t="s">
        <v>2676</v>
      </c>
      <c r="O1818" t="str">
        <f t="shared" si="121"/>
        <v>0002187</v>
      </c>
      <c r="P1818" t="str">
        <f t="shared" si="121"/>
        <v>0002187</v>
      </c>
      <c r="Q1818" s="3">
        <f>VLOOKUP(B1818,[2]Sheet1!$A:$J,10,0)</f>
        <v>44610</v>
      </c>
      <c r="R1818" t="s">
        <v>2677</v>
      </c>
      <c r="S1818" t="str">
        <f t="shared" si="123"/>
        <v xml:space="preserve">WM+ NBH </v>
      </c>
      <c r="T1818" s="11" t="s">
        <v>6392</v>
      </c>
      <c r="V1818" t="e">
        <f>VLOOKUP(T1818,[3]Sheet1!$B$4:$C$1093,2,0)</f>
        <v>#N/A</v>
      </c>
      <c r="X1818" t="str">
        <f t="shared" si="122"/>
        <v>WINCOMNINHBINH</v>
      </c>
    </row>
    <row r="1819" spans="1:24" x14ac:dyDescent="0.2">
      <c r="A1819" t="s">
        <v>0</v>
      </c>
      <c r="B1819" t="s">
        <v>2675</v>
      </c>
      <c r="C1819" t="s">
        <v>15</v>
      </c>
      <c r="D1819" t="s">
        <v>18</v>
      </c>
      <c r="E1819" s="2">
        <v>46000</v>
      </c>
      <c r="F1819" s="5">
        <v>49680</v>
      </c>
      <c r="G1819" s="2">
        <v>1</v>
      </c>
      <c r="H1819" t="s">
        <v>4</v>
      </c>
      <c r="I1819" t="s">
        <v>16</v>
      </c>
      <c r="J1819" t="str">
        <f t="shared" si="120"/>
        <v>Mộc nấm hương gói 250g</v>
      </c>
      <c r="K1819" s="6" t="str">
        <f>VLOOKUP(J1819,'[1]Mã Misa'!$B$2:$D$74,2,0)</f>
        <v>Mộc Nấm Hương 250g</v>
      </c>
      <c r="L1819" s="6" t="str">
        <f>VLOOKUP(K1819,'[1]Mã Misa'!$C$2:$D$74,2,0)</f>
        <v>MNH250</v>
      </c>
      <c r="M1819" s="2">
        <v>46000</v>
      </c>
      <c r="N1819" t="s">
        <v>2676</v>
      </c>
      <c r="O1819" t="str">
        <f t="shared" si="121"/>
        <v>0002187</v>
      </c>
      <c r="P1819" t="str">
        <f t="shared" si="121"/>
        <v>0002187</v>
      </c>
      <c r="Q1819" s="3">
        <f>VLOOKUP(B1819,[2]Sheet1!$A:$J,10,0)</f>
        <v>44610</v>
      </c>
      <c r="R1819" t="s">
        <v>2677</v>
      </c>
      <c r="S1819" t="str">
        <f t="shared" si="123"/>
        <v xml:space="preserve">WM+ NBH </v>
      </c>
      <c r="T1819" s="11" t="s">
        <v>6392</v>
      </c>
      <c r="V1819" t="e">
        <f>VLOOKUP(T1819,[3]Sheet1!$B$4:$C$1093,2,0)</f>
        <v>#N/A</v>
      </c>
      <c r="X1819" t="str">
        <f t="shared" si="122"/>
        <v>WINCOMNINHBINH</v>
      </c>
    </row>
    <row r="1820" spans="1:24" x14ac:dyDescent="0.2">
      <c r="A1820" t="s">
        <v>0</v>
      </c>
      <c r="B1820" t="s">
        <v>2678</v>
      </c>
      <c r="C1820" t="s">
        <v>34</v>
      </c>
      <c r="D1820" t="s">
        <v>18</v>
      </c>
      <c r="E1820" s="2">
        <v>293724</v>
      </c>
      <c r="F1820" s="5">
        <v>317221.92000000004</v>
      </c>
      <c r="G1820" s="2">
        <v>4</v>
      </c>
      <c r="H1820" t="s">
        <v>4</v>
      </c>
      <c r="I1820" t="s">
        <v>35</v>
      </c>
      <c r="J1820" t="str">
        <f t="shared" si="120"/>
        <v>Chân giò heo muối gói 300g</v>
      </c>
      <c r="K1820" s="6" t="str">
        <f>VLOOKUP(J1820,'[1]Mã Misa'!$B$2:$D$74,2,0)</f>
        <v>Chân giò heo muối 300g</v>
      </c>
      <c r="L1820" s="6" t="str">
        <f>VLOOKUP(K1820,'[1]Mã Misa'!$C$2:$D$74,2,0)</f>
        <v>CGM300</v>
      </c>
      <c r="M1820" s="2">
        <v>73431</v>
      </c>
      <c r="N1820" t="s">
        <v>2679</v>
      </c>
      <c r="O1820" t="str">
        <f t="shared" si="121"/>
        <v>0054605</v>
      </c>
      <c r="P1820" t="str">
        <f t="shared" si="121"/>
        <v>0054605</v>
      </c>
      <c r="Q1820" s="3">
        <f>VLOOKUP(B1820,[2]Sheet1!$A:$J,10,0)</f>
        <v>44610</v>
      </c>
      <c r="R1820" t="s">
        <v>2680</v>
      </c>
      <c r="S1820" t="str">
        <f t="shared" si="123"/>
        <v xml:space="preserve">WM+ HCM </v>
      </c>
      <c r="T1820" s="11" t="s">
        <v>6393</v>
      </c>
      <c r="V1820" t="e">
        <f>VLOOKUP(T1820,[3]Sheet1!$B$4:$C$1093,2,0)</f>
        <v>#N/A</v>
      </c>
      <c r="X1820" t="str">
        <f t="shared" si="122"/>
        <v>WINCOMHOCHIMINH</v>
      </c>
    </row>
    <row r="1821" spans="1:24" x14ac:dyDescent="0.2">
      <c r="A1821" t="s">
        <v>0</v>
      </c>
      <c r="B1821" t="s">
        <v>2678</v>
      </c>
      <c r="C1821" t="s">
        <v>74</v>
      </c>
      <c r="D1821" t="s">
        <v>18</v>
      </c>
      <c r="E1821" s="2">
        <v>333174</v>
      </c>
      <c r="F1821" s="5">
        <v>359827.92000000004</v>
      </c>
      <c r="G1821" s="2">
        <v>3</v>
      </c>
      <c r="H1821" t="s">
        <v>4</v>
      </c>
      <c r="I1821" t="s">
        <v>75</v>
      </c>
      <c r="J1821" t="str">
        <f t="shared" si="120"/>
        <v>Gà muối gói 500g</v>
      </c>
      <c r="K1821" s="6" t="str">
        <f>VLOOKUP(J1821,'[1]Mã Misa'!$B$2:$D$74,2,0)</f>
        <v>Gà muối 500g</v>
      </c>
      <c r="L1821" s="6" t="str">
        <f>VLOOKUP(K1821,'[1]Mã Misa'!$C$2:$D$74,2,0)</f>
        <v>GM500</v>
      </c>
      <c r="M1821" s="2">
        <v>111058</v>
      </c>
      <c r="N1821" t="s">
        <v>2679</v>
      </c>
      <c r="O1821" t="str">
        <f t="shared" si="121"/>
        <v>0054605</v>
      </c>
      <c r="P1821" t="str">
        <f t="shared" si="121"/>
        <v>0054605</v>
      </c>
      <c r="Q1821" s="3">
        <f>VLOOKUP(B1821,[2]Sheet1!$A:$J,10,0)</f>
        <v>44610</v>
      </c>
      <c r="R1821" t="s">
        <v>2680</v>
      </c>
      <c r="S1821" t="str">
        <f t="shared" si="123"/>
        <v xml:space="preserve">WM+ HCM </v>
      </c>
      <c r="T1821" s="11" t="s">
        <v>6393</v>
      </c>
      <c r="V1821" t="e">
        <f>VLOOKUP(T1821,[3]Sheet1!$B$4:$C$1093,2,0)</f>
        <v>#N/A</v>
      </c>
      <c r="X1821" t="str">
        <f t="shared" si="122"/>
        <v>WINCOMHOCHIMINH</v>
      </c>
    </row>
    <row r="1822" spans="1:24" x14ac:dyDescent="0.2">
      <c r="A1822" t="s">
        <v>0</v>
      </c>
      <c r="B1822" t="s">
        <v>2678</v>
      </c>
      <c r="C1822" t="s">
        <v>51</v>
      </c>
      <c r="D1822" t="s">
        <v>18</v>
      </c>
      <c r="E1822" s="2">
        <v>166785</v>
      </c>
      <c r="F1822" s="5">
        <v>180127.80000000002</v>
      </c>
      <c r="G1822" s="2">
        <v>3</v>
      </c>
      <c r="H1822" t="s">
        <v>4</v>
      </c>
      <c r="I1822" t="s">
        <v>52</v>
      </c>
      <c r="J1822" t="str">
        <f t="shared" si="120"/>
        <v>Tai heo muối gói 200g</v>
      </c>
      <c r="K1822" s="6" t="str">
        <f>VLOOKUP(J1822,'[1]Mã Misa'!$B$2:$D$74,2,0)</f>
        <v>Tai heo muối 200g</v>
      </c>
      <c r="L1822" s="6" t="str">
        <f>VLOOKUP(K1822,'[1]Mã Misa'!$C$2:$D$74,2,0)</f>
        <v>TH200</v>
      </c>
      <c r="M1822" s="2">
        <v>55595</v>
      </c>
      <c r="N1822" t="s">
        <v>2679</v>
      </c>
      <c r="O1822" t="str">
        <f t="shared" si="121"/>
        <v>0054605</v>
      </c>
      <c r="P1822" t="str">
        <f t="shared" si="121"/>
        <v>0054605</v>
      </c>
      <c r="Q1822" s="3">
        <f>VLOOKUP(B1822,[2]Sheet1!$A:$J,10,0)</f>
        <v>44610</v>
      </c>
      <c r="R1822" t="s">
        <v>2680</v>
      </c>
      <c r="S1822" t="str">
        <f t="shared" si="123"/>
        <v xml:space="preserve">WM+ HCM </v>
      </c>
      <c r="T1822" s="11" t="s">
        <v>6393</v>
      </c>
      <c r="V1822" t="e">
        <f>VLOOKUP(T1822,[3]Sheet1!$B$4:$C$1093,2,0)</f>
        <v>#N/A</v>
      </c>
      <c r="X1822" t="str">
        <f t="shared" si="122"/>
        <v>WINCOMHOCHIMINH</v>
      </c>
    </row>
    <row r="1823" spans="1:24" x14ac:dyDescent="0.2">
      <c r="A1823" t="s">
        <v>0</v>
      </c>
      <c r="B1823" t="s">
        <v>2681</v>
      </c>
      <c r="C1823" t="s">
        <v>8</v>
      </c>
      <c r="D1823" t="s">
        <v>18</v>
      </c>
      <c r="E1823" s="2">
        <v>200728</v>
      </c>
      <c r="F1823" s="5">
        <v>216786.24000000002</v>
      </c>
      <c r="G1823" s="2">
        <v>4</v>
      </c>
      <c r="H1823" t="s">
        <v>4</v>
      </c>
      <c r="I1823" t="s">
        <v>9</v>
      </c>
      <c r="J1823" t="str">
        <f t="shared" si="120"/>
        <v>Giò tai lưỡi xào gói 250g</v>
      </c>
      <c r="K1823" s="6" t="str">
        <f>VLOOKUP(J1823,'[1]Mã Misa'!$B$2:$D$74,2,0)</f>
        <v>Giò Tai Lưỡi Xào 250g</v>
      </c>
      <c r="L1823" s="6" t="str">
        <f>VLOOKUP(K1823,'[1]Mã Misa'!$C$2:$D$74,2,0)</f>
        <v>GTLX250G</v>
      </c>
      <c r="M1823" s="2">
        <v>50182</v>
      </c>
      <c r="N1823" t="s">
        <v>2682</v>
      </c>
      <c r="O1823" t="str">
        <f t="shared" si="121"/>
        <v>0185259</v>
      </c>
      <c r="P1823" t="str">
        <f t="shared" si="121"/>
        <v>0185259</v>
      </c>
      <c r="Q1823" s="3">
        <f>VLOOKUP(B1823,[2]Sheet1!$A:$J,10,0)</f>
        <v>44610</v>
      </c>
      <c r="R1823" t="s">
        <v>570</v>
      </c>
      <c r="S1823" t="str">
        <f t="shared" si="123"/>
        <v xml:space="preserve">WM+ HNI </v>
      </c>
      <c r="T1823" s="11" t="s">
        <v>5772</v>
      </c>
      <c r="V1823" t="e">
        <f>VLOOKUP(T1823,[3]Sheet1!$B$4:$C$1093,2,0)</f>
        <v>#N/A</v>
      </c>
      <c r="X1823" t="str">
        <f t="shared" si="122"/>
        <v>WINCOMHANOI</v>
      </c>
    </row>
    <row r="1824" spans="1:24" x14ac:dyDescent="0.2">
      <c r="A1824" t="s">
        <v>0</v>
      </c>
      <c r="B1824" t="s">
        <v>2683</v>
      </c>
      <c r="C1824" t="s">
        <v>17</v>
      </c>
      <c r="D1824" t="s">
        <v>18</v>
      </c>
      <c r="E1824" s="2">
        <v>421600</v>
      </c>
      <c r="F1824" s="5">
        <v>455328.00000000006</v>
      </c>
      <c r="G1824" s="2">
        <v>4</v>
      </c>
      <c r="H1824" t="s">
        <v>4</v>
      </c>
      <c r="I1824" t="s">
        <v>19</v>
      </c>
      <c r="J1824" t="str">
        <f t="shared" si="120"/>
        <v>_Đùi gà sốt cay 500g</v>
      </c>
      <c r="K1824" s="6" t="str">
        <f>VLOOKUP(J1824,'[1]Mã Misa'!$B$2:$D$74,2,0)</f>
        <v>Đùi gà sốt cay 500g</v>
      </c>
      <c r="L1824" s="6" t="str">
        <f>VLOOKUP(K1824,'[1]Mã Misa'!$C$2:$D$74,2,0)</f>
        <v>DGSC500</v>
      </c>
      <c r="M1824" s="2">
        <v>105400</v>
      </c>
      <c r="N1824" t="s">
        <v>2684</v>
      </c>
      <c r="O1824" t="str">
        <f t="shared" si="121"/>
        <v>0185260</v>
      </c>
      <c r="P1824" t="str">
        <f t="shared" si="121"/>
        <v>0185260</v>
      </c>
      <c r="Q1824" s="3">
        <f>VLOOKUP(B1824,[2]Sheet1!$A:$J,10,0)</f>
        <v>44610</v>
      </c>
      <c r="R1824" t="s">
        <v>2685</v>
      </c>
      <c r="S1824" t="str">
        <f t="shared" si="123"/>
        <v xml:space="preserve">WM+ HNI </v>
      </c>
      <c r="T1824" s="11" t="s">
        <v>6394</v>
      </c>
      <c r="V1824" t="e">
        <f>VLOOKUP(T1824,[3]Sheet1!$B$4:$C$1093,2,0)</f>
        <v>#N/A</v>
      </c>
      <c r="X1824" t="str">
        <f t="shared" si="122"/>
        <v>WINCOMHANOI</v>
      </c>
    </row>
    <row r="1825" spans="1:24" x14ac:dyDescent="0.2">
      <c r="A1825" t="s">
        <v>0</v>
      </c>
      <c r="B1825" t="s">
        <v>2683</v>
      </c>
      <c r="C1825" t="s">
        <v>41</v>
      </c>
      <c r="D1825" t="s">
        <v>18</v>
      </c>
      <c r="E1825" s="2">
        <v>272250</v>
      </c>
      <c r="F1825" s="5">
        <v>294030</v>
      </c>
      <c r="G1825" s="2">
        <v>3</v>
      </c>
      <c r="H1825" t="s">
        <v>4</v>
      </c>
      <c r="I1825" t="s">
        <v>42</v>
      </c>
      <c r="J1825" t="str">
        <f t="shared" si="120"/>
        <v>_Chân gà sốt cay 400g</v>
      </c>
      <c r="K1825" s="6" t="str">
        <f>VLOOKUP(J1825,'[1]Mã Misa'!$B$2:$D$74,2,0)</f>
        <v>Chân gà sốt cay 400g</v>
      </c>
      <c r="L1825" s="6" t="str">
        <f>VLOOKUP(K1825,'[1]Mã Misa'!$C$2:$D$74,2,0)</f>
        <v>CGSC400</v>
      </c>
      <c r="M1825" s="2">
        <v>90750</v>
      </c>
      <c r="N1825" t="s">
        <v>2684</v>
      </c>
      <c r="O1825" t="str">
        <f t="shared" si="121"/>
        <v>0185260</v>
      </c>
      <c r="P1825" t="str">
        <f t="shared" si="121"/>
        <v>0185260</v>
      </c>
      <c r="Q1825" s="3">
        <f>VLOOKUP(B1825,[2]Sheet1!$A:$J,10,0)</f>
        <v>44610</v>
      </c>
      <c r="R1825" t="s">
        <v>2685</v>
      </c>
      <c r="S1825" t="str">
        <f t="shared" si="123"/>
        <v xml:space="preserve">WM+ HNI </v>
      </c>
      <c r="T1825" s="11" t="s">
        <v>6394</v>
      </c>
      <c r="V1825" t="e">
        <f>VLOOKUP(T1825,[3]Sheet1!$B$4:$C$1093,2,0)</f>
        <v>#N/A</v>
      </c>
      <c r="X1825" t="str">
        <f t="shared" si="122"/>
        <v>WINCOMHANOI</v>
      </c>
    </row>
    <row r="1826" spans="1:24" x14ac:dyDescent="0.2">
      <c r="A1826" t="s">
        <v>0</v>
      </c>
      <c r="B1826" t="s">
        <v>2686</v>
      </c>
      <c r="C1826" t="s">
        <v>59</v>
      </c>
      <c r="D1826" t="s">
        <v>18</v>
      </c>
      <c r="E1826" s="2">
        <v>87787</v>
      </c>
      <c r="F1826" s="5">
        <v>94809.96</v>
      </c>
      <c r="G1826" s="2">
        <v>1</v>
      </c>
      <c r="H1826" t="s">
        <v>4</v>
      </c>
      <c r="I1826" t="s">
        <v>60</v>
      </c>
      <c r="J1826" t="str">
        <f t="shared" si="120"/>
        <v>Bắp bò muối gói 200g</v>
      </c>
      <c r="K1826" s="6" t="str">
        <f>VLOOKUP(J1826,'[1]Mã Misa'!$B$2:$D$74,2,0)</f>
        <v>Bắp bò muối 200g</v>
      </c>
      <c r="L1826" s="6" t="str">
        <f>VLOOKUP(K1826,'[1]Mã Misa'!$C$2:$D$74,2,0)</f>
        <v>BBM200</v>
      </c>
      <c r="M1826" s="2">
        <v>87787</v>
      </c>
      <c r="N1826" t="s">
        <v>2687</v>
      </c>
      <c r="O1826" t="str">
        <f t="shared" si="121"/>
        <v>0185261</v>
      </c>
      <c r="P1826" t="str">
        <f t="shared" si="121"/>
        <v>0185261</v>
      </c>
      <c r="Q1826" s="3">
        <f>VLOOKUP(B1826,[2]Sheet1!$A:$J,10,0)</f>
        <v>44610</v>
      </c>
      <c r="R1826" t="s">
        <v>2688</v>
      </c>
      <c r="S1826" t="str">
        <f t="shared" si="123"/>
        <v xml:space="preserve">WM+ HNI </v>
      </c>
      <c r="T1826" s="11" t="s">
        <v>6395</v>
      </c>
      <c r="V1826" t="e">
        <f>VLOOKUP(T1826,[3]Sheet1!$B$4:$C$1093,2,0)</f>
        <v>#N/A</v>
      </c>
      <c r="X1826" t="str">
        <f t="shared" si="122"/>
        <v>WINCOMHANOI</v>
      </c>
    </row>
    <row r="1827" spans="1:24" x14ac:dyDescent="0.2">
      <c r="A1827" t="s">
        <v>0</v>
      </c>
      <c r="B1827" t="s">
        <v>2686</v>
      </c>
      <c r="C1827" t="s">
        <v>34</v>
      </c>
      <c r="D1827" t="s">
        <v>18</v>
      </c>
      <c r="E1827" s="2">
        <v>73431</v>
      </c>
      <c r="F1827" s="5">
        <v>79305.48000000001</v>
      </c>
      <c r="G1827" s="2">
        <v>1</v>
      </c>
      <c r="H1827" t="s">
        <v>4</v>
      </c>
      <c r="I1827" t="s">
        <v>35</v>
      </c>
      <c r="J1827" t="str">
        <f t="shared" si="120"/>
        <v>Chân giò heo muối gói 300g</v>
      </c>
      <c r="K1827" s="6" t="str">
        <f>VLOOKUP(J1827,'[1]Mã Misa'!$B$2:$D$74,2,0)</f>
        <v>Chân giò heo muối 300g</v>
      </c>
      <c r="L1827" s="6" t="str">
        <f>VLOOKUP(K1827,'[1]Mã Misa'!$C$2:$D$74,2,0)</f>
        <v>CGM300</v>
      </c>
      <c r="M1827" s="2">
        <v>73431</v>
      </c>
      <c r="N1827" t="s">
        <v>2687</v>
      </c>
      <c r="O1827" t="str">
        <f t="shared" si="121"/>
        <v>0185261</v>
      </c>
      <c r="P1827" t="str">
        <f t="shared" si="121"/>
        <v>0185261</v>
      </c>
      <c r="Q1827" s="3">
        <f>VLOOKUP(B1827,[2]Sheet1!$A:$J,10,0)</f>
        <v>44610</v>
      </c>
      <c r="R1827" t="s">
        <v>2688</v>
      </c>
      <c r="S1827" t="str">
        <f t="shared" si="123"/>
        <v xml:space="preserve">WM+ HNI </v>
      </c>
      <c r="T1827" s="11" t="s">
        <v>6395</v>
      </c>
      <c r="V1827" t="e">
        <f>VLOOKUP(T1827,[3]Sheet1!$B$4:$C$1093,2,0)</f>
        <v>#N/A</v>
      </c>
      <c r="X1827" t="str">
        <f t="shared" si="122"/>
        <v>WINCOMHANOI</v>
      </c>
    </row>
    <row r="1828" spans="1:24" x14ac:dyDescent="0.2">
      <c r="A1828" t="s">
        <v>0</v>
      </c>
      <c r="B1828" t="s">
        <v>2686</v>
      </c>
      <c r="C1828" t="s">
        <v>74</v>
      </c>
      <c r="D1828" t="s">
        <v>18</v>
      </c>
      <c r="E1828" s="2">
        <v>111058</v>
      </c>
      <c r="F1828" s="5">
        <v>119942.64000000001</v>
      </c>
      <c r="G1828" s="2">
        <v>1</v>
      </c>
      <c r="H1828" t="s">
        <v>4</v>
      </c>
      <c r="I1828" t="s">
        <v>75</v>
      </c>
      <c r="J1828" t="str">
        <f t="shared" si="120"/>
        <v>Gà muối gói 500g</v>
      </c>
      <c r="K1828" s="6" t="str">
        <f>VLOOKUP(J1828,'[1]Mã Misa'!$B$2:$D$74,2,0)</f>
        <v>Gà muối 500g</v>
      </c>
      <c r="L1828" s="6" t="str">
        <f>VLOOKUP(K1828,'[1]Mã Misa'!$C$2:$D$74,2,0)</f>
        <v>GM500</v>
      </c>
      <c r="M1828" s="2">
        <v>111058</v>
      </c>
      <c r="N1828" t="s">
        <v>2687</v>
      </c>
      <c r="O1828" t="str">
        <f t="shared" si="121"/>
        <v>0185261</v>
      </c>
      <c r="P1828" t="str">
        <f t="shared" si="121"/>
        <v>0185261</v>
      </c>
      <c r="Q1828" s="3">
        <f>VLOOKUP(B1828,[2]Sheet1!$A:$J,10,0)</f>
        <v>44610</v>
      </c>
      <c r="R1828" t="s">
        <v>2688</v>
      </c>
      <c r="S1828" t="str">
        <f t="shared" si="123"/>
        <v xml:space="preserve">WM+ HNI </v>
      </c>
      <c r="T1828" s="11" t="s">
        <v>6395</v>
      </c>
      <c r="V1828" t="e">
        <f>VLOOKUP(T1828,[3]Sheet1!$B$4:$C$1093,2,0)</f>
        <v>#N/A</v>
      </c>
      <c r="X1828" t="str">
        <f t="shared" si="122"/>
        <v>WINCOMHANOI</v>
      </c>
    </row>
    <row r="1829" spans="1:24" x14ac:dyDescent="0.2">
      <c r="A1829" t="s">
        <v>0</v>
      </c>
      <c r="B1829" t="s">
        <v>2689</v>
      </c>
      <c r="C1829" t="s">
        <v>29</v>
      </c>
      <c r="D1829" t="s">
        <v>18</v>
      </c>
      <c r="E1829" s="2">
        <v>407956</v>
      </c>
      <c r="F1829" s="5">
        <v>440592.48000000004</v>
      </c>
      <c r="G1829" s="2">
        <v>4</v>
      </c>
      <c r="H1829" t="s">
        <v>4</v>
      </c>
      <c r="I1829" t="s">
        <v>30</v>
      </c>
      <c r="J1829" t="str">
        <f t="shared" si="120"/>
        <v>Giò tai nấm hương 500g</v>
      </c>
      <c r="K1829" s="6" t="str">
        <f>VLOOKUP(J1829,'[1]Mã Misa'!$B$2:$D$74,2,0)</f>
        <v>Giò tai nấm hương 500g</v>
      </c>
      <c r="L1829" s="6" t="str">
        <f>VLOOKUP(K1829,'[1]Mã Misa'!$C$2:$D$74,2,0)</f>
        <v>GTNH500</v>
      </c>
      <c r="M1829" s="2">
        <v>101989</v>
      </c>
      <c r="N1829" t="s">
        <v>2690</v>
      </c>
      <c r="O1829" t="str">
        <f t="shared" si="121"/>
        <v>0003892</v>
      </c>
      <c r="P1829" t="str">
        <f t="shared" si="121"/>
        <v>0003892</v>
      </c>
      <c r="Q1829" s="3">
        <f>VLOOKUP(B1829,[2]Sheet1!$A:$J,10,0)</f>
        <v>44610</v>
      </c>
      <c r="R1829" t="s">
        <v>2691</v>
      </c>
      <c r="S1829" t="str">
        <f t="shared" si="123"/>
        <v xml:space="preserve">WM+ NAN </v>
      </c>
      <c r="T1829" s="11" t="s">
        <v>6396</v>
      </c>
      <c r="V1829" t="e">
        <f>VLOOKUP(T1829,[3]Sheet1!$B$4:$C$1093,2,0)</f>
        <v>#N/A</v>
      </c>
      <c r="X1829" t="str">
        <f t="shared" si="122"/>
        <v>WINCOMNGHEAN</v>
      </c>
    </row>
    <row r="1830" spans="1:24" x14ac:dyDescent="0.2">
      <c r="A1830" t="s">
        <v>0</v>
      </c>
      <c r="B1830" t="s">
        <v>2692</v>
      </c>
      <c r="C1830" t="s">
        <v>74</v>
      </c>
      <c r="D1830" t="s">
        <v>18</v>
      </c>
      <c r="E1830" s="2">
        <v>111058</v>
      </c>
      <c r="F1830" s="5">
        <v>119942.64000000001</v>
      </c>
      <c r="G1830" s="2">
        <v>1</v>
      </c>
      <c r="H1830" t="s">
        <v>4</v>
      </c>
      <c r="I1830" t="s">
        <v>75</v>
      </c>
      <c r="J1830" t="str">
        <f t="shared" si="120"/>
        <v>Gà muối gói 500g</v>
      </c>
      <c r="K1830" s="6" t="str">
        <f>VLOOKUP(J1830,'[1]Mã Misa'!$B$2:$D$74,2,0)</f>
        <v>Gà muối 500g</v>
      </c>
      <c r="L1830" s="6" t="str">
        <f>VLOOKUP(K1830,'[1]Mã Misa'!$C$2:$D$74,2,0)</f>
        <v>GM500</v>
      </c>
      <c r="M1830" s="2">
        <v>111058</v>
      </c>
      <c r="N1830" t="s">
        <v>2693</v>
      </c>
      <c r="O1830" t="str">
        <f t="shared" si="121"/>
        <v>0005038</v>
      </c>
      <c r="P1830" t="str">
        <f t="shared" si="121"/>
        <v>0005038</v>
      </c>
      <c r="Q1830" s="3">
        <f>VLOOKUP(B1830,[2]Sheet1!$A:$J,10,0)</f>
        <v>44610</v>
      </c>
      <c r="R1830" t="s">
        <v>2694</v>
      </c>
      <c r="S1830" t="str">
        <f t="shared" si="123"/>
        <v xml:space="preserve">WM+ KHA </v>
      </c>
      <c r="T1830" s="11" t="s">
        <v>6397</v>
      </c>
      <c r="V1830" t="e">
        <f>VLOOKUP(T1830,[3]Sheet1!$B$4:$C$1093,2,0)</f>
        <v>#N/A</v>
      </c>
      <c r="X1830" t="str">
        <f t="shared" si="122"/>
        <v>WINCOMKHANHHOA</v>
      </c>
    </row>
    <row r="1831" spans="1:24" x14ac:dyDescent="0.2">
      <c r="A1831" t="s">
        <v>0</v>
      </c>
      <c r="B1831" t="s">
        <v>2692</v>
      </c>
      <c r="C1831" t="s">
        <v>15</v>
      </c>
      <c r="D1831" t="s">
        <v>18</v>
      </c>
      <c r="E1831" s="2">
        <v>46000</v>
      </c>
      <c r="F1831" s="5">
        <v>49680</v>
      </c>
      <c r="G1831" s="2">
        <v>1</v>
      </c>
      <c r="H1831" t="s">
        <v>4</v>
      </c>
      <c r="I1831" t="s">
        <v>16</v>
      </c>
      <c r="J1831" t="str">
        <f t="shared" si="120"/>
        <v>Mộc nấm hương gói 250g</v>
      </c>
      <c r="K1831" s="6" t="str">
        <f>VLOOKUP(J1831,'[1]Mã Misa'!$B$2:$D$74,2,0)</f>
        <v>Mộc Nấm Hương 250g</v>
      </c>
      <c r="L1831" s="6" t="str">
        <f>VLOOKUP(K1831,'[1]Mã Misa'!$C$2:$D$74,2,0)</f>
        <v>MNH250</v>
      </c>
      <c r="M1831" s="2">
        <v>46000</v>
      </c>
      <c r="N1831" t="s">
        <v>2693</v>
      </c>
      <c r="O1831" t="str">
        <f t="shared" si="121"/>
        <v>0005038</v>
      </c>
      <c r="P1831" t="str">
        <f t="shared" si="121"/>
        <v>0005038</v>
      </c>
      <c r="Q1831" s="3">
        <f>VLOOKUP(B1831,[2]Sheet1!$A:$J,10,0)</f>
        <v>44610</v>
      </c>
      <c r="R1831" t="s">
        <v>2694</v>
      </c>
      <c r="S1831" t="str">
        <f t="shared" si="123"/>
        <v xml:space="preserve">WM+ KHA </v>
      </c>
      <c r="T1831" s="11" t="s">
        <v>6397</v>
      </c>
      <c r="V1831" t="e">
        <f>VLOOKUP(T1831,[3]Sheet1!$B$4:$C$1093,2,0)</f>
        <v>#N/A</v>
      </c>
      <c r="X1831" t="str">
        <f t="shared" si="122"/>
        <v>WINCOMKHANHHOA</v>
      </c>
    </row>
    <row r="1832" spans="1:24" x14ac:dyDescent="0.2">
      <c r="A1832" t="s">
        <v>0</v>
      </c>
      <c r="B1832" t="s">
        <v>2692</v>
      </c>
      <c r="C1832" t="s">
        <v>44</v>
      </c>
      <c r="D1832" t="s">
        <v>18</v>
      </c>
      <c r="E1832" s="2">
        <v>122100</v>
      </c>
      <c r="F1832" s="5">
        <v>131868</v>
      </c>
      <c r="G1832" s="2">
        <v>2</v>
      </c>
      <c r="H1832" t="s">
        <v>4</v>
      </c>
      <c r="I1832" t="s">
        <v>45</v>
      </c>
      <c r="J1832" t="str">
        <f t="shared" si="120"/>
        <v>_Giò sụn gà 250g</v>
      </c>
      <c r="K1832" s="6" t="str">
        <f>VLOOKUP(J1832,'[1]Mã Misa'!$B$2:$D$74,2,0)</f>
        <v>Giò sụn gà 250g</v>
      </c>
      <c r="L1832" s="6" t="str">
        <f>VLOOKUP(K1832,'[1]Mã Misa'!$C$2:$D$74,2,0)</f>
        <v>GSG250</v>
      </c>
      <c r="M1832" s="2">
        <v>61050</v>
      </c>
      <c r="N1832" t="s">
        <v>2693</v>
      </c>
      <c r="O1832" t="str">
        <f t="shared" si="121"/>
        <v>0005038</v>
      </c>
      <c r="P1832" t="str">
        <f t="shared" si="121"/>
        <v>0005038</v>
      </c>
      <c r="Q1832" s="3">
        <f>VLOOKUP(B1832,[2]Sheet1!$A:$J,10,0)</f>
        <v>44610</v>
      </c>
      <c r="R1832" t="s">
        <v>2694</v>
      </c>
      <c r="S1832" t="str">
        <f t="shared" si="123"/>
        <v xml:space="preserve">WM+ KHA </v>
      </c>
      <c r="T1832" s="11" t="s">
        <v>6397</v>
      </c>
      <c r="V1832" t="e">
        <f>VLOOKUP(T1832,[3]Sheet1!$B$4:$C$1093,2,0)</f>
        <v>#N/A</v>
      </c>
      <c r="X1832" t="str">
        <f t="shared" si="122"/>
        <v>WINCOMKHANHHOA</v>
      </c>
    </row>
    <row r="1833" spans="1:24" x14ac:dyDescent="0.2">
      <c r="A1833" t="s">
        <v>0</v>
      </c>
      <c r="B1833" t="s">
        <v>2695</v>
      </c>
      <c r="C1833" t="s">
        <v>44</v>
      </c>
      <c r="D1833" t="s">
        <v>18</v>
      </c>
      <c r="E1833" s="2">
        <v>183150</v>
      </c>
      <c r="F1833" s="5">
        <v>197802</v>
      </c>
      <c r="G1833" s="2">
        <v>3</v>
      </c>
      <c r="H1833" t="s">
        <v>4</v>
      </c>
      <c r="I1833" t="s">
        <v>45</v>
      </c>
      <c r="J1833" t="str">
        <f t="shared" si="120"/>
        <v>_Giò sụn gà 250g</v>
      </c>
      <c r="K1833" s="6" t="str">
        <f>VLOOKUP(J1833,'[1]Mã Misa'!$B$2:$D$74,2,0)</f>
        <v>Giò sụn gà 250g</v>
      </c>
      <c r="L1833" s="6" t="str">
        <f>VLOOKUP(K1833,'[1]Mã Misa'!$C$2:$D$74,2,0)</f>
        <v>GSG250</v>
      </c>
      <c r="M1833" s="2">
        <v>61050</v>
      </c>
      <c r="N1833" t="s">
        <v>2696</v>
      </c>
      <c r="O1833" t="str">
        <f t="shared" si="121"/>
        <v>0003893</v>
      </c>
      <c r="P1833" t="str">
        <f t="shared" si="121"/>
        <v>0003893</v>
      </c>
      <c r="Q1833" s="3">
        <f>VLOOKUP(B1833,[2]Sheet1!$A:$J,10,0)</f>
        <v>44610</v>
      </c>
      <c r="R1833" t="s">
        <v>2697</v>
      </c>
      <c r="S1833" t="str">
        <f t="shared" si="123"/>
        <v xml:space="preserve">WM+ NAN </v>
      </c>
      <c r="T1833" s="11" t="s">
        <v>6398</v>
      </c>
      <c r="V1833" t="e">
        <f>VLOOKUP(T1833,[3]Sheet1!$B$4:$C$1093,2,0)</f>
        <v>#N/A</v>
      </c>
      <c r="X1833" t="str">
        <f t="shared" si="122"/>
        <v>WINCOMNGHEAN</v>
      </c>
    </row>
    <row r="1834" spans="1:24" x14ac:dyDescent="0.2">
      <c r="A1834" t="s">
        <v>0</v>
      </c>
      <c r="B1834" t="s">
        <v>2695</v>
      </c>
      <c r="C1834" t="s">
        <v>29</v>
      </c>
      <c r="D1834" t="s">
        <v>18</v>
      </c>
      <c r="E1834" s="2">
        <v>305967</v>
      </c>
      <c r="F1834" s="5">
        <v>330444.36000000004</v>
      </c>
      <c r="G1834" s="2">
        <v>3</v>
      </c>
      <c r="H1834" t="s">
        <v>4</v>
      </c>
      <c r="I1834" t="s">
        <v>30</v>
      </c>
      <c r="J1834" t="str">
        <f t="shared" si="120"/>
        <v>Giò tai nấm hương 500g</v>
      </c>
      <c r="K1834" s="6" t="str">
        <f>VLOOKUP(J1834,'[1]Mã Misa'!$B$2:$D$74,2,0)</f>
        <v>Giò tai nấm hương 500g</v>
      </c>
      <c r="L1834" s="6" t="str">
        <f>VLOOKUP(K1834,'[1]Mã Misa'!$C$2:$D$74,2,0)</f>
        <v>GTNH500</v>
      </c>
      <c r="M1834" s="2">
        <v>101989</v>
      </c>
      <c r="N1834" t="s">
        <v>2696</v>
      </c>
      <c r="O1834" t="str">
        <f t="shared" si="121"/>
        <v>0003893</v>
      </c>
      <c r="P1834" t="str">
        <f t="shared" si="121"/>
        <v>0003893</v>
      </c>
      <c r="Q1834" s="3">
        <f>VLOOKUP(B1834,[2]Sheet1!$A:$J,10,0)</f>
        <v>44610</v>
      </c>
      <c r="R1834" t="s">
        <v>2697</v>
      </c>
      <c r="S1834" t="str">
        <f t="shared" si="123"/>
        <v xml:space="preserve">WM+ NAN </v>
      </c>
      <c r="T1834" s="11" t="s">
        <v>6398</v>
      </c>
      <c r="V1834" t="e">
        <f>VLOOKUP(T1834,[3]Sheet1!$B$4:$C$1093,2,0)</f>
        <v>#N/A</v>
      </c>
      <c r="X1834" t="str">
        <f t="shared" si="122"/>
        <v>WINCOMNGHEAN</v>
      </c>
    </row>
    <row r="1835" spans="1:24" x14ac:dyDescent="0.2">
      <c r="A1835" t="s">
        <v>0</v>
      </c>
      <c r="B1835" t="s">
        <v>2698</v>
      </c>
      <c r="C1835" t="s">
        <v>41</v>
      </c>
      <c r="D1835" t="s">
        <v>18</v>
      </c>
      <c r="E1835" s="2">
        <v>181500</v>
      </c>
      <c r="F1835" s="5">
        <v>196020</v>
      </c>
      <c r="G1835" s="2">
        <v>2</v>
      </c>
      <c r="H1835" t="s">
        <v>4</v>
      </c>
      <c r="I1835" t="s">
        <v>42</v>
      </c>
      <c r="J1835" t="str">
        <f t="shared" si="120"/>
        <v>_Chân gà sốt cay 400g</v>
      </c>
      <c r="K1835" s="6" t="str">
        <f>VLOOKUP(J1835,'[1]Mã Misa'!$B$2:$D$74,2,0)</f>
        <v>Chân gà sốt cay 400g</v>
      </c>
      <c r="L1835" s="6" t="str">
        <f>VLOOKUP(K1835,'[1]Mã Misa'!$C$2:$D$74,2,0)</f>
        <v>CGSC400</v>
      </c>
      <c r="M1835" s="2">
        <v>90750</v>
      </c>
      <c r="N1835" t="s">
        <v>2699</v>
      </c>
      <c r="O1835" t="str">
        <f t="shared" si="121"/>
        <v>0185273</v>
      </c>
      <c r="P1835" t="str">
        <f t="shared" si="121"/>
        <v>0185273</v>
      </c>
      <c r="Q1835" s="3">
        <f>VLOOKUP(B1835,[2]Sheet1!$A:$J,10,0)</f>
        <v>44610</v>
      </c>
      <c r="R1835" t="s">
        <v>2088</v>
      </c>
      <c r="S1835" t="str">
        <f t="shared" si="123"/>
        <v xml:space="preserve">WM+ HNI </v>
      </c>
      <c r="T1835" s="11" t="s">
        <v>6235</v>
      </c>
      <c r="V1835" t="e">
        <f>VLOOKUP(T1835,[3]Sheet1!$B$4:$C$1093,2,0)</f>
        <v>#N/A</v>
      </c>
      <c r="X1835" t="str">
        <f t="shared" si="122"/>
        <v>WINCOMHANOI</v>
      </c>
    </row>
    <row r="1836" spans="1:24" x14ac:dyDescent="0.2">
      <c r="A1836" t="s">
        <v>0</v>
      </c>
      <c r="B1836" t="s">
        <v>2700</v>
      </c>
      <c r="C1836" t="s">
        <v>34</v>
      </c>
      <c r="D1836" t="s">
        <v>18</v>
      </c>
      <c r="E1836" s="2">
        <v>807741</v>
      </c>
      <c r="F1836" s="5">
        <v>872360.28</v>
      </c>
      <c r="G1836" s="2">
        <v>11</v>
      </c>
      <c r="H1836" t="s">
        <v>4</v>
      </c>
      <c r="I1836" t="s">
        <v>35</v>
      </c>
      <c r="J1836" t="str">
        <f t="shared" si="120"/>
        <v>Chân giò heo muối gói 300g</v>
      </c>
      <c r="K1836" s="6" t="str">
        <f>VLOOKUP(J1836,'[1]Mã Misa'!$B$2:$D$74,2,0)</f>
        <v>Chân giò heo muối 300g</v>
      </c>
      <c r="L1836" s="6" t="str">
        <f>VLOOKUP(K1836,'[1]Mã Misa'!$C$2:$D$74,2,0)</f>
        <v>CGM300</v>
      </c>
      <c r="M1836" s="2">
        <v>73431</v>
      </c>
      <c r="N1836" t="s">
        <v>2701</v>
      </c>
      <c r="O1836" t="str">
        <f t="shared" si="121"/>
        <v>0001997</v>
      </c>
      <c r="P1836" t="str">
        <f t="shared" si="121"/>
        <v>0001997</v>
      </c>
      <c r="Q1836" s="3">
        <f>VLOOKUP(B1836,[2]Sheet1!$A:$J,10,0)</f>
        <v>44610</v>
      </c>
      <c r="R1836" t="s">
        <v>2702</v>
      </c>
      <c r="S1836" t="str">
        <f t="shared" si="123"/>
        <v>WM+TBH 1</v>
      </c>
      <c r="T1836" s="11" t="s">
        <v>6399</v>
      </c>
      <c r="V1836" t="e">
        <f>VLOOKUP(T1836,[3]Sheet1!$B$4:$C$1093,2,0)</f>
        <v>#N/A</v>
      </c>
      <c r="X1836" t="str">
        <f t="shared" si="122"/>
        <v>WINCOMTHAIBINH</v>
      </c>
    </row>
    <row r="1837" spans="1:24" x14ac:dyDescent="0.2">
      <c r="A1837" t="s">
        <v>0</v>
      </c>
      <c r="B1837" t="s">
        <v>2703</v>
      </c>
      <c r="C1837" t="s">
        <v>74</v>
      </c>
      <c r="D1837" t="s">
        <v>18</v>
      </c>
      <c r="E1837" s="2">
        <v>333174</v>
      </c>
      <c r="F1837" s="5">
        <v>359827.92000000004</v>
      </c>
      <c r="G1837" s="2">
        <v>3</v>
      </c>
      <c r="H1837" t="s">
        <v>4</v>
      </c>
      <c r="I1837" t="s">
        <v>75</v>
      </c>
      <c r="J1837" t="str">
        <f t="shared" si="120"/>
        <v>Gà muối gói 500g</v>
      </c>
      <c r="K1837" s="6" t="str">
        <f>VLOOKUP(J1837,'[1]Mã Misa'!$B$2:$D$74,2,0)</f>
        <v>Gà muối 500g</v>
      </c>
      <c r="L1837" s="6" t="str">
        <f>VLOOKUP(K1837,'[1]Mã Misa'!$C$2:$D$74,2,0)</f>
        <v>GM500</v>
      </c>
      <c r="M1837" s="2">
        <v>111058</v>
      </c>
      <c r="N1837" t="s">
        <v>2704</v>
      </c>
      <c r="O1837" t="str">
        <f t="shared" si="121"/>
        <v>0008197</v>
      </c>
      <c r="P1837" t="str">
        <f t="shared" si="121"/>
        <v>0008197</v>
      </c>
      <c r="Q1837" s="3">
        <f>VLOOKUP(B1837,[2]Sheet1!$A:$J,10,0)</f>
        <v>44610</v>
      </c>
      <c r="R1837" t="s">
        <v>2705</v>
      </c>
      <c r="S1837" t="str">
        <f t="shared" si="123"/>
        <v xml:space="preserve">WM+ CTO </v>
      </c>
      <c r="T1837" s="11" t="s">
        <v>6400</v>
      </c>
      <c r="V1837" t="e">
        <f>VLOOKUP(T1837,[3]Sheet1!$B$4:$C$1093,2,0)</f>
        <v>#N/A</v>
      </c>
      <c r="X1837" t="str">
        <f t="shared" si="122"/>
        <v>WINCOMCANTHO</v>
      </c>
    </row>
    <row r="1838" spans="1:24" x14ac:dyDescent="0.2">
      <c r="A1838" t="s">
        <v>0</v>
      </c>
      <c r="B1838" t="s">
        <v>2703</v>
      </c>
      <c r="C1838" t="s">
        <v>8</v>
      </c>
      <c r="D1838" t="s">
        <v>18</v>
      </c>
      <c r="E1838" s="2">
        <v>150546</v>
      </c>
      <c r="F1838" s="5">
        <v>162589.68000000002</v>
      </c>
      <c r="G1838" s="2">
        <v>3</v>
      </c>
      <c r="H1838" t="s">
        <v>4</v>
      </c>
      <c r="I1838" t="s">
        <v>9</v>
      </c>
      <c r="J1838" t="str">
        <f t="shared" si="120"/>
        <v>Giò tai lưỡi xào gói 250g</v>
      </c>
      <c r="K1838" s="6" t="str">
        <f>VLOOKUP(J1838,'[1]Mã Misa'!$B$2:$D$74,2,0)</f>
        <v>Giò Tai Lưỡi Xào 250g</v>
      </c>
      <c r="L1838" s="6" t="str">
        <f>VLOOKUP(K1838,'[1]Mã Misa'!$C$2:$D$74,2,0)</f>
        <v>GTLX250G</v>
      </c>
      <c r="M1838" s="2">
        <v>50182</v>
      </c>
      <c r="N1838" t="s">
        <v>2704</v>
      </c>
      <c r="O1838" t="str">
        <f t="shared" si="121"/>
        <v>0008197</v>
      </c>
      <c r="P1838" t="str">
        <f t="shared" si="121"/>
        <v>0008197</v>
      </c>
      <c r="Q1838" s="3">
        <f>VLOOKUP(B1838,[2]Sheet1!$A:$J,10,0)</f>
        <v>44610</v>
      </c>
      <c r="R1838" t="s">
        <v>2705</v>
      </c>
      <c r="S1838" t="str">
        <f t="shared" si="123"/>
        <v xml:space="preserve">WM+ CTO </v>
      </c>
      <c r="T1838" s="11" t="s">
        <v>6400</v>
      </c>
      <c r="V1838" t="e">
        <f>VLOOKUP(T1838,[3]Sheet1!$B$4:$C$1093,2,0)</f>
        <v>#N/A</v>
      </c>
      <c r="X1838" t="str">
        <f t="shared" si="122"/>
        <v>WINCOMCANTHO</v>
      </c>
    </row>
    <row r="1839" spans="1:24" x14ac:dyDescent="0.2">
      <c r="A1839" t="s">
        <v>0</v>
      </c>
      <c r="B1839" t="s">
        <v>2706</v>
      </c>
      <c r="C1839" t="s">
        <v>2</v>
      </c>
      <c r="D1839" t="s">
        <v>18</v>
      </c>
      <c r="E1839" s="2">
        <v>940130</v>
      </c>
      <c r="F1839" s="5">
        <v>1015340.4</v>
      </c>
      <c r="G1839" s="2">
        <v>10</v>
      </c>
      <c r="H1839" t="s">
        <v>4</v>
      </c>
      <c r="I1839" t="s">
        <v>5</v>
      </c>
      <c r="J1839" t="str">
        <f t="shared" si="120"/>
        <v xml:space="preserve"> Giò lụa 500g</v>
      </c>
      <c r="K1839" s="6" t="str">
        <f>VLOOKUP(J1839,'[1]Mã Misa'!$B$2:$D$74,2,0)</f>
        <v>Giò lụa 500g</v>
      </c>
      <c r="L1839" s="6" t="str">
        <f>VLOOKUP(K1839,'[1]Mã Misa'!$C$2:$D$74,2,0)</f>
        <v>GL500</v>
      </c>
      <c r="M1839" s="2">
        <v>94013</v>
      </c>
      <c r="N1839" t="s">
        <v>2707</v>
      </c>
      <c r="O1839" t="str">
        <f t="shared" si="121"/>
        <v>0000263</v>
      </c>
      <c r="P1839" t="str">
        <f t="shared" si="121"/>
        <v>0000263</v>
      </c>
      <c r="Q1839" s="3">
        <f>VLOOKUP(B1839,[2]Sheet1!$A:$J,10,0)</f>
        <v>44617</v>
      </c>
      <c r="R1839" t="s">
        <v>2705</v>
      </c>
      <c r="S1839" t="str">
        <f t="shared" ref="S1839:S1840" si="124">LEFT(T1839,8)</f>
        <v xml:space="preserve">WM+ CTO </v>
      </c>
      <c r="T1839" s="11" t="s">
        <v>6400</v>
      </c>
      <c r="V1839" t="e">
        <f>VLOOKUP(T1839,[3]Sheet1!$B$4:$C$1093,2,0)</f>
        <v>#N/A</v>
      </c>
      <c r="X1839" t="str">
        <f t="shared" si="122"/>
        <v>WINCOMCANTHO</v>
      </c>
    </row>
    <row r="1840" spans="1:24" x14ac:dyDescent="0.2">
      <c r="A1840" t="s">
        <v>0</v>
      </c>
      <c r="B1840" t="s">
        <v>2706</v>
      </c>
      <c r="C1840" t="s">
        <v>41</v>
      </c>
      <c r="D1840" t="s">
        <v>18</v>
      </c>
      <c r="E1840" s="2">
        <v>726000</v>
      </c>
      <c r="F1840" s="5">
        <v>784080</v>
      </c>
      <c r="G1840" s="2">
        <v>8</v>
      </c>
      <c r="H1840" t="s">
        <v>4</v>
      </c>
      <c r="I1840" t="s">
        <v>42</v>
      </c>
      <c r="J1840" t="str">
        <f t="shared" si="120"/>
        <v>_Chân gà sốt cay 400g</v>
      </c>
      <c r="K1840" s="6" t="str">
        <f>VLOOKUP(J1840,'[1]Mã Misa'!$B$2:$D$74,2,0)</f>
        <v>Chân gà sốt cay 400g</v>
      </c>
      <c r="L1840" s="6" t="str">
        <f>VLOOKUP(K1840,'[1]Mã Misa'!$C$2:$D$74,2,0)</f>
        <v>CGSC400</v>
      </c>
      <c r="M1840" s="2">
        <v>90750</v>
      </c>
      <c r="N1840" t="s">
        <v>2707</v>
      </c>
      <c r="O1840" t="str">
        <f t="shared" si="121"/>
        <v>0000263</v>
      </c>
      <c r="P1840" t="str">
        <f t="shared" si="121"/>
        <v>0000263</v>
      </c>
      <c r="Q1840" s="3">
        <f>VLOOKUP(B1840,[2]Sheet1!$A:$J,10,0)</f>
        <v>44617</v>
      </c>
      <c r="R1840" t="s">
        <v>2705</v>
      </c>
      <c r="S1840" t="str">
        <f t="shared" si="124"/>
        <v xml:space="preserve">WM+ CTO </v>
      </c>
      <c r="T1840" s="11" t="s">
        <v>6400</v>
      </c>
      <c r="V1840" t="e">
        <f>VLOOKUP(T1840,[3]Sheet1!$B$4:$C$1093,2,0)</f>
        <v>#N/A</v>
      </c>
      <c r="X1840" t="str">
        <f t="shared" si="122"/>
        <v>WINCOMCANTHO</v>
      </c>
    </row>
    <row r="1841" spans="1:24" x14ac:dyDescent="0.2">
      <c r="A1841" t="s">
        <v>0</v>
      </c>
      <c r="B1841" t="s">
        <v>2708</v>
      </c>
      <c r="C1841" t="s">
        <v>8</v>
      </c>
      <c r="D1841" t="s">
        <v>18</v>
      </c>
      <c r="E1841" s="2">
        <v>150546</v>
      </c>
      <c r="F1841" s="5">
        <v>162589.68000000002</v>
      </c>
      <c r="G1841" s="2">
        <v>3</v>
      </c>
      <c r="H1841" t="s">
        <v>4</v>
      </c>
      <c r="I1841" t="s">
        <v>9</v>
      </c>
      <c r="J1841" t="str">
        <f t="shared" si="120"/>
        <v>Giò tai lưỡi xào gói 250g</v>
      </c>
      <c r="K1841" s="6" t="str">
        <f>VLOOKUP(J1841,'[1]Mã Misa'!$B$2:$D$74,2,0)</f>
        <v>Giò Tai Lưỡi Xào 250g</v>
      </c>
      <c r="L1841" s="6" t="str">
        <f>VLOOKUP(K1841,'[1]Mã Misa'!$C$2:$D$74,2,0)</f>
        <v>GTLX250G</v>
      </c>
      <c r="M1841" s="2">
        <v>50182</v>
      </c>
      <c r="N1841" t="s">
        <v>2709</v>
      </c>
      <c r="O1841" t="str">
        <f t="shared" si="121"/>
        <v>0185277</v>
      </c>
      <c r="P1841" t="str">
        <f t="shared" si="121"/>
        <v>0185277</v>
      </c>
      <c r="Q1841" s="3">
        <f>VLOOKUP(B1841,[2]Sheet1!$A:$J,10,0)</f>
        <v>44610</v>
      </c>
      <c r="R1841" t="s">
        <v>2619</v>
      </c>
      <c r="S1841" t="str">
        <f t="shared" si="123"/>
        <v xml:space="preserve">WM+ HNI </v>
      </c>
      <c r="T1841" s="11" t="s">
        <v>6377</v>
      </c>
      <c r="V1841" t="e">
        <f>VLOOKUP(T1841,[3]Sheet1!$B$4:$C$1093,2,0)</f>
        <v>#N/A</v>
      </c>
      <c r="X1841" t="str">
        <f t="shared" si="122"/>
        <v>WINCOMHANOI</v>
      </c>
    </row>
    <row r="1842" spans="1:24" x14ac:dyDescent="0.2">
      <c r="A1842" t="s">
        <v>0</v>
      </c>
      <c r="B1842" t="s">
        <v>2710</v>
      </c>
      <c r="C1842" t="s">
        <v>15</v>
      </c>
      <c r="D1842" t="s">
        <v>18</v>
      </c>
      <c r="E1842" s="2">
        <v>92000</v>
      </c>
      <c r="F1842" s="5">
        <v>99360</v>
      </c>
      <c r="G1842" s="2">
        <v>2</v>
      </c>
      <c r="H1842" t="s">
        <v>4</v>
      </c>
      <c r="I1842" t="s">
        <v>16</v>
      </c>
      <c r="J1842" t="str">
        <f t="shared" si="120"/>
        <v>Mộc nấm hương gói 250g</v>
      </c>
      <c r="K1842" s="6" t="str">
        <f>VLOOKUP(J1842,'[1]Mã Misa'!$B$2:$D$74,2,0)</f>
        <v>Mộc Nấm Hương 250g</v>
      </c>
      <c r="L1842" s="6" t="str">
        <f>VLOOKUP(K1842,'[1]Mã Misa'!$C$2:$D$74,2,0)</f>
        <v>MNH250</v>
      </c>
      <c r="M1842" s="2">
        <v>46000</v>
      </c>
      <c r="N1842" t="s">
        <v>2711</v>
      </c>
      <c r="O1842" t="str">
        <f t="shared" si="121"/>
        <v>0000910</v>
      </c>
      <c r="P1842" t="str">
        <f t="shared" si="121"/>
        <v>0000910</v>
      </c>
      <c r="Q1842" s="3">
        <f>VLOOKUP(B1842,[2]Sheet1!$A:$J,10,0)</f>
        <v>44610</v>
      </c>
      <c r="R1842" t="s">
        <v>1781</v>
      </c>
      <c r="S1842" t="str">
        <f t="shared" si="123"/>
        <v xml:space="preserve">WM+ LAN </v>
      </c>
      <c r="T1842" s="11" t="s">
        <v>6148</v>
      </c>
      <c r="V1842" t="e">
        <f>VLOOKUP(T1842,[3]Sheet1!$B$4:$C$1093,2,0)</f>
        <v>#N/A</v>
      </c>
      <c r="X1842" t="str">
        <f t="shared" si="122"/>
        <v>WINCOMBACLIEU</v>
      </c>
    </row>
    <row r="1843" spans="1:24" x14ac:dyDescent="0.2">
      <c r="A1843" t="s">
        <v>0</v>
      </c>
      <c r="B1843" t="s">
        <v>2712</v>
      </c>
      <c r="C1843" t="s">
        <v>34</v>
      </c>
      <c r="D1843" t="s">
        <v>18</v>
      </c>
      <c r="E1843" s="2">
        <v>73431</v>
      </c>
      <c r="F1843" s="5">
        <v>79305.48000000001</v>
      </c>
      <c r="G1843" s="2">
        <v>1</v>
      </c>
      <c r="H1843" t="s">
        <v>4</v>
      </c>
      <c r="I1843" t="s">
        <v>35</v>
      </c>
      <c r="J1843" t="str">
        <f t="shared" si="120"/>
        <v>Chân giò heo muối gói 300g</v>
      </c>
      <c r="K1843" s="6" t="str">
        <f>VLOOKUP(J1843,'[1]Mã Misa'!$B$2:$D$74,2,0)</f>
        <v>Chân giò heo muối 300g</v>
      </c>
      <c r="L1843" s="6" t="str">
        <f>VLOOKUP(K1843,'[1]Mã Misa'!$C$2:$D$74,2,0)</f>
        <v>CGM300</v>
      </c>
      <c r="M1843" s="2">
        <v>73431</v>
      </c>
      <c r="N1843" t="s">
        <v>2713</v>
      </c>
      <c r="O1843" t="str">
        <f t="shared" si="121"/>
        <v>0185281</v>
      </c>
      <c r="P1843" t="str">
        <f t="shared" si="121"/>
        <v>0185281</v>
      </c>
      <c r="Q1843" s="3">
        <f>VLOOKUP(B1843,[2]Sheet1!$A:$J,10,0)</f>
        <v>44610</v>
      </c>
      <c r="R1843" t="s">
        <v>2714</v>
      </c>
      <c r="S1843" t="str">
        <f t="shared" si="123"/>
        <v xml:space="preserve">WM+ HNI </v>
      </c>
      <c r="T1843" s="11" t="s">
        <v>6401</v>
      </c>
      <c r="V1843" t="e">
        <f>VLOOKUP(T1843,[3]Sheet1!$B$4:$C$1093,2,0)</f>
        <v>#N/A</v>
      </c>
      <c r="X1843" t="str">
        <f t="shared" si="122"/>
        <v>WINCOMHANOI</v>
      </c>
    </row>
    <row r="1844" spans="1:24" x14ac:dyDescent="0.2">
      <c r="A1844" t="s">
        <v>0</v>
      </c>
      <c r="B1844" t="s">
        <v>2715</v>
      </c>
      <c r="C1844" t="s">
        <v>74</v>
      </c>
      <c r="D1844" t="s">
        <v>18</v>
      </c>
      <c r="E1844" s="2">
        <v>111058</v>
      </c>
      <c r="F1844" s="5">
        <v>119942.64000000001</v>
      </c>
      <c r="G1844" s="2">
        <v>1</v>
      </c>
      <c r="H1844" t="s">
        <v>4</v>
      </c>
      <c r="I1844" t="s">
        <v>75</v>
      </c>
      <c r="J1844" t="str">
        <f t="shared" si="120"/>
        <v>Gà muối gói 500g</v>
      </c>
      <c r="K1844" s="6" t="str">
        <f>VLOOKUP(J1844,'[1]Mã Misa'!$B$2:$D$74,2,0)</f>
        <v>Gà muối 500g</v>
      </c>
      <c r="L1844" s="6" t="str">
        <f>VLOOKUP(K1844,'[1]Mã Misa'!$C$2:$D$74,2,0)</f>
        <v>GM500</v>
      </c>
      <c r="M1844" s="2">
        <v>111058</v>
      </c>
      <c r="N1844" t="s">
        <v>434</v>
      </c>
      <c r="O1844" t="str">
        <f t="shared" si="121"/>
        <v>0000954</v>
      </c>
      <c r="P1844" t="str">
        <f t="shared" si="121"/>
        <v>0000954</v>
      </c>
      <c r="Q1844" s="3">
        <f>VLOOKUP(B1844,[2]Sheet1!$A:$J,10,0)</f>
        <v>44610</v>
      </c>
      <c r="R1844" t="s">
        <v>2324</v>
      </c>
      <c r="S1844" t="str">
        <f t="shared" si="123"/>
        <v xml:space="preserve">WM+ YBI </v>
      </c>
      <c r="T1844" s="11" t="s">
        <v>6299</v>
      </c>
      <c r="V1844" t="e">
        <f>VLOOKUP(T1844,[3]Sheet1!$B$4:$C$1093,2,0)</f>
        <v>#N/A</v>
      </c>
      <c r="X1844" t="str">
        <f t="shared" si="122"/>
        <v>WINCOMYENBAI</v>
      </c>
    </row>
    <row r="1845" spans="1:24" x14ac:dyDescent="0.2">
      <c r="A1845" t="s">
        <v>0</v>
      </c>
      <c r="B1845" t="s">
        <v>2716</v>
      </c>
      <c r="C1845" t="s">
        <v>653</v>
      </c>
      <c r="D1845" t="s">
        <v>18</v>
      </c>
      <c r="E1845" s="2">
        <v>490000</v>
      </c>
      <c r="F1845" s="5">
        <v>529200</v>
      </c>
      <c r="G1845" s="2">
        <v>8</v>
      </c>
      <c r="H1845" t="s">
        <v>108</v>
      </c>
      <c r="I1845" t="s">
        <v>654</v>
      </c>
      <c r="J1845" t="str">
        <f t="shared" si="120"/>
        <v xml:space="preserve"> Càng ghẹ cốm hoa 250g</v>
      </c>
      <c r="K1845" s="6" t="str">
        <f>VLOOKUP(J1845,'[1]Mã Misa'!$B$2:$D$74,2,0)</f>
        <v>Càng ghẹ cốm hoa 250g</v>
      </c>
      <c r="L1845" s="6" t="str">
        <f>VLOOKUP(K1845,'[1]Mã Misa'!$C$2:$D$74,2,0)</f>
        <v>CGCH250</v>
      </c>
      <c r="M1845" s="2">
        <v>61250</v>
      </c>
      <c r="N1845" t="s">
        <v>2717</v>
      </c>
      <c r="O1845" t="str">
        <f t="shared" si="121"/>
        <v>0185283</v>
      </c>
      <c r="P1845" t="str">
        <f t="shared" si="121"/>
        <v>0185283</v>
      </c>
      <c r="Q1845" s="3">
        <f>VLOOKUP(B1845,[2]Sheet1!$A:$J,10,0)</f>
        <v>44610</v>
      </c>
      <c r="R1845" t="s">
        <v>2718</v>
      </c>
      <c r="S1845" t="str">
        <f t="shared" si="123"/>
        <v xml:space="preserve">WM+ HNI </v>
      </c>
      <c r="T1845" s="11" t="s">
        <v>6402</v>
      </c>
      <c r="V1845" t="e">
        <f>VLOOKUP(T1845,[3]Sheet1!$B$4:$C$1093,2,0)</f>
        <v>#N/A</v>
      </c>
      <c r="X1845" t="str">
        <f t="shared" si="122"/>
        <v>WINCOMHANOI</v>
      </c>
    </row>
    <row r="1846" spans="1:24" x14ac:dyDescent="0.2">
      <c r="A1846" t="s">
        <v>0</v>
      </c>
      <c r="B1846" t="s">
        <v>2716</v>
      </c>
      <c r="C1846" t="s">
        <v>331</v>
      </c>
      <c r="D1846" t="s">
        <v>18</v>
      </c>
      <c r="E1846" s="2">
        <v>61250</v>
      </c>
      <c r="F1846" s="5">
        <v>66150</v>
      </c>
      <c r="G1846" s="2">
        <v>1</v>
      </c>
      <c r="H1846" t="s">
        <v>108</v>
      </c>
      <c r="I1846" t="s">
        <v>332</v>
      </c>
      <c r="J1846" t="str">
        <f t="shared" si="120"/>
        <v xml:space="preserve"> Ghẹ farci 150g</v>
      </c>
      <c r="K1846" s="6" t="str">
        <f>VLOOKUP(J1846,'[1]Mã Misa'!$B$2:$D$74,2,0)</f>
        <v>Ghẹ farci 150g</v>
      </c>
      <c r="L1846" s="6" t="str">
        <f>VLOOKUP(K1846,'[1]Mã Misa'!$C$2:$D$74,2,0)</f>
        <v>GHEFARCI150</v>
      </c>
      <c r="M1846" s="2">
        <v>61250</v>
      </c>
      <c r="N1846" t="s">
        <v>2717</v>
      </c>
      <c r="O1846" t="str">
        <f t="shared" si="121"/>
        <v>0185283</v>
      </c>
      <c r="P1846" t="str">
        <f t="shared" si="121"/>
        <v>0185283</v>
      </c>
      <c r="Q1846" s="3">
        <f>VLOOKUP(B1846,[2]Sheet1!$A:$J,10,0)</f>
        <v>44610</v>
      </c>
      <c r="R1846" t="s">
        <v>2718</v>
      </c>
      <c r="S1846" t="str">
        <f t="shared" si="123"/>
        <v xml:space="preserve">WM+ HNI </v>
      </c>
      <c r="T1846" s="11" t="s">
        <v>6402</v>
      </c>
      <c r="V1846" t="e">
        <f>VLOOKUP(T1846,[3]Sheet1!$B$4:$C$1093,2,0)</f>
        <v>#N/A</v>
      </c>
      <c r="X1846" t="str">
        <f t="shared" si="122"/>
        <v>WINCOMHANOI</v>
      </c>
    </row>
    <row r="1847" spans="1:24" x14ac:dyDescent="0.2">
      <c r="A1847" t="s">
        <v>0</v>
      </c>
      <c r="B1847" t="s">
        <v>2719</v>
      </c>
      <c r="C1847" t="s">
        <v>48</v>
      </c>
      <c r="D1847" t="s">
        <v>18</v>
      </c>
      <c r="E1847" s="2">
        <v>74250</v>
      </c>
      <c r="F1847" s="5">
        <v>80190</v>
      </c>
      <c r="G1847" s="2">
        <v>1</v>
      </c>
      <c r="H1847" t="s">
        <v>4</v>
      </c>
      <c r="I1847" t="s">
        <v>49</v>
      </c>
      <c r="J1847" t="str">
        <f t="shared" si="120"/>
        <v>_Chả cốm 300g</v>
      </c>
      <c r="K1847" s="6" t="str">
        <f>VLOOKUP(J1847,'[1]Mã Misa'!$B$2:$D$74,2,0)</f>
        <v>Chả cốm 300g</v>
      </c>
      <c r="L1847" s="6" t="str">
        <f>VLOOKUP(K1847,'[1]Mã Misa'!$C$2:$D$74,2,0)</f>
        <v>CC300</v>
      </c>
      <c r="M1847" s="2">
        <v>74250</v>
      </c>
      <c r="N1847" t="s">
        <v>2720</v>
      </c>
      <c r="O1847" t="str">
        <f t="shared" si="121"/>
        <v>0185284</v>
      </c>
      <c r="P1847" t="str">
        <f t="shared" si="121"/>
        <v>0185284</v>
      </c>
      <c r="Q1847" s="3">
        <f>VLOOKUP(B1847,[2]Sheet1!$A:$J,10,0)</f>
        <v>44610</v>
      </c>
      <c r="R1847" t="s">
        <v>2718</v>
      </c>
      <c r="S1847" t="str">
        <f t="shared" si="123"/>
        <v xml:space="preserve">WM+ HNI </v>
      </c>
      <c r="T1847" s="11" t="s">
        <v>6402</v>
      </c>
      <c r="V1847" t="e">
        <f>VLOOKUP(T1847,[3]Sheet1!$B$4:$C$1093,2,0)</f>
        <v>#N/A</v>
      </c>
      <c r="X1847" t="str">
        <f t="shared" si="122"/>
        <v>WINCOMHANOI</v>
      </c>
    </row>
    <row r="1848" spans="1:24" x14ac:dyDescent="0.2">
      <c r="A1848" t="s">
        <v>0</v>
      </c>
      <c r="B1848" t="s">
        <v>2721</v>
      </c>
      <c r="C1848" t="s">
        <v>8</v>
      </c>
      <c r="D1848" t="s">
        <v>18</v>
      </c>
      <c r="E1848" s="2">
        <v>100364</v>
      </c>
      <c r="F1848" s="5">
        <v>108393.12000000001</v>
      </c>
      <c r="G1848" s="2">
        <v>2</v>
      </c>
      <c r="H1848" t="s">
        <v>4</v>
      </c>
      <c r="I1848" t="s">
        <v>9</v>
      </c>
      <c r="J1848" t="str">
        <f t="shared" si="120"/>
        <v>Giò tai lưỡi xào gói 250g</v>
      </c>
      <c r="K1848" s="6" t="str">
        <f>VLOOKUP(J1848,'[1]Mã Misa'!$B$2:$D$74,2,0)</f>
        <v>Giò Tai Lưỡi Xào 250g</v>
      </c>
      <c r="L1848" s="6" t="str">
        <f>VLOOKUP(K1848,'[1]Mã Misa'!$C$2:$D$74,2,0)</f>
        <v>GTLX250G</v>
      </c>
      <c r="M1848" s="2">
        <v>50182</v>
      </c>
      <c r="N1848" t="s">
        <v>2722</v>
      </c>
      <c r="O1848" t="str">
        <f t="shared" si="121"/>
        <v>0003986</v>
      </c>
      <c r="P1848" t="str">
        <f t="shared" si="121"/>
        <v>0003986</v>
      </c>
      <c r="Q1848" s="3">
        <f>VLOOKUP(B1848,[2]Sheet1!$A:$J,10,0)</f>
        <v>44610</v>
      </c>
      <c r="R1848" t="s">
        <v>2723</v>
      </c>
      <c r="S1848" t="str">
        <f t="shared" si="123"/>
        <v xml:space="preserve">WM+ AGG </v>
      </c>
      <c r="T1848" s="11" t="s">
        <v>6403</v>
      </c>
      <c r="V1848" t="e">
        <f>VLOOKUP(T1848,[3]Sheet1!$B$4:$C$1093,2,0)</f>
        <v>#N/A</v>
      </c>
      <c r="X1848" t="str">
        <f t="shared" si="122"/>
        <v>WINCOMANGIANG</v>
      </c>
    </row>
    <row r="1849" spans="1:24" x14ac:dyDescent="0.2">
      <c r="A1849" t="s">
        <v>0</v>
      </c>
      <c r="B1849" t="s">
        <v>2724</v>
      </c>
      <c r="C1849" t="s">
        <v>29</v>
      </c>
      <c r="D1849" t="s">
        <v>18</v>
      </c>
      <c r="E1849" s="2">
        <v>1019890</v>
      </c>
      <c r="F1849" s="5">
        <v>1101481.2000000002</v>
      </c>
      <c r="G1849" s="2">
        <v>10</v>
      </c>
      <c r="H1849" t="s">
        <v>4</v>
      </c>
      <c r="I1849" t="s">
        <v>30</v>
      </c>
      <c r="J1849" t="str">
        <f t="shared" si="120"/>
        <v>Giò tai nấm hương 500g</v>
      </c>
      <c r="K1849" s="6" t="str">
        <f>VLOOKUP(J1849,'[1]Mã Misa'!$B$2:$D$74,2,0)</f>
        <v>Giò tai nấm hương 500g</v>
      </c>
      <c r="L1849" s="6" t="str">
        <f>VLOOKUP(K1849,'[1]Mã Misa'!$C$2:$D$74,2,0)</f>
        <v>GTNH500</v>
      </c>
      <c r="M1849" s="2">
        <v>101989</v>
      </c>
      <c r="N1849" t="s">
        <v>2725</v>
      </c>
      <c r="O1849" t="str">
        <f t="shared" si="121"/>
        <v>0016035</v>
      </c>
      <c r="P1849" t="str">
        <f t="shared" si="121"/>
        <v>0016035</v>
      </c>
      <c r="Q1849" s="3">
        <f>VLOOKUP(B1849,[2]Sheet1!$A:$J,10,0)</f>
        <v>44610</v>
      </c>
      <c r="R1849" t="s">
        <v>2726</v>
      </c>
      <c r="S1849" t="str">
        <f t="shared" si="123"/>
        <v xml:space="preserve">WM+ QNH </v>
      </c>
      <c r="T1849" s="11" t="s">
        <v>6404</v>
      </c>
      <c r="V1849" t="e">
        <f>VLOOKUP(T1849,[3]Sheet1!$B$4:$C$1093,2,0)</f>
        <v>#N/A</v>
      </c>
      <c r="X1849" t="str">
        <f t="shared" si="122"/>
        <v>WINCOMQUANGNINH</v>
      </c>
    </row>
    <row r="1850" spans="1:24" x14ac:dyDescent="0.2">
      <c r="A1850" t="s">
        <v>0</v>
      </c>
      <c r="B1850" t="s">
        <v>2727</v>
      </c>
      <c r="C1850" t="s">
        <v>17</v>
      </c>
      <c r="D1850" t="s">
        <v>18</v>
      </c>
      <c r="E1850" s="2">
        <v>316200</v>
      </c>
      <c r="F1850" s="5">
        <v>341496</v>
      </c>
      <c r="G1850" s="2">
        <v>3</v>
      </c>
      <c r="H1850" t="s">
        <v>4</v>
      </c>
      <c r="I1850" t="s">
        <v>19</v>
      </c>
      <c r="J1850" t="str">
        <f t="shared" si="120"/>
        <v>_Đùi gà sốt cay 500g</v>
      </c>
      <c r="K1850" s="6" t="str">
        <f>VLOOKUP(J1850,'[1]Mã Misa'!$B$2:$D$74,2,0)</f>
        <v>Đùi gà sốt cay 500g</v>
      </c>
      <c r="L1850" s="6" t="str">
        <f>VLOOKUP(K1850,'[1]Mã Misa'!$C$2:$D$74,2,0)</f>
        <v>DGSC500</v>
      </c>
      <c r="M1850" s="2">
        <v>105400</v>
      </c>
      <c r="N1850" t="s">
        <v>2728</v>
      </c>
      <c r="O1850" t="str">
        <f t="shared" si="121"/>
        <v>0185286</v>
      </c>
      <c r="P1850" t="str">
        <f t="shared" si="121"/>
        <v>0185286</v>
      </c>
      <c r="Q1850" s="3">
        <f>VLOOKUP(B1850,[2]Sheet1!$A:$J,10,0)</f>
        <v>44610</v>
      </c>
      <c r="R1850" t="s">
        <v>123</v>
      </c>
      <c r="S1850" t="str">
        <f t="shared" si="123"/>
        <v xml:space="preserve">WM+ HNI </v>
      </c>
      <c r="T1850" s="11" t="s">
        <v>5632</v>
      </c>
      <c r="V1850" t="e">
        <f>VLOOKUP(T1850,[3]Sheet1!$B$4:$C$1093,2,0)</f>
        <v>#N/A</v>
      </c>
      <c r="X1850" t="str">
        <f t="shared" si="122"/>
        <v>WINCOMHANOI</v>
      </c>
    </row>
    <row r="1851" spans="1:24" x14ac:dyDescent="0.2">
      <c r="A1851" t="s">
        <v>0</v>
      </c>
      <c r="B1851" t="s">
        <v>2729</v>
      </c>
      <c r="C1851" t="s">
        <v>74</v>
      </c>
      <c r="D1851" t="s">
        <v>18</v>
      </c>
      <c r="E1851" s="2">
        <v>111058</v>
      </c>
      <c r="F1851" s="5">
        <v>119942.64000000001</v>
      </c>
      <c r="G1851" s="2">
        <v>1</v>
      </c>
      <c r="H1851" t="s">
        <v>4</v>
      </c>
      <c r="I1851" t="s">
        <v>75</v>
      </c>
      <c r="J1851" t="str">
        <f t="shared" si="120"/>
        <v>Gà muối gói 500g</v>
      </c>
      <c r="K1851" s="6" t="str">
        <f>VLOOKUP(J1851,'[1]Mã Misa'!$B$2:$D$74,2,0)</f>
        <v>Gà muối 500g</v>
      </c>
      <c r="L1851" s="6" t="str">
        <f>VLOOKUP(K1851,'[1]Mã Misa'!$C$2:$D$74,2,0)</f>
        <v>GM500</v>
      </c>
      <c r="M1851" s="2">
        <v>111058</v>
      </c>
      <c r="N1851" t="s">
        <v>2730</v>
      </c>
      <c r="O1851" t="str">
        <f t="shared" si="121"/>
        <v>0185289</v>
      </c>
      <c r="P1851" t="str">
        <f t="shared" si="121"/>
        <v>0185289</v>
      </c>
      <c r="Q1851" s="3">
        <f>VLOOKUP(B1851,[2]Sheet1!$A:$J,10,0)</f>
        <v>44610</v>
      </c>
      <c r="R1851" t="s">
        <v>2731</v>
      </c>
      <c r="S1851" t="str">
        <f t="shared" si="123"/>
        <v xml:space="preserve">WM+ HNI </v>
      </c>
      <c r="T1851" s="11" t="s">
        <v>6405</v>
      </c>
      <c r="V1851" t="e">
        <f>VLOOKUP(T1851,[3]Sheet1!$B$4:$C$1093,2,0)</f>
        <v>#N/A</v>
      </c>
      <c r="X1851" t="str">
        <f t="shared" si="122"/>
        <v>WINCOMHANOI</v>
      </c>
    </row>
    <row r="1852" spans="1:24" x14ac:dyDescent="0.2">
      <c r="A1852" t="s">
        <v>0</v>
      </c>
      <c r="B1852" t="s">
        <v>2729</v>
      </c>
      <c r="C1852" t="s">
        <v>34</v>
      </c>
      <c r="D1852" t="s">
        <v>18</v>
      </c>
      <c r="E1852" s="2">
        <v>146862</v>
      </c>
      <c r="F1852" s="5">
        <v>158610.96000000002</v>
      </c>
      <c r="G1852" s="2">
        <v>2</v>
      </c>
      <c r="H1852" t="s">
        <v>4</v>
      </c>
      <c r="I1852" t="s">
        <v>35</v>
      </c>
      <c r="J1852" t="str">
        <f t="shared" si="120"/>
        <v>Chân giò heo muối gói 300g</v>
      </c>
      <c r="K1852" s="6" t="str">
        <f>VLOOKUP(J1852,'[1]Mã Misa'!$B$2:$D$74,2,0)</f>
        <v>Chân giò heo muối 300g</v>
      </c>
      <c r="L1852" s="6" t="str">
        <f>VLOOKUP(K1852,'[1]Mã Misa'!$C$2:$D$74,2,0)</f>
        <v>CGM300</v>
      </c>
      <c r="M1852" s="2">
        <v>73431</v>
      </c>
      <c r="N1852" t="s">
        <v>2730</v>
      </c>
      <c r="O1852" t="str">
        <f t="shared" si="121"/>
        <v>0185289</v>
      </c>
      <c r="P1852" t="str">
        <f t="shared" si="121"/>
        <v>0185289</v>
      </c>
      <c r="Q1852" s="3">
        <f>VLOOKUP(B1852,[2]Sheet1!$A:$J,10,0)</f>
        <v>44610</v>
      </c>
      <c r="R1852" t="s">
        <v>2731</v>
      </c>
      <c r="S1852" t="str">
        <f t="shared" si="123"/>
        <v xml:space="preserve">WM+ HNI </v>
      </c>
      <c r="T1852" s="11" t="s">
        <v>6405</v>
      </c>
      <c r="V1852" t="e">
        <f>VLOOKUP(T1852,[3]Sheet1!$B$4:$C$1093,2,0)</f>
        <v>#N/A</v>
      </c>
      <c r="X1852" t="str">
        <f t="shared" si="122"/>
        <v>WINCOMHANOI</v>
      </c>
    </row>
    <row r="1853" spans="1:24" x14ac:dyDescent="0.2">
      <c r="A1853" t="s">
        <v>0</v>
      </c>
      <c r="B1853" t="s">
        <v>2732</v>
      </c>
      <c r="C1853" t="s">
        <v>23</v>
      </c>
      <c r="D1853" t="s">
        <v>18</v>
      </c>
      <c r="E1853" s="2">
        <v>70950</v>
      </c>
      <c r="F1853" s="5">
        <v>76626</v>
      </c>
      <c r="G1853" s="2">
        <v>1</v>
      </c>
      <c r="H1853" t="s">
        <v>4</v>
      </c>
      <c r="I1853" t="s">
        <v>24</v>
      </c>
      <c r="J1853" t="str">
        <f t="shared" si="120"/>
        <v>_Chả nướng 300g</v>
      </c>
      <c r="K1853" s="6" t="str">
        <f>VLOOKUP(J1853,'[1]Mã Misa'!$B$2:$D$74,2,0)</f>
        <v>Chả nướng 300g</v>
      </c>
      <c r="L1853" s="6" t="str">
        <f>VLOOKUP(K1853,'[1]Mã Misa'!$C$2:$D$74,2,0)</f>
        <v>CN300</v>
      </c>
      <c r="M1853" s="2">
        <v>70950</v>
      </c>
      <c r="N1853" t="s">
        <v>2733</v>
      </c>
      <c r="O1853" t="str">
        <f t="shared" si="121"/>
        <v>0003349</v>
      </c>
      <c r="P1853" t="str">
        <f t="shared" si="121"/>
        <v>0003349</v>
      </c>
      <c r="Q1853" s="3">
        <f>VLOOKUP(B1853,[2]Sheet1!$A:$J,10,0)</f>
        <v>44610</v>
      </c>
      <c r="R1853" t="s">
        <v>1662</v>
      </c>
      <c r="S1853" t="str">
        <f t="shared" si="123"/>
        <v xml:space="preserve">WM+ PTO </v>
      </c>
      <c r="T1853" s="11" t="s">
        <v>6113</v>
      </c>
      <c r="V1853" t="e">
        <f>VLOOKUP(T1853,[3]Sheet1!$B$4:$C$1093,2,0)</f>
        <v>#N/A</v>
      </c>
      <c r="X1853" t="str">
        <f t="shared" si="122"/>
        <v>WINCOMPHUTHO</v>
      </c>
    </row>
    <row r="1854" spans="1:24" x14ac:dyDescent="0.2">
      <c r="A1854" t="s">
        <v>0</v>
      </c>
      <c r="B1854" t="s">
        <v>2732</v>
      </c>
      <c r="C1854" t="s">
        <v>13</v>
      </c>
      <c r="D1854" t="s">
        <v>18</v>
      </c>
      <c r="E1854" s="2">
        <v>59400</v>
      </c>
      <c r="F1854" s="5">
        <v>64152.000000000007</v>
      </c>
      <c r="G1854" s="2">
        <v>1</v>
      </c>
      <c r="H1854" t="s">
        <v>4</v>
      </c>
      <c r="I1854" t="s">
        <v>14</v>
      </c>
      <c r="J1854" t="str">
        <f t="shared" si="120"/>
        <v>_Giò lụa 250g</v>
      </c>
      <c r="K1854" s="6" t="str">
        <f>VLOOKUP(J1854,'[1]Mã Misa'!$B$2:$D$74,2,0)</f>
        <v>Giò lụa 250g</v>
      </c>
      <c r="L1854" s="6" t="str">
        <f>VLOOKUP(K1854,'[1]Mã Misa'!$C$2:$D$74,2,0)</f>
        <v>GL250</v>
      </c>
      <c r="M1854" s="2">
        <v>59400</v>
      </c>
      <c r="N1854" t="s">
        <v>2733</v>
      </c>
      <c r="O1854" t="str">
        <f t="shared" si="121"/>
        <v>0003349</v>
      </c>
      <c r="P1854" t="str">
        <f t="shared" si="121"/>
        <v>0003349</v>
      </c>
      <c r="Q1854" s="3">
        <f>VLOOKUP(B1854,[2]Sheet1!$A:$J,10,0)</f>
        <v>44610</v>
      </c>
      <c r="R1854" t="s">
        <v>1662</v>
      </c>
      <c r="S1854" t="str">
        <f t="shared" si="123"/>
        <v xml:space="preserve">WM+ PTO </v>
      </c>
      <c r="T1854" s="11" t="s">
        <v>6113</v>
      </c>
      <c r="V1854" t="e">
        <f>VLOOKUP(T1854,[3]Sheet1!$B$4:$C$1093,2,0)</f>
        <v>#N/A</v>
      </c>
      <c r="X1854" t="str">
        <f t="shared" si="122"/>
        <v>WINCOMPHUTHO</v>
      </c>
    </row>
    <row r="1855" spans="1:24" x14ac:dyDescent="0.2">
      <c r="A1855" t="s">
        <v>0</v>
      </c>
      <c r="B1855" t="s">
        <v>2734</v>
      </c>
      <c r="C1855" t="s">
        <v>74</v>
      </c>
      <c r="D1855" t="s">
        <v>18</v>
      </c>
      <c r="E1855" s="2">
        <v>111058</v>
      </c>
      <c r="F1855" s="5">
        <v>119942.64000000001</v>
      </c>
      <c r="G1855" s="2">
        <v>1</v>
      </c>
      <c r="H1855" t="s">
        <v>4</v>
      </c>
      <c r="I1855" t="s">
        <v>75</v>
      </c>
      <c r="J1855" t="str">
        <f t="shared" si="120"/>
        <v>Gà muối gói 500g</v>
      </c>
      <c r="K1855" s="6" t="str">
        <f>VLOOKUP(J1855,'[1]Mã Misa'!$B$2:$D$74,2,0)</f>
        <v>Gà muối 500g</v>
      </c>
      <c r="L1855" s="6" t="str">
        <f>VLOOKUP(K1855,'[1]Mã Misa'!$C$2:$D$74,2,0)</f>
        <v>GM500</v>
      </c>
      <c r="M1855" s="2">
        <v>111058</v>
      </c>
      <c r="N1855" t="s">
        <v>2735</v>
      </c>
      <c r="O1855" t="str">
        <f t="shared" si="121"/>
        <v>0054606</v>
      </c>
      <c r="P1855" t="str">
        <f t="shared" si="121"/>
        <v>0054606</v>
      </c>
      <c r="Q1855" s="3">
        <f>VLOOKUP(B1855,[2]Sheet1!$A:$J,10,0)</f>
        <v>44610</v>
      </c>
      <c r="R1855" t="s">
        <v>260</v>
      </c>
      <c r="S1855" t="str">
        <f t="shared" si="123"/>
        <v xml:space="preserve">WM+ HCM </v>
      </c>
      <c r="T1855" s="11" t="s">
        <v>5677</v>
      </c>
      <c r="V1855" t="e">
        <f>VLOOKUP(T1855,[3]Sheet1!$B$4:$C$1093,2,0)</f>
        <v>#N/A</v>
      </c>
      <c r="X1855" t="str">
        <f t="shared" si="122"/>
        <v>WINCOMHOCHIMINH</v>
      </c>
    </row>
    <row r="1856" spans="1:24" x14ac:dyDescent="0.2">
      <c r="A1856" t="s">
        <v>0</v>
      </c>
      <c r="B1856" t="s">
        <v>2736</v>
      </c>
      <c r="C1856" t="s">
        <v>29</v>
      </c>
      <c r="D1856" t="s">
        <v>18</v>
      </c>
      <c r="E1856" s="2">
        <v>407956</v>
      </c>
      <c r="F1856" s="5">
        <v>440592.48000000004</v>
      </c>
      <c r="G1856" s="2">
        <v>4</v>
      </c>
      <c r="H1856" t="s">
        <v>4</v>
      </c>
      <c r="I1856" t="s">
        <v>30</v>
      </c>
      <c r="J1856" t="str">
        <f t="shared" si="120"/>
        <v>Giò tai nấm hương 500g</v>
      </c>
      <c r="K1856" s="6" t="str">
        <f>VLOOKUP(J1856,'[1]Mã Misa'!$B$2:$D$74,2,0)</f>
        <v>Giò tai nấm hương 500g</v>
      </c>
      <c r="L1856" s="6" t="str">
        <f>VLOOKUP(K1856,'[1]Mã Misa'!$C$2:$D$74,2,0)</f>
        <v>GTNH500</v>
      </c>
      <c r="M1856" s="2">
        <v>101989</v>
      </c>
      <c r="N1856" t="s">
        <v>2737</v>
      </c>
      <c r="O1856" t="str">
        <f t="shared" si="121"/>
        <v>0013967</v>
      </c>
      <c r="P1856" t="str">
        <f t="shared" si="121"/>
        <v>0013967</v>
      </c>
      <c r="Q1856" s="3">
        <f>VLOOKUP(B1856,[2]Sheet1!$A:$J,10,0)</f>
        <v>44610</v>
      </c>
      <c r="R1856" t="s">
        <v>2738</v>
      </c>
      <c r="S1856" t="str">
        <f t="shared" si="123"/>
        <v xml:space="preserve">WM+ HPG </v>
      </c>
      <c r="T1856" s="11" t="s">
        <v>6406</v>
      </c>
      <c r="V1856" t="e">
        <f>VLOOKUP(T1856,[3]Sheet1!$B$4:$C$1093,2,0)</f>
        <v>#N/A</v>
      </c>
      <c r="X1856" t="str">
        <f t="shared" si="122"/>
        <v>WINCOMHAIPHONG</v>
      </c>
    </row>
    <row r="1857" spans="1:24" x14ac:dyDescent="0.2">
      <c r="A1857" t="s">
        <v>0</v>
      </c>
      <c r="B1857" t="s">
        <v>2736</v>
      </c>
      <c r="C1857" t="s">
        <v>13</v>
      </c>
      <c r="D1857" t="s">
        <v>18</v>
      </c>
      <c r="E1857" s="2">
        <v>415800</v>
      </c>
      <c r="F1857" s="5">
        <v>449064.00000000006</v>
      </c>
      <c r="G1857" s="2">
        <v>7</v>
      </c>
      <c r="H1857" t="s">
        <v>4</v>
      </c>
      <c r="I1857" t="s">
        <v>14</v>
      </c>
      <c r="J1857" t="str">
        <f t="shared" si="120"/>
        <v>_Giò lụa 250g</v>
      </c>
      <c r="K1857" s="6" t="str">
        <f>VLOOKUP(J1857,'[1]Mã Misa'!$B$2:$D$74,2,0)</f>
        <v>Giò lụa 250g</v>
      </c>
      <c r="L1857" s="6" t="str">
        <f>VLOOKUP(K1857,'[1]Mã Misa'!$C$2:$D$74,2,0)</f>
        <v>GL250</v>
      </c>
      <c r="M1857" s="2">
        <v>59400</v>
      </c>
      <c r="N1857" t="s">
        <v>2737</v>
      </c>
      <c r="O1857" t="str">
        <f t="shared" si="121"/>
        <v>0013967</v>
      </c>
      <c r="P1857" t="str">
        <f t="shared" si="121"/>
        <v>0013967</v>
      </c>
      <c r="Q1857" s="3">
        <f>VLOOKUP(B1857,[2]Sheet1!$A:$J,10,0)</f>
        <v>44610</v>
      </c>
      <c r="R1857" t="s">
        <v>2738</v>
      </c>
      <c r="S1857" t="str">
        <f t="shared" si="123"/>
        <v xml:space="preserve">WM+ HPG </v>
      </c>
      <c r="T1857" s="11" t="s">
        <v>6406</v>
      </c>
      <c r="V1857" t="e">
        <f>VLOOKUP(T1857,[3]Sheet1!$B$4:$C$1093,2,0)</f>
        <v>#N/A</v>
      </c>
      <c r="X1857" t="str">
        <f t="shared" si="122"/>
        <v>WINCOMHAIPHONG</v>
      </c>
    </row>
    <row r="1858" spans="1:24" x14ac:dyDescent="0.2">
      <c r="A1858" t="s">
        <v>0</v>
      </c>
      <c r="B1858" t="s">
        <v>2736</v>
      </c>
      <c r="C1858" t="s">
        <v>44</v>
      </c>
      <c r="D1858" t="s">
        <v>18</v>
      </c>
      <c r="E1858" s="2">
        <v>427350</v>
      </c>
      <c r="F1858" s="5">
        <v>461538.00000000006</v>
      </c>
      <c r="G1858" s="2">
        <v>7</v>
      </c>
      <c r="H1858" t="s">
        <v>4</v>
      </c>
      <c r="I1858" t="s">
        <v>45</v>
      </c>
      <c r="J1858" t="str">
        <f t="shared" si="120"/>
        <v>_Giò sụn gà 250g</v>
      </c>
      <c r="K1858" s="6" t="str">
        <f>VLOOKUP(J1858,'[1]Mã Misa'!$B$2:$D$74,2,0)</f>
        <v>Giò sụn gà 250g</v>
      </c>
      <c r="L1858" s="6" t="str">
        <f>VLOOKUP(K1858,'[1]Mã Misa'!$C$2:$D$74,2,0)</f>
        <v>GSG250</v>
      </c>
      <c r="M1858" s="2">
        <v>61050</v>
      </c>
      <c r="N1858" t="s">
        <v>2737</v>
      </c>
      <c r="O1858" t="str">
        <f t="shared" si="121"/>
        <v>0013967</v>
      </c>
      <c r="P1858" t="str">
        <f t="shared" si="121"/>
        <v>0013967</v>
      </c>
      <c r="Q1858" s="3">
        <f>VLOOKUP(B1858,[2]Sheet1!$A:$J,10,0)</f>
        <v>44610</v>
      </c>
      <c r="R1858" t="s">
        <v>2738</v>
      </c>
      <c r="S1858" t="str">
        <f t="shared" si="123"/>
        <v xml:space="preserve">WM+ HPG </v>
      </c>
      <c r="T1858" s="11" t="s">
        <v>6406</v>
      </c>
      <c r="V1858" t="e">
        <f>VLOOKUP(T1858,[3]Sheet1!$B$4:$C$1093,2,0)</f>
        <v>#N/A</v>
      </c>
      <c r="X1858" t="str">
        <f t="shared" si="122"/>
        <v>WINCOMHAIPHONG</v>
      </c>
    </row>
    <row r="1859" spans="1:24" x14ac:dyDescent="0.2">
      <c r="A1859" t="s">
        <v>0</v>
      </c>
      <c r="B1859" t="s">
        <v>2739</v>
      </c>
      <c r="C1859" t="s">
        <v>74</v>
      </c>
      <c r="D1859" t="s">
        <v>18</v>
      </c>
      <c r="E1859" s="2">
        <v>111058</v>
      </c>
      <c r="F1859" s="5">
        <v>119942.64000000001</v>
      </c>
      <c r="G1859" s="2">
        <v>1</v>
      </c>
      <c r="H1859" t="s">
        <v>4</v>
      </c>
      <c r="I1859" t="s">
        <v>75</v>
      </c>
      <c r="J1859" t="str">
        <f t="shared" si="120"/>
        <v>Gà muối gói 500g</v>
      </c>
      <c r="K1859" s="6" t="str">
        <f>VLOOKUP(J1859,'[1]Mã Misa'!$B$2:$D$74,2,0)</f>
        <v>Gà muối 500g</v>
      </c>
      <c r="L1859" s="6" t="str">
        <f>VLOOKUP(K1859,'[1]Mã Misa'!$C$2:$D$74,2,0)</f>
        <v>GM500</v>
      </c>
      <c r="M1859" s="2">
        <v>111058</v>
      </c>
      <c r="N1859" t="s">
        <v>2740</v>
      </c>
      <c r="O1859" t="str">
        <f t="shared" si="121"/>
        <v>0185297</v>
      </c>
      <c r="P1859" t="str">
        <f t="shared" si="121"/>
        <v>0185297</v>
      </c>
      <c r="Q1859" s="3">
        <f>VLOOKUP(B1859,[2]Sheet1!$A:$J,10,0)</f>
        <v>44610</v>
      </c>
      <c r="R1859" t="s">
        <v>138</v>
      </c>
      <c r="S1859" t="str">
        <f t="shared" si="123"/>
        <v xml:space="preserve">WM+ HNI </v>
      </c>
      <c r="T1859" s="11" t="s">
        <v>5637</v>
      </c>
      <c r="V1859" t="e">
        <f>VLOOKUP(T1859,[3]Sheet1!$B$4:$C$1093,2,0)</f>
        <v>#N/A</v>
      </c>
      <c r="X1859" t="str">
        <f t="shared" si="122"/>
        <v>WINCOMHANOI</v>
      </c>
    </row>
    <row r="1860" spans="1:24" x14ac:dyDescent="0.2">
      <c r="A1860" t="s">
        <v>0</v>
      </c>
      <c r="B1860" t="s">
        <v>2741</v>
      </c>
      <c r="C1860" t="s">
        <v>74</v>
      </c>
      <c r="D1860" t="s">
        <v>18</v>
      </c>
      <c r="E1860" s="2">
        <v>111058</v>
      </c>
      <c r="F1860" s="5">
        <v>119942.64000000001</v>
      </c>
      <c r="G1860" s="2">
        <v>1</v>
      </c>
      <c r="H1860" t="s">
        <v>4</v>
      </c>
      <c r="I1860" t="s">
        <v>75</v>
      </c>
      <c r="J1860" t="str">
        <f t="shared" ref="J1860:J1923" si="125">MID(I1860,10,26)</f>
        <v>Gà muối gói 500g</v>
      </c>
      <c r="K1860" s="6" t="str">
        <f>VLOOKUP(J1860,'[1]Mã Misa'!$B$2:$D$74,2,0)</f>
        <v>Gà muối 500g</v>
      </c>
      <c r="L1860" s="6" t="str">
        <f>VLOOKUP(K1860,'[1]Mã Misa'!$C$2:$D$74,2,0)</f>
        <v>GM500</v>
      </c>
      <c r="M1860" s="2">
        <v>111058</v>
      </c>
      <c r="N1860" t="s">
        <v>2742</v>
      </c>
      <c r="O1860" t="str">
        <f t="shared" ref="O1860:P1923" si="126">RIGHT(N1860,7)</f>
        <v>0185299</v>
      </c>
      <c r="P1860" t="str">
        <f t="shared" si="126"/>
        <v>0185299</v>
      </c>
      <c r="Q1860" s="3">
        <f>VLOOKUP(B1860,[2]Sheet1!$A:$J,10,0)</f>
        <v>44610</v>
      </c>
      <c r="R1860" t="s">
        <v>624</v>
      </c>
      <c r="S1860" t="str">
        <f t="shared" si="123"/>
        <v xml:space="preserve">WM+ HNI </v>
      </c>
      <c r="T1860" s="11" t="s">
        <v>5790</v>
      </c>
      <c r="V1860" t="e">
        <f>VLOOKUP(T1860,[3]Sheet1!$B$4:$C$1093,2,0)</f>
        <v>#N/A</v>
      </c>
      <c r="X1860" t="str">
        <f t="shared" ref="X1860:X1923" si="127">IF(ISNUMBER(SEARCH($U$3,S1860)),"WINCOMHANOI",IF(ISNUMBER(SEARCH($U$4,S1860)),"WINCOMHOCHIMINH",IF(ISNUMBER(SEARCH($U$5,S1860)),"WINCOMDANANG",IF(ISNUMBER(SEARCH($U$6,S1860)),"WINCOMHAIDUONG",IF(ISNUMBER(SEARCH($U$7,S1860)),"WINCOMQUANGNINH",IF(ISNUMBER(SEARCH($U$8,S1860)),"WINCOMHAIPHONG",IF(ISNUMBER(SEARCH($U$9,S1860)),"WINCOMBACGIANG",IF(ISNUMBER(SEARCH($U$10,S1860)),"WINCOMBACNINH",IF(ISNUMBER(SEARCH($U$11,S1860)),"WINCOMPHUTHO",IF(ISNUMBER(SEARCH($U$12,S1860)),"WINCOMHATINH",IF(ISNUMBER(SEARCH($U$13,S1860)),"WINCOMTHAINGUYEN",IF(ISNUMBER(SEARCH($U$14,S1860)),"WINCOMKHANHHOA",IF(ISNUMBER(SEARCH($U$15,S1860)),"WINCOMHUNGYEN",IF(ISNUMBER(SEARCH($U$16,S1860)),"WINCOMNGHEAN",IF(ISNUMBER(SEARCH($U$17,S1860)),"WINCOMLAOCAI",IF(ISNUMBER(SEARCH($U$18,S1860)),"WINCOMVUNGTAU",IF(ISNUMBER(SEARCH($U$19,S1860)),"WINCOMBINHDUONG",IF(ISNUMBER(SEARCH($U$20,S1860)),"WINCOMKIENGIANG",IF(ISNUMBER(SEARCH($U$21,S1860)),"WINCOMHANAM",IF(ISNUMBER(SEARCH($U$22,S1860)),"WINCOMNAMDINH",IF(ISNUMBER(SEARCH($U$23,S1860)),"WINCOMLANGSON",IF(ISNUMBER(SEARCH($U$24,S1860)),"WINCOMTHANHHOA",IF(ISNUMBER(SEARCH($U$25,S1860)),"WINCOMYENBAI",IF(ISNUMBER(SEARCH($U$26,S1860)),"WINCOMTUYENQUANG",IF(ISNUMBER(SEARCH($U$27,S1860)),"WINCOMHUE",IF(ISNUMBER(SEARCH($U$28,S1860)),"WINCOMQUANGNAM",IF(ISNUMBER(SEARCH($U$29,S1860)),"WINCOMVINHPHUC",IF(ISNUMBER(SEARCH($U$30,S1860)),"WINCOMHAGIANG",IF(ISNUMBER(SEARCH($U$31,S1860)),"WINCOMNINHBINH",IF(ISNUMBER(SEARCH($U$32,S1860)),"WINCOMTRAVINH",IF(ISNUMBER(SEARCH($U$33,S1860)),"WINCOMCANTHO",IF(ISNUMBER(SEARCH($U$34,S1860)),"WINCOMBENTRE",IF(ISNUMBER(SEARCH($U$35,S1860)),"WINCOMCAMAU",IF(ISNUMBER(SEARCH($U$36,S1860)),"WINCOMANGIANG",IF(ISNUMBER(SEARCH($U$37,S1860)),"WINCOMNINHTHUAN",IF(ISNUMBER(SEARCH($U$38,S1860)),"WINCOMTHAIBINH",IF(ISNUMBER(SEARCH($U$39,S1860)),"WINCOMGIALAI",IF(ISNUMBER(SEARCH($U$40,S1860)),"WINCOMHOABINH",IF(ISNUMBER(SEARCH($U$41,S1860)),"WINCOMQUANGNGAI",IF(ISNUMBER(SEARCH($U$42,S1860)),"WINCOMBINHTHUAN",IF(ISNUMBER(SEARCH($U$43,S1860)),"WINCOMDAKLAK",IF(ISNUMBER(SEARCH($U$44,S1860)),"WINCOMSOCTRANG",IF(ISNUMBER(SEARCH($U$45,S1860)),"WINCOMSONLA",IF(ISNUMBER(SEARCH($U$46,S1860)),"WINCOMKONTUM",IF(ISNUMBER(SEARCH($U$47,S1860)),"WINCOMPHUYEN",IF(ISNUMBER(SEARCH($U$48,S1860)),"WINCOMQUANGTRI",IF(ISNUMBER(SEARCH($U$49,S1860)),"WINCOMBINHDINH",IF(ISNUMBER(SEARCH($U$50,S1860)),"WINCOMCAOBANG",IF(ISNUMBER(SEARCH($U$51,S1860)),"WINCOMQUANGBINH",IF(ISNUMBER(SEARCH($U$52,S1860)),"WINCOMLAMDONG",IF(ISNUMBER(SEARCH($U$53,S1860)),"WINCOMVINHLONG",IF(ISNUMBER(SEARCH($U$54,S1860)),"WINCOMDONGTHAP",IF(ISNUMBER(SEARCH($U$55,S1860)),"WINCOMTIENGIANG",IF(ISNUMBER(SEARCH($U$56,S1860)),"WINCOMQUANGNINH",IF(ISNUMBER(SEARCH($U$57,S1860)),"WINCOMDONGNAI",IF(ISNUMBER(SEARCH($U$58,S1860)),"WINCOMTUYHOA",IF(ISNUMBER(SEARCH($U$59,S1860)),"WINCOMLONGAN",IF(ISNUMBER(SEARCH($U$60,S1860)),"WINCOMBACLIEU",IF(ISNUMBER(SEARCH($U$61,S1860)),0)))))))))))))))))))))))))))))))))))))))))))))))))))))))))))</f>
        <v>WINCOMHANOI</v>
      </c>
    </row>
    <row r="1861" spans="1:24" x14ac:dyDescent="0.2">
      <c r="A1861" t="s">
        <v>0</v>
      </c>
      <c r="B1861" t="s">
        <v>2743</v>
      </c>
      <c r="C1861" t="s">
        <v>41</v>
      </c>
      <c r="D1861" t="s">
        <v>18</v>
      </c>
      <c r="E1861" s="2">
        <v>90750</v>
      </c>
      <c r="F1861" s="5">
        <v>98010</v>
      </c>
      <c r="G1861" s="2">
        <v>1</v>
      </c>
      <c r="H1861" t="s">
        <v>4</v>
      </c>
      <c r="I1861" t="s">
        <v>42</v>
      </c>
      <c r="J1861" t="str">
        <f t="shared" si="125"/>
        <v>_Chân gà sốt cay 400g</v>
      </c>
      <c r="K1861" s="6" t="str">
        <f>VLOOKUP(J1861,'[1]Mã Misa'!$B$2:$D$74,2,0)</f>
        <v>Chân gà sốt cay 400g</v>
      </c>
      <c r="L1861" s="6" t="str">
        <f>VLOOKUP(K1861,'[1]Mã Misa'!$C$2:$D$74,2,0)</f>
        <v>CGSC400</v>
      </c>
      <c r="M1861" s="2">
        <v>90750</v>
      </c>
      <c r="N1861" t="s">
        <v>2744</v>
      </c>
      <c r="O1861" t="str">
        <f t="shared" si="126"/>
        <v>0185303</v>
      </c>
      <c r="P1861" t="str">
        <f t="shared" si="126"/>
        <v>0185303</v>
      </c>
      <c r="Q1861" s="3">
        <f>VLOOKUP(B1861,[2]Sheet1!$A:$J,10,0)</f>
        <v>44610</v>
      </c>
      <c r="R1861" t="s">
        <v>101</v>
      </c>
      <c r="S1861" t="str">
        <f t="shared" si="123"/>
        <v xml:space="preserve">WM+ HNI </v>
      </c>
      <c r="T1861" s="11" t="s">
        <v>5628</v>
      </c>
      <c r="V1861" t="e">
        <f>VLOOKUP(T1861,[3]Sheet1!$B$4:$C$1093,2,0)</f>
        <v>#N/A</v>
      </c>
      <c r="X1861" t="str">
        <f t="shared" si="127"/>
        <v>WINCOMHANOI</v>
      </c>
    </row>
    <row r="1862" spans="1:24" x14ac:dyDescent="0.2">
      <c r="A1862" t="s">
        <v>0</v>
      </c>
      <c r="B1862" t="s">
        <v>2745</v>
      </c>
      <c r="C1862" t="s">
        <v>8</v>
      </c>
      <c r="D1862" t="s">
        <v>18</v>
      </c>
      <c r="E1862" s="2">
        <v>150546</v>
      </c>
      <c r="F1862" s="5">
        <v>162589.68000000002</v>
      </c>
      <c r="G1862" s="2">
        <v>3</v>
      </c>
      <c r="H1862" t="s">
        <v>4</v>
      </c>
      <c r="I1862" t="s">
        <v>9</v>
      </c>
      <c r="J1862" t="str">
        <f t="shared" si="125"/>
        <v>Giò tai lưỡi xào gói 250g</v>
      </c>
      <c r="K1862" s="6" t="str">
        <f>VLOOKUP(J1862,'[1]Mã Misa'!$B$2:$D$74,2,0)</f>
        <v>Giò Tai Lưỡi Xào 250g</v>
      </c>
      <c r="L1862" s="6" t="str">
        <f>VLOOKUP(K1862,'[1]Mã Misa'!$C$2:$D$74,2,0)</f>
        <v>GTLX250G</v>
      </c>
      <c r="M1862" s="2">
        <v>50182</v>
      </c>
      <c r="N1862" t="s">
        <v>2746</v>
      </c>
      <c r="O1862" t="str">
        <f t="shared" si="126"/>
        <v>0185304</v>
      </c>
      <c r="P1862" t="str">
        <f t="shared" si="126"/>
        <v>0185304</v>
      </c>
      <c r="Q1862" s="3">
        <f>VLOOKUP(B1862,[2]Sheet1!$A:$J,10,0)</f>
        <v>44610</v>
      </c>
      <c r="R1862" t="s">
        <v>2747</v>
      </c>
      <c r="S1862" t="str">
        <f t="shared" si="123"/>
        <v xml:space="preserve">WM+ HNI </v>
      </c>
      <c r="T1862" s="11" t="s">
        <v>6407</v>
      </c>
      <c r="V1862" t="e">
        <f>VLOOKUP(T1862,[3]Sheet1!$B$4:$C$1093,2,0)</f>
        <v>#N/A</v>
      </c>
      <c r="X1862" t="str">
        <f t="shared" si="127"/>
        <v>WINCOMHANOI</v>
      </c>
    </row>
    <row r="1863" spans="1:24" x14ac:dyDescent="0.2">
      <c r="A1863" t="s">
        <v>0</v>
      </c>
      <c r="B1863" t="s">
        <v>2748</v>
      </c>
      <c r="C1863" t="s">
        <v>8</v>
      </c>
      <c r="D1863" t="s">
        <v>18</v>
      </c>
      <c r="E1863" s="2">
        <v>200728</v>
      </c>
      <c r="F1863" s="5">
        <v>216786.24000000002</v>
      </c>
      <c r="G1863" s="2">
        <v>4</v>
      </c>
      <c r="H1863" t="s">
        <v>4</v>
      </c>
      <c r="I1863" t="s">
        <v>9</v>
      </c>
      <c r="J1863" t="str">
        <f t="shared" si="125"/>
        <v>Giò tai lưỡi xào gói 250g</v>
      </c>
      <c r="K1863" s="6" t="str">
        <f>VLOOKUP(J1863,'[1]Mã Misa'!$B$2:$D$74,2,0)</f>
        <v>Giò Tai Lưỡi Xào 250g</v>
      </c>
      <c r="L1863" s="6" t="str">
        <f>VLOOKUP(K1863,'[1]Mã Misa'!$C$2:$D$74,2,0)</f>
        <v>GTLX250G</v>
      </c>
      <c r="M1863" s="2">
        <v>50182</v>
      </c>
      <c r="N1863" t="s">
        <v>2749</v>
      </c>
      <c r="O1863" t="str">
        <f t="shared" si="126"/>
        <v>0001998</v>
      </c>
      <c r="P1863" t="str">
        <f t="shared" si="126"/>
        <v>0001998</v>
      </c>
      <c r="Q1863" s="3">
        <f>VLOOKUP(B1863,[2]Sheet1!$A:$J,10,0)</f>
        <v>44610</v>
      </c>
      <c r="R1863" t="s">
        <v>2750</v>
      </c>
      <c r="S1863" t="str">
        <f t="shared" si="123"/>
        <v xml:space="preserve">WM+ TBH </v>
      </c>
      <c r="T1863" s="11" t="s">
        <v>6408</v>
      </c>
      <c r="V1863" t="e">
        <f>VLOOKUP(T1863,[3]Sheet1!$B$4:$C$1093,2,0)</f>
        <v>#N/A</v>
      </c>
      <c r="X1863" t="str">
        <f t="shared" si="127"/>
        <v>WINCOMTHAIBINH</v>
      </c>
    </row>
    <row r="1864" spans="1:24" x14ac:dyDescent="0.2">
      <c r="A1864" t="s">
        <v>0</v>
      </c>
      <c r="B1864" t="s">
        <v>2748</v>
      </c>
      <c r="C1864" t="s">
        <v>23</v>
      </c>
      <c r="D1864" t="s">
        <v>18</v>
      </c>
      <c r="E1864" s="2">
        <v>212850</v>
      </c>
      <c r="F1864" s="5">
        <v>229878.00000000003</v>
      </c>
      <c r="G1864" s="2">
        <v>3</v>
      </c>
      <c r="H1864" t="s">
        <v>4</v>
      </c>
      <c r="I1864" t="s">
        <v>24</v>
      </c>
      <c r="J1864" t="str">
        <f t="shared" si="125"/>
        <v>_Chả nướng 300g</v>
      </c>
      <c r="K1864" s="6" t="str">
        <f>VLOOKUP(J1864,'[1]Mã Misa'!$B$2:$D$74,2,0)</f>
        <v>Chả nướng 300g</v>
      </c>
      <c r="L1864" s="6" t="str">
        <f>VLOOKUP(K1864,'[1]Mã Misa'!$C$2:$D$74,2,0)</f>
        <v>CN300</v>
      </c>
      <c r="M1864" s="2">
        <v>70950</v>
      </c>
      <c r="N1864" t="s">
        <v>2749</v>
      </c>
      <c r="O1864" t="str">
        <f t="shared" si="126"/>
        <v>0001998</v>
      </c>
      <c r="P1864" t="str">
        <f t="shared" si="126"/>
        <v>0001998</v>
      </c>
      <c r="Q1864" s="3">
        <f>VLOOKUP(B1864,[2]Sheet1!$A:$J,10,0)</f>
        <v>44610</v>
      </c>
      <c r="R1864" t="s">
        <v>2750</v>
      </c>
      <c r="S1864" t="str">
        <f t="shared" si="123"/>
        <v xml:space="preserve">WM+ TBH </v>
      </c>
      <c r="T1864" s="11" t="s">
        <v>6408</v>
      </c>
      <c r="V1864" t="e">
        <f>VLOOKUP(T1864,[3]Sheet1!$B$4:$C$1093,2,0)</f>
        <v>#N/A</v>
      </c>
      <c r="X1864" t="str">
        <f t="shared" si="127"/>
        <v>WINCOMTHAIBINH</v>
      </c>
    </row>
    <row r="1865" spans="1:24" x14ac:dyDescent="0.2">
      <c r="A1865" t="s">
        <v>0</v>
      </c>
      <c r="B1865" t="s">
        <v>2751</v>
      </c>
      <c r="C1865" t="s">
        <v>13</v>
      </c>
      <c r="D1865" t="s">
        <v>18</v>
      </c>
      <c r="E1865" s="2">
        <v>59400</v>
      </c>
      <c r="F1865" s="5">
        <v>64152.000000000007</v>
      </c>
      <c r="G1865" s="2">
        <v>1</v>
      </c>
      <c r="H1865" t="s">
        <v>4</v>
      </c>
      <c r="I1865" t="s">
        <v>14</v>
      </c>
      <c r="J1865" t="str">
        <f t="shared" si="125"/>
        <v>_Giò lụa 250g</v>
      </c>
      <c r="K1865" s="6" t="str">
        <f>VLOOKUP(J1865,'[1]Mã Misa'!$B$2:$D$74,2,0)</f>
        <v>Giò lụa 250g</v>
      </c>
      <c r="L1865" s="6" t="str">
        <f>VLOOKUP(K1865,'[1]Mã Misa'!$C$2:$D$74,2,0)</f>
        <v>GL250</v>
      </c>
      <c r="M1865" s="2">
        <v>59400</v>
      </c>
      <c r="N1865" t="s">
        <v>2752</v>
      </c>
      <c r="O1865" t="str">
        <f t="shared" si="126"/>
        <v>0185312</v>
      </c>
      <c r="P1865" t="str">
        <f t="shared" si="126"/>
        <v>0185312</v>
      </c>
      <c r="Q1865" s="3">
        <f>VLOOKUP(B1865,[2]Sheet1!$A:$J,10,0)</f>
        <v>44610</v>
      </c>
      <c r="R1865" t="s">
        <v>2753</v>
      </c>
      <c r="S1865" t="str">
        <f t="shared" si="123"/>
        <v xml:space="preserve">WM+ HNI </v>
      </c>
      <c r="T1865" s="11" t="s">
        <v>6409</v>
      </c>
      <c r="V1865" t="e">
        <f>VLOOKUP(T1865,[3]Sheet1!$B$4:$C$1093,2,0)</f>
        <v>#N/A</v>
      </c>
      <c r="X1865" t="str">
        <f t="shared" si="127"/>
        <v>WINCOMHANOI</v>
      </c>
    </row>
    <row r="1866" spans="1:24" x14ac:dyDescent="0.2">
      <c r="A1866" t="s">
        <v>0</v>
      </c>
      <c r="B1866" t="s">
        <v>2751</v>
      </c>
      <c r="C1866" t="s">
        <v>41</v>
      </c>
      <c r="D1866" t="s">
        <v>18</v>
      </c>
      <c r="E1866" s="2">
        <v>272250</v>
      </c>
      <c r="F1866" s="5">
        <v>294030</v>
      </c>
      <c r="G1866" s="2">
        <v>3</v>
      </c>
      <c r="H1866" t="s">
        <v>4</v>
      </c>
      <c r="I1866" t="s">
        <v>42</v>
      </c>
      <c r="J1866" t="str">
        <f t="shared" si="125"/>
        <v>_Chân gà sốt cay 400g</v>
      </c>
      <c r="K1866" s="6" t="str">
        <f>VLOOKUP(J1866,'[1]Mã Misa'!$B$2:$D$74,2,0)</f>
        <v>Chân gà sốt cay 400g</v>
      </c>
      <c r="L1866" s="6" t="str">
        <f>VLOOKUP(K1866,'[1]Mã Misa'!$C$2:$D$74,2,0)</f>
        <v>CGSC400</v>
      </c>
      <c r="M1866" s="2">
        <v>90750</v>
      </c>
      <c r="N1866" t="s">
        <v>2752</v>
      </c>
      <c r="O1866" t="str">
        <f t="shared" si="126"/>
        <v>0185312</v>
      </c>
      <c r="P1866" t="str">
        <f t="shared" si="126"/>
        <v>0185312</v>
      </c>
      <c r="Q1866" s="3">
        <f>VLOOKUP(B1866,[2]Sheet1!$A:$J,10,0)</f>
        <v>44610</v>
      </c>
      <c r="R1866" t="s">
        <v>2753</v>
      </c>
      <c r="S1866" t="str">
        <f t="shared" si="123"/>
        <v xml:space="preserve">WM+ HNI </v>
      </c>
      <c r="T1866" s="11" t="s">
        <v>6409</v>
      </c>
      <c r="V1866" t="e">
        <f>VLOOKUP(T1866,[3]Sheet1!$B$4:$C$1093,2,0)</f>
        <v>#N/A</v>
      </c>
      <c r="X1866" t="str">
        <f t="shared" si="127"/>
        <v>WINCOMHANOI</v>
      </c>
    </row>
    <row r="1867" spans="1:24" x14ac:dyDescent="0.2">
      <c r="A1867" t="s">
        <v>0</v>
      </c>
      <c r="B1867" t="s">
        <v>2751</v>
      </c>
      <c r="C1867" t="s">
        <v>17</v>
      </c>
      <c r="D1867" t="s">
        <v>18</v>
      </c>
      <c r="E1867" s="2">
        <v>316200</v>
      </c>
      <c r="F1867" s="5">
        <v>341496</v>
      </c>
      <c r="G1867" s="2">
        <v>3</v>
      </c>
      <c r="H1867" t="s">
        <v>4</v>
      </c>
      <c r="I1867" t="s">
        <v>19</v>
      </c>
      <c r="J1867" t="str">
        <f t="shared" si="125"/>
        <v>_Đùi gà sốt cay 500g</v>
      </c>
      <c r="K1867" s="6" t="str">
        <f>VLOOKUP(J1867,'[1]Mã Misa'!$B$2:$D$74,2,0)</f>
        <v>Đùi gà sốt cay 500g</v>
      </c>
      <c r="L1867" s="6" t="str">
        <f>VLOOKUP(K1867,'[1]Mã Misa'!$C$2:$D$74,2,0)</f>
        <v>DGSC500</v>
      </c>
      <c r="M1867" s="2">
        <v>105400</v>
      </c>
      <c r="N1867" t="s">
        <v>2752</v>
      </c>
      <c r="O1867" t="str">
        <f t="shared" si="126"/>
        <v>0185312</v>
      </c>
      <c r="P1867" t="str">
        <f t="shared" si="126"/>
        <v>0185312</v>
      </c>
      <c r="Q1867" s="3">
        <f>VLOOKUP(B1867,[2]Sheet1!$A:$J,10,0)</f>
        <v>44610</v>
      </c>
      <c r="R1867" t="s">
        <v>2753</v>
      </c>
      <c r="S1867" t="str">
        <f t="shared" si="123"/>
        <v xml:space="preserve">WM+ HNI </v>
      </c>
      <c r="T1867" s="11" t="s">
        <v>6409</v>
      </c>
      <c r="V1867" t="e">
        <f>VLOOKUP(T1867,[3]Sheet1!$B$4:$C$1093,2,0)</f>
        <v>#N/A</v>
      </c>
      <c r="X1867" t="str">
        <f t="shared" si="127"/>
        <v>WINCOMHANOI</v>
      </c>
    </row>
    <row r="1868" spans="1:24" x14ac:dyDescent="0.2">
      <c r="A1868" t="s">
        <v>0</v>
      </c>
      <c r="B1868" t="s">
        <v>2754</v>
      </c>
      <c r="C1868" t="s">
        <v>74</v>
      </c>
      <c r="D1868" t="s">
        <v>18</v>
      </c>
      <c r="E1868" s="2">
        <v>111058</v>
      </c>
      <c r="F1868" s="5">
        <v>119942.64000000001</v>
      </c>
      <c r="G1868" s="2">
        <v>1</v>
      </c>
      <c r="H1868" t="s">
        <v>4</v>
      </c>
      <c r="I1868" t="s">
        <v>75</v>
      </c>
      <c r="J1868" t="str">
        <f t="shared" si="125"/>
        <v>Gà muối gói 500g</v>
      </c>
      <c r="K1868" s="6" t="str">
        <f>VLOOKUP(J1868,'[1]Mã Misa'!$B$2:$D$74,2,0)</f>
        <v>Gà muối 500g</v>
      </c>
      <c r="L1868" s="6" t="str">
        <f>VLOOKUP(K1868,'[1]Mã Misa'!$C$2:$D$74,2,0)</f>
        <v>GM500</v>
      </c>
      <c r="M1868" s="2">
        <v>111058</v>
      </c>
      <c r="N1868" t="s">
        <v>2755</v>
      </c>
      <c r="O1868" t="str">
        <f t="shared" si="126"/>
        <v>0185313</v>
      </c>
      <c r="P1868" t="str">
        <f t="shared" si="126"/>
        <v>0185313</v>
      </c>
      <c r="Q1868" s="3">
        <f>VLOOKUP(B1868,[2]Sheet1!$A:$J,10,0)</f>
        <v>44610</v>
      </c>
      <c r="R1868" t="s">
        <v>2756</v>
      </c>
      <c r="S1868" t="str">
        <f t="shared" si="123"/>
        <v xml:space="preserve">WM+ HNI </v>
      </c>
      <c r="T1868" s="11" t="s">
        <v>6410</v>
      </c>
      <c r="V1868" t="e">
        <f>VLOOKUP(T1868,[3]Sheet1!$B$4:$C$1093,2,0)</f>
        <v>#N/A</v>
      </c>
      <c r="X1868" t="str">
        <f t="shared" si="127"/>
        <v>WINCOMHANOI</v>
      </c>
    </row>
    <row r="1869" spans="1:24" x14ac:dyDescent="0.2">
      <c r="A1869" t="s">
        <v>0</v>
      </c>
      <c r="B1869" t="s">
        <v>2757</v>
      </c>
      <c r="C1869" t="s">
        <v>8</v>
      </c>
      <c r="D1869" t="s">
        <v>18</v>
      </c>
      <c r="E1869" s="2">
        <v>301092</v>
      </c>
      <c r="F1869" s="5">
        <v>325179.36000000004</v>
      </c>
      <c r="G1869" s="2">
        <v>6</v>
      </c>
      <c r="H1869" t="s">
        <v>4</v>
      </c>
      <c r="I1869" t="s">
        <v>9</v>
      </c>
      <c r="J1869" t="str">
        <f t="shared" si="125"/>
        <v>Giò tai lưỡi xào gói 250g</v>
      </c>
      <c r="K1869" s="6" t="str">
        <f>VLOOKUP(J1869,'[1]Mã Misa'!$B$2:$D$74,2,0)</f>
        <v>Giò Tai Lưỡi Xào 250g</v>
      </c>
      <c r="L1869" s="6" t="str">
        <f>VLOOKUP(K1869,'[1]Mã Misa'!$C$2:$D$74,2,0)</f>
        <v>GTLX250G</v>
      </c>
      <c r="M1869" s="2">
        <v>50182</v>
      </c>
      <c r="N1869" t="s">
        <v>2758</v>
      </c>
      <c r="O1869" t="str">
        <f t="shared" si="126"/>
        <v>0185314</v>
      </c>
      <c r="P1869" t="str">
        <f t="shared" si="126"/>
        <v>0185314</v>
      </c>
      <c r="Q1869" s="3">
        <f>VLOOKUP(B1869,[2]Sheet1!$A:$J,10,0)</f>
        <v>44610</v>
      </c>
      <c r="R1869" t="s">
        <v>2756</v>
      </c>
      <c r="S1869" t="str">
        <f t="shared" si="123"/>
        <v xml:space="preserve">WM+ HNI </v>
      </c>
      <c r="T1869" s="11" t="s">
        <v>6410</v>
      </c>
      <c r="V1869" t="e">
        <f>VLOOKUP(T1869,[3]Sheet1!$B$4:$C$1093,2,0)</f>
        <v>#N/A</v>
      </c>
      <c r="X1869" t="str">
        <f t="shared" si="127"/>
        <v>WINCOMHANOI</v>
      </c>
    </row>
    <row r="1870" spans="1:24" x14ac:dyDescent="0.2">
      <c r="A1870" t="s">
        <v>0</v>
      </c>
      <c r="B1870" t="s">
        <v>2759</v>
      </c>
      <c r="C1870" t="s">
        <v>29</v>
      </c>
      <c r="D1870" t="s">
        <v>18</v>
      </c>
      <c r="E1870" s="2">
        <v>407956</v>
      </c>
      <c r="F1870" s="5">
        <v>440592.48000000004</v>
      </c>
      <c r="G1870" s="2">
        <v>4</v>
      </c>
      <c r="H1870" t="s">
        <v>4</v>
      </c>
      <c r="I1870" t="s">
        <v>30</v>
      </c>
      <c r="J1870" t="str">
        <f t="shared" si="125"/>
        <v>Giò tai nấm hương 500g</v>
      </c>
      <c r="K1870" s="6" t="str">
        <f>VLOOKUP(J1870,'[1]Mã Misa'!$B$2:$D$74,2,0)</f>
        <v>Giò tai nấm hương 500g</v>
      </c>
      <c r="L1870" s="6" t="str">
        <f>VLOOKUP(K1870,'[1]Mã Misa'!$C$2:$D$74,2,0)</f>
        <v>GTNH500</v>
      </c>
      <c r="M1870" s="2">
        <v>101989</v>
      </c>
      <c r="N1870" t="s">
        <v>2760</v>
      </c>
      <c r="O1870" t="str">
        <f t="shared" si="126"/>
        <v>0004665</v>
      </c>
      <c r="P1870" t="str">
        <f t="shared" si="126"/>
        <v>0004665</v>
      </c>
      <c r="Q1870" s="3">
        <f>VLOOKUP(B1870,[2]Sheet1!$A:$J,10,0)</f>
        <v>44610</v>
      </c>
      <c r="R1870" t="s">
        <v>2761</v>
      </c>
      <c r="S1870" t="str">
        <f t="shared" si="123"/>
        <v xml:space="preserve">WM+ BNH </v>
      </c>
      <c r="T1870" s="11" t="s">
        <v>6411</v>
      </c>
      <c r="V1870" t="e">
        <f>VLOOKUP(T1870,[3]Sheet1!$B$4:$C$1093,2,0)</f>
        <v>#N/A</v>
      </c>
      <c r="X1870" t="str">
        <f t="shared" si="127"/>
        <v>WINCOMBACNINH</v>
      </c>
    </row>
    <row r="1871" spans="1:24" x14ac:dyDescent="0.2">
      <c r="A1871" t="s">
        <v>0</v>
      </c>
      <c r="B1871" t="s">
        <v>2759</v>
      </c>
      <c r="C1871" t="s">
        <v>17</v>
      </c>
      <c r="D1871" t="s">
        <v>18</v>
      </c>
      <c r="E1871" s="2">
        <v>210800</v>
      </c>
      <c r="F1871" s="5">
        <v>227664.00000000003</v>
      </c>
      <c r="G1871" s="2">
        <v>2</v>
      </c>
      <c r="H1871" t="s">
        <v>4</v>
      </c>
      <c r="I1871" t="s">
        <v>19</v>
      </c>
      <c r="J1871" t="str">
        <f t="shared" si="125"/>
        <v>_Đùi gà sốt cay 500g</v>
      </c>
      <c r="K1871" s="6" t="str">
        <f>VLOOKUP(J1871,'[1]Mã Misa'!$B$2:$D$74,2,0)</f>
        <v>Đùi gà sốt cay 500g</v>
      </c>
      <c r="L1871" s="6" t="str">
        <f>VLOOKUP(K1871,'[1]Mã Misa'!$C$2:$D$74,2,0)</f>
        <v>DGSC500</v>
      </c>
      <c r="M1871" s="2">
        <v>105400</v>
      </c>
      <c r="N1871" t="s">
        <v>2760</v>
      </c>
      <c r="O1871" t="str">
        <f t="shared" si="126"/>
        <v>0004665</v>
      </c>
      <c r="P1871" t="str">
        <f t="shared" si="126"/>
        <v>0004665</v>
      </c>
      <c r="Q1871" s="3">
        <f>VLOOKUP(B1871,[2]Sheet1!$A:$J,10,0)</f>
        <v>44610</v>
      </c>
      <c r="R1871" t="s">
        <v>2761</v>
      </c>
      <c r="S1871" t="str">
        <f t="shared" si="123"/>
        <v xml:space="preserve">WM+ BNH </v>
      </c>
      <c r="T1871" s="11" t="s">
        <v>6411</v>
      </c>
      <c r="V1871" t="e">
        <f>VLOOKUP(T1871,[3]Sheet1!$B$4:$C$1093,2,0)</f>
        <v>#N/A</v>
      </c>
      <c r="X1871" t="str">
        <f t="shared" si="127"/>
        <v>WINCOMBACNINH</v>
      </c>
    </row>
    <row r="1872" spans="1:24" x14ac:dyDescent="0.2">
      <c r="A1872" t="s">
        <v>0</v>
      </c>
      <c r="B1872" t="s">
        <v>2762</v>
      </c>
      <c r="C1872" t="s">
        <v>74</v>
      </c>
      <c r="D1872" t="s">
        <v>18</v>
      </c>
      <c r="E1872" s="2">
        <v>333174</v>
      </c>
      <c r="F1872" s="5">
        <v>359827.92000000004</v>
      </c>
      <c r="G1872" s="2">
        <v>3</v>
      </c>
      <c r="H1872" t="s">
        <v>4</v>
      </c>
      <c r="I1872" t="s">
        <v>75</v>
      </c>
      <c r="J1872" t="str">
        <f t="shared" si="125"/>
        <v>Gà muối gói 500g</v>
      </c>
      <c r="K1872" s="6" t="str">
        <f>VLOOKUP(J1872,'[1]Mã Misa'!$B$2:$D$74,2,0)</f>
        <v>Gà muối 500g</v>
      </c>
      <c r="L1872" s="6" t="str">
        <f>VLOOKUP(K1872,'[1]Mã Misa'!$C$2:$D$74,2,0)</f>
        <v>GM500</v>
      </c>
      <c r="M1872" s="2">
        <v>111058</v>
      </c>
      <c r="N1872" t="s">
        <v>2763</v>
      </c>
      <c r="O1872" t="str">
        <f t="shared" si="126"/>
        <v>0001999</v>
      </c>
      <c r="P1872" t="str">
        <f t="shared" si="126"/>
        <v>0001999</v>
      </c>
      <c r="Q1872" s="3">
        <f>VLOOKUP(B1872,[2]Sheet1!$A:$J,10,0)</f>
        <v>44610</v>
      </c>
      <c r="R1872" t="s">
        <v>2764</v>
      </c>
      <c r="S1872" t="str">
        <f t="shared" ref="S1872:S1935" si="128">LEFT(T1872,8)</f>
        <v xml:space="preserve">WM+ TBH </v>
      </c>
      <c r="T1872" s="11" t="s">
        <v>6412</v>
      </c>
      <c r="V1872" t="e">
        <f>VLOOKUP(T1872,[3]Sheet1!$B$4:$C$1093,2,0)</f>
        <v>#N/A</v>
      </c>
      <c r="X1872" t="str">
        <f t="shared" si="127"/>
        <v>WINCOMTHAIBINH</v>
      </c>
    </row>
    <row r="1873" spans="1:24" x14ac:dyDescent="0.2">
      <c r="A1873" t="s">
        <v>0</v>
      </c>
      <c r="B1873" t="s">
        <v>2765</v>
      </c>
      <c r="C1873" t="s">
        <v>15</v>
      </c>
      <c r="D1873" t="s">
        <v>18</v>
      </c>
      <c r="E1873" s="2">
        <v>92000</v>
      </c>
      <c r="F1873" s="5">
        <v>99360</v>
      </c>
      <c r="G1873" s="2">
        <v>2</v>
      </c>
      <c r="H1873" t="s">
        <v>4</v>
      </c>
      <c r="I1873" t="s">
        <v>16</v>
      </c>
      <c r="J1873" t="str">
        <f t="shared" si="125"/>
        <v>Mộc nấm hương gói 250g</v>
      </c>
      <c r="K1873" s="6" t="str">
        <f>VLOOKUP(J1873,'[1]Mã Misa'!$B$2:$D$74,2,0)</f>
        <v>Mộc Nấm Hương 250g</v>
      </c>
      <c r="L1873" s="6" t="str">
        <f>VLOOKUP(K1873,'[1]Mã Misa'!$C$2:$D$74,2,0)</f>
        <v>MNH250</v>
      </c>
      <c r="M1873" s="2">
        <v>46000</v>
      </c>
      <c r="N1873" t="s">
        <v>2766</v>
      </c>
      <c r="O1873" t="str">
        <f t="shared" si="126"/>
        <v>0003987</v>
      </c>
      <c r="P1873" t="str">
        <f t="shared" si="126"/>
        <v>0003987</v>
      </c>
      <c r="Q1873" s="3">
        <f>VLOOKUP(B1873,[2]Sheet1!$A:$J,10,0)</f>
        <v>44610</v>
      </c>
      <c r="R1873" t="s">
        <v>2767</v>
      </c>
      <c r="S1873" t="str">
        <f t="shared" si="128"/>
        <v xml:space="preserve">WM+ AGG </v>
      </c>
      <c r="T1873" s="11" t="s">
        <v>6413</v>
      </c>
      <c r="V1873" t="e">
        <f>VLOOKUP(T1873,[3]Sheet1!$B$4:$C$1093,2,0)</f>
        <v>#N/A</v>
      </c>
      <c r="X1873" t="str">
        <f t="shared" si="127"/>
        <v>WINCOMANGIANG</v>
      </c>
    </row>
    <row r="1874" spans="1:24" x14ac:dyDescent="0.2">
      <c r="A1874" t="s">
        <v>0</v>
      </c>
      <c r="B1874" t="s">
        <v>2768</v>
      </c>
      <c r="C1874" t="s">
        <v>2</v>
      </c>
      <c r="D1874" t="s">
        <v>18</v>
      </c>
      <c r="E1874" s="2">
        <v>470065</v>
      </c>
      <c r="F1874" s="5">
        <v>507670.2</v>
      </c>
      <c r="G1874" s="2">
        <v>5</v>
      </c>
      <c r="H1874" t="s">
        <v>4</v>
      </c>
      <c r="I1874" t="s">
        <v>5</v>
      </c>
      <c r="J1874" t="str">
        <f t="shared" si="125"/>
        <v xml:space="preserve"> Giò lụa 500g</v>
      </c>
      <c r="K1874" s="6" t="str">
        <f>VLOOKUP(J1874,'[1]Mã Misa'!$B$2:$D$74,2,0)</f>
        <v>Giò lụa 500g</v>
      </c>
      <c r="L1874" s="6" t="str">
        <f>VLOOKUP(K1874,'[1]Mã Misa'!$C$2:$D$74,2,0)</f>
        <v>GL500</v>
      </c>
      <c r="M1874" s="2">
        <v>94013</v>
      </c>
      <c r="N1874" t="s">
        <v>2769</v>
      </c>
      <c r="O1874" t="str">
        <f t="shared" si="126"/>
        <v>0185319</v>
      </c>
      <c r="P1874" t="str">
        <f t="shared" si="126"/>
        <v>0185319</v>
      </c>
      <c r="Q1874" s="3">
        <f>VLOOKUP(B1874,[2]Sheet1!$A:$J,10,0)</f>
        <v>44610</v>
      </c>
      <c r="R1874" t="s">
        <v>2770</v>
      </c>
      <c r="S1874" t="str">
        <f t="shared" si="128"/>
        <v xml:space="preserve">WM+ HNI </v>
      </c>
      <c r="T1874" s="11" t="s">
        <v>6414</v>
      </c>
      <c r="V1874" t="e">
        <f>VLOOKUP(T1874,[3]Sheet1!$B$4:$C$1093,2,0)</f>
        <v>#N/A</v>
      </c>
      <c r="X1874" t="str">
        <f t="shared" si="127"/>
        <v>WINCOMHANOI</v>
      </c>
    </row>
    <row r="1875" spans="1:24" x14ac:dyDescent="0.2">
      <c r="A1875" t="s">
        <v>0</v>
      </c>
      <c r="B1875" t="s">
        <v>2768</v>
      </c>
      <c r="C1875" t="s">
        <v>34</v>
      </c>
      <c r="D1875" t="s">
        <v>18</v>
      </c>
      <c r="E1875" s="2">
        <v>73431</v>
      </c>
      <c r="F1875" s="5">
        <v>79305.48000000001</v>
      </c>
      <c r="G1875" s="2">
        <v>1</v>
      </c>
      <c r="H1875" t="s">
        <v>4</v>
      </c>
      <c r="I1875" t="s">
        <v>35</v>
      </c>
      <c r="J1875" t="str">
        <f t="shared" si="125"/>
        <v>Chân giò heo muối gói 300g</v>
      </c>
      <c r="K1875" s="6" t="str">
        <f>VLOOKUP(J1875,'[1]Mã Misa'!$B$2:$D$74,2,0)</f>
        <v>Chân giò heo muối 300g</v>
      </c>
      <c r="L1875" s="6" t="str">
        <f>VLOOKUP(K1875,'[1]Mã Misa'!$C$2:$D$74,2,0)</f>
        <v>CGM300</v>
      </c>
      <c r="M1875" s="2">
        <v>73431</v>
      </c>
      <c r="N1875" t="s">
        <v>2769</v>
      </c>
      <c r="O1875" t="str">
        <f t="shared" si="126"/>
        <v>0185319</v>
      </c>
      <c r="P1875" t="str">
        <f t="shared" si="126"/>
        <v>0185319</v>
      </c>
      <c r="Q1875" s="3">
        <f>VLOOKUP(B1875,[2]Sheet1!$A:$J,10,0)</f>
        <v>44610</v>
      </c>
      <c r="R1875" t="s">
        <v>2770</v>
      </c>
      <c r="S1875" t="str">
        <f t="shared" si="128"/>
        <v xml:space="preserve">WM+ HNI </v>
      </c>
      <c r="T1875" s="11" t="s">
        <v>6414</v>
      </c>
      <c r="V1875" t="e">
        <f>VLOOKUP(T1875,[3]Sheet1!$B$4:$C$1093,2,0)</f>
        <v>#N/A</v>
      </c>
      <c r="X1875" t="str">
        <f t="shared" si="127"/>
        <v>WINCOMHANOI</v>
      </c>
    </row>
    <row r="1876" spans="1:24" x14ac:dyDescent="0.2">
      <c r="A1876" t="s">
        <v>0</v>
      </c>
      <c r="B1876" t="s">
        <v>2771</v>
      </c>
      <c r="C1876" t="s">
        <v>51</v>
      </c>
      <c r="D1876" t="s">
        <v>18</v>
      </c>
      <c r="E1876" s="2">
        <v>55595</v>
      </c>
      <c r="F1876" s="5">
        <v>60042.600000000006</v>
      </c>
      <c r="G1876" s="2">
        <v>1</v>
      </c>
      <c r="H1876" t="s">
        <v>4</v>
      </c>
      <c r="I1876" t="s">
        <v>52</v>
      </c>
      <c r="J1876" t="str">
        <f t="shared" si="125"/>
        <v>Tai heo muối gói 200g</v>
      </c>
      <c r="K1876" s="6" t="str">
        <f>VLOOKUP(J1876,'[1]Mã Misa'!$B$2:$D$74,2,0)</f>
        <v>Tai heo muối 200g</v>
      </c>
      <c r="L1876" s="6" t="str">
        <f>VLOOKUP(K1876,'[1]Mã Misa'!$C$2:$D$74,2,0)</f>
        <v>TH200</v>
      </c>
      <c r="M1876" s="2">
        <v>55595</v>
      </c>
      <c r="N1876" t="s">
        <v>2772</v>
      </c>
      <c r="O1876" t="str">
        <f t="shared" si="126"/>
        <v>0001096</v>
      </c>
      <c r="P1876" t="str">
        <f t="shared" si="126"/>
        <v>0001096</v>
      </c>
      <c r="Q1876" s="3">
        <f>VLOOKUP(B1876,[2]Sheet1!$A:$J,10,0)</f>
        <v>44610</v>
      </c>
      <c r="R1876" t="s">
        <v>711</v>
      </c>
      <c r="S1876" t="str">
        <f t="shared" si="128"/>
        <v xml:space="preserve">WM+ VLG </v>
      </c>
      <c r="T1876" s="11" t="s">
        <v>5817</v>
      </c>
      <c r="V1876" t="e">
        <f>VLOOKUP(T1876,[3]Sheet1!$B$4:$C$1093,2,0)</f>
        <v>#N/A</v>
      </c>
      <c r="X1876" t="str">
        <f t="shared" si="127"/>
        <v>WINCOMVINHLONG</v>
      </c>
    </row>
    <row r="1877" spans="1:24" x14ac:dyDescent="0.2">
      <c r="A1877" t="s">
        <v>0</v>
      </c>
      <c r="B1877" t="s">
        <v>2771</v>
      </c>
      <c r="C1877" t="s">
        <v>74</v>
      </c>
      <c r="D1877" t="s">
        <v>18</v>
      </c>
      <c r="E1877" s="2">
        <v>111058</v>
      </c>
      <c r="F1877" s="5">
        <v>119942.64000000001</v>
      </c>
      <c r="G1877" s="2">
        <v>1</v>
      </c>
      <c r="H1877" t="s">
        <v>4</v>
      </c>
      <c r="I1877" t="s">
        <v>75</v>
      </c>
      <c r="J1877" t="str">
        <f t="shared" si="125"/>
        <v>Gà muối gói 500g</v>
      </c>
      <c r="K1877" s="6" t="str">
        <f>VLOOKUP(J1877,'[1]Mã Misa'!$B$2:$D$74,2,0)</f>
        <v>Gà muối 500g</v>
      </c>
      <c r="L1877" s="6" t="str">
        <f>VLOOKUP(K1877,'[1]Mã Misa'!$C$2:$D$74,2,0)</f>
        <v>GM500</v>
      </c>
      <c r="M1877" s="2">
        <v>111058</v>
      </c>
      <c r="N1877" t="s">
        <v>2772</v>
      </c>
      <c r="O1877" t="str">
        <f t="shared" si="126"/>
        <v>0001096</v>
      </c>
      <c r="P1877" t="str">
        <f t="shared" si="126"/>
        <v>0001096</v>
      </c>
      <c r="Q1877" s="3">
        <f>VLOOKUP(B1877,[2]Sheet1!$A:$J,10,0)</f>
        <v>44610</v>
      </c>
      <c r="R1877" t="s">
        <v>711</v>
      </c>
      <c r="S1877" t="str">
        <f t="shared" si="128"/>
        <v xml:space="preserve">WM+ VLG </v>
      </c>
      <c r="T1877" s="11" t="s">
        <v>5817</v>
      </c>
      <c r="V1877" t="e">
        <f>VLOOKUP(T1877,[3]Sheet1!$B$4:$C$1093,2,0)</f>
        <v>#N/A</v>
      </c>
      <c r="X1877" t="str">
        <f t="shared" si="127"/>
        <v>WINCOMVINHLONG</v>
      </c>
    </row>
    <row r="1878" spans="1:24" x14ac:dyDescent="0.2">
      <c r="A1878" t="s">
        <v>0</v>
      </c>
      <c r="B1878" t="s">
        <v>2773</v>
      </c>
      <c r="C1878" t="s">
        <v>29</v>
      </c>
      <c r="D1878" t="s">
        <v>18</v>
      </c>
      <c r="E1878" s="2">
        <v>305967</v>
      </c>
      <c r="F1878" s="5">
        <v>330444.36000000004</v>
      </c>
      <c r="G1878" s="2">
        <v>3</v>
      </c>
      <c r="H1878" t="s">
        <v>4</v>
      </c>
      <c r="I1878" t="s">
        <v>30</v>
      </c>
      <c r="J1878" t="str">
        <f t="shared" si="125"/>
        <v>Giò tai nấm hương 500g</v>
      </c>
      <c r="K1878" s="6" t="str">
        <f>VLOOKUP(J1878,'[1]Mã Misa'!$B$2:$D$74,2,0)</f>
        <v>Giò tai nấm hương 500g</v>
      </c>
      <c r="L1878" s="6" t="str">
        <f>VLOOKUP(K1878,'[1]Mã Misa'!$C$2:$D$74,2,0)</f>
        <v>GTNH500</v>
      </c>
      <c r="M1878" s="2">
        <v>101989</v>
      </c>
      <c r="N1878" t="s">
        <v>2774</v>
      </c>
      <c r="O1878" t="str">
        <f t="shared" si="126"/>
        <v>0024350</v>
      </c>
      <c r="P1878" t="str">
        <f t="shared" si="126"/>
        <v>0024350</v>
      </c>
      <c r="Q1878" s="3">
        <f>VLOOKUP(B1878,[2]Sheet1!$A:$J,10,0)</f>
        <v>44610</v>
      </c>
      <c r="R1878" t="s">
        <v>2775</v>
      </c>
      <c r="S1878" t="str">
        <f t="shared" si="128"/>
        <v xml:space="preserve">WM+ DNG </v>
      </c>
      <c r="T1878" s="11" t="s">
        <v>6415</v>
      </c>
      <c r="V1878" t="e">
        <f>VLOOKUP(T1878,[3]Sheet1!$B$4:$C$1093,2,0)</f>
        <v>#N/A</v>
      </c>
      <c r="X1878" t="str">
        <f t="shared" si="127"/>
        <v>WINCOMDANANG</v>
      </c>
    </row>
    <row r="1879" spans="1:24" x14ac:dyDescent="0.2">
      <c r="A1879" t="s">
        <v>0</v>
      </c>
      <c r="B1879" t="s">
        <v>2776</v>
      </c>
      <c r="C1879" t="s">
        <v>34</v>
      </c>
      <c r="D1879" t="s">
        <v>18</v>
      </c>
      <c r="E1879" s="2">
        <v>73431</v>
      </c>
      <c r="F1879" s="5">
        <v>79305.48000000001</v>
      </c>
      <c r="G1879" s="2">
        <v>1</v>
      </c>
      <c r="H1879" t="s">
        <v>4</v>
      </c>
      <c r="I1879" t="s">
        <v>35</v>
      </c>
      <c r="J1879" t="str">
        <f t="shared" si="125"/>
        <v>Chân giò heo muối gói 300g</v>
      </c>
      <c r="K1879" s="6" t="str">
        <f>VLOOKUP(J1879,'[1]Mã Misa'!$B$2:$D$74,2,0)</f>
        <v>Chân giò heo muối 300g</v>
      </c>
      <c r="L1879" s="6" t="str">
        <f>VLOOKUP(K1879,'[1]Mã Misa'!$C$2:$D$74,2,0)</f>
        <v>CGM300</v>
      </c>
      <c r="M1879" s="2">
        <v>73431</v>
      </c>
      <c r="N1879" t="s">
        <v>2777</v>
      </c>
      <c r="O1879" t="str">
        <f t="shared" si="126"/>
        <v>0185324</v>
      </c>
      <c r="P1879" t="str">
        <f t="shared" si="126"/>
        <v>0185324</v>
      </c>
      <c r="Q1879" s="3">
        <f>VLOOKUP(B1879,[2]Sheet1!$A:$J,10,0)</f>
        <v>44610</v>
      </c>
      <c r="R1879" t="s">
        <v>2778</v>
      </c>
      <c r="S1879" t="str">
        <f t="shared" si="128"/>
        <v xml:space="preserve">WM+ HNI </v>
      </c>
      <c r="T1879" s="11" t="s">
        <v>6416</v>
      </c>
      <c r="V1879" t="e">
        <f>VLOOKUP(T1879,[3]Sheet1!$B$4:$C$1093,2,0)</f>
        <v>#N/A</v>
      </c>
      <c r="X1879" t="str">
        <f t="shared" si="127"/>
        <v>WINCOMHANOI</v>
      </c>
    </row>
    <row r="1880" spans="1:24" x14ac:dyDescent="0.2">
      <c r="A1880" t="s">
        <v>0</v>
      </c>
      <c r="B1880" t="s">
        <v>2779</v>
      </c>
      <c r="C1880" t="s">
        <v>17</v>
      </c>
      <c r="D1880" t="s">
        <v>18</v>
      </c>
      <c r="E1880" s="2">
        <v>527000</v>
      </c>
      <c r="F1880" s="5">
        <v>569160</v>
      </c>
      <c r="G1880" s="2">
        <v>5</v>
      </c>
      <c r="H1880" t="s">
        <v>4</v>
      </c>
      <c r="I1880" t="s">
        <v>19</v>
      </c>
      <c r="J1880" t="str">
        <f t="shared" si="125"/>
        <v>_Đùi gà sốt cay 500g</v>
      </c>
      <c r="K1880" s="6" t="str">
        <f>VLOOKUP(J1880,'[1]Mã Misa'!$B$2:$D$74,2,0)</f>
        <v>Đùi gà sốt cay 500g</v>
      </c>
      <c r="L1880" s="6" t="str">
        <f>VLOOKUP(K1880,'[1]Mã Misa'!$C$2:$D$74,2,0)</f>
        <v>DGSC500</v>
      </c>
      <c r="M1880" s="2">
        <v>105400</v>
      </c>
      <c r="N1880" t="s">
        <v>2780</v>
      </c>
      <c r="O1880" t="str">
        <f t="shared" si="126"/>
        <v>0185325</v>
      </c>
      <c r="P1880" t="str">
        <f t="shared" si="126"/>
        <v>0185325</v>
      </c>
      <c r="Q1880" s="3">
        <f>VLOOKUP(B1880,[2]Sheet1!$A:$J,10,0)</f>
        <v>44610</v>
      </c>
      <c r="R1880" t="s">
        <v>2781</v>
      </c>
      <c r="S1880" t="str">
        <f t="shared" si="128"/>
        <v xml:space="preserve">WM+ HNI </v>
      </c>
      <c r="T1880" s="11" t="s">
        <v>6417</v>
      </c>
      <c r="V1880" t="e">
        <f>VLOOKUP(T1880,[3]Sheet1!$B$4:$C$1093,2,0)</f>
        <v>#N/A</v>
      </c>
      <c r="X1880" t="str">
        <f t="shared" si="127"/>
        <v>WINCOMHANOI</v>
      </c>
    </row>
    <row r="1881" spans="1:24" x14ac:dyDescent="0.2">
      <c r="A1881" t="s">
        <v>0</v>
      </c>
      <c r="B1881" t="s">
        <v>2779</v>
      </c>
      <c r="C1881" t="s">
        <v>41</v>
      </c>
      <c r="D1881" t="s">
        <v>18</v>
      </c>
      <c r="E1881" s="2">
        <v>272250</v>
      </c>
      <c r="F1881" s="5">
        <v>294030</v>
      </c>
      <c r="G1881" s="2">
        <v>3</v>
      </c>
      <c r="H1881" t="s">
        <v>4</v>
      </c>
      <c r="I1881" t="s">
        <v>42</v>
      </c>
      <c r="J1881" t="str">
        <f t="shared" si="125"/>
        <v>_Chân gà sốt cay 400g</v>
      </c>
      <c r="K1881" s="6" t="str">
        <f>VLOOKUP(J1881,'[1]Mã Misa'!$B$2:$D$74,2,0)</f>
        <v>Chân gà sốt cay 400g</v>
      </c>
      <c r="L1881" s="6" t="str">
        <f>VLOOKUP(K1881,'[1]Mã Misa'!$C$2:$D$74,2,0)</f>
        <v>CGSC400</v>
      </c>
      <c r="M1881" s="2">
        <v>90750</v>
      </c>
      <c r="N1881" t="s">
        <v>2780</v>
      </c>
      <c r="O1881" t="str">
        <f t="shared" si="126"/>
        <v>0185325</v>
      </c>
      <c r="P1881" t="str">
        <f t="shared" si="126"/>
        <v>0185325</v>
      </c>
      <c r="Q1881" s="3">
        <f>VLOOKUP(B1881,[2]Sheet1!$A:$J,10,0)</f>
        <v>44610</v>
      </c>
      <c r="R1881" t="s">
        <v>2781</v>
      </c>
      <c r="S1881" t="str">
        <f t="shared" si="128"/>
        <v xml:space="preserve">WM+ HNI </v>
      </c>
      <c r="T1881" s="11" t="s">
        <v>6417</v>
      </c>
      <c r="V1881" t="e">
        <f>VLOOKUP(T1881,[3]Sheet1!$B$4:$C$1093,2,0)</f>
        <v>#N/A</v>
      </c>
      <c r="X1881" t="str">
        <f t="shared" si="127"/>
        <v>WINCOMHANOI</v>
      </c>
    </row>
    <row r="1882" spans="1:24" x14ac:dyDescent="0.2">
      <c r="A1882" t="s">
        <v>0</v>
      </c>
      <c r="B1882" t="s">
        <v>2782</v>
      </c>
      <c r="C1882" t="s">
        <v>17</v>
      </c>
      <c r="D1882" t="s">
        <v>18</v>
      </c>
      <c r="E1882" s="2">
        <v>316200</v>
      </c>
      <c r="F1882" s="5">
        <v>341496</v>
      </c>
      <c r="G1882" s="2">
        <v>3</v>
      </c>
      <c r="H1882" t="s">
        <v>4</v>
      </c>
      <c r="I1882" t="s">
        <v>19</v>
      </c>
      <c r="J1882" t="str">
        <f t="shared" si="125"/>
        <v>_Đùi gà sốt cay 500g</v>
      </c>
      <c r="K1882" s="6" t="str">
        <f>VLOOKUP(J1882,'[1]Mã Misa'!$B$2:$D$74,2,0)</f>
        <v>Đùi gà sốt cay 500g</v>
      </c>
      <c r="L1882" s="6" t="str">
        <f>VLOOKUP(K1882,'[1]Mã Misa'!$C$2:$D$74,2,0)</f>
        <v>DGSC500</v>
      </c>
      <c r="M1882" s="2">
        <v>105400</v>
      </c>
      <c r="N1882" t="s">
        <v>2783</v>
      </c>
      <c r="O1882" t="str">
        <f t="shared" si="126"/>
        <v>0002025</v>
      </c>
      <c r="P1882" t="str">
        <f t="shared" si="126"/>
        <v>0002025</v>
      </c>
      <c r="Q1882" s="3">
        <f>VLOOKUP(B1882,[2]Sheet1!$A:$J,10,0)</f>
        <v>44610</v>
      </c>
      <c r="R1882" t="s">
        <v>2784</v>
      </c>
      <c r="S1882" t="str">
        <f t="shared" si="128"/>
        <v xml:space="preserve">WM+ TNN </v>
      </c>
      <c r="T1882" s="11" t="s">
        <v>6418</v>
      </c>
      <c r="V1882" t="e">
        <f>VLOOKUP(T1882,[3]Sheet1!$B$4:$C$1093,2,0)</f>
        <v>#N/A</v>
      </c>
      <c r="X1882" t="str">
        <f t="shared" si="127"/>
        <v>WINCOMTHAINGUYEN</v>
      </c>
    </row>
    <row r="1883" spans="1:24" x14ac:dyDescent="0.2">
      <c r="A1883" t="s">
        <v>0</v>
      </c>
      <c r="B1883" t="s">
        <v>2785</v>
      </c>
      <c r="C1883" t="s">
        <v>29</v>
      </c>
      <c r="D1883" t="s">
        <v>18</v>
      </c>
      <c r="E1883" s="2">
        <v>305967</v>
      </c>
      <c r="F1883" s="5">
        <v>330444.36000000004</v>
      </c>
      <c r="G1883" s="2">
        <v>3</v>
      </c>
      <c r="H1883" t="s">
        <v>4</v>
      </c>
      <c r="I1883" t="s">
        <v>30</v>
      </c>
      <c r="J1883" t="str">
        <f t="shared" si="125"/>
        <v>Giò tai nấm hương 500g</v>
      </c>
      <c r="K1883" s="6" t="str">
        <f>VLOOKUP(J1883,'[1]Mã Misa'!$B$2:$D$74,2,0)</f>
        <v>Giò tai nấm hương 500g</v>
      </c>
      <c r="L1883" s="6" t="str">
        <f>VLOOKUP(K1883,'[1]Mã Misa'!$C$2:$D$74,2,0)</f>
        <v>GTNH500</v>
      </c>
      <c r="M1883" s="2">
        <v>101989</v>
      </c>
      <c r="N1883" t="s">
        <v>2786</v>
      </c>
      <c r="O1883" t="str">
        <f t="shared" si="126"/>
        <v>0004666</v>
      </c>
      <c r="P1883" t="str">
        <f t="shared" si="126"/>
        <v>0004666</v>
      </c>
      <c r="Q1883" s="3">
        <f>VLOOKUP(B1883,[2]Sheet1!$A:$J,10,0)</f>
        <v>44610</v>
      </c>
      <c r="R1883" t="s">
        <v>2787</v>
      </c>
      <c r="S1883" t="str">
        <f t="shared" si="128"/>
        <v xml:space="preserve">WM+ BNH </v>
      </c>
      <c r="T1883" s="11" t="s">
        <v>6419</v>
      </c>
      <c r="V1883" t="e">
        <f>VLOOKUP(T1883,[3]Sheet1!$B$4:$C$1093,2,0)</f>
        <v>#N/A</v>
      </c>
      <c r="X1883" t="str">
        <f t="shared" si="127"/>
        <v>WINCOMBACNINH</v>
      </c>
    </row>
    <row r="1884" spans="1:24" x14ac:dyDescent="0.2">
      <c r="A1884" t="s">
        <v>0</v>
      </c>
      <c r="B1884" t="s">
        <v>2785</v>
      </c>
      <c r="C1884" t="s">
        <v>41</v>
      </c>
      <c r="D1884" t="s">
        <v>18</v>
      </c>
      <c r="E1884" s="2">
        <v>363000</v>
      </c>
      <c r="F1884" s="5">
        <v>392040</v>
      </c>
      <c r="G1884" s="2">
        <v>4</v>
      </c>
      <c r="H1884" t="s">
        <v>4</v>
      </c>
      <c r="I1884" t="s">
        <v>42</v>
      </c>
      <c r="J1884" t="str">
        <f t="shared" si="125"/>
        <v>_Chân gà sốt cay 400g</v>
      </c>
      <c r="K1884" s="6" t="str">
        <f>VLOOKUP(J1884,'[1]Mã Misa'!$B$2:$D$74,2,0)</f>
        <v>Chân gà sốt cay 400g</v>
      </c>
      <c r="L1884" s="6" t="str">
        <f>VLOOKUP(K1884,'[1]Mã Misa'!$C$2:$D$74,2,0)</f>
        <v>CGSC400</v>
      </c>
      <c r="M1884" s="2">
        <v>90750</v>
      </c>
      <c r="N1884" t="s">
        <v>2786</v>
      </c>
      <c r="O1884" t="str">
        <f t="shared" si="126"/>
        <v>0004666</v>
      </c>
      <c r="P1884" t="str">
        <f t="shared" si="126"/>
        <v>0004666</v>
      </c>
      <c r="Q1884" s="3">
        <f>VLOOKUP(B1884,[2]Sheet1!$A:$J,10,0)</f>
        <v>44610</v>
      </c>
      <c r="R1884" t="s">
        <v>2787</v>
      </c>
      <c r="S1884" t="str">
        <f t="shared" si="128"/>
        <v xml:space="preserve">WM+ BNH </v>
      </c>
      <c r="T1884" s="11" t="s">
        <v>6419</v>
      </c>
      <c r="V1884" t="e">
        <f>VLOOKUP(T1884,[3]Sheet1!$B$4:$C$1093,2,0)</f>
        <v>#N/A</v>
      </c>
      <c r="X1884" t="str">
        <f t="shared" si="127"/>
        <v>WINCOMBACNINH</v>
      </c>
    </row>
    <row r="1885" spans="1:24" x14ac:dyDescent="0.2">
      <c r="A1885" t="s">
        <v>0</v>
      </c>
      <c r="B1885" t="s">
        <v>2788</v>
      </c>
      <c r="C1885" t="s">
        <v>48</v>
      </c>
      <c r="D1885" t="s">
        <v>18</v>
      </c>
      <c r="E1885" s="2">
        <v>74250</v>
      </c>
      <c r="F1885" s="5">
        <v>80190</v>
      </c>
      <c r="G1885" s="2">
        <v>1</v>
      </c>
      <c r="H1885" t="s">
        <v>4</v>
      </c>
      <c r="I1885" t="s">
        <v>49</v>
      </c>
      <c r="J1885" t="str">
        <f t="shared" si="125"/>
        <v>_Chả cốm 300g</v>
      </c>
      <c r="K1885" s="6" t="str">
        <f>VLOOKUP(J1885,'[1]Mã Misa'!$B$2:$D$74,2,0)</f>
        <v>Chả cốm 300g</v>
      </c>
      <c r="L1885" s="6" t="str">
        <f>VLOOKUP(K1885,'[1]Mã Misa'!$C$2:$D$74,2,0)</f>
        <v>CC300</v>
      </c>
      <c r="M1885" s="2">
        <v>74250</v>
      </c>
      <c r="N1885" t="s">
        <v>2789</v>
      </c>
      <c r="O1885" t="str">
        <f t="shared" si="126"/>
        <v>0185329</v>
      </c>
      <c r="P1885" t="str">
        <f t="shared" si="126"/>
        <v>0185329</v>
      </c>
      <c r="Q1885" s="3">
        <f>VLOOKUP(B1885,[2]Sheet1!$A:$J,10,0)</f>
        <v>44610</v>
      </c>
      <c r="R1885" t="s">
        <v>2790</v>
      </c>
      <c r="S1885" t="str">
        <f t="shared" si="128"/>
        <v xml:space="preserve">WM+ HNI </v>
      </c>
      <c r="T1885" s="11" t="s">
        <v>6420</v>
      </c>
      <c r="V1885" t="e">
        <f>VLOOKUP(T1885,[3]Sheet1!$B$4:$C$1093,2,0)</f>
        <v>#N/A</v>
      </c>
      <c r="X1885" t="str">
        <f t="shared" si="127"/>
        <v>WINCOMHANOI</v>
      </c>
    </row>
    <row r="1886" spans="1:24" x14ac:dyDescent="0.2">
      <c r="A1886" t="s">
        <v>0</v>
      </c>
      <c r="B1886" t="s">
        <v>2791</v>
      </c>
      <c r="C1886" t="s">
        <v>29</v>
      </c>
      <c r="D1886" t="s">
        <v>18</v>
      </c>
      <c r="E1886" s="2">
        <v>407956</v>
      </c>
      <c r="F1886" s="5">
        <v>440592.48000000004</v>
      </c>
      <c r="G1886" s="2">
        <v>4</v>
      </c>
      <c r="H1886" t="s">
        <v>4</v>
      </c>
      <c r="I1886" t="s">
        <v>30</v>
      </c>
      <c r="J1886" t="str">
        <f t="shared" si="125"/>
        <v>Giò tai nấm hương 500g</v>
      </c>
      <c r="K1886" s="6" t="str">
        <f>VLOOKUP(J1886,'[1]Mã Misa'!$B$2:$D$74,2,0)</f>
        <v>Giò tai nấm hương 500g</v>
      </c>
      <c r="L1886" s="6" t="str">
        <f>VLOOKUP(K1886,'[1]Mã Misa'!$C$2:$D$74,2,0)</f>
        <v>GTNH500</v>
      </c>
      <c r="M1886" s="2">
        <v>101989</v>
      </c>
      <c r="N1886" t="s">
        <v>2792</v>
      </c>
      <c r="O1886" t="str">
        <f t="shared" si="126"/>
        <v>0002881</v>
      </c>
      <c r="P1886" t="str">
        <f t="shared" si="126"/>
        <v>0002881</v>
      </c>
      <c r="Q1886" s="3">
        <f>VLOOKUP(B1886,[2]Sheet1!$A:$J,10,0)</f>
        <v>44610</v>
      </c>
      <c r="R1886" t="s">
        <v>2793</v>
      </c>
      <c r="S1886" t="str">
        <f t="shared" si="128"/>
        <v xml:space="preserve">WM+ NDH </v>
      </c>
      <c r="T1886" s="11" t="s">
        <v>6421</v>
      </c>
      <c r="V1886" t="e">
        <f>VLOOKUP(T1886,[3]Sheet1!$B$4:$C$1093,2,0)</f>
        <v>#N/A</v>
      </c>
      <c r="X1886" t="str">
        <f t="shared" si="127"/>
        <v>WINCOMNAMDINH</v>
      </c>
    </row>
    <row r="1887" spans="1:24" x14ac:dyDescent="0.2">
      <c r="A1887" t="s">
        <v>0</v>
      </c>
      <c r="B1887" t="s">
        <v>2794</v>
      </c>
      <c r="C1887" t="s">
        <v>17</v>
      </c>
      <c r="D1887" t="s">
        <v>18</v>
      </c>
      <c r="E1887" s="2">
        <v>210800</v>
      </c>
      <c r="F1887" s="5">
        <v>227664.00000000003</v>
      </c>
      <c r="G1887" s="2">
        <v>2</v>
      </c>
      <c r="H1887" t="s">
        <v>4</v>
      </c>
      <c r="I1887" t="s">
        <v>19</v>
      </c>
      <c r="J1887" t="str">
        <f t="shared" si="125"/>
        <v>_Đùi gà sốt cay 500g</v>
      </c>
      <c r="K1887" s="6" t="str">
        <f>VLOOKUP(J1887,'[1]Mã Misa'!$B$2:$D$74,2,0)</f>
        <v>Đùi gà sốt cay 500g</v>
      </c>
      <c r="L1887" s="6" t="str">
        <f>VLOOKUP(K1887,'[1]Mã Misa'!$C$2:$D$74,2,0)</f>
        <v>DGSC500</v>
      </c>
      <c r="M1887" s="2">
        <v>105400</v>
      </c>
      <c r="N1887" t="s">
        <v>2795</v>
      </c>
      <c r="O1887" t="str">
        <f t="shared" si="126"/>
        <v>0054608</v>
      </c>
      <c r="P1887" t="str">
        <f t="shared" si="126"/>
        <v>0054608</v>
      </c>
      <c r="Q1887" s="3">
        <f>VLOOKUP(B1887,[2]Sheet1!$A:$J,10,0)</f>
        <v>44610</v>
      </c>
      <c r="R1887" t="s">
        <v>2796</v>
      </c>
      <c r="S1887" t="str">
        <f t="shared" si="128"/>
        <v xml:space="preserve">WM+ HCM </v>
      </c>
      <c r="T1887" s="11" t="s">
        <v>6422</v>
      </c>
      <c r="V1887" t="e">
        <f>VLOOKUP(T1887,[3]Sheet1!$B$4:$C$1093,2,0)</f>
        <v>#N/A</v>
      </c>
      <c r="X1887" t="str">
        <f t="shared" si="127"/>
        <v>WINCOMHOCHIMINH</v>
      </c>
    </row>
    <row r="1888" spans="1:24" x14ac:dyDescent="0.2">
      <c r="A1888" t="s">
        <v>0</v>
      </c>
      <c r="B1888" t="s">
        <v>2797</v>
      </c>
      <c r="C1888" t="s">
        <v>2</v>
      </c>
      <c r="D1888" t="s">
        <v>18</v>
      </c>
      <c r="E1888" s="2">
        <v>470065</v>
      </c>
      <c r="F1888" s="5">
        <v>507670.2</v>
      </c>
      <c r="G1888" s="2">
        <v>5</v>
      </c>
      <c r="H1888" t="s">
        <v>4</v>
      </c>
      <c r="I1888" t="s">
        <v>5</v>
      </c>
      <c r="J1888" t="str">
        <f t="shared" si="125"/>
        <v xml:space="preserve"> Giò lụa 500g</v>
      </c>
      <c r="K1888" s="6" t="str">
        <f>VLOOKUP(J1888,'[1]Mã Misa'!$B$2:$D$74,2,0)</f>
        <v>Giò lụa 500g</v>
      </c>
      <c r="L1888" s="6" t="str">
        <f>VLOOKUP(K1888,'[1]Mã Misa'!$C$2:$D$74,2,0)</f>
        <v>GL500</v>
      </c>
      <c r="M1888" s="2">
        <v>94013</v>
      </c>
      <c r="N1888" t="s">
        <v>2798</v>
      </c>
      <c r="O1888" t="str">
        <f t="shared" si="126"/>
        <v>0185332</v>
      </c>
      <c r="P1888" t="str">
        <f t="shared" si="126"/>
        <v>0185332</v>
      </c>
      <c r="Q1888" s="3">
        <f>VLOOKUP(B1888,[2]Sheet1!$A:$J,10,0)</f>
        <v>44610</v>
      </c>
      <c r="R1888" t="s">
        <v>2799</v>
      </c>
      <c r="S1888" t="str">
        <f t="shared" si="128"/>
        <v xml:space="preserve">WM+ HNI </v>
      </c>
      <c r="T1888" s="11" t="s">
        <v>6423</v>
      </c>
      <c r="V1888" t="e">
        <f>VLOOKUP(T1888,[3]Sheet1!$B$4:$C$1093,2,0)</f>
        <v>#N/A</v>
      </c>
      <c r="X1888" t="str">
        <f t="shared" si="127"/>
        <v>WINCOMHANOI</v>
      </c>
    </row>
    <row r="1889" spans="1:24" x14ac:dyDescent="0.2">
      <c r="A1889" t="s">
        <v>0</v>
      </c>
      <c r="B1889" t="s">
        <v>2797</v>
      </c>
      <c r="C1889" t="s">
        <v>17</v>
      </c>
      <c r="D1889" t="s">
        <v>18</v>
      </c>
      <c r="E1889" s="2">
        <v>316200</v>
      </c>
      <c r="F1889" s="5">
        <v>341496</v>
      </c>
      <c r="G1889" s="2">
        <v>3</v>
      </c>
      <c r="H1889" t="s">
        <v>4</v>
      </c>
      <c r="I1889" t="s">
        <v>19</v>
      </c>
      <c r="J1889" t="str">
        <f t="shared" si="125"/>
        <v>_Đùi gà sốt cay 500g</v>
      </c>
      <c r="K1889" s="6" t="str">
        <f>VLOOKUP(J1889,'[1]Mã Misa'!$B$2:$D$74,2,0)</f>
        <v>Đùi gà sốt cay 500g</v>
      </c>
      <c r="L1889" s="6" t="str">
        <f>VLOOKUP(K1889,'[1]Mã Misa'!$C$2:$D$74,2,0)</f>
        <v>DGSC500</v>
      </c>
      <c r="M1889" s="2">
        <v>105400</v>
      </c>
      <c r="N1889" t="s">
        <v>2798</v>
      </c>
      <c r="O1889" t="str">
        <f t="shared" si="126"/>
        <v>0185332</v>
      </c>
      <c r="P1889" t="str">
        <f t="shared" si="126"/>
        <v>0185332</v>
      </c>
      <c r="Q1889" s="3">
        <f>VLOOKUP(B1889,[2]Sheet1!$A:$J,10,0)</f>
        <v>44610</v>
      </c>
      <c r="R1889" t="s">
        <v>2799</v>
      </c>
      <c r="S1889" t="str">
        <f t="shared" si="128"/>
        <v xml:space="preserve">WM+ HNI </v>
      </c>
      <c r="T1889" s="11" t="s">
        <v>6423</v>
      </c>
      <c r="V1889" t="e">
        <f>VLOOKUP(T1889,[3]Sheet1!$B$4:$C$1093,2,0)</f>
        <v>#N/A</v>
      </c>
      <c r="X1889" t="str">
        <f t="shared" si="127"/>
        <v>WINCOMHANOI</v>
      </c>
    </row>
    <row r="1890" spans="1:24" x14ac:dyDescent="0.2">
      <c r="A1890" t="s">
        <v>0</v>
      </c>
      <c r="B1890" t="s">
        <v>2800</v>
      </c>
      <c r="C1890" t="s">
        <v>74</v>
      </c>
      <c r="D1890" t="s">
        <v>18</v>
      </c>
      <c r="E1890" s="2">
        <v>111058</v>
      </c>
      <c r="F1890" s="5">
        <v>119942.64000000001</v>
      </c>
      <c r="G1890" s="2">
        <v>1</v>
      </c>
      <c r="H1890" t="s">
        <v>4</v>
      </c>
      <c r="I1890" t="s">
        <v>75</v>
      </c>
      <c r="J1890" t="str">
        <f t="shared" si="125"/>
        <v>Gà muối gói 500g</v>
      </c>
      <c r="K1890" s="6" t="str">
        <f>VLOOKUP(J1890,'[1]Mã Misa'!$B$2:$D$74,2,0)</f>
        <v>Gà muối 500g</v>
      </c>
      <c r="L1890" s="6" t="str">
        <f>VLOOKUP(K1890,'[1]Mã Misa'!$C$2:$D$74,2,0)</f>
        <v>GM500</v>
      </c>
      <c r="M1890" s="2">
        <v>111058</v>
      </c>
      <c r="N1890" t="s">
        <v>2801</v>
      </c>
      <c r="O1890" t="str">
        <f t="shared" si="126"/>
        <v>0185333</v>
      </c>
      <c r="P1890" t="str">
        <f t="shared" si="126"/>
        <v>0185333</v>
      </c>
      <c r="Q1890" s="3">
        <f>VLOOKUP(B1890,[2]Sheet1!$A:$J,10,0)</f>
        <v>44610</v>
      </c>
      <c r="R1890" t="s">
        <v>2790</v>
      </c>
      <c r="S1890" t="str">
        <f t="shared" si="128"/>
        <v xml:space="preserve">WM+ HNI </v>
      </c>
      <c r="T1890" s="11" t="s">
        <v>6420</v>
      </c>
      <c r="V1890" t="e">
        <f>VLOOKUP(T1890,[3]Sheet1!$B$4:$C$1093,2,0)</f>
        <v>#N/A</v>
      </c>
      <c r="X1890" t="str">
        <f t="shared" si="127"/>
        <v>WINCOMHANOI</v>
      </c>
    </row>
    <row r="1891" spans="1:24" x14ac:dyDescent="0.2">
      <c r="A1891" t="s">
        <v>0</v>
      </c>
      <c r="B1891" t="s">
        <v>2800</v>
      </c>
      <c r="C1891" t="s">
        <v>29</v>
      </c>
      <c r="D1891" t="s">
        <v>18</v>
      </c>
      <c r="E1891" s="2">
        <v>305967</v>
      </c>
      <c r="F1891" s="5">
        <v>330444.36000000004</v>
      </c>
      <c r="G1891" s="2">
        <v>3</v>
      </c>
      <c r="H1891" t="s">
        <v>4</v>
      </c>
      <c r="I1891" t="s">
        <v>30</v>
      </c>
      <c r="J1891" t="str">
        <f t="shared" si="125"/>
        <v>Giò tai nấm hương 500g</v>
      </c>
      <c r="K1891" s="6" t="str">
        <f>VLOOKUP(J1891,'[1]Mã Misa'!$B$2:$D$74,2,0)</f>
        <v>Giò tai nấm hương 500g</v>
      </c>
      <c r="L1891" s="6" t="str">
        <f>VLOOKUP(K1891,'[1]Mã Misa'!$C$2:$D$74,2,0)</f>
        <v>GTNH500</v>
      </c>
      <c r="M1891" s="2">
        <v>101989</v>
      </c>
      <c r="N1891" t="s">
        <v>2801</v>
      </c>
      <c r="O1891" t="str">
        <f t="shared" si="126"/>
        <v>0185333</v>
      </c>
      <c r="P1891" t="str">
        <f t="shared" si="126"/>
        <v>0185333</v>
      </c>
      <c r="Q1891" s="3">
        <f>VLOOKUP(B1891,[2]Sheet1!$A:$J,10,0)</f>
        <v>44610</v>
      </c>
      <c r="R1891" t="s">
        <v>2790</v>
      </c>
      <c r="S1891" t="str">
        <f t="shared" si="128"/>
        <v xml:space="preserve">WM+ HNI </v>
      </c>
      <c r="T1891" s="11" t="s">
        <v>6420</v>
      </c>
      <c r="V1891" t="e">
        <f>VLOOKUP(T1891,[3]Sheet1!$B$4:$C$1093,2,0)</f>
        <v>#N/A</v>
      </c>
      <c r="X1891" t="str">
        <f t="shared" si="127"/>
        <v>WINCOMHANOI</v>
      </c>
    </row>
    <row r="1892" spans="1:24" x14ac:dyDescent="0.2">
      <c r="A1892" t="s">
        <v>0</v>
      </c>
      <c r="B1892" t="s">
        <v>2802</v>
      </c>
      <c r="C1892" t="s">
        <v>17</v>
      </c>
      <c r="D1892" t="s">
        <v>18</v>
      </c>
      <c r="E1892" s="2">
        <v>210800</v>
      </c>
      <c r="F1892" s="5">
        <v>227664.00000000003</v>
      </c>
      <c r="G1892" s="2">
        <v>2</v>
      </c>
      <c r="H1892" t="s">
        <v>4</v>
      </c>
      <c r="I1892" t="s">
        <v>19</v>
      </c>
      <c r="J1892" t="str">
        <f t="shared" si="125"/>
        <v>_Đùi gà sốt cay 500g</v>
      </c>
      <c r="K1892" s="6" t="str">
        <f>VLOOKUP(J1892,'[1]Mã Misa'!$B$2:$D$74,2,0)</f>
        <v>Đùi gà sốt cay 500g</v>
      </c>
      <c r="L1892" s="6" t="str">
        <f>VLOOKUP(K1892,'[1]Mã Misa'!$C$2:$D$74,2,0)</f>
        <v>DGSC500</v>
      </c>
      <c r="M1892" s="2">
        <v>105400</v>
      </c>
      <c r="N1892" t="s">
        <v>2803</v>
      </c>
      <c r="O1892" t="str">
        <f t="shared" si="126"/>
        <v>0185334</v>
      </c>
      <c r="P1892" t="str">
        <f t="shared" si="126"/>
        <v>0185334</v>
      </c>
      <c r="Q1892" s="3">
        <f>VLOOKUP(B1892,[2]Sheet1!$A:$J,10,0)</f>
        <v>44610</v>
      </c>
      <c r="R1892" t="s">
        <v>2804</v>
      </c>
      <c r="S1892" t="str">
        <f t="shared" si="128"/>
        <v xml:space="preserve">WM+ HNI </v>
      </c>
      <c r="T1892" s="11" t="s">
        <v>6424</v>
      </c>
      <c r="V1892" t="e">
        <f>VLOOKUP(T1892,[3]Sheet1!$B$4:$C$1093,2,0)</f>
        <v>#N/A</v>
      </c>
      <c r="X1892" t="str">
        <f t="shared" si="127"/>
        <v>WINCOMHANOI</v>
      </c>
    </row>
    <row r="1893" spans="1:24" x14ac:dyDescent="0.2">
      <c r="A1893" t="s">
        <v>0</v>
      </c>
      <c r="B1893" t="s">
        <v>2802</v>
      </c>
      <c r="C1893" t="s">
        <v>41</v>
      </c>
      <c r="D1893" t="s">
        <v>18</v>
      </c>
      <c r="E1893" s="2">
        <v>181500</v>
      </c>
      <c r="F1893" s="5">
        <v>196020</v>
      </c>
      <c r="G1893" s="2">
        <v>2</v>
      </c>
      <c r="H1893" t="s">
        <v>4</v>
      </c>
      <c r="I1893" t="s">
        <v>42</v>
      </c>
      <c r="J1893" t="str">
        <f t="shared" si="125"/>
        <v>_Chân gà sốt cay 400g</v>
      </c>
      <c r="K1893" s="6" t="str">
        <f>VLOOKUP(J1893,'[1]Mã Misa'!$B$2:$D$74,2,0)</f>
        <v>Chân gà sốt cay 400g</v>
      </c>
      <c r="L1893" s="6" t="str">
        <f>VLOOKUP(K1893,'[1]Mã Misa'!$C$2:$D$74,2,0)</f>
        <v>CGSC400</v>
      </c>
      <c r="M1893" s="2">
        <v>90750</v>
      </c>
      <c r="N1893" t="s">
        <v>2803</v>
      </c>
      <c r="O1893" t="str">
        <f t="shared" si="126"/>
        <v>0185334</v>
      </c>
      <c r="P1893" t="str">
        <f t="shared" si="126"/>
        <v>0185334</v>
      </c>
      <c r="Q1893" s="3">
        <f>VLOOKUP(B1893,[2]Sheet1!$A:$J,10,0)</f>
        <v>44610</v>
      </c>
      <c r="R1893" t="s">
        <v>2804</v>
      </c>
      <c r="S1893" t="str">
        <f t="shared" si="128"/>
        <v xml:space="preserve">WM+ HNI </v>
      </c>
      <c r="T1893" s="11" t="s">
        <v>6424</v>
      </c>
      <c r="V1893" t="e">
        <f>VLOOKUP(T1893,[3]Sheet1!$B$4:$C$1093,2,0)</f>
        <v>#N/A</v>
      </c>
      <c r="X1893" t="str">
        <f t="shared" si="127"/>
        <v>WINCOMHANOI</v>
      </c>
    </row>
    <row r="1894" spans="1:24" x14ac:dyDescent="0.2">
      <c r="A1894" t="s">
        <v>0</v>
      </c>
      <c r="B1894" t="s">
        <v>2805</v>
      </c>
      <c r="C1894" t="s">
        <v>34</v>
      </c>
      <c r="D1894" t="s">
        <v>18</v>
      </c>
      <c r="E1894" s="2">
        <v>367155</v>
      </c>
      <c r="F1894" s="5">
        <v>396527.4</v>
      </c>
      <c r="G1894" s="2">
        <v>5</v>
      </c>
      <c r="H1894" t="s">
        <v>4</v>
      </c>
      <c r="I1894" t="s">
        <v>35</v>
      </c>
      <c r="J1894" t="str">
        <f t="shared" si="125"/>
        <v>Chân giò heo muối gói 300g</v>
      </c>
      <c r="K1894" s="6" t="str">
        <f>VLOOKUP(J1894,'[1]Mã Misa'!$B$2:$D$74,2,0)</f>
        <v>Chân giò heo muối 300g</v>
      </c>
      <c r="L1894" s="6" t="str">
        <f>VLOOKUP(K1894,'[1]Mã Misa'!$C$2:$D$74,2,0)</f>
        <v>CGM300</v>
      </c>
      <c r="M1894" s="2">
        <v>73431</v>
      </c>
      <c r="N1894" t="s">
        <v>2806</v>
      </c>
      <c r="O1894" t="str">
        <f t="shared" si="126"/>
        <v>0185335</v>
      </c>
      <c r="P1894" t="str">
        <f t="shared" si="126"/>
        <v>0185335</v>
      </c>
      <c r="Q1894" s="3">
        <f>VLOOKUP(B1894,[2]Sheet1!$A:$J,10,0)</f>
        <v>44610</v>
      </c>
      <c r="R1894" t="s">
        <v>2807</v>
      </c>
      <c r="S1894" t="str">
        <f t="shared" si="128"/>
        <v xml:space="preserve">WM+ HNI </v>
      </c>
      <c r="T1894" s="11" t="s">
        <v>6425</v>
      </c>
      <c r="V1894" t="e">
        <f>VLOOKUP(T1894,[3]Sheet1!$B$4:$C$1093,2,0)</f>
        <v>#N/A</v>
      </c>
      <c r="X1894" t="str">
        <f t="shared" si="127"/>
        <v>WINCOMHANOI</v>
      </c>
    </row>
    <row r="1895" spans="1:24" x14ac:dyDescent="0.2">
      <c r="A1895" t="s">
        <v>0</v>
      </c>
      <c r="B1895" t="s">
        <v>2808</v>
      </c>
      <c r="C1895" t="s">
        <v>48</v>
      </c>
      <c r="D1895" t="s">
        <v>18</v>
      </c>
      <c r="E1895" s="2">
        <v>74250</v>
      </c>
      <c r="F1895" s="5">
        <v>80190</v>
      </c>
      <c r="G1895" s="2">
        <v>1</v>
      </c>
      <c r="H1895" t="s">
        <v>4</v>
      </c>
      <c r="I1895" t="s">
        <v>49</v>
      </c>
      <c r="J1895" t="str">
        <f t="shared" si="125"/>
        <v>_Chả cốm 300g</v>
      </c>
      <c r="K1895" s="6" t="str">
        <f>VLOOKUP(J1895,'[1]Mã Misa'!$B$2:$D$74,2,0)</f>
        <v>Chả cốm 300g</v>
      </c>
      <c r="L1895" s="6" t="str">
        <f>VLOOKUP(K1895,'[1]Mã Misa'!$C$2:$D$74,2,0)</f>
        <v>CC300</v>
      </c>
      <c r="M1895" s="2">
        <v>74250</v>
      </c>
      <c r="N1895" t="s">
        <v>2809</v>
      </c>
      <c r="O1895" t="str">
        <f t="shared" si="126"/>
        <v>0185336</v>
      </c>
      <c r="P1895" t="str">
        <f t="shared" si="126"/>
        <v>0185336</v>
      </c>
      <c r="Q1895" s="3">
        <f>VLOOKUP(B1895,[2]Sheet1!$A:$J,10,0)</f>
        <v>44610</v>
      </c>
      <c r="R1895" t="s">
        <v>2619</v>
      </c>
      <c r="S1895" t="str">
        <f t="shared" si="128"/>
        <v xml:space="preserve">WM+ HNI </v>
      </c>
      <c r="T1895" s="11" t="s">
        <v>6377</v>
      </c>
      <c r="V1895" t="e">
        <f>VLOOKUP(T1895,[3]Sheet1!$B$4:$C$1093,2,0)</f>
        <v>#N/A</v>
      </c>
      <c r="X1895" t="str">
        <f t="shared" si="127"/>
        <v>WINCOMHANOI</v>
      </c>
    </row>
    <row r="1896" spans="1:24" x14ac:dyDescent="0.2">
      <c r="A1896" t="s">
        <v>0</v>
      </c>
      <c r="B1896" t="s">
        <v>2808</v>
      </c>
      <c r="C1896" t="s">
        <v>17</v>
      </c>
      <c r="D1896" t="s">
        <v>18</v>
      </c>
      <c r="E1896" s="2">
        <v>210800</v>
      </c>
      <c r="F1896" s="5">
        <v>227664.00000000003</v>
      </c>
      <c r="G1896" s="2">
        <v>2</v>
      </c>
      <c r="H1896" t="s">
        <v>4</v>
      </c>
      <c r="I1896" t="s">
        <v>19</v>
      </c>
      <c r="J1896" t="str">
        <f t="shared" si="125"/>
        <v>_Đùi gà sốt cay 500g</v>
      </c>
      <c r="K1896" s="6" t="str">
        <f>VLOOKUP(J1896,'[1]Mã Misa'!$B$2:$D$74,2,0)</f>
        <v>Đùi gà sốt cay 500g</v>
      </c>
      <c r="L1896" s="6" t="str">
        <f>VLOOKUP(K1896,'[1]Mã Misa'!$C$2:$D$74,2,0)</f>
        <v>DGSC500</v>
      </c>
      <c r="M1896" s="2">
        <v>105400</v>
      </c>
      <c r="N1896" t="s">
        <v>2809</v>
      </c>
      <c r="O1896" t="str">
        <f t="shared" si="126"/>
        <v>0185336</v>
      </c>
      <c r="P1896" t="str">
        <f t="shared" si="126"/>
        <v>0185336</v>
      </c>
      <c r="Q1896" s="3">
        <f>VLOOKUP(B1896,[2]Sheet1!$A:$J,10,0)</f>
        <v>44610</v>
      </c>
      <c r="R1896" t="s">
        <v>2619</v>
      </c>
      <c r="S1896" t="str">
        <f t="shared" si="128"/>
        <v xml:space="preserve">WM+ HNI </v>
      </c>
      <c r="T1896" s="11" t="s">
        <v>6377</v>
      </c>
      <c r="V1896" t="e">
        <f>VLOOKUP(T1896,[3]Sheet1!$B$4:$C$1093,2,0)</f>
        <v>#N/A</v>
      </c>
      <c r="X1896" t="str">
        <f t="shared" si="127"/>
        <v>WINCOMHANOI</v>
      </c>
    </row>
    <row r="1897" spans="1:24" x14ac:dyDescent="0.2">
      <c r="A1897" t="s">
        <v>0</v>
      </c>
      <c r="B1897" t="s">
        <v>2808</v>
      </c>
      <c r="C1897" t="s">
        <v>41</v>
      </c>
      <c r="D1897" t="s">
        <v>18</v>
      </c>
      <c r="E1897" s="2">
        <v>635250</v>
      </c>
      <c r="F1897" s="5">
        <v>686070</v>
      </c>
      <c r="G1897" s="2">
        <v>7</v>
      </c>
      <c r="H1897" t="s">
        <v>4</v>
      </c>
      <c r="I1897" t="s">
        <v>42</v>
      </c>
      <c r="J1897" t="str">
        <f t="shared" si="125"/>
        <v>_Chân gà sốt cay 400g</v>
      </c>
      <c r="K1897" s="6" t="str">
        <f>VLOOKUP(J1897,'[1]Mã Misa'!$B$2:$D$74,2,0)</f>
        <v>Chân gà sốt cay 400g</v>
      </c>
      <c r="L1897" s="6" t="str">
        <f>VLOOKUP(K1897,'[1]Mã Misa'!$C$2:$D$74,2,0)</f>
        <v>CGSC400</v>
      </c>
      <c r="M1897" s="2">
        <v>90750</v>
      </c>
      <c r="N1897" t="s">
        <v>2809</v>
      </c>
      <c r="O1897" t="str">
        <f t="shared" si="126"/>
        <v>0185336</v>
      </c>
      <c r="P1897" t="str">
        <f t="shared" si="126"/>
        <v>0185336</v>
      </c>
      <c r="Q1897" s="3">
        <f>VLOOKUP(B1897,[2]Sheet1!$A:$J,10,0)</f>
        <v>44610</v>
      </c>
      <c r="R1897" t="s">
        <v>2619</v>
      </c>
      <c r="S1897" t="str">
        <f t="shared" si="128"/>
        <v xml:space="preserve">WM+ HNI </v>
      </c>
      <c r="T1897" s="11" t="s">
        <v>6377</v>
      </c>
      <c r="V1897" t="e">
        <f>VLOOKUP(T1897,[3]Sheet1!$B$4:$C$1093,2,0)</f>
        <v>#N/A</v>
      </c>
      <c r="X1897" t="str">
        <f t="shared" si="127"/>
        <v>WINCOMHANOI</v>
      </c>
    </row>
    <row r="1898" spans="1:24" x14ac:dyDescent="0.2">
      <c r="A1898" t="s">
        <v>0</v>
      </c>
      <c r="B1898" t="s">
        <v>2810</v>
      </c>
      <c r="C1898" t="s">
        <v>15</v>
      </c>
      <c r="D1898" t="s">
        <v>18</v>
      </c>
      <c r="E1898" s="2">
        <v>46000</v>
      </c>
      <c r="F1898" s="5">
        <v>49680</v>
      </c>
      <c r="G1898" s="2">
        <v>1</v>
      </c>
      <c r="H1898" t="s">
        <v>4</v>
      </c>
      <c r="I1898" t="s">
        <v>16</v>
      </c>
      <c r="J1898" t="str">
        <f t="shared" si="125"/>
        <v>Mộc nấm hương gói 250g</v>
      </c>
      <c r="K1898" s="6" t="str">
        <f>VLOOKUP(J1898,'[1]Mã Misa'!$B$2:$D$74,2,0)</f>
        <v>Mộc Nấm Hương 250g</v>
      </c>
      <c r="L1898" s="6" t="str">
        <f>VLOOKUP(K1898,'[1]Mã Misa'!$C$2:$D$74,2,0)</f>
        <v>MNH250</v>
      </c>
      <c r="M1898" s="2">
        <v>46000</v>
      </c>
      <c r="N1898" t="s">
        <v>2811</v>
      </c>
      <c r="O1898" t="str">
        <f t="shared" si="126"/>
        <v>0185338</v>
      </c>
      <c r="P1898" t="str">
        <f t="shared" si="126"/>
        <v>0185338</v>
      </c>
      <c r="Q1898" s="3">
        <f>VLOOKUP(B1898,[2]Sheet1!$A:$J,10,0)</f>
        <v>44610</v>
      </c>
      <c r="R1898" t="s">
        <v>2812</v>
      </c>
      <c r="S1898" t="str">
        <f t="shared" si="128"/>
        <v xml:space="preserve">WM+ HNI </v>
      </c>
      <c r="T1898" s="11" t="s">
        <v>6426</v>
      </c>
      <c r="V1898" t="e">
        <f>VLOOKUP(T1898,[3]Sheet1!$B$4:$C$1093,2,0)</f>
        <v>#N/A</v>
      </c>
      <c r="X1898" t="str">
        <f t="shared" si="127"/>
        <v>WINCOMHANOI</v>
      </c>
    </row>
    <row r="1899" spans="1:24" x14ac:dyDescent="0.2">
      <c r="A1899" t="s">
        <v>0</v>
      </c>
      <c r="B1899" t="s">
        <v>2813</v>
      </c>
      <c r="C1899" t="s">
        <v>34</v>
      </c>
      <c r="D1899" t="s">
        <v>18</v>
      </c>
      <c r="E1899" s="2">
        <v>146862</v>
      </c>
      <c r="F1899" s="5">
        <v>158610.96000000002</v>
      </c>
      <c r="G1899" s="2">
        <v>2</v>
      </c>
      <c r="H1899" t="s">
        <v>4</v>
      </c>
      <c r="I1899" t="s">
        <v>35</v>
      </c>
      <c r="J1899" t="str">
        <f t="shared" si="125"/>
        <v>Chân giò heo muối gói 300g</v>
      </c>
      <c r="K1899" s="6" t="str">
        <f>VLOOKUP(J1899,'[1]Mã Misa'!$B$2:$D$74,2,0)</f>
        <v>Chân giò heo muối 300g</v>
      </c>
      <c r="L1899" s="6" t="str">
        <f>VLOOKUP(K1899,'[1]Mã Misa'!$C$2:$D$74,2,0)</f>
        <v>CGM300</v>
      </c>
      <c r="M1899" s="2">
        <v>73431</v>
      </c>
      <c r="N1899" t="s">
        <v>2814</v>
      </c>
      <c r="O1899" t="str">
        <f t="shared" si="126"/>
        <v>0001778</v>
      </c>
      <c r="P1899" t="str">
        <f t="shared" si="126"/>
        <v>0001778</v>
      </c>
      <c r="Q1899" s="3">
        <f>VLOOKUP(B1899,[2]Sheet1!$A:$J,10,0)</f>
        <v>44610</v>
      </c>
      <c r="R1899" t="s">
        <v>2815</v>
      </c>
      <c r="S1899" t="str">
        <f t="shared" si="128"/>
        <v xml:space="preserve">WM+ TVH </v>
      </c>
      <c r="T1899" s="11" t="s">
        <v>6427</v>
      </c>
      <c r="V1899" t="e">
        <f>VLOOKUP(T1899,[3]Sheet1!$B$4:$C$1093,2,0)</f>
        <v>#N/A</v>
      </c>
      <c r="X1899" t="str">
        <f t="shared" si="127"/>
        <v>WINCOMTRAVINH</v>
      </c>
    </row>
    <row r="1900" spans="1:24" x14ac:dyDescent="0.2">
      <c r="A1900" t="s">
        <v>0</v>
      </c>
      <c r="B1900" t="s">
        <v>2816</v>
      </c>
      <c r="C1900" t="s">
        <v>34</v>
      </c>
      <c r="D1900" t="s">
        <v>18</v>
      </c>
      <c r="E1900" s="2">
        <v>146862</v>
      </c>
      <c r="F1900" s="5">
        <v>158610.96000000002</v>
      </c>
      <c r="G1900" s="2">
        <v>2</v>
      </c>
      <c r="H1900" t="s">
        <v>4</v>
      </c>
      <c r="I1900" t="s">
        <v>35</v>
      </c>
      <c r="J1900" t="str">
        <f t="shared" si="125"/>
        <v>Chân giò heo muối gói 300g</v>
      </c>
      <c r="K1900" s="6" t="str">
        <f>VLOOKUP(J1900,'[1]Mã Misa'!$B$2:$D$74,2,0)</f>
        <v>Chân giò heo muối 300g</v>
      </c>
      <c r="L1900" s="6" t="str">
        <f>VLOOKUP(K1900,'[1]Mã Misa'!$C$2:$D$74,2,0)</f>
        <v>CGM300</v>
      </c>
      <c r="M1900" s="2">
        <v>73431</v>
      </c>
      <c r="N1900" t="s">
        <v>2817</v>
      </c>
      <c r="O1900" t="str">
        <f t="shared" si="126"/>
        <v>0185339</v>
      </c>
      <c r="P1900" t="str">
        <f t="shared" si="126"/>
        <v>0185339</v>
      </c>
      <c r="Q1900" s="3">
        <f>VLOOKUP(B1900,[2]Sheet1!$A:$J,10,0)</f>
        <v>44610</v>
      </c>
      <c r="R1900" t="s">
        <v>2818</v>
      </c>
      <c r="S1900" t="str">
        <f t="shared" si="128"/>
        <v xml:space="preserve">WM+ HNI </v>
      </c>
      <c r="T1900" s="11" t="s">
        <v>6428</v>
      </c>
      <c r="V1900" t="e">
        <f>VLOOKUP(T1900,[3]Sheet1!$B$4:$C$1093,2,0)</f>
        <v>#N/A</v>
      </c>
      <c r="X1900" t="str">
        <f t="shared" si="127"/>
        <v>WINCOMHANOI</v>
      </c>
    </row>
    <row r="1901" spans="1:24" x14ac:dyDescent="0.2">
      <c r="A1901" t="s">
        <v>0</v>
      </c>
      <c r="B1901" t="s">
        <v>2816</v>
      </c>
      <c r="C1901" t="s">
        <v>74</v>
      </c>
      <c r="D1901" t="s">
        <v>18</v>
      </c>
      <c r="E1901" s="2">
        <v>111058</v>
      </c>
      <c r="F1901" s="5">
        <v>119942.64000000001</v>
      </c>
      <c r="G1901" s="2">
        <v>1</v>
      </c>
      <c r="H1901" t="s">
        <v>4</v>
      </c>
      <c r="I1901" t="s">
        <v>75</v>
      </c>
      <c r="J1901" t="str">
        <f t="shared" si="125"/>
        <v>Gà muối gói 500g</v>
      </c>
      <c r="K1901" s="6" t="str">
        <f>VLOOKUP(J1901,'[1]Mã Misa'!$B$2:$D$74,2,0)</f>
        <v>Gà muối 500g</v>
      </c>
      <c r="L1901" s="6" t="str">
        <f>VLOOKUP(K1901,'[1]Mã Misa'!$C$2:$D$74,2,0)</f>
        <v>GM500</v>
      </c>
      <c r="M1901" s="2">
        <v>111058</v>
      </c>
      <c r="N1901" t="s">
        <v>2817</v>
      </c>
      <c r="O1901" t="str">
        <f t="shared" si="126"/>
        <v>0185339</v>
      </c>
      <c r="P1901" t="str">
        <f t="shared" si="126"/>
        <v>0185339</v>
      </c>
      <c r="Q1901" s="3">
        <f>VLOOKUP(B1901,[2]Sheet1!$A:$J,10,0)</f>
        <v>44610</v>
      </c>
      <c r="R1901" t="s">
        <v>2818</v>
      </c>
      <c r="S1901" t="str">
        <f t="shared" si="128"/>
        <v xml:space="preserve">WM+ HNI </v>
      </c>
      <c r="T1901" s="11" t="s">
        <v>6428</v>
      </c>
      <c r="V1901" t="e">
        <f>VLOOKUP(T1901,[3]Sheet1!$B$4:$C$1093,2,0)</f>
        <v>#N/A</v>
      </c>
      <c r="X1901" t="str">
        <f t="shared" si="127"/>
        <v>WINCOMHANOI</v>
      </c>
    </row>
    <row r="1902" spans="1:24" x14ac:dyDescent="0.2">
      <c r="A1902" t="s">
        <v>0</v>
      </c>
      <c r="B1902" t="s">
        <v>2816</v>
      </c>
      <c r="C1902" t="s">
        <v>8</v>
      </c>
      <c r="D1902" t="s">
        <v>18</v>
      </c>
      <c r="E1902" s="2">
        <v>50182</v>
      </c>
      <c r="F1902" s="5">
        <v>54196.560000000005</v>
      </c>
      <c r="G1902" s="2">
        <v>1</v>
      </c>
      <c r="H1902" t="s">
        <v>4</v>
      </c>
      <c r="I1902" t="s">
        <v>9</v>
      </c>
      <c r="J1902" t="str">
        <f t="shared" si="125"/>
        <v>Giò tai lưỡi xào gói 250g</v>
      </c>
      <c r="K1902" s="6" t="str">
        <f>VLOOKUP(J1902,'[1]Mã Misa'!$B$2:$D$74,2,0)</f>
        <v>Giò Tai Lưỡi Xào 250g</v>
      </c>
      <c r="L1902" s="6" t="str">
        <f>VLOOKUP(K1902,'[1]Mã Misa'!$C$2:$D$74,2,0)</f>
        <v>GTLX250G</v>
      </c>
      <c r="M1902" s="2">
        <v>50182</v>
      </c>
      <c r="N1902" t="s">
        <v>2817</v>
      </c>
      <c r="O1902" t="str">
        <f t="shared" si="126"/>
        <v>0185339</v>
      </c>
      <c r="P1902" t="str">
        <f t="shared" si="126"/>
        <v>0185339</v>
      </c>
      <c r="Q1902" s="3">
        <f>VLOOKUP(B1902,[2]Sheet1!$A:$J,10,0)</f>
        <v>44610</v>
      </c>
      <c r="R1902" t="s">
        <v>2818</v>
      </c>
      <c r="S1902" t="str">
        <f t="shared" si="128"/>
        <v xml:space="preserve">WM+ HNI </v>
      </c>
      <c r="T1902" s="11" t="s">
        <v>6428</v>
      </c>
      <c r="V1902" t="e">
        <f>VLOOKUP(T1902,[3]Sheet1!$B$4:$C$1093,2,0)</f>
        <v>#N/A</v>
      </c>
      <c r="X1902" t="str">
        <f t="shared" si="127"/>
        <v>WINCOMHANOI</v>
      </c>
    </row>
    <row r="1903" spans="1:24" x14ac:dyDescent="0.2">
      <c r="A1903" t="s">
        <v>0</v>
      </c>
      <c r="B1903" t="s">
        <v>2819</v>
      </c>
      <c r="C1903" t="s">
        <v>13</v>
      </c>
      <c r="D1903" t="s">
        <v>18</v>
      </c>
      <c r="E1903" s="2">
        <v>178200</v>
      </c>
      <c r="F1903" s="5">
        <v>192456</v>
      </c>
      <c r="G1903" s="2">
        <v>3</v>
      </c>
      <c r="H1903" t="s">
        <v>4</v>
      </c>
      <c r="I1903" t="s">
        <v>14</v>
      </c>
      <c r="J1903" t="str">
        <f t="shared" si="125"/>
        <v>_Giò lụa 250g</v>
      </c>
      <c r="K1903" s="6" t="str">
        <f>VLOOKUP(J1903,'[1]Mã Misa'!$B$2:$D$74,2,0)</f>
        <v>Giò lụa 250g</v>
      </c>
      <c r="L1903" s="6" t="str">
        <f>VLOOKUP(K1903,'[1]Mã Misa'!$C$2:$D$74,2,0)</f>
        <v>GL250</v>
      </c>
      <c r="M1903" s="2">
        <v>59400</v>
      </c>
      <c r="N1903" t="s">
        <v>2820</v>
      </c>
      <c r="O1903" t="str">
        <f t="shared" si="126"/>
        <v>0004668</v>
      </c>
      <c r="P1903" t="str">
        <f t="shared" si="126"/>
        <v>0004668</v>
      </c>
      <c r="Q1903" s="3">
        <f>VLOOKUP(B1903,[2]Sheet1!$A:$J,10,0)</f>
        <v>44610</v>
      </c>
      <c r="R1903" t="s">
        <v>2821</v>
      </c>
      <c r="S1903" t="str">
        <f t="shared" si="128"/>
        <v xml:space="preserve">WM+ BNH </v>
      </c>
      <c r="T1903" s="11" t="s">
        <v>6429</v>
      </c>
      <c r="V1903" t="e">
        <f>VLOOKUP(T1903,[3]Sheet1!$B$4:$C$1093,2,0)</f>
        <v>#N/A</v>
      </c>
      <c r="X1903" t="str">
        <f t="shared" si="127"/>
        <v>WINCOMBACNINH</v>
      </c>
    </row>
    <row r="1904" spans="1:24" x14ac:dyDescent="0.2">
      <c r="A1904" t="s">
        <v>0</v>
      </c>
      <c r="B1904" t="s">
        <v>2819</v>
      </c>
      <c r="C1904" t="s">
        <v>74</v>
      </c>
      <c r="D1904" t="s">
        <v>18</v>
      </c>
      <c r="E1904" s="2">
        <v>111058</v>
      </c>
      <c r="F1904" s="5">
        <v>119942.64000000001</v>
      </c>
      <c r="G1904" s="2">
        <v>1</v>
      </c>
      <c r="H1904" t="s">
        <v>4</v>
      </c>
      <c r="I1904" t="s">
        <v>75</v>
      </c>
      <c r="J1904" t="str">
        <f t="shared" si="125"/>
        <v>Gà muối gói 500g</v>
      </c>
      <c r="K1904" s="6" t="str">
        <f>VLOOKUP(J1904,'[1]Mã Misa'!$B$2:$D$74,2,0)</f>
        <v>Gà muối 500g</v>
      </c>
      <c r="L1904" s="6" t="str">
        <f>VLOOKUP(K1904,'[1]Mã Misa'!$C$2:$D$74,2,0)</f>
        <v>GM500</v>
      </c>
      <c r="M1904" s="2">
        <v>111058</v>
      </c>
      <c r="N1904" t="s">
        <v>2820</v>
      </c>
      <c r="O1904" t="str">
        <f t="shared" si="126"/>
        <v>0004668</v>
      </c>
      <c r="P1904" t="str">
        <f t="shared" si="126"/>
        <v>0004668</v>
      </c>
      <c r="Q1904" s="3">
        <f>VLOOKUP(B1904,[2]Sheet1!$A:$J,10,0)</f>
        <v>44610</v>
      </c>
      <c r="R1904" t="s">
        <v>2821</v>
      </c>
      <c r="S1904" t="str">
        <f t="shared" si="128"/>
        <v xml:space="preserve">WM+ BNH </v>
      </c>
      <c r="T1904" s="11" t="s">
        <v>6429</v>
      </c>
      <c r="V1904" t="e">
        <f>VLOOKUP(T1904,[3]Sheet1!$B$4:$C$1093,2,0)</f>
        <v>#N/A</v>
      </c>
      <c r="X1904" t="str">
        <f t="shared" si="127"/>
        <v>WINCOMBACNINH</v>
      </c>
    </row>
    <row r="1905" spans="1:24" x14ac:dyDescent="0.2">
      <c r="A1905" t="s">
        <v>0</v>
      </c>
      <c r="B1905" t="s">
        <v>2819</v>
      </c>
      <c r="C1905" t="s">
        <v>8</v>
      </c>
      <c r="D1905" t="s">
        <v>18</v>
      </c>
      <c r="E1905" s="2">
        <v>50182</v>
      </c>
      <c r="F1905" s="5">
        <v>54196.560000000005</v>
      </c>
      <c r="G1905" s="2">
        <v>1</v>
      </c>
      <c r="H1905" t="s">
        <v>4</v>
      </c>
      <c r="I1905" t="s">
        <v>9</v>
      </c>
      <c r="J1905" t="str">
        <f t="shared" si="125"/>
        <v>Giò tai lưỡi xào gói 250g</v>
      </c>
      <c r="K1905" s="6" t="str">
        <f>VLOOKUP(J1905,'[1]Mã Misa'!$B$2:$D$74,2,0)</f>
        <v>Giò Tai Lưỡi Xào 250g</v>
      </c>
      <c r="L1905" s="6" t="str">
        <f>VLOOKUP(K1905,'[1]Mã Misa'!$C$2:$D$74,2,0)</f>
        <v>GTLX250G</v>
      </c>
      <c r="M1905" s="2">
        <v>50182</v>
      </c>
      <c r="N1905" t="s">
        <v>2820</v>
      </c>
      <c r="O1905" t="str">
        <f t="shared" si="126"/>
        <v>0004668</v>
      </c>
      <c r="P1905" t="str">
        <f t="shared" si="126"/>
        <v>0004668</v>
      </c>
      <c r="Q1905" s="3">
        <f>VLOOKUP(B1905,[2]Sheet1!$A:$J,10,0)</f>
        <v>44610</v>
      </c>
      <c r="R1905" t="s">
        <v>2821</v>
      </c>
      <c r="S1905" t="str">
        <f t="shared" si="128"/>
        <v xml:space="preserve">WM+ BNH </v>
      </c>
      <c r="T1905" s="11" t="s">
        <v>6429</v>
      </c>
      <c r="V1905" t="e">
        <f>VLOOKUP(T1905,[3]Sheet1!$B$4:$C$1093,2,0)</f>
        <v>#N/A</v>
      </c>
      <c r="X1905" t="str">
        <f t="shared" si="127"/>
        <v>WINCOMBACNINH</v>
      </c>
    </row>
    <row r="1906" spans="1:24" x14ac:dyDescent="0.2">
      <c r="A1906" t="s">
        <v>0</v>
      </c>
      <c r="B1906" t="s">
        <v>2822</v>
      </c>
      <c r="C1906" t="s">
        <v>2</v>
      </c>
      <c r="D1906" t="s">
        <v>18</v>
      </c>
      <c r="E1906" s="2">
        <v>470065</v>
      </c>
      <c r="F1906" s="5">
        <v>507670.2</v>
      </c>
      <c r="G1906" s="2">
        <v>5</v>
      </c>
      <c r="H1906" t="s">
        <v>4</v>
      </c>
      <c r="I1906" t="s">
        <v>5</v>
      </c>
      <c r="J1906" t="str">
        <f t="shared" si="125"/>
        <v xml:space="preserve"> Giò lụa 500g</v>
      </c>
      <c r="K1906" s="6" t="str">
        <f>VLOOKUP(J1906,'[1]Mã Misa'!$B$2:$D$74,2,0)</f>
        <v>Giò lụa 500g</v>
      </c>
      <c r="L1906" s="6" t="str">
        <f>VLOOKUP(K1906,'[1]Mã Misa'!$C$2:$D$74,2,0)</f>
        <v>GL500</v>
      </c>
      <c r="M1906" s="2">
        <v>94013</v>
      </c>
      <c r="N1906" t="s">
        <v>2823</v>
      </c>
      <c r="O1906" t="str">
        <f t="shared" si="126"/>
        <v>0016041</v>
      </c>
      <c r="P1906" t="str">
        <f t="shared" si="126"/>
        <v>0016041</v>
      </c>
      <c r="Q1906" s="3">
        <f>VLOOKUP(B1906,[2]Sheet1!$A:$J,10,0)</f>
        <v>44610</v>
      </c>
      <c r="R1906" t="s">
        <v>2824</v>
      </c>
      <c r="S1906" t="str">
        <f t="shared" si="128"/>
        <v xml:space="preserve">WM+ QNH </v>
      </c>
      <c r="T1906" s="11" t="s">
        <v>6430</v>
      </c>
      <c r="V1906" t="e">
        <f>VLOOKUP(T1906,[3]Sheet1!$B$4:$C$1093,2,0)</f>
        <v>#N/A</v>
      </c>
      <c r="X1906" t="str">
        <f t="shared" si="127"/>
        <v>WINCOMQUANGNINH</v>
      </c>
    </row>
    <row r="1907" spans="1:24" x14ac:dyDescent="0.2">
      <c r="A1907" t="s">
        <v>0</v>
      </c>
      <c r="B1907" t="s">
        <v>2822</v>
      </c>
      <c r="C1907" t="s">
        <v>29</v>
      </c>
      <c r="D1907" t="s">
        <v>18</v>
      </c>
      <c r="E1907" s="2">
        <v>509945</v>
      </c>
      <c r="F1907" s="5">
        <v>550740.60000000009</v>
      </c>
      <c r="G1907" s="2">
        <v>5</v>
      </c>
      <c r="H1907" t="s">
        <v>4</v>
      </c>
      <c r="I1907" t="s">
        <v>30</v>
      </c>
      <c r="J1907" t="str">
        <f t="shared" si="125"/>
        <v>Giò tai nấm hương 500g</v>
      </c>
      <c r="K1907" s="6" t="str">
        <f>VLOOKUP(J1907,'[1]Mã Misa'!$B$2:$D$74,2,0)</f>
        <v>Giò tai nấm hương 500g</v>
      </c>
      <c r="L1907" s="6" t="str">
        <f>VLOOKUP(K1907,'[1]Mã Misa'!$C$2:$D$74,2,0)</f>
        <v>GTNH500</v>
      </c>
      <c r="M1907" s="2">
        <v>101989</v>
      </c>
      <c r="N1907" t="s">
        <v>2823</v>
      </c>
      <c r="O1907" t="str">
        <f t="shared" si="126"/>
        <v>0016041</v>
      </c>
      <c r="P1907" t="str">
        <f t="shared" si="126"/>
        <v>0016041</v>
      </c>
      <c r="Q1907" s="3">
        <f>VLOOKUP(B1907,[2]Sheet1!$A:$J,10,0)</f>
        <v>44610</v>
      </c>
      <c r="R1907" t="s">
        <v>2824</v>
      </c>
      <c r="S1907" t="str">
        <f t="shared" si="128"/>
        <v xml:space="preserve">WM+ QNH </v>
      </c>
      <c r="T1907" s="11" t="s">
        <v>6430</v>
      </c>
      <c r="V1907" t="e">
        <f>VLOOKUP(T1907,[3]Sheet1!$B$4:$C$1093,2,0)</f>
        <v>#N/A</v>
      </c>
      <c r="X1907" t="str">
        <f t="shared" si="127"/>
        <v>WINCOMQUANGNINH</v>
      </c>
    </row>
    <row r="1908" spans="1:24" x14ac:dyDescent="0.2">
      <c r="A1908" t="s">
        <v>0</v>
      </c>
      <c r="B1908" t="s">
        <v>2822</v>
      </c>
      <c r="C1908" t="s">
        <v>15</v>
      </c>
      <c r="D1908" t="s">
        <v>18</v>
      </c>
      <c r="E1908" s="2">
        <v>46000</v>
      </c>
      <c r="F1908" s="5">
        <v>49680</v>
      </c>
      <c r="G1908" s="2">
        <v>1</v>
      </c>
      <c r="H1908" t="s">
        <v>4</v>
      </c>
      <c r="I1908" t="s">
        <v>16</v>
      </c>
      <c r="J1908" t="str">
        <f t="shared" si="125"/>
        <v>Mộc nấm hương gói 250g</v>
      </c>
      <c r="K1908" s="6" t="str">
        <f>VLOOKUP(J1908,'[1]Mã Misa'!$B$2:$D$74,2,0)</f>
        <v>Mộc Nấm Hương 250g</v>
      </c>
      <c r="L1908" s="6" t="str">
        <f>VLOOKUP(K1908,'[1]Mã Misa'!$C$2:$D$74,2,0)</f>
        <v>MNH250</v>
      </c>
      <c r="M1908" s="2">
        <v>46000</v>
      </c>
      <c r="N1908" t="s">
        <v>2823</v>
      </c>
      <c r="O1908" t="str">
        <f t="shared" si="126"/>
        <v>0016041</v>
      </c>
      <c r="P1908" t="str">
        <f t="shared" si="126"/>
        <v>0016041</v>
      </c>
      <c r="Q1908" s="3">
        <f>VLOOKUP(B1908,[2]Sheet1!$A:$J,10,0)</f>
        <v>44610</v>
      </c>
      <c r="R1908" t="s">
        <v>2824</v>
      </c>
      <c r="S1908" t="str">
        <f t="shared" si="128"/>
        <v xml:space="preserve">WM+ QNH </v>
      </c>
      <c r="T1908" s="11" t="s">
        <v>6430</v>
      </c>
      <c r="V1908" t="e">
        <f>VLOOKUP(T1908,[3]Sheet1!$B$4:$C$1093,2,0)</f>
        <v>#N/A</v>
      </c>
      <c r="X1908" t="str">
        <f t="shared" si="127"/>
        <v>WINCOMQUANGNINH</v>
      </c>
    </row>
    <row r="1909" spans="1:24" x14ac:dyDescent="0.2">
      <c r="A1909" t="s">
        <v>0</v>
      </c>
      <c r="B1909" t="s">
        <v>2825</v>
      </c>
      <c r="C1909" t="s">
        <v>15</v>
      </c>
      <c r="D1909" t="s">
        <v>18</v>
      </c>
      <c r="E1909" s="2">
        <v>138000</v>
      </c>
      <c r="F1909" s="5">
        <v>149040</v>
      </c>
      <c r="G1909" s="2">
        <v>3</v>
      </c>
      <c r="H1909" t="s">
        <v>4</v>
      </c>
      <c r="I1909" t="s">
        <v>16</v>
      </c>
      <c r="J1909" t="str">
        <f t="shared" si="125"/>
        <v>Mộc nấm hương gói 250g</v>
      </c>
      <c r="K1909" s="6" t="str">
        <f>VLOOKUP(J1909,'[1]Mã Misa'!$B$2:$D$74,2,0)</f>
        <v>Mộc Nấm Hương 250g</v>
      </c>
      <c r="L1909" s="6" t="str">
        <f>VLOOKUP(K1909,'[1]Mã Misa'!$C$2:$D$74,2,0)</f>
        <v>MNH250</v>
      </c>
      <c r="M1909" s="2">
        <v>46000</v>
      </c>
      <c r="N1909" t="s">
        <v>2826</v>
      </c>
      <c r="O1909" t="str">
        <f t="shared" si="126"/>
        <v>0003989</v>
      </c>
      <c r="P1909" t="str">
        <f t="shared" si="126"/>
        <v>0003989</v>
      </c>
      <c r="Q1909" s="3">
        <f>VLOOKUP(B1909,[2]Sheet1!$A:$J,10,0)</f>
        <v>44610</v>
      </c>
      <c r="R1909" t="s">
        <v>618</v>
      </c>
      <c r="S1909" t="str">
        <f t="shared" si="128"/>
        <v xml:space="preserve">WM+ AGG </v>
      </c>
      <c r="T1909" s="11" t="s">
        <v>5788</v>
      </c>
      <c r="V1909" t="e">
        <f>VLOOKUP(T1909,[3]Sheet1!$B$4:$C$1093,2,0)</f>
        <v>#N/A</v>
      </c>
      <c r="X1909" t="str">
        <f t="shared" si="127"/>
        <v>WINCOMANGIANG</v>
      </c>
    </row>
    <row r="1910" spans="1:24" x14ac:dyDescent="0.2">
      <c r="A1910" t="s">
        <v>0</v>
      </c>
      <c r="B1910" t="s">
        <v>2825</v>
      </c>
      <c r="C1910" t="s">
        <v>51</v>
      </c>
      <c r="D1910" t="s">
        <v>18</v>
      </c>
      <c r="E1910" s="2">
        <v>111190</v>
      </c>
      <c r="F1910" s="5">
        <v>120085.20000000001</v>
      </c>
      <c r="G1910" s="2">
        <v>2</v>
      </c>
      <c r="H1910" t="s">
        <v>4</v>
      </c>
      <c r="I1910" t="s">
        <v>52</v>
      </c>
      <c r="J1910" t="str">
        <f t="shared" si="125"/>
        <v>Tai heo muối gói 200g</v>
      </c>
      <c r="K1910" s="6" t="str">
        <f>VLOOKUP(J1910,'[1]Mã Misa'!$B$2:$D$74,2,0)</f>
        <v>Tai heo muối 200g</v>
      </c>
      <c r="L1910" s="6" t="str">
        <f>VLOOKUP(K1910,'[1]Mã Misa'!$C$2:$D$74,2,0)</f>
        <v>TH200</v>
      </c>
      <c r="M1910" s="2">
        <v>55595</v>
      </c>
      <c r="N1910" t="s">
        <v>2826</v>
      </c>
      <c r="O1910" t="str">
        <f t="shared" si="126"/>
        <v>0003989</v>
      </c>
      <c r="P1910" t="str">
        <f t="shared" si="126"/>
        <v>0003989</v>
      </c>
      <c r="Q1910" s="3">
        <f>VLOOKUP(B1910,[2]Sheet1!$A:$J,10,0)</f>
        <v>44610</v>
      </c>
      <c r="R1910" t="s">
        <v>618</v>
      </c>
      <c r="S1910" t="str">
        <f t="shared" si="128"/>
        <v xml:space="preserve">WM+ AGG </v>
      </c>
      <c r="T1910" s="11" t="s">
        <v>5788</v>
      </c>
      <c r="V1910" t="e">
        <f>VLOOKUP(T1910,[3]Sheet1!$B$4:$C$1093,2,0)</f>
        <v>#N/A</v>
      </c>
      <c r="X1910" t="str">
        <f t="shared" si="127"/>
        <v>WINCOMANGIANG</v>
      </c>
    </row>
    <row r="1911" spans="1:24" x14ac:dyDescent="0.2">
      <c r="A1911" t="s">
        <v>0</v>
      </c>
      <c r="B1911" t="s">
        <v>2827</v>
      </c>
      <c r="C1911" t="s">
        <v>17</v>
      </c>
      <c r="D1911" t="s">
        <v>18</v>
      </c>
      <c r="E1911" s="2">
        <v>632400</v>
      </c>
      <c r="F1911" s="5">
        <v>682992</v>
      </c>
      <c r="G1911" s="2">
        <v>6</v>
      </c>
      <c r="H1911" t="s">
        <v>4</v>
      </c>
      <c r="I1911" t="s">
        <v>19</v>
      </c>
      <c r="J1911" t="str">
        <f t="shared" si="125"/>
        <v>_Đùi gà sốt cay 500g</v>
      </c>
      <c r="K1911" s="6" t="str">
        <f>VLOOKUP(J1911,'[1]Mã Misa'!$B$2:$D$74,2,0)</f>
        <v>Đùi gà sốt cay 500g</v>
      </c>
      <c r="L1911" s="6" t="str">
        <f>VLOOKUP(K1911,'[1]Mã Misa'!$C$2:$D$74,2,0)</f>
        <v>DGSC500</v>
      </c>
      <c r="M1911" s="2">
        <v>105400</v>
      </c>
      <c r="N1911" t="s">
        <v>2828</v>
      </c>
      <c r="O1911" t="str">
        <f t="shared" si="126"/>
        <v>0185343</v>
      </c>
      <c r="P1911" t="str">
        <f t="shared" si="126"/>
        <v>0185343</v>
      </c>
      <c r="Q1911" s="3">
        <f>VLOOKUP(B1911,[2]Sheet1!$A:$J,10,0)</f>
        <v>44610</v>
      </c>
      <c r="R1911" t="s">
        <v>981</v>
      </c>
      <c r="S1911" t="str">
        <f t="shared" si="128"/>
        <v xml:space="preserve">WM+ HNI </v>
      </c>
      <c r="T1911" s="11" t="s">
        <v>5901</v>
      </c>
      <c r="V1911" t="e">
        <f>VLOOKUP(T1911,[3]Sheet1!$B$4:$C$1093,2,0)</f>
        <v>#N/A</v>
      </c>
      <c r="X1911" t="str">
        <f t="shared" si="127"/>
        <v>WINCOMHANOI</v>
      </c>
    </row>
    <row r="1912" spans="1:24" x14ac:dyDescent="0.2">
      <c r="A1912" t="s">
        <v>0</v>
      </c>
      <c r="B1912" t="s">
        <v>2829</v>
      </c>
      <c r="C1912" t="s">
        <v>17</v>
      </c>
      <c r="D1912" t="s">
        <v>18</v>
      </c>
      <c r="E1912" s="2">
        <v>316200</v>
      </c>
      <c r="F1912" s="5">
        <v>341496</v>
      </c>
      <c r="G1912" s="2">
        <v>3</v>
      </c>
      <c r="H1912" t="s">
        <v>4</v>
      </c>
      <c r="I1912" t="s">
        <v>19</v>
      </c>
      <c r="J1912" t="str">
        <f t="shared" si="125"/>
        <v>_Đùi gà sốt cay 500g</v>
      </c>
      <c r="K1912" s="6" t="str">
        <f>VLOOKUP(J1912,'[1]Mã Misa'!$B$2:$D$74,2,0)</f>
        <v>Đùi gà sốt cay 500g</v>
      </c>
      <c r="L1912" s="6" t="str">
        <f>VLOOKUP(K1912,'[1]Mã Misa'!$C$2:$D$74,2,0)</f>
        <v>DGSC500</v>
      </c>
      <c r="M1912" s="2">
        <v>105400</v>
      </c>
      <c r="N1912" t="s">
        <v>2830</v>
      </c>
      <c r="O1912" t="str">
        <f t="shared" si="126"/>
        <v>0192027</v>
      </c>
      <c r="P1912" t="str">
        <f t="shared" si="126"/>
        <v>0192027</v>
      </c>
      <c r="Q1912" s="3">
        <f>VLOOKUP(B1912,[2]Sheet1!$A:$J,10,0)</f>
        <v>44617</v>
      </c>
      <c r="R1912" t="s">
        <v>2831</v>
      </c>
      <c r="S1912" t="str">
        <f t="shared" si="128"/>
        <v>WM HNI L</v>
      </c>
      <c r="T1912" s="11" t="s">
        <v>6431</v>
      </c>
      <c r="V1912" t="e">
        <f>VLOOKUP(T1912,[3]Sheet1!$B$4:$C$1093,2,0)</f>
        <v>#N/A</v>
      </c>
      <c r="X1912" t="str">
        <f t="shared" si="127"/>
        <v>WINCOMHANOI</v>
      </c>
    </row>
    <row r="1913" spans="1:24" x14ac:dyDescent="0.2">
      <c r="A1913" t="s">
        <v>0</v>
      </c>
      <c r="B1913" t="s">
        <v>2832</v>
      </c>
      <c r="C1913" t="s">
        <v>74</v>
      </c>
      <c r="D1913" t="s">
        <v>18</v>
      </c>
      <c r="E1913" s="2">
        <v>111058</v>
      </c>
      <c r="F1913" s="5">
        <v>119942.64000000001</v>
      </c>
      <c r="G1913" s="2">
        <v>1</v>
      </c>
      <c r="H1913" t="s">
        <v>4</v>
      </c>
      <c r="I1913" t="s">
        <v>75</v>
      </c>
      <c r="J1913" t="str">
        <f t="shared" si="125"/>
        <v>Gà muối gói 500g</v>
      </c>
      <c r="K1913" s="6" t="str">
        <f>VLOOKUP(J1913,'[1]Mã Misa'!$B$2:$D$74,2,0)</f>
        <v>Gà muối 500g</v>
      </c>
      <c r="L1913" s="6" t="str">
        <f>VLOOKUP(K1913,'[1]Mã Misa'!$C$2:$D$74,2,0)</f>
        <v>GM500</v>
      </c>
      <c r="M1913" s="2">
        <v>111058</v>
      </c>
      <c r="N1913" t="s">
        <v>2833</v>
      </c>
      <c r="O1913" t="str">
        <f t="shared" si="126"/>
        <v>0024353</v>
      </c>
      <c r="P1913" t="str">
        <f t="shared" si="126"/>
        <v>0024353</v>
      </c>
      <c r="Q1913" s="3">
        <f>VLOOKUP(B1913,[2]Sheet1!$A:$J,10,0)</f>
        <v>44610</v>
      </c>
      <c r="R1913" t="s">
        <v>2834</v>
      </c>
      <c r="S1913" t="str">
        <f t="shared" si="128"/>
        <v xml:space="preserve">WM+ DNG </v>
      </c>
      <c r="T1913" s="11" t="s">
        <v>6432</v>
      </c>
      <c r="V1913" t="e">
        <f>VLOOKUP(T1913,[3]Sheet1!$B$4:$C$1093,2,0)</f>
        <v>#N/A</v>
      </c>
      <c r="X1913" t="str">
        <f t="shared" si="127"/>
        <v>WINCOMDANANG</v>
      </c>
    </row>
    <row r="1914" spans="1:24" x14ac:dyDescent="0.2">
      <c r="A1914" t="s">
        <v>0</v>
      </c>
      <c r="B1914" t="s">
        <v>2835</v>
      </c>
      <c r="C1914" t="s">
        <v>13</v>
      </c>
      <c r="D1914" t="s">
        <v>18</v>
      </c>
      <c r="E1914" s="2">
        <v>178200</v>
      </c>
      <c r="F1914" s="5">
        <v>192456</v>
      </c>
      <c r="G1914" s="2">
        <v>3</v>
      </c>
      <c r="H1914" t="s">
        <v>4</v>
      </c>
      <c r="I1914" t="s">
        <v>14</v>
      </c>
      <c r="J1914" t="str">
        <f t="shared" si="125"/>
        <v>_Giò lụa 250g</v>
      </c>
      <c r="K1914" s="6" t="str">
        <f>VLOOKUP(J1914,'[1]Mã Misa'!$B$2:$D$74,2,0)</f>
        <v>Giò lụa 250g</v>
      </c>
      <c r="L1914" s="6" t="str">
        <f>VLOOKUP(K1914,'[1]Mã Misa'!$C$2:$D$74,2,0)</f>
        <v>GL250</v>
      </c>
      <c r="M1914" s="2">
        <v>59400</v>
      </c>
      <c r="N1914" t="s">
        <v>2836</v>
      </c>
      <c r="O1914" t="str">
        <f t="shared" si="126"/>
        <v>0185344</v>
      </c>
      <c r="P1914" t="str">
        <f t="shared" si="126"/>
        <v>0185344</v>
      </c>
      <c r="Q1914" s="3">
        <f>VLOOKUP(B1914,[2]Sheet1!$A:$J,10,0)</f>
        <v>44610</v>
      </c>
      <c r="R1914" t="s">
        <v>2837</v>
      </c>
      <c r="S1914" t="str">
        <f t="shared" si="128"/>
        <v xml:space="preserve">WM+ HNI </v>
      </c>
      <c r="T1914" s="11" t="s">
        <v>6433</v>
      </c>
      <c r="V1914" t="e">
        <f>VLOOKUP(T1914,[3]Sheet1!$B$4:$C$1093,2,0)</f>
        <v>#N/A</v>
      </c>
      <c r="X1914" t="str">
        <f t="shared" si="127"/>
        <v>WINCOMHANOI</v>
      </c>
    </row>
    <row r="1915" spans="1:24" x14ac:dyDescent="0.2">
      <c r="A1915" t="s">
        <v>0</v>
      </c>
      <c r="B1915" t="s">
        <v>2835</v>
      </c>
      <c r="C1915" t="s">
        <v>8</v>
      </c>
      <c r="D1915" t="s">
        <v>18</v>
      </c>
      <c r="E1915" s="2">
        <v>200728</v>
      </c>
      <c r="F1915" s="5">
        <v>216786.24000000002</v>
      </c>
      <c r="G1915" s="2">
        <v>4</v>
      </c>
      <c r="H1915" t="s">
        <v>4</v>
      </c>
      <c r="I1915" t="s">
        <v>9</v>
      </c>
      <c r="J1915" t="str">
        <f t="shared" si="125"/>
        <v>Giò tai lưỡi xào gói 250g</v>
      </c>
      <c r="K1915" s="6" t="str">
        <f>VLOOKUP(J1915,'[1]Mã Misa'!$B$2:$D$74,2,0)</f>
        <v>Giò Tai Lưỡi Xào 250g</v>
      </c>
      <c r="L1915" s="6" t="str">
        <f>VLOOKUP(K1915,'[1]Mã Misa'!$C$2:$D$74,2,0)</f>
        <v>GTLX250G</v>
      </c>
      <c r="M1915" s="2">
        <v>50182</v>
      </c>
      <c r="N1915" t="s">
        <v>2836</v>
      </c>
      <c r="O1915" t="str">
        <f t="shared" si="126"/>
        <v>0185344</v>
      </c>
      <c r="P1915" t="str">
        <f t="shared" si="126"/>
        <v>0185344</v>
      </c>
      <c r="Q1915" s="3">
        <f>VLOOKUP(B1915,[2]Sheet1!$A:$J,10,0)</f>
        <v>44610</v>
      </c>
      <c r="R1915" t="s">
        <v>2837</v>
      </c>
      <c r="S1915" t="str">
        <f t="shared" si="128"/>
        <v xml:space="preserve">WM+ HNI </v>
      </c>
      <c r="T1915" s="11" t="s">
        <v>6433</v>
      </c>
      <c r="V1915" t="e">
        <f>VLOOKUP(T1915,[3]Sheet1!$B$4:$C$1093,2,0)</f>
        <v>#N/A</v>
      </c>
      <c r="X1915" t="str">
        <f t="shared" si="127"/>
        <v>WINCOMHANOI</v>
      </c>
    </row>
    <row r="1916" spans="1:24" x14ac:dyDescent="0.2">
      <c r="A1916" t="s">
        <v>0</v>
      </c>
      <c r="B1916" t="s">
        <v>2838</v>
      </c>
      <c r="C1916" t="s">
        <v>51</v>
      </c>
      <c r="D1916" t="s">
        <v>18</v>
      </c>
      <c r="E1916" s="2">
        <v>166785</v>
      </c>
      <c r="F1916" s="5">
        <v>180127.80000000002</v>
      </c>
      <c r="G1916" s="2">
        <v>3</v>
      </c>
      <c r="H1916" t="s">
        <v>4</v>
      </c>
      <c r="I1916" t="s">
        <v>52</v>
      </c>
      <c r="J1916" t="str">
        <f t="shared" si="125"/>
        <v>Tai heo muối gói 200g</v>
      </c>
      <c r="K1916" s="6" t="str">
        <f>VLOOKUP(J1916,'[1]Mã Misa'!$B$2:$D$74,2,0)</f>
        <v>Tai heo muối 200g</v>
      </c>
      <c r="L1916" s="6" t="str">
        <f>VLOOKUP(K1916,'[1]Mã Misa'!$C$2:$D$74,2,0)</f>
        <v>TH200</v>
      </c>
      <c r="M1916" s="2">
        <v>55595</v>
      </c>
      <c r="N1916" t="s">
        <v>2839</v>
      </c>
      <c r="O1916" t="str">
        <f t="shared" si="126"/>
        <v>0054612</v>
      </c>
      <c r="P1916" t="str">
        <f t="shared" si="126"/>
        <v>0054612</v>
      </c>
      <c r="Q1916" s="3">
        <f>VLOOKUP(B1916,[2]Sheet1!$A:$J,10,0)</f>
        <v>44610</v>
      </c>
      <c r="R1916" t="s">
        <v>2840</v>
      </c>
      <c r="S1916" t="str">
        <f t="shared" si="128"/>
        <v xml:space="preserve">WM+ HCM </v>
      </c>
      <c r="T1916" s="11" t="s">
        <v>6434</v>
      </c>
      <c r="V1916" t="e">
        <f>VLOOKUP(T1916,[3]Sheet1!$B$4:$C$1093,2,0)</f>
        <v>#N/A</v>
      </c>
      <c r="X1916" t="str">
        <f t="shared" si="127"/>
        <v>WINCOMHOCHIMINH</v>
      </c>
    </row>
    <row r="1917" spans="1:24" x14ac:dyDescent="0.2">
      <c r="A1917" t="s">
        <v>0</v>
      </c>
      <c r="B1917" t="s">
        <v>2838</v>
      </c>
      <c r="C1917" t="s">
        <v>8</v>
      </c>
      <c r="D1917" t="s">
        <v>18</v>
      </c>
      <c r="E1917" s="2">
        <v>150546</v>
      </c>
      <c r="F1917" s="5">
        <v>162589.68000000002</v>
      </c>
      <c r="G1917" s="2">
        <v>3</v>
      </c>
      <c r="H1917" t="s">
        <v>4</v>
      </c>
      <c r="I1917" t="s">
        <v>9</v>
      </c>
      <c r="J1917" t="str">
        <f t="shared" si="125"/>
        <v>Giò tai lưỡi xào gói 250g</v>
      </c>
      <c r="K1917" s="6" t="str">
        <f>VLOOKUP(J1917,'[1]Mã Misa'!$B$2:$D$74,2,0)</f>
        <v>Giò Tai Lưỡi Xào 250g</v>
      </c>
      <c r="L1917" s="6" t="str">
        <f>VLOOKUP(K1917,'[1]Mã Misa'!$C$2:$D$74,2,0)</f>
        <v>GTLX250G</v>
      </c>
      <c r="M1917" s="2">
        <v>50182</v>
      </c>
      <c r="N1917" t="s">
        <v>2839</v>
      </c>
      <c r="O1917" t="str">
        <f t="shared" si="126"/>
        <v>0054612</v>
      </c>
      <c r="P1917" t="str">
        <f t="shared" si="126"/>
        <v>0054612</v>
      </c>
      <c r="Q1917" s="3">
        <f>VLOOKUP(B1917,[2]Sheet1!$A:$J,10,0)</f>
        <v>44610</v>
      </c>
      <c r="R1917" t="s">
        <v>2840</v>
      </c>
      <c r="S1917" t="str">
        <f t="shared" si="128"/>
        <v xml:space="preserve">WM+ HCM </v>
      </c>
      <c r="T1917" s="11" t="s">
        <v>6434</v>
      </c>
      <c r="V1917" t="e">
        <f>VLOOKUP(T1917,[3]Sheet1!$B$4:$C$1093,2,0)</f>
        <v>#N/A</v>
      </c>
      <c r="X1917" t="str">
        <f t="shared" si="127"/>
        <v>WINCOMHOCHIMINH</v>
      </c>
    </row>
    <row r="1918" spans="1:24" x14ac:dyDescent="0.2">
      <c r="A1918" t="s">
        <v>0</v>
      </c>
      <c r="B1918" t="s">
        <v>2838</v>
      </c>
      <c r="C1918" t="s">
        <v>13</v>
      </c>
      <c r="D1918" t="s">
        <v>18</v>
      </c>
      <c r="E1918" s="2">
        <v>59400</v>
      </c>
      <c r="F1918" s="5">
        <v>64152.000000000007</v>
      </c>
      <c r="G1918" s="2">
        <v>1</v>
      </c>
      <c r="H1918" t="s">
        <v>4</v>
      </c>
      <c r="I1918" t="s">
        <v>14</v>
      </c>
      <c r="J1918" t="str">
        <f t="shared" si="125"/>
        <v>_Giò lụa 250g</v>
      </c>
      <c r="K1918" s="6" t="str">
        <f>VLOOKUP(J1918,'[1]Mã Misa'!$B$2:$D$74,2,0)</f>
        <v>Giò lụa 250g</v>
      </c>
      <c r="L1918" s="6" t="str">
        <f>VLOOKUP(K1918,'[1]Mã Misa'!$C$2:$D$74,2,0)</f>
        <v>GL250</v>
      </c>
      <c r="M1918" s="2">
        <v>59400</v>
      </c>
      <c r="N1918" t="s">
        <v>2839</v>
      </c>
      <c r="O1918" t="str">
        <f t="shared" si="126"/>
        <v>0054612</v>
      </c>
      <c r="P1918" t="str">
        <f t="shared" si="126"/>
        <v>0054612</v>
      </c>
      <c r="Q1918" s="3">
        <f>VLOOKUP(B1918,[2]Sheet1!$A:$J,10,0)</f>
        <v>44610</v>
      </c>
      <c r="R1918" t="s">
        <v>2840</v>
      </c>
      <c r="S1918" t="str">
        <f t="shared" si="128"/>
        <v xml:space="preserve">WM+ HCM </v>
      </c>
      <c r="T1918" s="11" t="s">
        <v>6434</v>
      </c>
      <c r="V1918" t="e">
        <f>VLOOKUP(T1918,[3]Sheet1!$B$4:$C$1093,2,0)</f>
        <v>#N/A</v>
      </c>
      <c r="X1918" t="str">
        <f t="shared" si="127"/>
        <v>WINCOMHOCHIMINH</v>
      </c>
    </row>
    <row r="1919" spans="1:24" x14ac:dyDescent="0.2">
      <c r="A1919" t="s">
        <v>0</v>
      </c>
      <c r="B1919" t="s">
        <v>2838</v>
      </c>
      <c r="C1919" t="s">
        <v>41</v>
      </c>
      <c r="D1919" t="s">
        <v>18</v>
      </c>
      <c r="E1919" s="2">
        <v>181500</v>
      </c>
      <c r="F1919" s="5">
        <v>196020</v>
      </c>
      <c r="G1919" s="2">
        <v>2</v>
      </c>
      <c r="H1919" t="s">
        <v>4</v>
      </c>
      <c r="I1919" t="s">
        <v>42</v>
      </c>
      <c r="J1919" t="str">
        <f t="shared" si="125"/>
        <v>_Chân gà sốt cay 400g</v>
      </c>
      <c r="K1919" s="6" t="str">
        <f>VLOOKUP(J1919,'[1]Mã Misa'!$B$2:$D$74,2,0)</f>
        <v>Chân gà sốt cay 400g</v>
      </c>
      <c r="L1919" s="6" t="str">
        <f>VLOOKUP(K1919,'[1]Mã Misa'!$C$2:$D$74,2,0)</f>
        <v>CGSC400</v>
      </c>
      <c r="M1919" s="2">
        <v>90750</v>
      </c>
      <c r="N1919" t="s">
        <v>2839</v>
      </c>
      <c r="O1919" t="str">
        <f t="shared" si="126"/>
        <v>0054612</v>
      </c>
      <c r="P1919" t="str">
        <f t="shared" si="126"/>
        <v>0054612</v>
      </c>
      <c r="Q1919" s="3">
        <f>VLOOKUP(B1919,[2]Sheet1!$A:$J,10,0)</f>
        <v>44610</v>
      </c>
      <c r="R1919" t="s">
        <v>2840</v>
      </c>
      <c r="S1919" t="str">
        <f t="shared" si="128"/>
        <v xml:space="preserve">WM+ HCM </v>
      </c>
      <c r="T1919" s="11" t="s">
        <v>6434</v>
      </c>
      <c r="V1919" t="e">
        <f>VLOOKUP(T1919,[3]Sheet1!$B$4:$C$1093,2,0)</f>
        <v>#N/A</v>
      </c>
      <c r="X1919" t="str">
        <f t="shared" si="127"/>
        <v>WINCOMHOCHIMINH</v>
      </c>
    </row>
    <row r="1920" spans="1:24" x14ac:dyDescent="0.2">
      <c r="A1920" t="s">
        <v>0</v>
      </c>
      <c r="B1920" t="s">
        <v>2841</v>
      </c>
      <c r="C1920" t="s">
        <v>51</v>
      </c>
      <c r="D1920" t="s">
        <v>18</v>
      </c>
      <c r="E1920" s="2">
        <v>55595</v>
      </c>
      <c r="F1920" s="5">
        <v>60042.600000000006</v>
      </c>
      <c r="G1920" s="2">
        <v>1</v>
      </c>
      <c r="H1920" t="s">
        <v>4</v>
      </c>
      <c r="I1920" t="s">
        <v>52</v>
      </c>
      <c r="J1920" t="str">
        <f t="shared" si="125"/>
        <v>Tai heo muối gói 200g</v>
      </c>
      <c r="K1920" s="6" t="str">
        <f>VLOOKUP(J1920,'[1]Mã Misa'!$B$2:$D$74,2,0)</f>
        <v>Tai heo muối 200g</v>
      </c>
      <c r="L1920" s="6" t="str">
        <f>VLOOKUP(K1920,'[1]Mã Misa'!$C$2:$D$74,2,0)</f>
        <v>TH200</v>
      </c>
      <c r="M1920" s="2">
        <v>55595</v>
      </c>
      <c r="N1920" t="s">
        <v>2842</v>
      </c>
      <c r="O1920" t="str">
        <f t="shared" si="126"/>
        <v>0024356</v>
      </c>
      <c r="P1920" t="str">
        <f t="shared" si="126"/>
        <v>0024356</v>
      </c>
      <c r="Q1920" s="3">
        <f>VLOOKUP(B1920,[2]Sheet1!$A:$J,10,0)</f>
        <v>44610</v>
      </c>
      <c r="R1920" t="s">
        <v>2843</v>
      </c>
      <c r="S1920" t="str">
        <f t="shared" si="128"/>
        <v xml:space="preserve">WM+ DNG </v>
      </c>
      <c r="T1920" s="11" t="s">
        <v>6435</v>
      </c>
      <c r="V1920" t="e">
        <f>VLOOKUP(T1920,[3]Sheet1!$B$4:$C$1093,2,0)</f>
        <v>#N/A</v>
      </c>
      <c r="X1920" t="str">
        <f t="shared" si="127"/>
        <v>WINCOMDANANG</v>
      </c>
    </row>
    <row r="1921" spans="1:24" x14ac:dyDescent="0.2">
      <c r="A1921" t="s">
        <v>0</v>
      </c>
      <c r="B1921" t="s">
        <v>2844</v>
      </c>
      <c r="C1921" t="s">
        <v>17</v>
      </c>
      <c r="D1921" t="s">
        <v>18</v>
      </c>
      <c r="E1921" s="2">
        <v>737800</v>
      </c>
      <c r="F1921" s="5">
        <v>796824</v>
      </c>
      <c r="G1921" s="2">
        <v>7</v>
      </c>
      <c r="H1921" t="s">
        <v>4</v>
      </c>
      <c r="I1921" t="s">
        <v>19</v>
      </c>
      <c r="J1921" t="str">
        <f t="shared" si="125"/>
        <v>_Đùi gà sốt cay 500g</v>
      </c>
      <c r="K1921" s="6" t="str">
        <f>VLOOKUP(J1921,'[1]Mã Misa'!$B$2:$D$74,2,0)</f>
        <v>Đùi gà sốt cay 500g</v>
      </c>
      <c r="L1921" s="6" t="str">
        <f>VLOOKUP(K1921,'[1]Mã Misa'!$C$2:$D$74,2,0)</f>
        <v>DGSC500</v>
      </c>
      <c r="M1921" s="2">
        <v>105400</v>
      </c>
      <c r="N1921" t="s">
        <v>2845</v>
      </c>
      <c r="O1921" t="str">
        <f t="shared" si="126"/>
        <v>0000301</v>
      </c>
      <c r="P1921" t="str">
        <f t="shared" si="126"/>
        <v>0000301</v>
      </c>
      <c r="Q1921" s="3">
        <f>VLOOKUP(B1921,[2]Sheet1!$A:$J,10,0)</f>
        <v>44617</v>
      </c>
      <c r="R1921" t="s">
        <v>2840</v>
      </c>
      <c r="S1921" t="str">
        <f t="shared" ref="S1921:S1922" si="129">LEFT(T1921,8)</f>
        <v xml:space="preserve">WM+ HCM </v>
      </c>
      <c r="T1921" s="11" t="s">
        <v>6434</v>
      </c>
      <c r="V1921" t="e">
        <f>VLOOKUP(T1921,[3]Sheet1!$B$4:$C$1093,2,0)</f>
        <v>#N/A</v>
      </c>
      <c r="X1921" t="str">
        <f t="shared" si="127"/>
        <v>WINCOMHOCHIMINH</v>
      </c>
    </row>
    <row r="1922" spans="1:24" x14ac:dyDescent="0.2">
      <c r="A1922" t="s">
        <v>0</v>
      </c>
      <c r="B1922" t="s">
        <v>2844</v>
      </c>
      <c r="C1922" t="s">
        <v>48</v>
      </c>
      <c r="D1922" t="s">
        <v>18</v>
      </c>
      <c r="E1922" s="2">
        <v>519750</v>
      </c>
      <c r="F1922" s="5">
        <v>561330</v>
      </c>
      <c r="G1922" s="2">
        <v>7</v>
      </c>
      <c r="H1922" t="s">
        <v>4</v>
      </c>
      <c r="I1922" t="s">
        <v>49</v>
      </c>
      <c r="J1922" t="str">
        <f t="shared" si="125"/>
        <v>_Chả cốm 300g</v>
      </c>
      <c r="K1922" s="6" t="str">
        <f>VLOOKUP(J1922,'[1]Mã Misa'!$B$2:$D$74,2,0)</f>
        <v>Chả cốm 300g</v>
      </c>
      <c r="L1922" s="6" t="str">
        <f>VLOOKUP(K1922,'[1]Mã Misa'!$C$2:$D$74,2,0)</f>
        <v>CC300</v>
      </c>
      <c r="M1922" s="2">
        <v>74250</v>
      </c>
      <c r="N1922" t="s">
        <v>2845</v>
      </c>
      <c r="O1922" t="str">
        <f t="shared" si="126"/>
        <v>0000301</v>
      </c>
      <c r="P1922" t="str">
        <f t="shared" si="126"/>
        <v>0000301</v>
      </c>
      <c r="Q1922" s="3">
        <f>VLOOKUP(B1922,[2]Sheet1!$A:$J,10,0)</f>
        <v>44617</v>
      </c>
      <c r="R1922" t="s">
        <v>2840</v>
      </c>
      <c r="S1922" t="str">
        <f t="shared" si="129"/>
        <v xml:space="preserve">WM+ HCM </v>
      </c>
      <c r="T1922" s="11" t="s">
        <v>6434</v>
      </c>
      <c r="V1922" t="e">
        <f>VLOOKUP(T1922,[3]Sheet1!$B$4:$C$1093,2,0)</f>
        <v>#N/A</v>
      </c>
      <c r="X1922" t="str">
        <f t="shared" si="127"/>
        <v>WINCOMHOCHIMINH</v>
      </c>
    </row>
    <row r="1923" spans="1:24" x14ac:dyDescent="0.2">
      <c r="A1923" t="s">
        <v>0</v>
      </c>
      <c r="B1923" t="s">
        <v>2844</v>
      </c>
      <c r="C1923" t="s">
        <v>44</v>
      </c>
      <c r="D1923" t="s">
        <v>18</v>
      </c>
      <c r="E1923" s="2">
        <v>610500</v>
      </c>
      <c r="F1923" s="5">
        <v>659340</v>
      </c>
      <c r="G1923" s="2">
        <v>10</v>
      </c>
      <c r="H1923" t="s">
        <v>4</v>
      </c>
      <c r="I1923" t="s">
        <v>45</v>
      </c>
      <c r="J1923" t="str">
        <f t="shared" si="125"/>
        <v>_Giò sụn gà 250g</v>
      </c>
      <c r="K1923" s="6" t="str">
        <f>VLOOKUP(J1923,'[1]Mã Misa'!$B$2:$D$74,2,0)</f>
        <v>Giò sụn gà 250g</v>
      </c>
      <c r="L1923" s="6" t="str">
        <f>VLOOKUP(K1923,'[1]Mã Misa'!$C$2:$D$74,2,0)</f>
        <v>GSG250</v>
      </c>
      <c r="M1923" s="2">
        <v>61050</v>
      </c>
      <c r="N1923" t="s">
        <v>2845</v>
      </c>
      <c r="O1923" t="str">
        <f t="shared" si="126"/>
        <v>0000301</v>
      </c>
      <c r="P1923" t="str">
        <f t="shared" si="126"/>
        <v>0000301</v>
      </c>
      <c r="Q1923" s="3">
        <f>VLOOKUP(B1923,[2]Sheet1!$A:$J,10,0)</f>
        <v>44617</v>
      </c>
      <c r="R1923" t="s">
        <v>2840</v>
      </c>
      <c r="S1923" t="str">
        <f t="shared" ref="S1923:S1924" si="130">LEFT(T1923,8)</f>
        <v xml:space="preserve">WM+ HCM </v>
      </c>
      <c r="T1923" s="11" t="s">
        <v>6434</v>
      </c>
      <c r="V1923" t="e">
        <f>VLOOKUP(T1923,[3]Sheet1!$B$4:$C$1093,2,0)</f>
        <v>#N/A</v>
      </c>
      <c r="X1923" t="str">
        <f t="shared" si="127"/>
        <v>WINCOMHOCHIMINH</v>
      </c>
    </row>
    <row r="1924" spans="1:24" x14ac:dyDescent="0.2">
      <c r="A1924" t="s">
        <v>0</v>
      </c>
      <c r="B1924" t="s">
        <v>2844</v>
      </c>
      <c r="C1924" t="s">
        <v>13</v>
      </c>
      <c r="D1924" t="s">
        <v>18</v>
      </c>
      <c r="E1924" s="2">
        <v>594000</v>
      </c>
      <c r="F1924" s="5">
        <v>641520</v>
      </c>
      <c r="G1924" s="2">
        <v>10</v>
      </c>
      <c r="H1924" t="s">
        <v>4</v>
      </c>
      <c r="I1924" t="s">
        <v>14</v>
      </c>
      <c r="J1924" t="str">
        <f t="shared" ref="J1924:J1987" si="131">MID(I1924,10,26)</f>
        <v>_Giò lụa 250g</v>
      </c>
      <c r="K1924" s="6" t="str">
        <f>VLOOKUP(J1924,'[1]Mã Misa'!$B$2:$D$74,2,0)</f>
        <v>Giò lụa 250g</v>
      </c>
      <c r="L1924" s="6" t="str">
        <f>VLOOKUP(K1924,'[1]Mã Misa'!$C$2:$D$74,2,0)</f>
        <v>GL250</v>
      </c>
      <c r="M1924" s="2">
        <v>59400</v>
      </c>
      <c r="N1924" t="s">
        <v>2845</v>
      </c>
      <c r="O1924" t="str">
        <f t="shared" ref="O1924:P1987" si="132">RIGHT(N1924,7)</f>
        <v>0000301</v>
      </c>
      <c r="P1924" t="str">
        <f t="shared" si="132"/>
        <v>0000301</v>
      </c>
      <c r="Q1924" s="3">
        <f>VLOOKUP(B1924,[2]Sheet1!$A:$J,10,0)</f>
        <v>44617</v>
      </c>
      <c r="R1924" t="s">
        <v>2840</v>
      </c>
      <c r="S1924" t="str">
        <f t="shared" si="130"/>
        <v xml:space="preserve">WM+ HCM </v>
      </c>
      <c r="T1924" s="11" t="s">
        <v>6434</v>
      </c>
      <c r="V1924" t="e">
        <f>VLOOKUP(T1924,[3]Sheet1!$B$4:$C$1093,2,0)</f>
        <v>#N/A</v>
      </c>
      <c r="X1924" t="str">
        <f t="shared" ref="X1924:X1987" si="133">IF(ISNUMBER(SEARCH($U$3,S1924)),"WINCOMHANOI",IF(ISNUMBER(SEARCH($U$4,S1924)),"WINCOMHOCHIMINH",IF(ISNUMBER(SEARCH($U$5,S1924)),"WINCOMDANANG",IF(ISNUMBER(SEARCH($U$6,S1924)),"WINCOMHAIDUONG",IF(ISNUMBER(SEARCH($U$7,S1924)),"WINCOMQUANGNINH",IF(ISNUMBER(SEARCH($U$8,S1924)),"WINCOMHAIPHONG",IF(ISNUMBER(SEARCH($U$9,S1924)),"WINCOMBACGIANG",IF(ISNUMBER(SEARCH($U$10,S1924)),"WINCOMBACNINH",IF(ISNUMBER(SEARCH($U$11,S1924)),"WINCOMPHUTHO",IF(ISNUMBER(SEARCH($U$12,S1924)),"WINCOMHATINH",IF(ISNUMBER(SEARCH($U$13,S1924)),"WINCOMTHAINGUYEN",IF(ISNUMBER(SEARCH($U$14,S1924)),"WINCOMKHANHHOA",IF(ISNUMBER(SEARCH($U$15,S1924)),"WINCOMHUNGYEN",IF(ISNUMBER(SEARCH($U$16,S1924)),"WINCOMNGHEAN",IF(ISNUMBER(SEARCH($U$17,S1924)),"WINCOMLAOCAI",IF(ISNUMBER(SEARCH($U$18,S1924)),"WINCOMVUNGTAU",IF(ISNUMBER(SEARCH($U$19,S1924)),"WINCOMBINHDUONG",IF(ISNUMBER(SEARCH($U$20,S1924)),"WINCOMKIENGIANG",IF(ISNUMBER(SEARCH($U$21,S1924)),"WINCOMHANAM",IF(ISNUMBER(SEARCH($U$22,S1924)),"WINCOMNAMDINH",IF(ISNUMBER(SEARCH($U$23,S1924)),"WINCOMLANGSON",IF(ISNUMBER(SEARCH($U$24,S1924)),"WINCOMTHANHHOA",IF(ISNUMBER(SEARCH($U$25,S1924)),"WINCOMYENBAI",IF(ISNUMBER(SEARCH($U$26,S1924)),"WINCOMTUYENQUANG",IF(ISNUMBER(SEARCH($U$27,S1924)),"WINCOMHUE",IF(ISNUMBER(SEARCH($U$28,S1924)),"WINCOMQUANGNAM",IF(ISNUMBER(SEARCH($U$29,S1924)),"WINCOMVINHPHUC",IF(ISNUMBER(SEARCH($U$30,S1924)),"WINCOMHAGIANG",IF(ISNUMBER(SEARCH($U$31,S1924)),"WINCOMNINHBINH",IF(ISNUMBER(SEARCH($U$32,S1924)),"WINCOMTRAVINH",IF(ISNUMBER(SEARCH($U$33,S1924)),"WINCOMCANTHO",IF(ISNUMBER(SEARCH($U$34,S1924)),"WINCOMBENTRE",IF(ISNUMBER(SEARCH($U$35,S1924)),"WINCOMCAMAU",IF(ISNUMBER(SEARCH($U$36,S1924)),"WINCOMANGIANG",IF(ISNUMBER(SEARCH($U$37,S1924)),"WINCOMNINHTHUAN",IF(ISNUMBER(SEARCH($U$38,S1924)),"WINCOMTHAIBINH",IF(ISNUMBER(SEARCH($U$39,S1924)),"WINCOMGIALAI",IF(ISNUMBER(SEARCH($U$40,S1924)),"WINCOMHOABINH",IF(ISNUMBER(SEARCH($U$41,S1924)),"WINCOMQUANGNGAI",IF(ISNUMBER(SEARCH($U$42,S1924)),"WINCOMBINHTHUAN",IF(ISNUMBER(SEARCH($U$43,S1924)),"WINCOMDAKLAK",IF(ISNUMBER(SEARCH($U$44,S1924)),"WINCOMSOCTRANG",IF(ISNUMBER(SEARCH($U$45,S1924)),"WINCOMSONLA",IF(ISNUMBER(SEARCH($U$46,S1924)),"WINCOMKONTUM",IF(ISNUMBER(SEARCH($U$47,S1924)),"WINCOMPHUYEN",IF(ISNUMBER(SEARCH($U$48,S1924)),"WINCOMQUANGTRI",IF(ISNUMBER(SEARCH($U$49,S1924)),"WINCOMBINHDINH",IF(ISNUMBER(SEARCH($U$50,S1924)),"WINCOMCAOBANG",IF(ISNUMBER(SEARCH($U$51,S1924)),"WINCOMQUANGBINH",IF(ISNUMBER(SEARCH($U$52,S1924)),"WINCOMLAMDONG",IF(ISNUMBER(SEARCH($U$53,S1924)),"WINCOMVINHLONG",IF(ISNUMBER(SEARCH($U$54,S1924)),"WINCOMDONGTHAP",IF(ISNUMBER(SEARCH($U$55,S1924)),"WINCOMTIENGIANG",IF(ISNUMBER(SEARCH($U$56,S1924)),"WINCOMQUANGNINH",IF(ISNUMBER(SEARCH($U$57,S1924)),"WINCOMDONGNAI",IF(ISNUMBER(SEARCH($U$58,S1924)),"WINCOMTUYHOA",IF(ISNUMBER(SEARCH($U$59,S1924)),"WINCOMLONGAN",IF(ISNUMBER(SEARCH($U$60,S1924)),"WINCOMBACLIEU",IF(ISNUMBER(SEARCH($U$61,S1924)),0)))))))))))))))))))))))))))))))))))))))))))))))))))))))))))</f>
        <v>WINCOMHOCHIMINH</v>
      </c>
    </row>
    <row r="1925" spans="1:24" x14ac:dyDescent="0.2">
      <c r="A1925" t="s">
        <v>0</v>
      </c>
      <c r="B1925" t="s">
        <v>2844</v>
      </c>
      <c r="C1925" t="s">
        <v>23</v>
      </c>
      <c r="D1925" t="s">
        <v>18</v>
      </c>
      <c r="E1925" s="2">
        <v>496650</v>
      </c>
      <c r="F1925" s="5">
        <v>536382</v>
      </c>
      <c r="G1925" s="2">
        <v>7</v>
      </c>
      <c r="H1925" t="s">
        <v>4</v>
      </c>
      <c r="I1925" t="s">
        <v>24</v>
      </c>
      <c r="J1925" t="str">
        <f t="shared" si="131"/>
        <v>_Chả nướng 300g</v>
      </c>
      <c r="K1925" s="6" t="str">
        <f>VLOOKUP(J1925,'[1]Mã Misa'!$B$2:$D$74,2,0)</f>
        <v>Chả nướng 300g</v>
      </c>
      <c r="L1925" s="6" t="str">
        <f>VLOOKUP(K1925,'[1]Mã Misa'!$C$2:$D$74,2,0)</f>
        <v>CN300</v>
      </c>
      <c r="M1925" s="2">
        <v>70950</v>
      </c>
      <c r="N1925" t="s">
        <v>2845</v>
      </c>
      <c r="O1925" t="str">
        <f t="shared" si="132"/>
        <v>0000301</v>
      </c>
      <c r="P1925" t="str">
        <f t="shared" si="132"/>
        <v>0000301</v>
      </c>
      <c r="Q1925" s="3">
        <f>VLOOKUP(B1925,[2]Sheet1!$A:$J,10,0)</f>
        <v>44617</v>
      </c>
      <c r="R1925" t="s">
        <v>2840</v>
      </c>
      <c r="S1925" t="str">
        <f t="shared" ref="S1925:S1926" si="134">LEFT(T1925,8)</f>
        <v xml:space="preserve">WM+ HCM </v>
      </c>
      <c r="T1925" s="11" t="s">
        <v>6434</v>
      </c>
      <c r="V1925" t="e">
        <f>VLOOKUP(T1925,[3]Sheet1!$B$4:$C$1093,2,0)</f>
        <v>#N/A</v>
      </c>
      <c r="X1925" t="str">
        <f t="shared" si="133"/>
        <v>WINCOMHOCHIMINH</v>
      </c>
    </row>
    <row r="1926" spans="1:24" x14ac:dyDescent="0.2">
      <c r="A1926" t="s">
        <v>0</v>
      </c>
      <c r="B1926" t="s">
        <v>2844</v>
      </c>
      <c r="C1926" t="s">
        <v>44</v>
      </c>
      <c r="D1926" t="s">
        <v>18</v>
      </c>
      <c r="E1926" s="2">
        <v>61050</v>
      </c>
      <c r="F1926" s="5">
        <v>65934</v>
      </c>
      <c r="G1926" s="2">
        <v>1</v>
      </c>
      <c r="H1926" t="s">
        <v>4</v>
      </c>
      <c r="I1926" t="s">
        <v>45</v>
      </c>
      <c r="J1926" t="str">
        <f t="shared" si="131"/>
        <v>_Giò sụn gà 250g</v>
      </c>
      <c r="K1926" s="6" t="str">
        <f>VLOOKUP(J1926,'[1]Mã Misa'!$B$2:$D$74,2,0)</f>
        <v>Giò sụn gà 250g</v>
      </c>
      <c r="L1926" s="6" t="str">
        <f>VLOOKUP(K1926,'[1]Mã Misa'!$C$2:$D$74,2,0)</f>
        <v>GSG250</v>
      </c>
      <c r="M1926" s="2">
        <v>61050</v>
      </c>
      <c r="N1926" t="s">
        <v>2845</v>
      </c>
      <c r="O1926" t="str">
        <f t="shared" si="132"/>
        <v>0000301</v>
      </c>
      <c r="P1926" t="str">
        <f t="shared" si="132"/>
        <v>0000301</v>
      </c>
      <c r="Q1926" s="3">
        <f>VLOOKUP(B1926,[2]Sheet1!$A:$J,10,0)</f>
        <v>44617</v>
      </c>
      <c r="R1926" t="s">
        <v>2840</v>
      </c>
      <c r="S1926" t="str">
        <f t="shared" si="134"/>
        <v xml:space="preserve">WM+ HCM </v>
      </c>
      <c r="T1926" s="11" t="s">
        <v>6434</v>
      </c>
      <c r="V1926" t="e">
        <f>VLOOKUP(T1926,[3]Sheet1!$B$4:$C$1093,2,0)</f>
        <v>#N/A</v>
      </c>
      <c r="X1926" t="str">
        <f t="shared" si="133"/>
        <v>WINCOMHOCHIMINH</v>
      </c>
    </row>
    <row r="1927" spans="1:24" x14ac:dyDescent="0.2">
      <c r="A1927" t="s">
        <v>0</v>
      </c>
      <c r="B1927" t="s">
        <v>2844</v>
      </c>
      <c r="C1927" t="s">
        <v>2</v>
      </c>
      <c r="D1927" t="s">
        <v>18</v>
      </c>
      <c r="E1927" s="2">
        <v>94013</v>
      </c>
      <c r="F1927" s="5">
        <v>101534.04000000001</v>
      </c>
      <c r="G1927" s="2">
        <v>1</v>
      </c>
      <c r="H1927" t="s">
        <v>4</v>
      </c>
      <c r="I1927" t="s">
        <v>5</v>
      </c>
      <c r="J1927" t="str">
        <f t="shared" si="131"/>
        <v xml:space="preserve"> Giò lụa 500g</v>
      </c>
      <c r="K1927" s="6" t="str">
        <f>VLOOKUP(J1927,'[1]Mã Misa'!$B$2:$D$74,2,0)</f>
        <v>Giò lụa 500g</v>
      </c>
      <c r="L1927" s="6" t="str">
        <f>VLOOKUP(K1927,'[1]Mã Misa'!$C$2:$D$74,2,0)</f>
        <v>GL500</v>
      </c>
      <c r="M1927" s="2">
        <v>94013</v>
      </c>
      <c r="N1927" t="s">
        <v>2845</v>
      </c>
      <c r="O1927" t="str">
        <f t="shared" si="132"/>
        <v>0000301</v>
      </c>
      <c r="P1927" t="str">
        <f t="shared" si="132"/>
        <v>0000301</v>
      </c>
      <c r="Q1927" s="3">
        <f>VLOOKUP(B1927,[2]Sheet1!$A:$J,10,0)</f>
        <v>44617</v>
      </c>
      <c r="R1927" t="s">
        <v>2840</v>
      </c>
      <c r="S1927" t="str">
        <f t="shared" ref="S1927" si="135">LEFT(T1927,8)</f>
        <v xml:space="preserve">WM+ HCM </v>
      </c>
      <c r="T1927" s="11" t="s">
        <v>6434</v>
      </c>
      <c r="V1927" t="e">
        <f>VLOOKUP(T1927,[3]Sheet1!$B$4:$C$1093,2,0)</f>
        <v>#N/A</v>
      </c>
      <c r="X1927" t="str">
        <f t="shared" si="133"/>
        <v>WINCOMHOCHIMINH</v>
      </c>
    </row>
    <row r="1928" spans="1:24" x14ac:dyDescent="0.2">
      <c r="A1928" t="s">
        <v>0</v>
      </c>
      <c r="B1928" t="s">
        <v>2846</v>
      </c>
      <c r="C1928" t="s">
        <v>8</v>
      </c>
      <c r="D1928" t="s">
        <v>18</v>
      </c>
      <c r="E1928" s="2">
        <v>50182</v>
      </c>
      <c r="F1928" s="5">
        <v>54196.560000000005</v>
      </c>
      <c r="G1928" s="2">
        <v>1</v>
      </c>
      <c r="H1928" t="s">
        <v>4</v>
      </c>
      <c r="I1928" t="s">
        <v>9</v>
      </c>
      <c r="J1928" t="str">
        <f t="shared" si="131"/>
        <v>Giò tai lưỡi xào gói 250g</v>
      </c>
      <c r="K1928" s="6" t="str">
        <f>VLOOKUP(J1928,'[1]Mã Misa'!$B$2:$D$74,2,0)</f>
        <v>Giò Tai Lưỡi Xào 250g</v>
      </c>
      <c r="L1928" s="6" t="str">
        <f>VLOOKUP(K1928,'[1]Mã Misa'!$C$2:$D$74,2,0)</f>
        <v>GTLX250G</v>
      </c>
      <c r="M1928" s="2">
        <v>50182</v>
      </c>
      <c r="N1928" t="s">
        <v>2847</v>
      </c>
      <c r="O1928" t="str">
        <f t="shared" si="132"/>
        <v>0004474</v>
      </c>
      <c r="P1928" t="str">
        <f t="shared" si="132"/>
        <v>0004474</v>
      </c>
      <c r="Q1928" s="3">
        <f>VLOOKUP(B1928,[2]Sheet1!$A:$J,10,0)</f>
        <v>44617</v>
      </c>
      <c r="R1928" t="s">
        <v>292</v>
      </c>
      <c r="S1928" t="str">
        <f t="shared" si="128"/>
        <v xml:space="preserve">WM+ HDG </v>
      </c>
      <c r="T1928" s="11" t="s">
        <v>5687</v>
      </c>
      <c r="V1928" t="e">
        <f>VLOOKUP(T1928,[3]Sheet1!$B$4:$C$1093,2,0)</f>
        <v>#N/A</v>
      </c>
      <c r="X1928" t="str">
        <f t="shared" si="133"/>
        <v>WINCOMHAIDUONG</v>
      </c>
    </row>
    <row r="1929" spans="1:24" x14ac:dyDescent="0.2">
      <c r="A1929" t="s">
        <v>0</v>
      </c>
      <c r="B1929" t="s">
        <v>2846</v>
      </c>
      <c r="C1929" t="s">
        <v>15</v>
      </c>
      <c r="D1929" t="s">
        <v>18</v>
      </c>
      <c r="E1929" s="2">
        <v>92000</v>
      </c>
      <c r="F1929" s="5">
        <v>99360</v>
      </c>
      <c r="G1929" s="2">
        <v>2</v>
      </c>
      <c r="H1929" t="s">
        <v>4</v>
      </c>
      <c r="I1929" t="s">
        <v>16</v>
      </c>
      <c r="J1929" t="str">
        <f t="shared" si="131"/>
        <v>Mộc nấm hương gói 250g</v>
      </c>
      <c r="K1929" s="6" t="str">
        <f>VLOOKUP(J1929,'[1]Mã Misa'!$B$2:$D$74,2,0)</f>
        <v>Mộc Nấm Hương 250g</v>
      </c>
      <c r="L1929" s="6" t="str">
        <f>VLOOKUP(K1929,'[1]Mã Misa'!$C$2:$D$74,2,0)</f>
        <v>MNH250</v>
      </c>
      <c r="M1929" s="2">
        <v>46000</v>
      </c>
      <c r="N1929" t="s">
        <v>2847</v>
      </c>
      <c r="O1929" t="str">
        <f t="shared" si="132"/>
        <v>0004474</v>
      </c>
      <c r="P1929" t="str">
        <f t="shared" si="132"/>
        <v>0004474</v>
      </c>
      <c r="Q1929" s="3">
        <f>VLOOKUP(B1929,[2]Sheet1!$A:$J,10,0)</f>
        <v>44617</v>
      </c>
      <c r="R1929" t="s">
        <v>292</v>
      </c>
      <c r="S1929" t="str">
        <f t="shared" si="128"/>
        <v xml:space="preserve">WM+ HDG </v>
      </c>
      <c r="T1929" s="11" t="s">
        <v>5687</v>
      </c>
      <c r="V1929" t="e">
        <f>VLOOKUP(T1929,[3]Sheet1!$B$4:$C$1093,2,0)</f>
        <v>#N/A</v>
      </c>
      <c r="X1929" t="str">
        <f t="shared" si="133"/>
        <v>WINCOMHAIDUONG</v>
      </c>
    </row>
    <row r="1930" spans="1:24" x14ac:dyDescent="0.2">
      <c r="A1930" t="s">
        <v>0</v>
      </c>
      <c r="B1930" t="s">
        <v>2846</v>
      </c>
      <c r="C1930" t="s">
        <v>74</v>
      </c>
      <c r="D1930" t="s">
        <v>18</v>
      </c>
      <c r="E1930" s="2">
        <v>111058</v>
      </c>
      <c r="F1930" s="5">
        <v>119942.64000000001</v>
      </c>
      <c r="G1930" s="2">
        <v>1</v>
      </c>
      <c r="H1930" t="s">
        <v>4</v>
      </c>
      <c r="I1930" t="s">
        <v>75</v>
      </c>
      <c r="J1930" t="str">
        <f t="shared" si="131"/>
        <v>Gà muối gói 500g</v>
      </c>
      <c r="K1930" s="6" t="str">
        <f>VLOOKUP(J1930,'[1]Mã Misa'!$B$2:$D$74,2,0)</f>
        <v>Gà muối 500g</v>
      </c>
      <c r="L1930" s="6" t="str">
        <f>VLOOKUP(K1930,'[1]Mã Misa'!$C$2:$D$74,2,0)</f>
        <v>GM500</v>
      </c>
      <c r="M1930" s="2">
        <v>111058</v>
      </c>
      <c r="N1930" t="s">
        <v>2847</v>
      </c>
      <c r="O1930" t="str">
        <f t="shared" si="132"/>
        <v>0004474</v>
      </c>
      <c r="P1930" t="str">
        <f t="shared" si="132"/>
        <v>0004474</v>
      </c>
      <c r="Q1930" s="3">
        <f>VLOOKUP(B1930,[2]Sheet1!$A:$J,10,0)</f>
        <v>44617</v>
      </c>
      <c r="R1930" t="s">
        <v>292</v>
      </c>
      <c r="S1930" t="str">
        <f t="shared" si="128"/>
        <v xml:space="preserve">WM+ HDG </v>
      </c>
      <c r="T1930" s="11" t="s">
        <v>5687</v>
      </c>
      <c r="V1930" t="e">
        <f>VLOOKUP(T1930,[3]Sheet1!$B$4:$C$1093,2,0)</f>
        <v>#N/A</v>
      </c>
      <c r="X1930" t="str">
        <f t="shared" si="133"/>
        <v>WINCOMHAIDUONG</v>
      </c>
    </row>
    <row r="1931" spans="1:24" x14ac:dyDescent="0.2">
      <c r="A1931" t="s">
        <v>0</v>
      </c>
      <c r="B1931" t="s">
        <v>2846</v>
      </c>
      <c r="C1931" t="s">
        <v>34</v>
      </c>
      <c r="D1931" t="s">
        <v>18</v>
      </c>
      <c r="E1931" s="2">
        <v>220293</v>
      </c>
      <c r="F1931" s="5">
        <v>237916.44</v>
      </c>
      <c r="G1931" s="2">
        <v>3</v>
      </c>
      <c r="H1931" t="s">
        <v>4</v>
      </c>
      <c r="I1931" t="s">
        <v>35</v>
      </c>
      <c r="J1931" t="str">
        <f t="shared" si="131"/>
        <v>Chân giò heo muối gói 300g</v>
      </c>
      <c r="K1931" s="6" t="str">
        <f>VLOOKUP(J1931,'[1]Mã Misa'!$B$2:$D$74,2,0)</f>
        <v>Chân giò heo muối 300g</v>
      </c>
      <c r="L1931" s="6" t="str">
        <f>VLOOKUP(K1931,'[1]Mã Misa'!$C$2:$D$74,2,0)</f>
        <v>CGM300</v>
      </c>
      <c r="M1931" s="2">
        <v>73431</v>
      </c>
      <c r="N1931" t="s">
        <v>2847</v>
      </c>
      <c r="O1931" t="str">
        <f t="shared" si="132"/>
        <v>0004474</v>
      </c>
      <c r="P1931" t="str">
        <f t="shared" si="132"/>
        <v>0004474</v>
      </c>
      <c r="Q1931" s="3">
        <f>VLOOKUP(B1931,[2]Sheet1!$A:$J,10,0)</f>
        <v>44617</v>
      </c>
      <c r="R1931" t="s">
        <v>292</v>
      </c>
      <c r="S1931" t="str">
        <f t="shared" si="128"/>
        <v xml:space="preserve">WM+ HDG </v>
      </c>
      <c r="T1931" s="11" t="s">
        <v>5687</v>
      </c>
      <c r="V1931" t="e">
        <f>VLOOKUP(T1931,[3]Sheet1!$B$4:$C$1093,2,0)</f>
        <v>#N/A</v>
      </c>
      <c r="X1931" t="str">
        <f t="shared" si="133"/>
        <v>WINCOMHAIDUONG</v>
      </c>
    </row>
    <row r="1932" spans="1:24" x14ac:dyDescent="0.2">
      <c r="A1932" t="s">
        <v>0</v>
      </c>
      <c r="B1932" t="s">
        <v>2846</v>
      </c>
      <c r="C1932" t="s">
        <v>13</v>
      </c>
      <c r="D1932" t="s">
        <v>18</v>
      </c>
      <c r="E1932" s="2">
        <v>118800</v>
      </c>
      <c r="F1932" s="5">
        <v>128304.00000000001</v>
      </c>
      <c r="G1932" s="2">
        <v>2</v>
      </c>
      <c r="H1932" t="s">
        <v>4</v>
      </c>
      <c r="I1932" t="s">
        <v>14</v>
      </c>
      <c r="J1932" t="str">
        <f t="shared" si="131"/>
        <v>_Giò lụa 250g</v>
      </c>
      <c r="K1932" s="6" t="str">
        <f>VLOOKUP(J1932,'[1]Mã Misa'!$B$2:$D$74,2,0)</f>
        <v>Giò lụa 250g</v>
      </c>
      <c r="L1932" s="6" t="str">
        <f>VLOOKUP(K1932,'[1]Mã Misa'!$C$2:$D$74,2,0)</f>
        <v>GL250</v>
      </c>
      <c r="M1932" s="2">
        <v>59400</v>
      </c>
      <c r="N1932" t="s">
        <v>2847</v>
      </c>
      <c r="O1932" t="str">
        <f t="shared" si="132"/>
        <v>0004474</v>
      </c>
      <c r="P1932" t="str">
        <f t="shared" si="132"/>
        <v>0004474</v>
      </c>
      <c r="Q1932" s="3">
        <f>VLOOKUP(B1932,[2]Sheet1!$A:$J,10,0)</f>
        <v>44617</v>
      </c>
      <c r="R1932" t="s">
        <v>292</v>
      </c>
      <c r="S1932" t="str">
        <f t="shared" si="128"/>
        <v xml:space="preserve">WM+ HDG </v>
      </c>
      <c r="T1932" s="11" t="s">
        <v>5687</v>
      </c>
      <c r="V1932" t="e">
        <f>VLOOKUP(T1932,[3]Sheet1!$B$4:$C$1093,2,0)</f>
        <v>#N/A</v>
      </c>
      <c r="X1932" t="str">
        <f t="shared" si="133"/>
        <v>WINCOMHAIDUONG</v>
      </c>
    </row>
    <row r="1933" spans="1:24" x14ac:dyDescent="0.2">
      <c r="A1933" t="s">
        <v>0</v>
      </c>
      <c r="B1933" t="s">
        <v>2846</v>
      </c>
      <c r="C1933" t="s">
        <v>48</v>
      </c>
      <c r="D1933" t="s">
        <v>18</v>
      </c>
      <c r="E1933" s="2">
        <v>222750</v>
      </c>
      <c r="F1933" s="5">
        <v>240570.00000000003</v>
      </c>
      <c r="G1933" s="2">
        <v>3</v>
      </c>
      <c r="H1933" t="s">
        <v>4</v>
      </c>
      <c r="I1933" t="s">
        <v>49</v>
      </c>
      <c r="J1933" t="str">
        <f t="shared" si="131"/>
        <v>_Chả cốm 300g</v>
      </c>
      <c r="K1933" s="6" t="str">
        <f>VLOOKUP(J1933,'[1]Mã Misa'!$B$2:$D$74,2,0)</f>
        <v>Chả cốm 300g</v>
      </c>
      <c r="L1933" s="6" t="str">
        <f>VLOOKUP(K1933,'[1]Mã Misa'!$C$2:$D$74,2,0)</f>
        <v>CC300</v>
      </c>
      <c r="M1933" s="2">
        <v>74250</v>
      </c>
      <c r="N1933" t="s">
        <v>2847</v>
      </c>
      <c r="O1933" t="str">
        <f t="shared" si="132"/>
        <v>0004474</v>
      </c>
      <c r="P1933" t="str">
        <f t="shared" si="132"/>
        <v>0004474</v>
      </c>
      <c r="Q1933" s="3">
        <f>VLOOKUP(B1933,[2]Sheet1!$A:$J,10,0)</f>
        <v>44617</v>
      </c>
      <c r="R1933" t="s">
        <v>292</v>
      </c>
      <c r="S1933" t="str">
        <f t="shared" si="128"/>
        <v xml:space="preserve">WM+ HDG </v>
      </c>
      <c r="T1933" s="11" t="s">
        <v>5687</v>
      </c>
      <c r="V1933" t="e">
        <f>VLOOKUP(T1933,[3]Sheet1!$B$4:$C$1093,2,0)</f>
        <v>#N/A</v>
      </c>
      <c r="X1933" t="str">
        <f t="shared" si="133"/>
        <v>WINCOMHAIDUONG</v>
      </c>
    </row>
    <row r="1934" spans="1:24" x14ac:dyDescent="0.2">
      <c r="A1934" t="s">
        <v>0</v>
      </c>
      <c r="B1934" t="s">
        <v>2846</v>
      </c>
      <c r="C1934" t="s">
        <v>41</v>
      </c>
      <c r="D1934" t="s">
        <v>18</v>
      </c>
      <c r="E1934" s="2">
        <v>272250</v>
      </c>
      <c r="F1934" s="5">
        <v>294030</v>
      </c>
      <c r="G1934" s="2">
        <v>3</v>
      </c>
      <c r="H1934" t="s">
        <v>4</v>
      </c>
      <c r="I1934" t="s">
        <v>42</v>
      </c>
      <c r="J1934" t="str">
        <f t="shared" si="131"/>
        <v>_Chân gà sốt cay 400g</v>
      </c>
      <c r="K1934" s="6" t="str">
        <f>VLOOKUP(J1934,'[1]Mã Misa'!$B$2:$D$74,2,0)</f>
        <v>Chân gà sốt cay 400g</v>
      </c>
      <c r="L1934" s="6" t="str">
        <f>VLOOKUP(K1934,'[1]Mã Misa'!$C$2:$D$74,2,0)</f>
        <v>CGSC400</v>
      </c>
      <c r="M1934" s="2">
        <v>90750</v>
      </c>
      <c r="N1934" t="s">
        <v>2847</v>
      </c>
      <c r="O1934" t="str">
        <f t="shared" si="132"/>
        <v>0004474</v>
      </c>
      <c r="P1934" t="str">
        <f t="shared" si="132"/>
        <v>0004474</v>
      </c>
      <c r="Q1934" s="3">
        <f>VLOOKUP(B1934,[2]Sheet1!$A:$J,10,0)</f>
        <v>44617</v>
      </c>
      <c r="R1934" t="s">
        <v>292</v>
      </c>
      <c r="S1934" t="str">
        <f t="shared" si="128"/>
        <v xml:space="preserve">WM+ HDG </v>
      </c>
      <c r="T1934" s="11" t="s">
        <v>5687</v>
      </c>
      <c r="V1934" t="e">
        <f>VLOOKUP(T1934,[3]Sheet1!$B$4:$C$1093,2,0)</f>
        <v>#N/A</v>
      </c>
      <c r="X1934" t="str">
        <f t="shared" si="133"/>
        <v>WINCOMHAIDUONG</v>
      </c>
    </row>
    <row r="1935" spans="1:24" x14ac:dyDescent="0.2">
      <c r="A1935" t="s">
        <v>0</v>
      </c>
      <c r="B1935" t="s">
        <v>2848</v>
      </c>
      <c r="C1935" t="s">
        <v>44</v>
      </c>
      <c r="D1935" t="s">
        <v>18</v>
      </c>
      <c r="E1935" s="2">
        <v>122100</v>
      </c>
      <c r="F1935" s="5">
        <v>131868</v>
      </c>
      <c r="G1935" s="2">
        <v>2</v>
      </c>
      <c r="H1935" t="s">
        <v>4</v>
      </c>
      <c r="I1935" t="s">
        <v>45</v>
      </c>
      <c r="J1935" t="str">
        <f t="shared" si="131"/>
        <v>_Giò sụn gà 250g</v>
      </c>
      <c r="K1935" s="6" t="str">
        <f>VLOOKUP(J1935,'[1]Mã Misa'!$B$2:$D$74,2,0)</f>
        <v>Giò sụn gà 250g</v>
      </c>
      <c r="L1935" s="6" t="str">
        <f>VLOOKUP(K1935,'[1]Mã Misa'!$C$2:$D$74,2,0)</f>
        <v>GSG250</v>
      </c>
      <c r="M1935" s="2">
        <v>61050</v>
      </c>
      <c r="N1935" t="s">
        <v>2849</v>
      </c>
      <c r="O1935" t="str">
        <f t="shared" si="132"/>
        <v>0056629</v>
      </c>
      <c r="P1935" t="str">
        <f t="shared" si="132"/>
        <v>0056629</v>
      </c>
      <c r="Q1935" s="3">
        <f>VLOOKUP(B1935,[2]Sheet1!$A:$J,10,0)</f>
        <v>44617</v>
      </c>
      <c r="R1935" t="s">
        <v>2850</v>
      </c>
      <c r="S1935" t="str">
        <f t="shared" si="128"/>
        <v xml:space="preserve">WM+ HCM </v>
      </c>
      <c r="T1935" s="11" t="s">
        <v>6436</v>
      </c>
      <c r="V1935" t="e">
        <f>VLOOKUP(T1935,[3]Sheet1!$B$4:$C$1093,2,0)</f>
        <v>#N/A</v>
      </c>
      <c r="X1935" t="str">
        <f t="shared" si="133"/>
        <v>WINCOMHOCHIMINH</v>
      </c>
    </row>
    <row r="1936" spans="1:24" x14ac:dyDescent="0.2">
      <c r="A1936" t="s">
        <v>0</v>
      </c>
      <c r="B1936" t="s">
        <v>2848</v>
      </c>
      <c r="C1936" t="s">
        <v>13</v>
      </c>
      <c r="D1936" t="s">
        <v>18</v>
      </c>
      <c r="E1936" s="2">
        <v>59400</v>
      </c>
      <c r="F1936" s="5">
        <v>64152.000000000007</v>
      </c>
      <c r="G1936" s="2">
        <v>1</v>
      </c>
      <c r="H1936" t="s">
        <v>4</v>
      </c>
      <c r="I1936" t="s">
        <v>14</v>
      </c>
      <c r="J1936" t="str">
        <f t="shared" si="131"/>
        <v>_Giò lụa 250g</v>
      </c>
      <c r="K1936" s="6" t="str">
        <f>VLOOKUP(J1936,'[1]Mã Misa'!$B$2:$D$74,2,0)</f>
        <v>Giò lụa 250g</v>
      </c>
      <c r="L1936" s="6" t="str">
        <f>VLOOKUP(K1936,'[1]Mã Misa'!$C$2:$D$74,2,0)</f>
        <v>GL250</v>
      </c>
      <c r="M1936" s="2">
        <v>59400</v>
      </c>
      <c r="N1936" t="s">
        <v>2849</v>
      </c>
      <c r="O1936" t="str">
        <f t="shared" si="132"/>
        <v>0056629</v>
      </c>
      <c r="P1936" t="str">
        <f t="shared" si="132"/>
        <v>0056629</v>
      </c>
      <c r="Q1936" s="3">
        <f>VLOOKUP(B1936,[2]Sheet1!$A:$J,10,0)</f>
        <v>44617</v>
      </c>
      <c r="R1936" t="s">
        <v>2850</v>
      </c>
      <c r="S1936" t="str">
        <f t="shared" ref="S1936:S1999" si="136">LEFT(T1936,8)</f>
        <v xml:space="preserve">WM+ HCM </v>
      </c>
      <c r="T1936" s="11" t="s">
        <v>6436</v>
      </c>
      <c r="V1936" t="e">
        <f>VLOOKUP(T1936,[3]Sheet1!$B$4:$C$1093,2,0)</f>
        <v>#N/A</v>
      </c>
      <c r="X1936" t="str">
        <f t="shared" si="133"/>
        <v>WINCOMHOCHIMINH</v>
      </c>
    </row>
    <row r="1937" spans="1:24" x14ac:dyDescent="0.2">
      <c r="A1937" t="s">
        <v>0</v>
      </c>
      <c r="B1937" t="s">
        <v>2848</v>
      </c>
      <c r="C1937" t="s">
        <v>8</v>
      </c>
      <c r="D1937" t="s">
        <v>18</v>
      </c>
      <c r="E1937" s="2">
        <v>50182</v>
      </c>
      <c r="F1937" s="5">
        <v>54196.560000000005</v>
      </c>
      <c r="G1937" s="2">
        <v>1</v>
      </c>
      <c r="H1937" t="s">
        <v>4</v>
      </c>
      <c r="I1937" t="s">
        <v>9</v>
      </c>
      <c r="J1937" t="str">
        <f t="shared" si="131"/>
        <v>Giò tai lưỡi xào gói 250g</v>
      </c>
      <c r="K1937" s="6" t="str">
        <f>VLOOKUP(J1937,'[1]Mã Misa'!$B$2:$D$74,2,0)</f>
        <v>Giò Tai Lưỡi Xào 250g</v>
      </c>
      <c r="L1937" s="6" t="str">
        <f>VLOOKUP(K1937,'[1]Mã Misa'!$C$2:$D$74,2,0)</f>
        <v>GTLX250G</v>
      </c>
      <c r="M1937" s="2">
        <v>50182</v>
      </c>
      <c r="N1937" t="s">
        <v>2849</v>
      </c>
      <c r="O1937" t="str">
        <f t="shared" si="132"/>
        <v>0056629</v>
      </c>
      <c r="P1937" t="str">
        <f t="shared" si="132"/>
        <v>0056629</v>
      </c>
      <c r="Q1937" s="3">
        <f>VLOOKUP(B1937,[2]Sheet1!$A:$J,10,0)</f>
        <v>44617</v>
      </c>
      <c r="R1937" t="s">
        <v>2850</v>
      </c>
      <c r="S1937" t="str">
        <f t="shared" si="136"/>
        <v xml:space="preserve">WM+ HCM </v>
      </c>
      <c r="T1937" s="11" t="s">
        <v>6436</v>
      </c>
      <c r="V1937" t="e">
        <f>VLOOKUP(T1937,[3]Sheet1!$B$4:$C$1093,2,0)</f>
        <v>#N/A</v>
      </c>
      <c r="X1937" t="str">
        <f t="shared" si="133"/>
        <v>WINCOMHOCHIMINH</v>
      </c>
    </row>
    <row r="1938" spans="1:24" x14ac:dyDescent="0.2">
      <c r="A1938" t="s">
        <v>0</v>
      </c>
      <c r="B1938" t="s">
        <v>2851</v>
      </c>
      <c r="C1938" t="s">
        <v>74</v>
      </c>
      <c r="D1938" t="s">
        <v>18</v>
      </c>
      <c r="E1938" s="2">
        <v>333174</v>
      </c>
      <c r="F1938" s="5">
        <v>359827.92000000004</v>
      </c>
      <c r="G1938" s="2">
        <v>3</v>
      </c>
      <c r="H1938" t="s">
        <v>4</v>
      </c>
      <c r="I1938" t="s">
        <v>75</v>
      </c>
      <c r="J1938" t="str">
        <f t="shared" si="131"/>
        <v>Gà muối gói 500g</v>
      </c>
      <c r="K1938" s="6" t="str">
        <f>VLOOKUP(J1938,'[1]Mã Misa'!$B$2:$D$74,2,0)</f>
        <v>Gà muối 500g</v>
      </c>
      <c r="L1938" s="6" t="str">
        <f>VLOOKUP(K1938,'[1]Mã Misa'!$C$2:$D$74,2,0)</f>
        <v>GM500</v>
      </c>
      <c r="M1938" s="2">
        <v>111058</v>
      </c>
      <c r="N1938" t="s">
        <v>2852</v>
      </c>
      <c r="O1938" t="str">
        <f t="shared" si="132"/>
        <v>0056630</v>
      </c>
      <c r="P1938" t="str">
        <f t="shared" si="132"/>
        <v>0056630</v>
      </c>
      <c r="Q1938" s="3">
        <f>VLOOKUP(B1938,[2]Sheet1!$A:$J,10,0)</f>
        <v>44617</v>
      </c>
      <c r="R1938" t="s">
        <v>1764</v>
      </c>
      <c r="S1938" t="str">
        <f t="shared" si="136"/>
        <v xml:space="preserve">WM+ HCM </v>
      </c>
      <c r="T1938" s="11" t="s">
        <v>6143</v>
      </c>
      <c r="V1938" t="e">
        <f>VLOOKUP(T1938,[3]Sheet1!$B$4:$C$1093,2,0)</f>
        <v>#N/A</v>
      </c>
      <c r="X1938" t="str">
        <f t="shared" si="133"/>
        <v>WINCOMHOCHIMINH</v>
      </c>
    </row>
    <row r="1939" spans="1:24" x14ac:dyDescent="0.2">
      <c r="A1939" t="s">
        <v>0</v>
      </c>
      <c r="B1939" t="s">
        <v>2851</v>
      </c>
      <c r="C1939" t="s">
        <v>48</v>
      </c>
      <c r="D1939" t="s">
        <v>18</v>
      </c>
      <c r="E1939" s="2">
        <v>519750</v>
      </c>
      <c r="F1939" s="5">
        <v>561330</v>
      </c>
      <c r="G1939" s="2">
        <v>7</v>
      </c>
      <c r="H1939" t="s">
        <v>4</v>
      </c>
      <c r="I1939" t="s">
        <v>49</v>
      </c>
      <c r="J1939" t="str">
        <f t="shared" si="131"/>
        <v>_Chả cốm 300g</v>
      </c>
      <c r="K1939" s="6" t="str">
        <f>VLOOKUP(J1939,'[1]Mã Misa'!$B$2:$D$74,2,0)</f>
        <v>Chả cốm 300g</v>
      </c>
      <c r="L1939" s="6" t="str">
        <f>VLOOKUP(K1939,'[1]Mã Misa'!$C$2:$D$74,2,0)</f>
        <v>CC300</v>
      </c>
      <c r="M1939" s="2">
        <v>74250</v>
      </c>
      <c r="N1939" t="s">
        <v>2852</v>
      </c>
      <c r="O1939" t="str">
        <f t="shared" si="132"/>
        <v>0056630</v>
      </c>
      <c r="P1939" t="str">
        <f t="shared" si="132"/>
        <v>0056630</v>
      </c>
      <c r="Q1939" s="3">
        <f>VLOOKUP(B1939,[2]Sheet1!$A:$J,10,0)</f>
        <v>44617</v>
      </c>
      <c r="R1939" t="s">
        <v>1764</v>
      </c>
      <c r="S1939" t="str">
        <f t="shared" si="136"/>
        <v xml:space="preserve">WM+ HCM </v>
      </c>
      <c r="T1939" s="11" t="s">
        <v>6143</v>
      </c>
      <c r="V1939" t="e">
        <f>VLOOKUP(T1939,[3]Sheet1!$B$4:$C$1093,2,0)</f>
        <v>#N/A</v>
      </c>
      <c r="X1939" t="str">
        <f t="shared" si="133"/>
        <v>WINCOMHOCHIMINH</v>
      </c>
    </row>
    <row r="1940" spans="1:24" x14ac:dyDescent="0.2">
      <c r="A1940" t="s">
        <v>0</v>
      </c>
      <c r="B1940" t="s">
        <v>2853</v>
      </c>
      <c r="C1940" t="s">
        <v>48</v>
      </c>
      <c r="D1940" t="s">
        <v>18</v>
      </c>
      <c r="E1940" s="2">
        <v>297000</v>
      </c>
      <c r="F1940" s="5">
        <v>320760</v>
      </c>
      <c r="G1940" s="2">
        <v>4</v>
      </c>
      <c r="H1940" t="s">
        <v>4</v>
      </c>
      <c r="I1940" t="s">
        <v>49</v>
      </c>
      <c r="J1940" t="str">
        <f t="shared" si="131"/>
        <v>_Chả cốm 300g</v>
      </c>
      <c r="K1940" s="6" t="str">
        <f>VLOOKUP(J1940,'[1]Mã Misa'!$B$2:$D$74,2,0)</f>
        <v>Chả cốm 300g</v>
      </c>
      <c r="L1940" s="6" t="str">
        <f>VLOOKUP(K1940,'[1]Mã Misa'!$C$2:$D$74,2,0)</f>
        <v>CC300</v>
      </c>
      <c r="M1940" s="2">
        <v>74250</v>
      </c>
      <c r="N1940" t="s">
        <v>2854</v>
      </c>
      <c r="O1940" t="str">
        <f t="shared" si="132"/>
        <v>0014348</v>
      </c>
      <c r="P1940" t="str">
        <f t="shared" si="132"/>
        <v>0014348</v>
      </c>
      <c r="Q1940" s="3">
        <f>VLOOKUP(B1940,[2]Sheet1!$A:$J,10,0)</f>
        <v>44617</v>
      </c>
      <c r="R1940" t="s">
        <v>2855</v>
      </c>
      <c r="S1940" t="str">
        <f t="shared" si="136"/>
        <v xml:space="preserve">WM+ HPG </v>
      </c>
      <c r="T1940" s="11" t="s">
        <v>6437</v>
      </c>
      <c r="V1940" t="e">
        <f>VLOOKUP(T1940,[3]Sheet1!$B$4:$C$1093,2,0)</f>
        <v>#N/A</v>
      </c>
      <c r="X1940" t="str">
        <f t="shared" si="133"/>
        <v>WINCOMHAIPHONG</v>
      </c>
    </row>
    <row r="1941" spans="1:24" x14ac:dyDescent="0.2">
      <c r="A1941" t="s">
        <v>0</v>
      </c>
      <c r="B1941" t="s">
        <v>2856</v>
      </c>
      <c r="C1941" t="s">
        <v>8</v>
      </c>
      <c r="D1941" t="s">
        <v>18</v>
      </c>
      <c r="E1941" s="2">
        <v>50182</v>
      </c>
      <c r="F1941" s="5">
        <v>54196.560000000005</v>
      </c>
      <c r="G1941" s="2">
        <v>1</v>
      </c>
      <c r="H1941" t="s">
        <v>4</v>
      </c>
      <c r="I1941" t="s">
        <v>9</v>
      </c>
      <c r="J1941" t="str">
        <f t="shared" si="131"/>
        <v>Giò tai lưỡi xào gói 250g</v>
      </c>
      <c r="K1941" s="6" t="str">
        <f>VLOOKUP(J1941,'[1]Mã Misa'!$B$2:$D$74,2,0)</f>
        <v>Giò Tai Lưỡi Xào 250g</v>
      </c>
      <c r="L1941" s="6" t="str">
        <f>VLOOKUP(K1941,'[1]Mã Misa'!$C$2:$D$74,2,0)</f>
        <v>GTLX250G</v>
      </c>
      <c r="M1941" s="2">
        <v>50182</v>
      </c>
      <c r="N1941" t="s">
        <v>2857</v>
      </c>
      <c r="O1941" t="str">
        <f t="shared" si="132"/>
        <v>0192059</v>
      </c>
      <c r="P1941" t="str">
        <f t="shared" si="132"/>
        <v>0192059</v>
      </c>
      <c r="Q1941" s="3">
        <f>VLOOKUP(B1941,[2]Sheet1!$A:$J,10,0)</f>
        <v>44617</v>
      </c>
      <c r="R1941" t="s">
        <v>2858</v>
      </c>
      <c r="S1941" t="str">
        <f t="shared" si="136"/>
        <v xml:space="preserve">WM+ HNI </v>
      </c>
      <c r="T1941" s="11" t="s">
        <v>6438</v>
      </c>
      <c r="V1941" t="e">
        <f>VLOOKUP(T1941,[3]Sheet1!$B$4:$C$1093,2,0)</f>
        <v>#N/A</v>
      </c>
      <c r="X1941" t="str">
        <f t="shared" si="133"/>
        <v>WINCOMHANOI</v>
      </c>
    </row>
    <row r="1942" spans="1:24" x14ac:dyDescent="0.2">
      <c r="A1942" t="s">
        <v>0</v>
      </c>
      <c r="B1942" t="s">
        <v>2856</v>
      </c>
      <c r="C1942" t="s">
        <v>2</v>
      </c>
      <c r="D1942" t="s">
        <v>18</v>
      </c>
      <c r="E1942" s="2">
        <v>282039</v>
      </c>
      <c r="F1942" s="5">
        <v>304602.12</v>
      </c>
      <c r="G1942" s="2">
        <v>3</v>
      </c>
      <c r="H1942" t="s">
        <v>4</v>
      </c>
      <c r="I1942" t="s">
        <v>5</v>
      </c>
      <c r="J1942" t="str">
        <f t="shared" si="131"/>
        <v xml:space="preserve"> Giò lụa 500g</v>
      </c>
      <c r="K1942" s="6" t="str">
        <f>VLOOKUP(J1942,'[1]Mã Misa'!$B$2:$D$74,2,0)</f>
        <v>Giò lụa 500g</v>
      </c>
      <c r="L1942" s="6" t="str">
        <f>VLOOKUP(K1942,'[1]Mã Misa'!$C$2:$D$74,2,0)</f>
        <v>GL500</v>
      </c>
      <c r="M1942" s="2">
        <v>94013</v>
      </c>
      <c r="N1942" t="s">
        <v>2857</v>
      </c>
      <c r="O1942" t="str">
        <f t="shared" si="132"/>
        <v>0192059</v>
      </c>
      <c r="P1942" t="str">
        <f t="shared" si="132"/>
        <v>0192059</v>
      </c>
      <c r="Q1942" s="3">
        <f>VLOOKUP(B1942,[2]Sheet1!$A:$J,10,0)</f>
        <v>44617</v>
      </c>
      <c r="R1942" t="s">
        <v>2858</v>
      </c>
      <c r="S1942" t="str">
        <f t="shared" si="136"/>
        <v xml:space="preserve">WM+ HNI </v>
      </c>
      <c r="T1942" s="11" t="s">
        <v>6438</v>
      </c>
      <c r="V1942" t="e">
        <f>VLOOKUP(T1942,[3]Sheet1!$B$4:$C$1093,2,0)</f>
        <v>#N/A</v>
      </c>
      <c r="X1942" t="str">
        <f t="shared" si="133"/>
        <v>WINCOMHANOI</v>
      </c>
    </row>
    <row r="1943" spans="1:24" x14ac:dyDescent="0.2">
      <c r="A1943" t="s">
        <v>0</v>
      </c>
      <c r="B1943" t="s">
        <v>2856</v>
      </c>
      <c r="C1943" t="s">
        <v>29</v>
      </c>
      <c r="D1943" t="s">
        <v>18</v>
      </c>
      <c r="E1943" s="2">
        <v>203978</v>
      </c>
      <c r="F1943" s="5">
        <v>220296.24000000002</v>
      </c>
      <c r="G1943" s="2">
        <v>2</v>
      </c>
      <c r="H1943" t="s">
        <v>4</v>
      </c>
      <c r="I1943" t="s">
        <v>30</v>
      </c>
      <c r="J1943" t="str">
        <f t="shared" si="131"/>
        <v>Giò tai nấm hương 500g</v>
      </c>
      <c r="K1943" s="6" t="str">
        <f>VLOOKUP(J1943,'[1]Mã Misa'!$B$2:$D$74,2,0)</f>
        <v>Giò tai nấm hương 500g</v>
      </c>
      <c r="L1943" s="6" t="str">
        <f>VLOOKUP(K1943,'[1]Mã Misa'!$C$2:$D$74,2,0)</f>
        <v>GTNH500</v>
      </c>
      <c r="M1943" s="2">
        <v>101989</v>
      </c>
      <c r="N1943" t="s">
        <v>2857</v>
      </c>
      <c r="O1943" t="str">
        <f t="shared" si="132"/>
        <v>0192059</v>
      </c>
      <c r="P1943" t="str">
        <f t="shared" si="132"/>
        <v>0192059</v>
      </c>
      <c r="Q1943" s="3">
        <f>VLOOKUP(B1943,[2]Sheet1!$A:$J,10,0)</f>
        <v>44617</v>
      </c>
      <c r="R1943" t="s">
        <v>2858</v>
      </c>
      <c r="S1943" t="str">
        <f t="shared" si="136"/>
        <v xml:space="preserve">WM+ HNI </v>
      </c>
      <c r="T1943" s="11" t="s">
        <v>6438</v>
      </c>
      <c r="V1943" t="e">
        <f>VLOOKUP(T1943,[3]Sheet1!$B$4:$C$1093,2,0)</f>
        <v>#N/A</v>
      </c>
      <c r="X1943" t="str">
        <f t="shared" si="133"/>
        <v>WINCOMHANOI</v>
      </c>
    </row>
    <row r="1944" spans="1:24" x14ac:dyDescent="0.2">
      <c r="A1944" t="s">
        <v>0</v>
      </c>
      <c r="B1944" t="s">
        <v>2856</v>
      </c>
      <c r="C1944" t="s">
        <v>34</v>
      </c>
      <c r="D1944" t="s">
        <v>18</v>
      </c>
      <c r="E1944" s="2">
        <v>367155</v>
      </c>
      <c r="F1944" s="5">
        <v>396527.4</v>
      </c>
      <c r="G1944" s="2">
        <v>5</v>
      </c>
      <c r="H1944" t="s">
        <v>4</v>
      </c>
      <c r="I1944" t="s">
        <v>35</v>
      </c>
      <c r="J1944" t="str">
        <f t="shared" si="131"/>
        <v>Chân giò heo muối gói 300g</v>
      </c>
      <c r="K1944" s="6" t="str">
        <f>VLOOKUP(J1944,'[1]Mã Misa'!$B$2:$D$74,2,0)</f>
        <v>Chân giò heo muối 300g</v>
      </c>
      <c r="L1944" s="6" t="str">
        <f>VLOOKUP(K1944,'[1]Mã Misa'!$C$2:$D$74,2,0)</f>
        <v>CGM300</v>
      </c>
      <c r="M1944" s="2">
        <v>73431</v>
      </c>
      <c r="N1944" t="s">
        <v>2857</v>
      </c>
      <c r="O1944" t="str">
        <f t="shared" si="132"/>
        <v>0192059</v>
      </c>
      <c r="P1944" t="str">
        <f t="shared" si="132"/>
        <v>0192059</v>
      </c>
      <c r="Q1944" s="3">
        <f>VLOOKUP(B1944,[2]Sheet1!$A:$J,10,0)</f>
        <v>44617</v>
      </c>
      <c r="R1944" t="s">
        <v>2858</v>
      </c>
      <c r="S1944" t="str">
        <f t="shared" si="136"/>
        <v xml:space="preserve">WM+ HNI </v>
      </c>
      <c r="T1944" s="11" t="s">
        <v>6438</v>
      </c>
      <c r="V1944" t="e">
        <f>VLOOKUP(T1944,[3]Sheet1!$B$4:$C$1093,2,0)</f>
        <v>#N/A</v>
      </c>
      <c r="X1944" t="str">
        <f t="shared" si="133"/>
        <v>WINCOMHANOI</v>
      </c>
    </row>
    <row r="1945" spans="1:24" x14ac:dyDescent="0.2">
      <c r="A1945" t="s">
        <v>0</v>
      </c>
      <c r="B1945" t="s">
        <v>2859</v>
      </c>
      <c r="C1945" t="s">
        <v>34</v>
      </c>
      <c r="D1945" t="s">
        <v>18</v>
      </c>
      <c r="E1945" s="2">
        <v>73431</v>
      </c>
      <c r="F1945" s="5">
        <v>79305.48000000001</v>
      </c>
      <c r="G1945" s="2">
        <v>1</v>
      </c>
      <c r="H1945" t="s">
        <v>4</v>
      </c>
      <c r="I1945" t="s">
        <v>35</v>
      </c>
      <c r="J1945" t="str">
        <f t="shared" si="131"/>
        <v>Chân giò heo muối gói 300g</v>
      </c>
      <c r="K1945" s="6" t="str">
        <f>VLOOKUP(J1945,'[1]Mã Misa'!$B$2:$D$74,2,0)</f>
        <v>Chân giò heo muối 300g</v>
      </c>
      <c r="L1945" s="6" t="str">
        <f>VLOOKUP(K1945,'[1]Mã Misa'!$C$2:$D$74,2,0)</f>
        <v>CGM300</v>
      </c>
      <c r="M1945" s="2">
        <v>73431</v>
      </c>
      <c r="N1945" t="s">
        <v>2860</v>
      </c>
      <c r="O1945" t="str">
        <f t="shared" si="132"/>
        <v>0025202</v>
      </c>
      <c r="P1945" t="str">
        <f t="shared" si="132"/>
        <v>0025202</v>
      </c>
      <c r="Q1945" s="3">
        <f>VLOOKUP(B1945,[2]Sheet1!$A:$J,10,0)</f>
        <v>44617</v>
      </c>
      <c r="R1945" t="s">
        <v>2861</v>
      </c>
      <c r="S1945" t="str">
        <f t="shared" si="136"/>
        <v xml:space="preserve">WM+ DNG </v>
      </c>
      <c r="T1945" s="11" t="s">
        <v>6439</v>
      </c>
      <c r="V1945" t="e">
        <f>VLOOKUP(T1945,[3]Sheet1!$B$4:$C$1093,2,0)</f>
        <v>#N/A</v>
      </c>
      <c r="X1945" t="str">
        <f t="shared" si="133"/>
        <v>WINCOMDANANG</v>
      </c>
    </row>
    <row r="1946" spans="1:24" x14ac:dyDescent="0.2">
      <c r="A1946" t="s">
        <v>0</v>
      </c>
      <c r="B1946" t="s">
        <v>2862</v>
      </c>
      <c r="C1946" t="s">
        <v>8</v>
      </c>
      <c r="D1946" t="s">
        <v>18</v>
      </c>
      <c r="E1946" s="2">
        <v>100364</v>
      </c>
      <c r="F1946" s="5">
        <v>108393.12000000001</v>
      </c>
      <c r="G1946" s="2">
        <v>2</v>
      </c>
      <c r="H1946" t="s">
        <v>4</v>
      </c>
      <c r="I1946" t="s">
        <v>9</v>
      </c>
      <c r="J1946" t="str">
        <f t="shared" si="131"/>
        <v>Giò tai lưỡi xào gói 250g</v>
      </c>
      <c r="K1946" s="6" t="str">
        <f>VLOOKUP(J1946,'[1]Mã Misa'!$B$2:$D$74,2,0)</f>
        <v>Giò Tai Lưỡi Xào 250g</v>
      </c>
      <c r="L1946" s="6" t="str">
        <f>VLOOKUP(K1946,'[1]Mã Misa'!$C$2:$D$74,2,0)</f>
        <v>GTLX250G</v>
      </c>
      <c r="M1946" s="2">
        <v>50182</v>
      </c>
      <c r="N1946" t="s">
        <v>2863</v>
      </c>
      <c r="O1946" t="str">
        <f t="shared" si="132"/>
        <v>0056644</v>
      </c>
      <c r="P1946" t="str">
        <f t="shared" si="132"/>
        <v>0056644</v>
      </c>
      <c r="Q1946" s="3">
        <f>VLOOKUP(B1946,[2]Sheet1!$A:$J,10,0)</f>
        <v>44617</v>
      </c>
      <c r="R1946" t="s">
        <v>2864</v>
      </c>
      <c r="S1946" t="str">
        <f t="shared" si="136"/>
        <v xml:space="preserve">WM+ HCM </v>
      </c>
      <c r="T1946" s="11" t="s">
        <v>6440</v>
      </c>
      <c r="V1946" t="e">
        <f>VLOOKUP(T1946,[3]Sheet1!$B$4:$C$1093,2,0)</f>
        <v>#N/A</v>
      </c>
      <c r="X1946" t="str">
        <f t="shared" si="133"/>
        <v>WINCOMHOCHIMINH</v>
      </c>
    </row>
    <row r="1947" spans="1:24" x14ac:dyDescent="0.2">
      <c r="A1947" t="s">
        <v>0</v>
      </c>
      <c r="B1947" t="s">
        <v>2862</v>
      </c>
      <c r="C1947" t="s">
        <v>23</v>
      </c>
      <c r="D1947" t="s">
        <v>18</v>
      </c>
      <c r="E1947" s="2">
        <v>70950</v>
      </c>
      <c r="F1947" s="5">
        <v>76626</v>
      </c>
      <c r="G1947" s="2">
        <v>1</v>
      </c>
      <c r="H1947" t="s">
        <v>4</v>
      </c>
      <c r="I1947" t="s">
        <v>24</v>
      </c>
      <c r="J1947" t="str">
        <f t="shared" si="131"/>
        <v>_Chả nướng 300g</v>
      </c>
      <c r="K1947" s="6" t="str">
        <f>VLOOKUP(J1947,'[1]Mã Misa'!$B$2:$D$74,2,0)</f>
        <v>Chả nướng 300g</v>
      </c>
      <c r="L1947" s="6" t="str">
        <f>VLOOKUP(K1947,'[1]Mã Misa'!$C$2:$D$74,2,0)</f>
        <v>CN300</v>
      </c>
      <c r="M1947" s="2">
        <v>70950</v>
      </c>
      <c r="N1947" t="s">
        <v>2863</v>
      </c>
      <c r="O1947" t="str">
        <f t="shared" si="132"/>
        <v>0056644</v>
      </c>
      <c r="P1947" t="str">
        <f t="shared" si="132"/>
        <v>0056644</v>
      </c>
      <c r="Q1947" s="3">
        <f>VLOOKUP(B1947,[2]Sheet1!$A:$J,10,0)</f>
        <v>44617</v>
      </c>
      <c r="R1947" t="s">
        <v>2864</v>
      </c>
      <c r="S1947" t="str">
        <f t="shared" si="136"/>
        <v xml:space="preserve">WM+ HCM </v>
      </c>
      <c r="T1947" s="11" t="s">
        <v>6440</v>
      </c>
      <c r="V1947" t="e">
        <f>VLOOKUP(T1947,[3]Sheet1!$B$4:$C$1093,2,0)</f>
        <v>#N/A</v>
      </c>
      <c r="X1947" t="str">
        <f t="shared" si="133"/>
        <v>WINCOMHOCHIMINH</v>
      </c>
    </row>
    <row r="1948" spans="1:24" x14ac:dyDescent="0.2">
      <c r="A1948" t="s">
        <v>0</v>
      </c>
      <c r="B1948" t="s">
        <v>2862</v>
      </c>
      <c r="C1948" t="s">
        <v>44</v>
      </c>
      <c r="D1948" t="s">
        <v>18</v>
      </c>
      <c r="E1948" s="2">
        <v>488400</v>
      </c>
      <c r="F1948" s="5">
        <v>527472</v>
      </c>
      <c r="G1948" s="2">
        <v>8</v>
      </c>
      <c r="H1948" t="s">
        <v>4</v>
      </c>
      <c r="I1948" t="s">
        <v>45</v>
      </c>
      <c r="J1948" t="str">
        <f t="shared" si="131"/>
        <v>_Giò sụn gà 250g</v>
      </c>
      <c r="K1948" s="6" t="str">
        <f>VLOOKUP(J1948,'[1]Mã Misa'!$B$2:$D$74,2,0)</f>
        <v>Giò sụn gà 250g</v>
      </c>
      <c r="L1948" s="6" t="str">
        <f>VLOOKUP(K1948,'[1]Mã Misa'!$C$2:$D$74,2,0)</f>
        <v>GSG250</v>
      </c>
      <c r="M1948" s="2">
        <v>61050</v>
      </c>
      <c r="N1948" t="s">
        <v>2863</v>
      </c>
      <c r="O1948" t="str">
        <f t="shared" si="132"/>
        <v>0056644</v>
      </c>
      <c r="P1948" t="str">
        <f t="shared" si="132"/>
        <v>0056644</v>
      </c>
      <c r="Q1948" s="3">
        <f>VLOOKUP(B1948,[2]Sheet1!$A:$J,10,0)</f>
        <v>44617</v>
      </c>
      <c r="R1948" t="s">
        <v>2864</v>
      </c>
      <c r="S1948" t="str">
        <f t="shared" si="136"/>
        <v xml:space="preserve">WM+ HCM </v>
      </c>
      <c r="T1948" s="11" t="s">
        <v>6440</v>
      </c>
      <c r="V1948" t="e">
        <f>VLOOKUP(T1948,[3]Sheet1!$B$4:$C$1093,2,0)</f>
        <v>#N/A</v>
      </c>
      <c r="X1948" t="str">
        <f t="shared" si="133"/>
        <v>WINCOMHOCHIMINH</v>
      </c>
    </row>
    <row r="1949" spans="1:24" x14ac:dyDescent="0.2">
      <c r="A1949" t="s">
        <v>0</v>
      </c>
      <c r="B1949" t="s">
        <v>2862</v>
      </c>
      <c r="C1949" t="s">
        <v>13</v>
      </c>
      <c r="D1949" t="s">
        <v>18</v>
      </c>
      <c r="E1949" s="2">
        <v>59400</v>
      </c>
      <c r="F1949" s="5">
        <v>64152.000000000007</v>
      </c>
      <c r="G1949" s="2">
        <v>1</v>
      </c>
      <c r="H1949" t="s">
        <v>4</v>
      </c>
      <c r="I1949" t="s">
        <v>14</v>
      </c>
      <c r="J1949" t="str">
        <f t="shared" si="131"/>
        <v>_Giò lụa 250g</v>
      </c>
      <c r="K1949" s="6" t="str">
        <f>VLOOKUP(J1949,'[1]Mã Misa'!$B$2:$D$74,2,0)</f>
        <v>Giò lụa 250g</v>
      </c>
      <c r="L1949" s="6" t="str">
        <f>VLOOKUP(K1949,'[1]Mã Misa'!$C$2:$D$74,2,0)</f>
        <v>GL250</v>
      </c>
      <c r="M1949" s="2">
        <v>59400</v>
      </c>
      <c r="N1949" t="s">
        <v>2863</v>
      </c>
      <c r="O1949" t="str">
        <f t="shared" si="132"/>
        <v>0056644</v>
      </c>
      <c r="P1949" t="str">
        <f t="shared" si="132"/>
        <v>0056644</v>
      </c>
      <c r="Q1949" s="3">
        <f>VLOOKUP(B1949,[2]Sheet1!$A:$J,10,0)</f>
        <v>44617</v>
      </c>
      <c r="R1949" t="s">
        <v>2864</v>
      </c>
      <c r="S1949" t="str">
        <f t="shared" si="136"/>
        <v xml:space="preserve">WM+ HCM </v>
      </c>
      <c r="T1949" s="11" t="s">
        <v>6440</v>
      </c>
      <c r="V1949" t="e">
        <f>VLOOKUP(T1949,[3]Sheet1!$B$4:$C$1093,2,0)</f>
        <v>#N/A</v>
      </c>
      <c r="X1949" t="str">
        <f t="shared" si="133"/>
        <v>WINCOMHOCHIMINH</v>
      </c>
    </row>
    <row r="1950" spans="1:24" x14ac:dyDescent="0.2">
      <c r="A1950" t="s">
        <v>0</v>
      </c>
      <c r="B1950" t="s">
        <v>2865</v>
      </c>
      <c r="C1950" t="s">
        <v>74</v>
      </c>
      <c r="D1950" t="s">
        <v>18</v>
      </c>
      <c r="E1950" s="2">
        <v>111058</v>
      </c>
      <c r="F1950" s="5">
        <v>119942.64000000001</v>
      </c>
      <c r="G1950" s="2">
        <v>1</v>
      </c>
      <c r="H1950" t="s">
        <v>4</v>
      </c>
      <c r="I1950" t="s">
        <v>75</v>
      </c>
      <c r="J1950" t="str">
        <f t="shared" si="131"/>
        <v>Gà muối gói 500g</v>
      </c>
      <c r="K1950" s="6" t="str">
        <f>VLOOKUP(J1950,'[1]Mã Misa'!$B$2:$D$74,2,0)</f>
        <v>Gà muối 500g</v>
      </c>
      <c r="L1950" s="6" t="str">
        <f>VLOOKUP(K1950,'[1]Mã Misa'!$C$2:$D$74,2,0)</f>
        <v>GM500</v>
      </c>
      <c r="M1950" s="2">
        <v>111058</v>
      </c>
      <c r="N1950" t="s">
        <v>2866</v>
      </c>
      <c r="O1950" t="str">
        <f t="shared" si="132"/>
        <v>0003984</v>
      </c>
      <c r="P1950" t="str">
        <f t="shared" si="132"/>
        <v>0003984</v>
      </c>
      <c r="Q1950" s="3">
        <f>VLOOKUP(B1950,[2]Sheet1!$A:$J,10,0)</f>
        <v>44617</v>
      </c>
      <c r="R1950" t="s">
        <v>2867</v>
      </c>
      <c r="S1950" t="str">
        <f t="shared" si="136"/>
        <v xml:space="preserve">WM+ BDG </v>
      </c>
      <c r="T1950" s="11" t="s">
        <v>6441</v>
      </c>
      <c r="V1950" t="e">
        <f>VLOOKUP(T1950,[3]Sheet1!$B$4:$C$1093,2,0)</f>
        <v>#N/A</v>
      </c>
      <c r="X1950" t="str">
        <f t="shared" si="133"/>
        <v>WINCOMBINHDUONG</v>
      </c>
    </row>
    <row r="1951" spans="1:24" x14ac:dyDescent="0.2">
      <c r="A1951" t="s">
        <v>0</v>
      </c>
      <c r="B1951" t="s">
        <v>2865</v>
      </c>
      <c r="C1951" t="s">
        <v>8</v>
      </c>
      <c r="D1951" t="s">
        <v>18</v>
      </c>
      <c r="E1951" s="2">
        <v>401456</v>
      </c>
      <c r="F1951" s="5">
        <v>433572.48000000004</v>
      </c>
      <c r="G1951" s="2">
        <v>8</v>
      </c>
      <c r="H1951" t="s">
        <v>4</v>
      </c>
      <c r="I1951" t="s">
        <v>9</v>
      </c>
      <c r="J1951" t="str">
        <f t="shared" si="131"/>
        <v>Giò tai lưỡi xào gói 250g</v>
      </c>
      <c r="K1951" s="6" t="str">
        <f>VLOOKUP(J1951,'[1]Mã Misa'!$B$2:$D$74,2,0)</f>
        <v>Giò Tai Lưỡi Xào 250g</v>
      </c>
      <c r="L1951" s="6" t="str">
        <f>VLOOKUP(K1951,'[1]Mã Misa'!$C$2:$D$74,2,0)</f>
        <v>GTLX250G</v>
      </c>
      <c r="M1951" s="2">
        <v>50182</v>
      </c>
      <c r="N1951" t="s">
        <v>2866</v>
      </c>
      <c r="O1951" t="str">
        <f t="shared" si="132"/>
        <v>0003984</v>
      </c>
      <c r="P1951" t="str">
        <f t="shared" si="132"/>
        <v>0003984</v>
      </c>
      <c r="Q1951" s="3">
        <f>VLOOKUP(B1951,[2]Sheet1!$A:$J,10,0)</f>
        <v>44617</v>
      </c>
      <c r="R1951" t="s">
        <v>2867</v>
      </c>
      <c r="S1951" t="str">
        <f t="shared" si="136"/>
        <v xml:space="preserve">WM+ BDG </v>
      </c>
      <c r="T1951" s="11" t="s">
        <v>6441</v>
      </c>
      <c r="V1951" t="e">
        <f>VLOOKUP(T1951,[3]Sheet1!$B$4:$C$1093,2,0)</f>
        <v>#N/A</v>
      </c>
      <c r="X1951" t="str">
        <f t="shared" si="133"/>
        <v>WINCOMBINHDUONG</v>
      </c>
    </row>
    <row r="1952" spans="1:24" x14ac:dyDescent="0.2">
      <c r="A1952" t="s">
        <v>0</v>
      </c>
      <c r="B1952" t="s">
        <v>2868</v>
      </c>
      <c r="C1952" t="s">
        <v>17</v>
      </c>
      <c r="D1952" t="s">
        <v>18</v>
      </c>
      <c r="E1952" s="2">
        <v>421600</v>
      </c>
      <c r="F1952" s="5">
        <v>455328.00000000006</v>
      </c>
      <c r="G1952" s="2">
        <v>4</v>
      </c>
      <c r="H1952" t="s">
        <v>4</v>
      </c>
      <c r="I1952" t="s">
        <v>19</v>
      </c>
      <c r="J1952" t="str">
        <f t="shared" si="131"/>
        <v>_Đùi gà sốt cay 500g</v>
      </c>
      <c r="K1952" s="6" t="str">
        <f>VLOOKUP(J1952,'[1]Mã Misa'!$B$2:$D$74,2,0)</f>
        <v>Đùi gà sốt cay 500g</v>
      </c>
      <c r="L1952" s="6" t="str">
        <f>VLOOKUP(K1952,'[1]Mã Misa'!$C$2:$D$74,2,0)</f>
        <v>DGSC500</v>
      </c>
      <c r="M1952" s="2">
        <v>105400</v>
      </c>
      <c r="N1952" t="s">
        <v>2869</v>
      </c>
      <c r="O1952" t="str">
        <f t="shared" si="132"/>
        <v>0002812</v>
      </c>
      <c r="P1952" t="str">
        <f t="shared" si="132"/>
        <v>0002812</v>
      </c>
      <c r="Q1952" s="3">
        <f>VLOOKUP(B1952,[2]Sheet1!$A:$J,10,0)</f>
        <v>44617</v>
      </c>
      <c r="R1952" t="s">
        <v>2870</v>
      </c>
      <c r="S1952" t="str">
        <f t="shared" si="136"/>
        <v xml:space="preserve">WM+ HYN </v>
      </c>
      <c r="T1952" s="11" t="s">
        <v>6442</v>
      </c>
      <c r="V1952" t="e">
        <f>VLOOKUP(T1952,[3]Sheet1!$B$4:$C$1093,2,0)</f>
        <v>#N/A</v>
      </c>
      <c r="X1952" t="str">
        <f t="shared" si="133"/>
        <v>WINCOMHUNGYEN</v>
      </c>
    </row>
    <row r="1953" spans="1:24" x14ac:dyDescent="0.2">
      <c r="A1953" t="s">
        <v>0</v>
      </c>
      <c r="B1953" t="s">
        <v>2871</v>
      </c>
      <c r="C1953" t="s">
        <v>44</v>
      </c>
      <c r="D1953" t="s">
        <v>18</v>
      </c>
      <c r="E1953" s="2">
        <v>61050</v>
      </c>
      <c r="F1953" s="5">
        <v>65934</v>
      </c>
      <c r="G1953" s="2">
        <v>1</v>
      </c>
      <c r="H1953" t="s">
        <v>4</v>
      </c>
      <c r="I1953" t="s">
        <v>45</v>
      </c>
      <c r="J1953" t="str">
        <f t="shared" si="131"/>
        <v>_Giò sụn gà 250g</v>
      </c>
      <c r="K1953" s="6" t="str">
        <f>VLOOKUP(J1953,'[1]Mã Misa'!$B$2:$D$74,2,0)</f>
        <v>Giò sụn gà 250g</v>
      </c>
      <c r="L1953" s="6" t="str">
        <f>VLOOKUP(K1953,'[1]Mã Misa'!$C$2:$D$74,2,0)</f>
        <v>GSG250</v>
      </c>
      <c r="M1953" s="2">
        <v>61050</v>
      </c>
      <c r="N1953" t="s">
        <v>2872</v>
      </c>
      <c r="O1953" t="str">
        <f t="shared" si="132"/>
        <v>0056659</v>
      </c>
      <c r="P1953" t="str">
        <f t="shared" si="132"/>
        <v>0056659</v>
      </c>
      <c r="Q1953" s="3">
        <f>VLOOKUP(B1953,[2]Sheet1!$A:$J,10,0)</f>
        <v>44617</v>
      </c>
      <c r="R1953" t="s">
        <v>2873</v>
      </c>
      <c r="S1953" t="str">
        <f t="shared" si="136"/>
        <v xml:space="preserve">WM+ HCM </v>
      </c>
      <c r="T1953" s="11" t="s">
        <v>6443</v>
      </c>
      <c r="V1953" t="e">
        <f>VLOOKUP(T1953,[3]Sheet1!$B$4:$C$1093,2,0)</f>
        <v>#N/A</v>
      </c>
      <c r="X1953" t="str">
        <f t="shared" si="133"/>
        <v>WINCOMHOCHIMINH</v>
      </c>
    </row>
    <row r="1954" spans="1:24" x14ac:dyDescent="0.2">
      <c r="A1954" t="s">
        <v>0</v>
      </c>
      <c r="B1954" t="s">
        <v>2871</v>
      </c>
      <c r="C1954" t="s">
        <v>48</v>
      </c>
      <c r="D1954" t="s">
        <v>18</v>
      </c>
      <c r="E1954" s="2">
        <v>74250</v>
      </c>
      <c r="F1954" s="5">
        <v>80190</v>
      </c>
      <c r="G1954" s="2">
        <v>1</v>
      </c>
      <c r="H1954" t="s">
        <v>4</v>
      </c>
      <c r="I1954" t="s">
        <v>49</v>
      </c>
      <c r="J1954" t="str">
        <f t="shared" si="131"/>
        <v>_Chả cốm 300g</v>
      </c>
      <c r="K1954" s="6" t="str">
        <f>VLOOKUP(J1954,'[1]Mã Misa'!$B$2:$D$74,2,0)</f>
        <v>Chả cốm 300g</v>
      </c>
      <c r="L1954" s="6" t="str">
        <f>VLOOKUP(K1954,'[1]Mã Misa'!$C$2:$D$74,2,0)</f>
        <v>CC300</v>
      </c>
      <c r="M1954" s="2">
        <v>74250</v>
      </c>
      <c r="N1954" t="s">
        <v>2872</v>
      </c>
      <c r="O1954" t="str">
        <f t="shared" si="132"/>
        <v>0056659</v>
      </c>
      <c r="P1954" t="str">
        <f t="shared" si="132"/>
        <v>0056659</v>
      </c>
      <c r="Q1954" s="3">
        <f>VLOOKUP(B1954,[2]Sheet1!$A:$J,10,0)</f>
        <v>44617</v>
      </c>
      <c r="R1954" t="s">
        <v>2873</v>
      </c>
      <c r="S1954" t="str">
        <f t="shared" si="136"/>
        <v xml:space="preserve">WM+ HCM </v>
      </c>
      <c r="T1954" s="11" t="s">
        <v>6443</v>
      </c>
      <c r="V1954" t="e">
        <f>VLOOKUP(T1954,[3]Sheet1!$B$4:$C$1093,2,0)</f>
        <v>#N/A</v>
      </c>
      <c r="X1954" t="str">
        <f t="shared" si="133"/>
        <v>WINCOMHOCHIMINH</v>
      </c>
    </row>
    <row r="1955" spans="1:24" x14ac:dyDescent="0.2">
      <c r="A1955" t="s">
        <v>0</v>
      </c>
      <c r="B1955" t="s">
        <v>2871</v>
      </c>
      <c r="C1955" t="s">
        <v>59</v>
      </c>
      <c r="D1955" t="s">
        <v>18</v>
      </c>
      <c r="E1955" s="2">
        <v>87787</v>
      </c>
      <c r="F1955" s="5">
        <v>94809.96</v>
      </c>
      <c r="G1955" s="2">
        <v>1</v>
      </c>
      <c r="H1955" t="s">
        <v>4</v>
      </c>
      <c r="I1955" t="s">
        <v>60</v>
      </c>
      <c r="J1955" t="str">
        <f t="shared" si="131"/>
        <v>Bắp bò muối gói 200g</v>
      </c>
      <c r="K1955" s="6" t="str">
        <f>VLOOKUP(J1955,'[1]Mã Misa'!$B$2:$D$74,2,0)</f>
        <v>Bắp bò muối 200g</v>
      </c>
      <c r="L1955" s="6" t="str">
        <f>VLOOKUP(K1955,'[1]Mã Misa'!$C$2:$D$74,2,0)</f>
        <v>BBM200</v>
      </c>
      <c r="M1955" s="2">
        <v>87787</v>
      </c>
      <c r="N1955" t="s">
        <v>2872</v>
      </c>
      <c r="O1955" t="str">
        <f t="shared" si="132"/>
        <v>0056659</v>
      </c>
      <c r="P1955" t="str">
        <f t="shared" si="132"/>
        <v>0056659</v>
      </c>
      <c r="Q1955" s="3">
        <f>VLOOKUP(B1955,[2]Sheet1!$A:$J,10,0)</f>
        <v>44617</v>
      </c>
      <c r="R1955" t="s">
        <v>2873</v>
      </c>
      <c r="S1955" t="str">
        <f t="shared" si="136"/>
        <v xml:space="preserve">WM+ HCM </v>
      </c>
      <c r="T1955" s="11" t="s">
        <v>6443</v>
      </c>
      <c r="V1955" t="e">
        <f>VLOOKUP(T1955,[3]Sheet1!$B$4:$C$1093,2,0)</f>
        <v>#N/A</v>
      </c>
      <c r="X1955" t="str">
        <f t="shared" si="133"/>
        <v>WINCOMHOCHIMINH</v>
      </c>
    </row>
    <row r="1956" spans="1:24" x14ac:dyDescent="0.2">
      <c r="A1956" t="s">
        <v>0</v>
      </c>
      <c r="B1956" t="s">
        <v>2874</v>
      </c>
      <c r="C1956" t="s">
        <v>74</v>
      </c>
      <c r="D1956" t="s">
        <v>18</v>
      </c>
      <c r="E1956" s="2">
        <v>111058</v>
      </c>
      <c r="F1956" s="5">
        <v>119942.64000000001</v>
      </c>
      <c r="G1956" s="2">
        <v>1</v>
      </c>
      <c r="H1956" t="s">
        <v>4</v>
      </c>
      <c r="I1956" t="s">
        <v>75</v>
      </c>
      <c r="J1956" t="str">
        <f t="shared" si="131"/>
        <v>Gà muối gói 500g</v>
      </c>
      <c r="K1956" s="6" t="str">
        <f>VLOOKUP(J1956,'[1]Mã Misa'!$B$2:$D$74,2,0)</f>
        <v>Gà muối 500g</v>
      </c>
      <c r="L1956" s="6" t="str">
        <f>VLOOKUP(K1956,'[1]Mã Misa'!$C$2:$D$74,2,0)</f>
        <v>GM500</v>
      </c>
      <c r="M1956" s="2">
        <v>111058</v>
      </c>
      <c r="N1956" t="s">
        <v>2875</v>
      </c>
      <c r="O1956" t="str">
        <f t="shared" si="132"/>
        <v>0005068</v>
      </c>
      <c r="P1956" t="str">
        <f t="shared" si="132"/>
        <v>0005068</v>
      </c>
      <c r="Q1956" s="3">
        <f>VLOOKUP(B1956,[2]Sheet1!$A:$J,10,0)</f>
        <v>44617</v>
      </c>
      <c r="R1956" t="s">
        <v>2876</v>
      </c>
      <c r="S1956" t="str">
        <f t="shared" si="136"/>
        <v>WM+ DNI,</v>
      </c>
      <c r="T1956" s="11" t="s">
        <v>6444</v>
      </c>
      <c r="V1956" t="e">
        <f>VLOOKUP(T1956,[3]Sheet1!$B$4:$C$1093,2,0)</f>
        <v>#N/A</v>
      </c>
      <c r="X1956" t="str">
        <f t="shared" si="133"/>
        <v>WINCOMDONGNAI</v>
      </c>
    </row>
    <row r="1957" spans="1:24" x14ac:dyDescent="0.2">
      <c r="A1957" t="s">
        <v>0</v>
      </c>
      <c r="B1957" t="s">
        <v>2874</v>
      </c>
      <c r="C1957" t="s">
        <v>51</v>
      </c>
      <c r="D1957" t="s">
        <v>18</v>
      </c>
      <c r="E1957" s="2">
        <v>55595</v>
      </c>
      <c r="F1957" s="5">
        <v>60042.600000000006</v>
      </c>
      <c r="G1957" s="2">
        <v>1</v>
      </c>
      <c r="H1957" t="s">
        <v>4</v>
      </c>
      <c r="I1957" t="s">
        <v>52</v>
      </c>
      <c r="J1957" t="str">
        <f t="shared" si="131"/>
        <v>Tai heo muối gói 200g</v>
      </c>
      <c r="K1957" s="6" t="str">
        <f>VLOOKUP(J1957,'[1]Mã Misa'!$B$2:$D$74,2,0)</f>
        <v>Tai heo muối 200g</v>
      </c>
      <c r="L1957" s="6" t="str">
        <f>VLOOKUP(K1957,'[1]Mã Misa'!$C$2:$D$74,2,0)</f>
        <v>TH200</v>
      </c>
      <c r="M1957" s="2">
        <v>55595</v>
      </c>
      <c r="N1957" t="s">
        <v>2875</v>
      </c>
      <c r="O1957" t="str">
        <f t="shared" si="132"/>
        <v>0005068</v>
      </c>
      <c r="P1957" t="str">
        <f t="shared" si="132"/>
        <v>0005068</v>
      </c>
      <c r="Q1957" s="3">
        <f>VLOOKUP(B1957,[2]Sheet1!$A:$J,10,0)</f>
        <v>44617</v>
      </c>
      <c r="R1957" t="s">
        <v>2876</v>
      </c>
      <c r="S1957" t="str">
        <f t="shared" si="136"/>
        <v>WM+ DNI,</v>
      </c>
      <c r="T1957" s="11" t="s">
        <v>6444</v>
      </c>
      <c r="V1957" t="e">
        <f>VLOOKUP(T1957,[3]Sheet1!$B$4:$C$1093,2,0)</f>
        <v>#N/A</v>
      </c>
      <c r="X1957" t="str">
        <f t="shared" si="133"/>
        <v>WINCOMDONGNAI</v>
      </c>
    </row>
    <row r="1958" spans="1:24" x14ac:dyDescent="0.2">
      <c r="A1958" t="s">
        <v>0</v>
      </c>
      <c r="B1958" t="s">
        <v>2874</v>
      </c>
      <c r="C1958" t="s">
        <v>8</v>
      </c>
      <c r="D1958" t="s">
        <v>18</v>
      </c>
      <c r="E1958" s="2">
        <v>200728</v>
      </c>
      <c r="F1958" s="5">
        <v>216786.24000000002</v>
      </c>
      <c r="G1958" s="2">
        <v>4</v>
      </c>
      <c r="H1958" t="s">
        <v>4</v>
      </c>
      <c r="I1958" t="s">
        <v>9</v>
      </c>
      <c r="J1958" t="str">
        <f t="shared" si="131"/>
        <v>Giò tai lưỡi xào gói 250g</v>
      </c>
      <c r="K1958" s="6" t="str">
        <f>VLOOKUP(J1958,'[1]Mã Misa'!$B$2:$D$74,2,0)</f>
        <v>Giò Tai Lưỡi Xào 250g</v>
      </c>
      <c r="L1958" s="6" t="str">
        <f>VLOOKUP(K1958,'[1]Mã Misa'!$C$2:$D$74,2,0)</f>
        <v>GTLX250G</v>
      </c>
      <c r="M1958" s="2">
        <v>50182</v>
      </c>
      <c r="N1958" t="s">
        <v>2875</v>
      </c>
      <c r="O1958" t="str">
        <f t="shared" si="132"/>
        <v>0005068</v>
      </c>
      <c r="P1958" t="str">
        <f t="shared" si="132"/>
        <v>0005068</v>
      </c>
      <c r="Q1958" s="3">
        <f>VLOOKUP(B1958,[2]Sheet1!$A:$J,10,0)</f>
        <v>44617</v>
      </c>
      <c r="R1958" t="s">
        <v>2876</v>
      </c>
      <c r="S1958" t="str">
        <f t="shared" si="136"/>
        <v>WM+ DNI,</v>
      </c>
      <c r="T1958" s="11" t="s">
        <v>6444</v>
      </c>
      <c r="V1958" t="e">
        <f>VLOOKUP(T1958,[3]Sheet1!$B$4:$C$1093,2,0)</f>
        <v>#N/A</v>
      </c>
      <c r="X1958" t="str">
        <f t="shared" si="133"/>
        <v>WINCOMDONGNAI</v>
      </c>
    </row>
    <row r="1959" spans="1:24" x14ac:dyDescent="0.2">
      <c r="A1959" t="s">
        <v>0</v>
      </c>
      <c r="B1959" t="s">
        <v>2877</v>
      </c>
      <c r="C1959" t="s">
        <v>74</v>
      </c>
      <c r="D1959" t="s">
        <v>18</v>
      </c>
      <c r="E1959" s="2">
        <v>111058</v>
      </c>
      <c r="F1959" s="5">
        <v>119942.64000000001</v>
      </c>
      <c r="G1959" s="2">
        <v>1</v>
      </c>
      <c r="H1959" t="s">
        <v>4</v>
      </c>
      <c r="I1959" t="s">
        <v>75</v>
      </c>
      <c r="J1959" t="str">
        <f t="shared" si="131"/>
        <v>Gà muối gói 500g</v>
      </c>
      <c r="K1959" s="6" t="str">
        <f>VLOOKUP(J1959,'[1]Mã Misa'!$B$2:$D$74,2,0)</f>
        <v>Gà muối 500g</v>
      </c>
      <c r="L1959" s="6" t="str">
        <f>VLOOKUP(K1959,'[1]Mã Misa'!$C$2:$D$74,2,0)</f>
        <v>GM500</v>
      </c>
      <c r="M1959" s="2">
        <v>111058</v>
      </c>
      <c r="N1959" t="s">
        <v>2878</v>
      </c>
      <c r="O1959" t="str">
        <f t="shared" si="132"/>
        <v>0192156</v>
      </c>
      <c r="P1959" t="str">
        <f t="shared" si="132"/>
        <v>0192156</v>
      </c>
      <c r="Q1959" s="3">
        <f>VLOOKUP(B1959,[2]Sheet1!$A:$J,10,0)</f>
        <v>44617</v>
      </c>
      <c r="R1959" t="s">
        <v>2879</v>
      </c>
      <c r="S1959" t="str">
        <f t="shared" si="136"/>
        <v xml:space="preserve">WM+ HNI </v>
      </c>
      <c r="T1959" s="11" t="s">
        <v>6445</v>
      </c>
      <c r="V1959" t="e">
        <f>VLOOKUP(T1959,[3]Sheet1!$B$4:$C$1093,2,0)</f>
        <v>#N/A</v>
      </c>
      <c r="X1959" t="str">
        <f t="shared" si="133"/>
        <v>WINCOMHANOI</v>
      </c>
    </row>
    <row r="1960" spans="1:24" x14ac:dyDescent="0.2">
      <c r="A1960" t="s">
        <v>0</v>
      </c>
      <c r="B1960" t="s">
        <v>2877</v>
      </c>
      <c r="C1960" t="s">
        <v>15</v>
      </c>
      <c r="D1960" t="s">
        <v>18</v>
      </c>
      <c r="E1960" s="2">
        <v>92000</v>
      </c>
      <c r="F1960" s="5">
        <v>99360</v>
      </c>
      <c r="G1960" s="2">
        <v>2</v>
      </c>
      <c r="H1960" t="s">
        <v>4</v>
      </c>
      <c r="I1960" t="s">
        <v>16</v>
      </c>
      <c r="J1960" t="str">
        <f t="shared" si="131"/>
        <v>Mộc nấm hương gói 250g</v>
      </c>
      <c r="K1960" s="6" t="str">
        <f>VLOOKUP(J1960,'[1]Mã Misa'!$B$2:$D$74,2,0)</f>
        <v>Mộc Nấm Hương 250g</v>
      </c>
      <c r="L1960" s="6" t="str">
        <f>VLOOKUP(K1960,'[1]Mã Misa'!$C$2:$D$74,2,0)</f>
        <v>MNH250</v>
      </c>
      <c r="M1960" s="2">
        <v>46000</v>
      </c>
      <c r="N1960" t="s">
        <v>2878</v>
      </c>
      <c r="O1960" t="str">
        <f t="shared" si="132"/>
        <v>0192156</v>
      </c>
      <c r="P1960" t="str">
        <f t="shared" si="132"/>
        <v>0192156</v>
      </c>
      <c r="Q1960" s="3">
        <f>VLOOKUP(B1960,[2]Sheet1!$A:$J,10,0)</f>
        <v>44617</v>
      </c>
      <c r="R1960" t="s">
        <v>2879</v>
      </c>
      <c r="S1960" t="str">
        <f t="shared" si="136"/>
        <v xml:space="preserve">WM+ HNI </v>
      </c>
      <c r="T1960" s="11" t="s">
        <v>6445</v>
      </c>
      <c r="V1960" t="e">
        <f>VLOOKUP(T1960,[3]Sheet1!$B$4:$C$1093,2,0)</f>
        <v>#N/A</v>
      </c>
      <c r="X1960" t="str">
        <f t="shared" si="133"/>
        <v>WINCOMHANOI</v>
      </c>
    </row>
    <row r="1961" spans="1:24" x14ac:dyDescent="0.2">
      <c r="A1961" t="s">
        <v>0</v>
      </c>
      <c r="B1961" t="s">
        <v>2880</v>
      </c>
      <c r="C1961" t="s">
        <v>17</v>
      </c>
      <c r="D1961" t="s">
        <v>18</v>
      </c>
      <c r="E1961" s="2">
        <v>210800</v>
      </c>
      <c r="F1961" s="5">
        <v>227664.00000000003</v>
      </c>
      <c r="G1961" s="2">
        <v>2</v>
      </c>
      <c r="H1961" t="s">
        <v>4</v>
      </c>
      <c r="I1961" t="s">
        <v>19</v>
      </c>
      <c r="J1961" t="str">
        <f t="shared" si="131"/>
        <v>_Đùi gà sốt cay 500g</v>
      </c>
      <c r="K1961" s="6" t="str">
        <f>VLOOKUP(J1961,'[1]Mã Misa'!$B$2:$D$74,2,0)</f>
        <v>Đùi gà sốt cay 500g</v>
      </c>
      <c r="L1961" s="6" t="str">
        <f>VLOOKUP(K1961,'[1]Mã Misa'!$C$2:$D$74,2,0)</f>
        <v>DGSC500</v>
      </c>
      <c r="M1961" s="2">
        <v>105400</v>
      </c>
      <c r="N1961" t="s">
        <v>2881</v>
      </c>
      <c r="O1961" t="str">
        <f t="shared" si="132"/>
        <v>0056664</v>
      </c>
      <c r="P1961" t="str">
        <f t="shared" si="132"/>
        <v>0056664</v>
      </c>
      <c r="Q1961" s="3">
        <f>VLOOKUP(B1961,[2]Sheet1!$A:$J,10,0)</f>
        <v>44617</v>
      </c>
      <c r="R1961" t="s">
        <v>2882</v>
      </c>
      <c r="S1961" t="str">
        <f t="shared" si="136"/>
        <v xml:space="preserve">WM+ HCM </v>
      </c>
      <c r="T1961" s="11" t="s">
        <v>6446</v>
      </c>
      <c r="V1961" t="e">
        <f>VLOOKUP(T1961,[3]Sheet1!$B$4:$C$1093,2,0)</f>
        <v>#N/A</v>
      </c>
      <c r="X1961" t="str">
        <f t="shared" si="133"/>
        <v>WINCOMHOCHIMINH</v>
      </c>
    </row>
    <row r="1962" spans="1:24" x14ac:dyDescent="0.2">
      <c r="A1962" t="s">
        <v>0</v>
      </c>
      <c r="B1962" t="s">
        <v>2880</v>
      </c>
      <c r="C1962" t="s">
        <v>41</v>
      </c>
      <c r="D1962" t="s">
        <v>18</v>
      </c>
      <c r="E1962" s="2">
        <v>181500</v>
      </c>
      <c r="F1962" s="5">
        <v>196020</v>
      </c>
      <c r="G1962" s="2">
        <v>2</v>
      </c>
      <c r="H1962" t="s">
        <v>4</v>
      </c>
      <c r="I1962" t="s">
        <v>42</v>
      </c>
      <c r="J1962" t="str">
        <f t="shared" si="131"/>
        <v>_Chân gà sốt cay 400g</v>
      </c>
      <c r="K1962" s="6" t="str">
        <f>VLOOKUP(J1962,'[1]Mã Misa'!$B$2:$D$74,2,0)</f>
        <v>Chân gà sốt cay 400g</v>
      </c>
      <c r="L1962" s="6" t="str">
        <f>VLOOKUP(K1962,'[1]Mã Misa'!$C$2:$D$74,2,0)</f>
        <v>CGSC400</v>
      </c>
      <c r="M1962" s="2">
        <v>90750</v>
      </c>
      <c r="N1962" t="s">
        <v>2881</v>
      </c>
      <c r="O1962" t="str">
        <f t="shared" si="132"/>
        <v>0056664</v>
      </c>
      <c r="P1962" t="str">
        <f t="shared" si="132"/>
        <v>0056664</v>
      </c>
      <c r="Q1962" s="3">
        <f>VLOOKUP(B1962,[2]Sheet1!$A:$J,10,0)</f>
        <v>44617</v>
      </c>
      <c r="R1962" t="s">
        <v>2882</v>
      </c>
      <c r="S1962" t="str">
        <f t="shared" si="136"/>
        <v xml:space="preserve">WM+ HCM </v>
      </c>
      <c r="T1962" s="11" t="s">
        <v>6446</v>
      </c>
      <c r="V1962" t="e">
        <f>VLOOKUP(T1962,[3]Sheet1!$B$4:$C$1093,2,0)</f>
        <v>#N/A</v>
      </c>
      <c r="X1962" t="str">
        <f t="shared" si="133"/>
        <v>WINCOMHOCHIMINH</v>
      </c>
    </row>
    <row r="1963" spans="1:24" x14ac:dyDescent="0.2">
      <c r="A1963" t="s">
        <v>0</v>
      </c>
      <c r="B1963" t="s">
        <v>2883</v>
      </c>
      <c r="C1963" t="s">
        <v>29</v>
      </c>
      <c r="D1963" t="s">
        <v>18</v>
      </c>
      <c r="E1963" s="2">
        <v>407956</v>
      </c>
      <c r="F1963" s="5">
        <v>440592.48000000004</v>
      </c>
      <c r="G1963" s="2">
        <v>4</v>
      </c>
      <c r="H1963" t="s">
        <v>4</v>
      </c>
      <c r="I1963" t="s">
        <v>30</v>
      </c>
      <c r="J1963" t="str">
        <f t="shared" si="131"/>
        <v>Giò tai nấm hương 500g</v>
      </c>
      <c r="K1963" s="6" t="str">
        <f>VLOOKUP(J1963,'[1]Mã Misa'!$B$2:$D$74,2,0)</f>
        <v>Giò tai nấm hương 500g</v>
      </c>
      <c r="L1963" s="6" t="str">
        <f>VLOOKUP(K1963,'[1]Mã Misa'!$C$2:$D$74,2,0)</f>
        <v>GTNH500</v>
      </c>
      <c r="M1963" s="2">
        <v>101989</v>
      </c>
      <c r="N1963" t="s">
        <v>2884</v>
      </c>
      <c r="O1963" t="str">
        <f t="shared" si="132"/>
        <v>0016759</v>
      </c>
      <c r="P1963" t="str">
        <f t="shared" si="132"/>
        <v>0016759</v>
      </c>
      <c r="Q1963" s="3">
        <f>VLOOKUP(B1963,[2]Sheet1!$A:$J,10,0)</f>
        <v>44617</v>
      </c>
      <c r="R1963" t="s">
        <v>412</v>
      </c>
      <c r="S1963" t="str">
        <f t="shared" si="136"/>
        <v xml:space="preserve">WM+ QNH </v>
      </c>
      <c r="T1963" s="11" t="s">
        <v>5723</v>
      </c>
      <c r="V1963" t="e">
        <f>VLOOKUP(T1963,[3]Sheet1!$B$4:$C$1093,2,0)</f>
        <v>#N/A</v>
      </c>
      <c r="X1963" t="str">
        <f t="shared" si="133"/>
        <v>WINCOMQUANGNINH</v>
      </c>
    </row>
    <row r="1964" spans="1:24" x14ac:dyDescent="0.2">
      <c r="A1964" t="s">
        <v>0</v>
      </c>
      <c r="B1964" t="s">
        <v>2885</v>
      </c>
      <c r="C1964" t="s">
        <v>51</v>
      </c>
      <c r="D1964" t="s">
        <v>18</v>
      </c>
      <c r="E1964" s="2">
        <v>222380</v>
      </c>
      <c r="F1964" s="5">
        <v>240170.40000000002</v>
      </c>
      <c r="G1964" s="2">
        <v>4</v>
      </c>
      <c r="H1964" t="s">
        <v>4</v>
      </c>
      <c r="I1964" t="s">
        <v>52</v>
      </c>
      <c r="J1964" t="str">
        <f t="shared" si="131"/>
        <v>Tai heo muối gói 200g</v>
      </c>
      <c r="K1964" s="6" t="str">
        <f>VLOOKUP(J1964,'[1]Mã Misa'!$B$2:$D$74,2,0)</f>
        <v>Tai heo muối 200g</v>
      </c>
      <c r="L1964" s="6" t="str">
        <f>VLOOKUP(K1964,'[1]Mã Misa'!$C$2:$D$74,2,0)</f>
        <v>TH200</v>
      </c>
      <c r="M1964" s="2">
        <v>55595</v>
      </c>
      <c r="N1964" t="s">
        <v>1734</v>
      </c>
      <c r="O1964" t="str">
        <f t="shared" si="132"/>
        <v>0005069</v>
      </c>
      <c r="P1964" t="str">
        <f t="shared" si="132"/>
        <v>0005069</v>
      </c>
      <c r="Q1964" s="3">
        <f>VLOOKUP(B1964,[2]Sheet1!$A:$J,10,0)</f>
        <v>44617</v>
      </c>
      <c r="R1964" t="s">
        <v>2149</v>
      </c>
      <c r="S1964" t="str">
        <f t="shared" si="136"/>
        <v xml:space="preserve">WM+ DNI </v>
      </c>
      <c r="T1964" s="11" t="s">
        <v>6250</v>
      </c>
      <c r="V1964" t="e">
        <f>VLOOKUP(T1964,[3]Sheet1!$B$4:$C$1093,2,0)</f>
        <v>#N/A</v>
      </c>
      <c r="X1964" t="str">
        <f t="shared" si="133"/>
        <v>WINCOMDONGNAI</v>
      </c>
    </row>
    <row r="1965" spans="1:24" x14ac:dyDescent="0.2">
      <c r="A1965" t="s">
        <v>0</v>
      </c>
      <c r="B1965" t="s">
        <v>2886</v>
      </c>
      <c r="C1965" t="s">
        <v>8</v>
      </c>
      <c r="D1965" t="s">
        <v>18</v>
      </c>
      <c r="E1965" s="2">
        <v>50182</v>
      </c>
      <c r="F1965" s="5">
        <v>54196.560000000005</v>
      </c>
      <c r="G1965" s="2">
        <v>1</v>
      </c>
      <c r="H1965" t="s">
        <v>4</v>
      </c>
      <c r="I1965" t="s">
        <v>9</v>
      </c>
      <c r="J1965" t="str">
        <f t="shared" si="131"/>
        <v>Giò tai lưỡi xào gói 250g</v>
      </c>
      <c r="K1965" s="6" t="str">
        <f>VLOOKUP(J1965,'[1]Mã Misa'!$B$2:$D$74,2,0)</f>
        <v>Giò Tai Lưỡi Xào 250g</v>
      </c>
      <c r="L1965" s="6" t="str">
        <f>VLOOKUP(K1965,'[1]Mã Misa'!$C$2:$D$74,2,0)</f>
        <v>GTLX250G</v>
      </c>
      <c r="M1965" s="2">
        <v>50182</v>
      </c>
      <c r="N1965" t="s">
        <v>2887</v>
      </c>
      <c r="O1965" t="str">
        <f t="shared" si="132"/>
        <v>0056676</v>
      </c>
      <c r="P1965" t="str">
        <f t="shared" si="132"/>
        <v>0056676</v>
      </c>
      <c r="Q1965" s="3">
        <f>VLOOKUP(B1965,[2]Sheet1!$A:$J,10,0)</f>
        <v>44617</v>
      </c>
      <c r="R1965" t="s">
        <v>2864</v>
      </c>
      <c r="S1965" t="str">
        <f t="shared" si="136"/>
        <v xml:space="preserve">WM+ HCM </v>
      </c>
      <c r="T1965" s="11" t="s">
        <v>6440</v>
      </c>
      <c r="V1965" t="e">
        <f>VLOOKUP(T1965,[3]Sheet1!$B$4:$C$1093,2,0)</f>
        <v>#N/A</v>
      </c>
      <c r="X1965" t="str">
        <f t="shared" si="133"/>
        <v>WINCOMHOCHIMINH</v>
      </c>
    </row>
    <row r="1966" spans="1:24" x14ac:dyDescent="0.2">
      <c r="A1966" t="s">
        <v>0</v>
      </c>
      <c r="B1966" t="s">
        <v>2886</v>
      </c>
      <c r="C1966" t="s">
        <v>23</v>
      </c>
      <c r="D1966" t="s">
        <v>18</v>
      </c>
      <c r="E1966" s="2">
        <v>70950</v>
      </c>
      <c r="F1966" s="5">
        <v>76626</v>
      </c>
      <c r="G1966" s="2">
        <v>1</v>
      </c>
      <c r="H1966" t="s">
        <v>4</v>
      </c>
      <c r="I1966" t="s">
        <v>24</v>
      </c>
      <c r="J1966" t="str">
        <f t="shared" si="131"/>
        <v>_Chả nướng 300g</v>
      </c>
      <c r="K1966" s="6" t="str">
        <f>VLOOKUP(J1966,'[1]Mã Misa'!$B$2:$D$74,2,0)</f>
        <v>Chả nướng 300g</v>
      </c>
      <c r="L1966" s="6" t="str">
        <f>VLOOKUP(K1966,'[1]Mã Misa'!$C$2:$D$74,2,0)</f>
        <v>CN300</v>
      </c>
      <c r="M1966" s="2">
        <v>70950</v>
      </c>
      <c r="N1966" t="s">
        <v>2887</v>
      </c>
      <c r="O1966" t="str">
        <f t="shared" si="132"/>
        <v>0056676</v>
      </c>
      <c r="P1966" t="str">
        <f t="shared" si="132"/>
        <v>0056676</v>
      </c>
      <c r="Q1966" s="3">
        <f>VLOOKUP(B1966,[2]Sheet1!$A:$J,10,0)</f>
        <v>44617</v>
      </c>
      <c r="R1966" t="s">
        <v>2864</v>
      </c>
      <c r="S1966" t="str">
        <f t="shared" si="136"/>
        <v xml:space="preserve">WM+ HCM </v>
      </c>
      <c r="T1966" s="11" t="s">
        <v>6440</v>
      </c>
      <c r="V1966" t="e">
        <f>VLOOKUP(T1966,[3]Sheet1!$B$4:$C$1093,2,0)</f>
        <v>#N/A</v>
      </c>
      <c r="X1966" t="str">
        <f t="shared" si="133"/>
        <v>WINCOMHOCHIMINH</v>
      </c>
    </row>
    <row r="1967" spans="1:24" x14ac:dyDescent="0.2">
      <c r="A1967" t="s">
        <v>0</v>
      </c>
      <c r="B1967" t="s">
        <v>2886</v>
      </c>
      <c r="C1967" t="s">
        <v>13</v>
      </c>
      <c r="D1967" t="s">
        <v>18</v>
      </c>
      <c r="E1967" s="2">
        <v>59400</v>
      </c>
      <c r="F1967" s="5">
        <v>64152.000000000007</v>
      </c>
      <c r="G1967" s="2">
        <v>1</v>
      </c>
      <c r="H1967" t="s">
        <v>4</v>
      </c>
      <c r="I1967" t="s">
        <v>14</v>
      </c>
      <c r="J1967" t="str">
        <f t="shared" si="131"/>
        <v>_Giò lụa 250g</v>
      </c>
      <c r="K1967" s="6" t="str">
        <f>VLOOKUP(J1967,'[1]Mã Misa'!$B$2:$D$74,2,0)</f>
        <v>Giò lụa 250g</v>
      </c>
      <c r="L1967" s="6" t="str">
        <f>VLOOKUP(K1967,'[1]Mã Misa'!$C$2:$D$74,2,0)</f>
        <v>GL250</v>
      </c>
      <c r="M1967" s="2">
        <v>59400</v>
      </c>
      <c r="N1967" t="s">
        <v>2887</v>
      </c>
      <c r="O1967" t="str">
        <f t="shared" si="132"/>
        <v>0056676</v>
      </c>
      <c r="P1967" t="str">
        <f t="shared" si="132"/>
        <v>0056676</v>
      </c>
      <c r="Q1967" s="3">
        <f>VLOOKUP(B1967,[2]Sheet1!$A:$J,10,0)</f>
        <v>44617</v>
      </c>
      <c r="R1967" t="s">
        <v>2864</v>
      </c>
      <c r="S1967" t="str">
        <f t="shared" si="136"/>
        <v xml:space="preserve">WM+ HCM </v>
      </c>
      <c r="T1967" s="11" t="s">
        <v>6440</v>
      </c>
      <c r="V1967" t="e">
        <f>VLOOKUP(T1967,[3]Sheet1!$B$4:$C$1093,2,0)</f>
        <v>#N/A</v>
      </c>
      <c r="X1967" t="str">
        <f t="shared" si="133"/>
        <v>WINCOMHOCHIMINH</v>
      </c>
    </row>
    <row r="1968" spans="1:24" x14ac:dyDescent="0.2">
      <c r="A1968" t="s">
        <v>0</v>
      </c>
      <c r="B1968" t="s">
        <v>2886</v>
      </c>
      <c r="C1968" t="s">
        <v>44</v>
      </c>
      <c r="D1968" t="s">
        <v>18</v>
      </c>
      <c r="E1968" s="2">
        <v>366300</v>
      </c>
      <c r="F1968" s="5">
        <v>395604</v>
      </c>
      <c r="G1968" s="2">
        <v>6</v>
      </c>
      <c r="H1968" t="s">
        <v>4</v>
      </c>
      <c r="I1968" t="s">
        <v>45</v>
      </c>
      <c r="J1968" t="str">
        <f t="shared" si="131"/>
        <v>_Giò sụn gà 250g</v>
      </c>
      <c r="K1968" s="6" t="str">
        <f>VLOOKUP(J1968,'[1]Mã Misa'!$B$2:$D$74,2,0)</f>
        <v>Giò sụn gà 250g</v>
      </c>
      <c r="L1968" s="6" t="str">
        <f>VLOOKUP(K1968,'[1]Mã Misa'!$C$2:$D$74,2,0)</f>
        <v>GSG250</v>
      </c>
      <c r="M1968" s="2">
        <v>61050</v>
      </c>
      <c r="N1968" t="s">
        <v>2887</v>
      </c>
      <c r="O1968" t="str">
        <f t="shared" si="132"/>
        <v>0056676</v>
      </c>
      <c r="P1968" t="str">
        <f t="shared" si="132"/>
        <v>0056676</v>
      </c>
      <c r="Q1968" s="3">
        <f>VLOOKUP(B1968,[2]Sheet1!$A:$J,10,0)</f>
        <v>44617</v>
      </c>
      <c r="R1968" t="s">
        <v>2864</v>
      </c>
      <c r="S1968" t="str">
        <f t="shared" si="136"/>
        <v xml:space="preserve">WM+ HCM </v>
      </c>
      <c r="T1968" s="11" t="s">
        <v>6440</v>
      </c>
      <c r="V1968" t="e">
        <f>VLOOKUP(T1968,[3]Sheet1!$B$4:$C$1093,2,0)</f>
        <v>#N/A</v>
      </c>
      <c r="X1968" t="str">
        <f t="shared" si="133"/>
        <v>WINCOMHOCHIMINH</v>
      </c>
    </row>
    <row r="1969" spans="1:24" x14ac:dyDescent="0.2">
      <c r="A1969" t="s">
        <v>0</v>
      </c>
      <c r="B1969" t="s">
        <v>2886</v>
      </c>
      <c r="C1969" t="s">
        <v>48</v>
      </c>
      <c r="D1969" t="s">
        <v>18</v>
      </c>
      <c r="E1969" s="2">
        <v>148500</v>
      </c>
      <c r="F1969" s="5">
        <v>160380</v>
      </c>
      <c r="G1969" s="2">
        <v>2</v>
      </c>
      <c r="H1969" t="s">
        <v>4</v>
      </c>
      <c r="I1969" t="s">
        <v>49</v>
      </c>
      <c r="J1969" t="str">
        <f t="shared" si="131"/>
        <v>_Chả cốm 300g</v>
      </c>
      <c r="K1969" s="6" t="str">
        <f>VLOOKUP(J1969,'[1]Mã Misa'!$B$2:$D$74,2,0)</f>
        <v>Chả cốm 300g</v>
      </c>
      <c r="L1969" s="6" t="str">
        <f>VLOOKUP(K1969,'[1]Mã Misa'!$C$2:$D$74,2,0)</f>
        <v>CC300</v>
      </c>
      <c r="M1969" s="2">
        <v>74250</v>
      </c>
      <c r="N1969" t="s">
        <v>2887</v>
      </c>
      <c r="O1969" t="str">
        <f t="shared" si="132"/>
        <v>0056676</v>
      </c>
      <c r="P1969" t="str">
        <f t="shared" si="132"/>
        <v>0056676</v>
      </c>
      <c r="Q1969" s="3">
        <f>VLOOKUP(B1969,[2]Sheet1!$A:$J,10,0)</f>
        <v>44617</v>
      </c>
      <c r="R1969" t="s">
        <v>2864</v>
      </c>
      <c r="S1969" t="str">
        <f t="shared" si="136"/>
        <v xml:space="preserve">WM+ HCM </v>
      </c>
      <c r="T1969" s="11" t="s">
        <v>6440</v>
      </c>
      <c r="V1969" t="e">
        <f>VLOOKUP(T1969,[3]Sheet1!$B$4:$C$1093,2,0)</f>
        <v>#N/A</v>
      </c>
      <c r="X1969" t="str">
        <f t="shared" si="133"/>
        <v>WINCOMHOCHIMINH</v>
      </c>
    </row>
    <row r="1970" spans="1:24" x14ac:dyDescent="0.2">
      <c r="A1970" t="s">
        <v>0</v>
      </c>
      <c r="B1970" t="s">
        <v>2888</v>
      </c>
      <c r="C1970" t="s">
        <v>74</v>
      </c>
      <c r="D1970" t="s">
        <v>18</v>
      </c>
      <c r="E1970" s="2">
        <v>222116</v>
      </c>
      <c r="F1970" s="5">
        <v>239885.28000000003</v>
      </c>
      <c r="G1970" s="2">
        <v>2</v>
      </c>
      <c r="H1970" t="s">
        <v>4</v>
      </c>
      <c r="I1970" t="s">
        <v>75</v>
      </c>
      <c r="J1970" t="str">
        <f t="shared" si="131"/>
        <v>Gà muối gói 500g</v>
      </c>
      <c r="K1970" s="6" t="str">
        <f>VLOOKUP(J1970,'[1]Mã Misa'!$B$2:$D$74,2,0)</f>
        <v>Gà muối 500g</v>
      </c>
      <c r="L1970" s="6" t="str">
        <f>VLOOKUP(K1970,'[1]Mã Misa'!$C$2:$D$74,2,0)</f>
        <v>GM500</v>
      </c>
      <c r="M1970" s="2">
        <v>111058</v>
      </c>
      <c r="N1970" t="s">
        <v>2889</v>
      </c>
      <c r="O1970" t="str">
        <f t="shared" si="132"/>
        <v>0025213</v>
      </c>
      <c r="P1970" t="str">
        <f t="shared" si="132"/>
        <v>0025213</v>
      </c>
      <c r="Q1970" s="3">
        <f>VLOOKUP(B1970,[2]Sheet1!$A:$J,10,0)</f>
        <v>44617</v>
      </c>
      <c r="R1970" t="s">
        <v>2890</v>
      </c>
      <c r="S1970" t="str">
        <f t="shared" si="136"/>
        <v xml:space="preserve">WM+ DNG </v>
      </c>
      <c r="T1970" s="11" t="s">
        <v>6447</v>
      </c>
      <c r="V1970" t="e">
        <f>VLOOKUP(T1970,[3]Sheet1!$B$4:$C$1093,2,0)</f>
        <v>#N/A</v>
      </c>
      <c r="X1970" t="str">
        <f t="shared" si="133"/>
        <v>WINCOMDANANG</v>
      </c>
    </row>
    <row r="1971" spans="1:24" x14ac:dyDescent="0.2">
      <c r="A1971" t="s">
        <v>0</v>
      </c>
      <c r="B1971" t="s">
        <v>2891</v>
      </c>
      <c r="C1971" t="s">
        <v>29</v>
      </c>
      <c r="D1971" t="s">
        <v>18</v>
      </c>
      <c r="E1971" s="2">
        <v>101989</v>
      </c>
      <c r="F1971" s="5">
        <v>110148.12000000001</v>
      </c>
      <c r="G1971" s="2">
        <v>1</v>
      </c>
      <c r="H1971" t="s">
        <v>4</v>
      </c>
      <c r="I1971" t="s">
        <v>30</v>
      </c>
      <c r="J1971" t="str">
        <f t="shared" si="131"/>
        <v>Giò tai nấm hương 500g</v>
      </c>
      <c r="K1971" s="6" t="str">
        <f>VLOOKUP(J1971,'[1]Mã Misa'!$B$2:$D$74,2,0)</f>
        <v>Giò tai nấm hương 500g</v>
      </c>
      <c r="L1971" s="6" t="str">
        <f>VLOOKUP(K1971,'[1]Mã Misa'!$C$2:$D$74,2,0)</f>
        <v>GTNH500</v>
      </c>
      <c r="M1971" s="2">
        <v>101989</v>
      </c>
      <c r="N1971" t="s">
        <v>2892</v>
      </c>
      <c r="O1971" t="str">
        <f t="shared" si="132"/>
        <v>0192221</v>
      </c>
      <c r="P1971" t="str">
        <f t="shared" si="132"/>
        <v>0192221</v>
      </c>
      <c r="Q1971" s="3">
        <f>VLOOKUP(B1971,[2]Sheet1!$A:$J,10,0)</f>
        <v>44617</v>
      </c>
      <c r="R1971" t="s">
        <v>2893</v>
      </c>
      <c r="S1971" t="str">
        <f t="shared" si="136"/>
        <v xml:space="preserve">WM+ HNI </v>
      </c>
      <c r="T1971" s="11" t="s">
        <v>6448</v>
      </c>
      <c r="V1971" t="e">
        <f>VLOOKUP(T1971,[3]Sheet1!$B$4:$C$1093,2,0)</f>
        <v>#N/A</v>
      </c>
      <c r="X1971" t="str">
        <f t="shared" si="133"/>
        <v>WINCOMHANOI</v>
      </c>
    </row>
    <row r="1972" spans="1:24" x14ac:dyDescent="0.2">
      <c r="A1972" t="s">
        <v>0</v>
      </c>
      <c r="B1972" t="s">
        <v>2891</v>
      </c>
      <c r="C1972" t="s">
        <v>51</v>
      </c>
      <c r="D1972" t="s">
        <v>18</v>
      </c>
      <c r="E1972" s="2">
        <v>55595</v>
      </c>
      <c r="F1972" s="5">
        <v>60042.600000000006</v>
      </c>
      <c r="G1972" s="2">
        <v>1</v>
      </c>
      <c r="H1972" t="s">
        <v>4</v>
      </c>
      <c r="I1972" t="s">
        <v>52</v>
      </c>
      <c r="J1972" t="str">
        <f t="shared" si="131"/>
        <v>Tai heo muối gói 200g</v>
      </c>
      <c r="K1972" s="6" t="str">
        <f>VLOOKUP(J1972,'[1]Mã Misa'!$B$2:$D$74,2,0)</f>
        <v>Tai heo muối 200g</v>
      </c>
      <c r="L1972" s="6" t="str">
        <f>VLOOKUP(K1972,'[1]Mã Misa'!$C$2:$D$74,2,0)</f>
        <v>TH200</v>
      </c>
      <c r="M1972" s="2">
        <v>55595</v>
      </c>
      <c r="N1972" t="s">
        <v>2892</v>
      </c>
      <c r="O1972" t="str">
        <f t="shared" si="132"/>
        <v>0192221</v>
      </c>
      <c r="P1972" t="str">
        <f t="shared" si="132"/>
        <v>0192221</v>
      </c>
      <c r="Q1972" s="3">
        <f>VLOOKUP(B1972,[2]Sheet1!$A:$J,10,0)</f>
        <v>44617</v>
      </c>
      <c r="R1972" t="s">
        <v>2893</v>
      </c>
      <c r="S1972" t="str">
        <f t="shared" si="136"/>
        <v xml:space="preserve">WM+ HNI </v>
      </c>
      <c r="T1972" s="11" t="s">
        <v>6448</v>
      </c>
      <c r="V1972" t="e">
        <f>VLOOKUP(T1972,[3]Sheet1!$B$4:$C$1093,2,0)</f>
        <v>#N/A</v>
      </c>
      <c r="X1972" t="str">
        <f t="shared" si="133"/>
        <v>WINCOMHANOI</v>
      </c>
    </row>
    <row r="1973" spans="1:24" x14ac:dyDescent="0.2">
      <c r="A1973" t="s">
        <v>0</v>
      </c>
      <c r="B1973" t="s">
        <v>2894</v>
      </c>
      <c r="C1973" t="s">
        <v>8</v>
      </c>
      <c r="D1973" t="s">
        <v>18</v>
      </c>
      <c r="E1973" s="2">
        <v>50182</v>
      </c>
      <c r="F1973" s="5">
        <v>54196.560000000005</v>
      </c>
      <c r="G1973" s="2">
        <v>1</v>
      </c>
      <c r="H1973" t="s">
        <v>4</v>
      </c>
      <c r="I1973" t="s">
        <v>9</v>
      </c>
      <c r="J1973" t="str">
        <f t="shared" si="131"/>
        <v>Giò tai lưỡi xào gói 250g</v>
      </c>
      <c r="K1973" s="6" t="str">
        <f>VLOOKUP(J1973,'[1]Mã Misa'!$B$2:$D$74,2,0)</f>
        <v>Giò Tai Lưỡi Xào 250g</v>
      </c>
      <c r="L1973" s="6" t="str">
        <f>VLOOKUP(K1973,'[1]Mã Misa'!$C$2:$D$74,2,0)</f>
        <v>GTLX250G</v>
      </c>
      <c r="M1973" s="2">
        <v>50182</v>
      </c>
      <c r="N1973" t="s">
        <v>2895</v>
      </c>
      <c r="O1973" t="str">
        <f t="shared" si="132"/>
        <v>0056677</v>
      </c>
      <c r="P1973" t="str">
        <f t="shared" si="132"/>
        <v>0056677</v>
      </c>
      <c r="Q1973" s="3">
        <f>VLOOKUP(B1973,[2]Sheet1!$A:$J,10,0)</f>
        <v>44617</v>
      </c>
      <c r="R1973" t="s">
        <v>1108</v>
      </c>
      <c r="S1973" t="str">
        <f t="shared" si="136"/>
        <v xml:space="preserve">WM+ HCM </v>
      </c>
      <c r="T1973" s="11" t="s">
        <v>5940</v>
      </c>
      <c r="V1973" t="e">
        <f>VLOOKUP(T1973,[3]Sheet1!$B$4:$C$1093,2,0)</f>
        <v>#N/A</v>
      </c>
      <c r="X1973" t="str">
        <f t="shared" si="133"/>
        <v>WINCOMHOCHIMINH</v>
      </c>
    </row>
    <row r="1974" spans="1:24" x14ac:dyDescent="0.2">
      <c r="A1974" t="s">
        <v>0</v>
      </c>
      <c r="B1974" t="s">
        <v>2894</v>
      </c>
      <c r="C1974" t="s">
        <v>41</v>
      </c>
      <c r="D1974" t="s">
        <v>18</v>
      </c>
      <c r="E1974" s="2">
        <v>726000</v>
      </c>
      <c r="F1974" s="5">
        <v>784080</v>
      </c>
      <c r="G1974" s="2">
        <v>8</v>
      </c>
      <c r="H1974" t="s">
        <v>4</v>
      </c>
      <c r="I1974" t="s">
        <v>42</v>
      </c>
      <c r="J1974" t="str">
        <f t="shared" si="131"/>
        <v>_Chân gà sốt cay 400g</v>
      </c>
      <c r="K1974" s="6" t="str">
        <f>VLOOKUP(J1974,'[1]Mã Misa'!$B$2:$D$74,2,0)</f>
        <v>Chân gà sốt cay 400g</v>
      </c>
      <c r="L1974" s="6" t="str">
        <f>VLOOKUP(K1974,'[1]Mã Misa'!$C$2:$D$74,2,0)</f>
        <v>CGSC400</v>
      </c>
      <c r="M1974" s="2">
        <v>90750</v>
      </c>
      <c r="N1974" t="s">
        <v>2895</v>
      </c>
      <c r="O1974" t="str">
        <f t="shared" si="132"/>
        <v>0056677</v>
      </c>
      <c r="P1974" t="str">
        <f t="shared" si="132"/>
        <v>0056677</v>
      </c>
      <c r="Q1974" s="3">
        <f>VLOOKUP(B1974,[2]Sheet1!$A:$J,10,0)</f>
        <v>44617</v>
      </c>
      <c r="R1974" t="s">
        <v>1108</v>
      </c>
      <c r="S1974" t="str">
        <f t="shared" si="136"/>
        <v xml:space="preserve">WM+ HCM </v>
      </c>
      <c r="T1974" s="11" t="s">
        <v>5940</v>
      </c>
      <c r="V1974" t="e">
        <f>VLOOKUP(T1974,[3]Sheet1!$B$4:$C$1093,2,0)</f>
        <v>#N/A</v>
      </c>
      <c r="X1974" t="str">
        <f t="shared" si="133"/>
        <v>WINCOMHOCHIMINH</v>
      </c>
    </row>
    <row r="1975" spans="1:24" x14ac:dyDescent="0.2">
      <c r="A1975" t="s">
        <v>0</v>
      </c>
      <c r="B1975" t="s">
        <v>2894</v>
      </c>
      <c r="C1975" t="s">
        <v>13</v>
      </c>
      <c r="D1975" t="s">
        <v>18</v>
      </c>
      <c r="E1975" s="2">
        <v>475200</v>
      </c>
      <c r="F1975" s="5">
        <v>513216.00000000006</v>
      </c>
      <c r="G1975" s="2">
        <v>8</v>
      </c>
      <c r="H1975" t="s">
        <v>4</v>
      </c>
      <c r="I1975" t="s">
        <v>14</v>
      </c>
      <c r="J1975" t="str">
        <f t="shared" si="131"/>
        <v>_Giò lụa 250g</v>
      </c>
      <c r="K1975" s="6" t="str">
        <f>VLOOKUP(J1975,'[1]Mã Misa'!$B$2:$D$74,2,0)</f>
        <v>Giò lụa 250g</v>
      </c>
      <c r="L1975" s="6" t="str">
        <f>VLOOKUP(K1975,'[1]Mã Misa'!$C$2:$D$74,2,0)</f>
        <v>GL250</v>
      </c>
      <c r="M1975" s="2">
        <v>59400</v>
      </c>
      <c r="N1975" t="s">
        <v>2895</v>
      </c>
      <c r="O1975" t="str">
        <f t="shared" si="132"/>
        <v>0056677</v>
      </c>
      <c r="P1975" t="str">
        <f t="shared" si="132"/>
        <v>0056677</v>
      </c>
      <c r="Q1975" s="3">
        <f>VLOOKUP(B1975,[2]Sheet1!$A:$J,10,0)</f>
        <v>44617</v>
      </c>
      <c r="R1975" t="s">
        <v>1108</v>
      </c>
      <c r="S1975" t="str">
        <f t="shared" si="136"/>
        <v xml:space="preserve">WM+ HCM </v>
      </c>
      <c r="T1975" s="11" t="s">
        <v>5940</v>
      </c>
      <c r="V1975" t="e">
        <f>VLOOKUP(T1975,[3]Sheet1!$B$4:$C$1093,2,0)</f>
        <v>#N/A</v>
      </c>
      <c r="X1975" t="str">
        <f t="shared" si="133"/>
        <v>WINCOMHOCHIMINH</v>
      </c>
    </row>
    <row r="1976" spans="1:24" x14ac:dyDescent="0.2">
      <c r="A1976" t="s">
        <v>0</v>
      </c>
      <c r="B1976" t="s">
        <v>2894</v>
      </c>
      <c r="C1976" t="s">
        <v>44</v>
      </c>
      <c r="D1976" t="s">
        <v>18</v>
      </c>
      <c r="E1976" s="2">
        <v>427350</v>
      </c>
      <c r="F1976" s="5">
        <v>461538.00000000006</v>
      </c>
      <c r="G1976" s="2">
        <v>7</v>
      </c>
      <c r="H1976" t="s">
        <v>4</v>
      </c>
      <c r="I1976" t="s">
        <v>45</v>
      </c>
      <c r="J1976" t="str">
        <f t="shared" si="131"/>
        <v>_Giò sụn gà 250g</v>
      </c>
      <c r="K1976" s="6" t="str">
        <f>VLOOKUP(J1976,'[1]Mã Misa'!$B$2:$D$74,2,0)</f>
        <v>Giò sụn gà 250g</v>
      </c>
      <c r="L1976" s="6" t="str">
        <f>VLOOKUP(K1976,'[1]Mã Misa'!$C$2:$D$74,2,0)</f>
        <v>GSG250</v>
      </c>
      <c r="M1976" s="2">
        <v>61050</v>
      </c>
      <c r="N1976" t="s">
        <v>2895</v>
      </c>
      <c r="O1976" t="str">
        <f t="shared" si="132"/>
        <v>0056677</v>
      </c>
      <c r="P1976" t="str">
        <f t="shared" si="132"/>
        <v>0056677</v>
      </c>
      <c r="Q1976" s="3">
        <f>VLOOKUP(B1976,[2]Sheet1!$A:$J,10,0)</f>
        <v>44617</v>
      </c>
      <c r="R1976" t="s">
        <v>1108</v>
      </c>
      <c r="S1976" t="str">
        <f t="shared" si="136"/>
        <v xml:space="preserve">WM+ HCM </v>
      </c>
      <c r="T1976" s="11" t="s">
        <v>5940</v>
      </c>
      <c r="V1976" t="e">
        <f>VLOOKUP(T1976,[3]Sheet1!$B$4:$C$1093,2,0)</f>
        <v>#N/A</v>
      </c>
      <c r="X1976" t="str">
        <f t="shared" si="133"/>
        <v>WINCOMHOCHIMINH</v>
      </c>
    </row>
    <row r="1977" spans="1:24" x14ac:dyDescent="0.2">
      <c r="A1977" t="s">
        <v>0</v>
      </c>
      <c r="B1977" t="s">
        <v>2894</v>
      </c>
      <c r="C1977" t="s">
        <v>23</v>
      </c>
      <c r="D1977" t="s">
        <v>18</v>
      </c>
      <c r="E1977" s="2">
        <v>283800</v>
      </c>
      <c r="F1977" s="5">
        <v>306504</v>
      </c>
      <c r="G1977" s="2">
        <v>4</v>
      </c>
      <c r="H1977" t="s">
        <v>4</v>
      </c>
      <c r="I1977" t="s">
        <v>24</v>
      </c>
      <c r="J1977" t="str">
        <f t="shared" si="131"/>
        <v>_Chả nướng 300g</v>
      </c>
      <c r="K1977" s="6" t="str">
        <f>VLOOKUP(J1977,'[1]Mã Misa'!$B$2:$D$74,2,0)</f>
        <v>Chả nướng 300g</v>
      </c>
      <c r="L1977" s="6" t="str">
        <f>VLOOKUP(K1977,'[1]Mã Misa'!$C$2:$D$74,2,0)</f>
        <v>CN300</v>
      </c>
      <c r="M1977" s="2">
        <v>70950</v>
      </c>
      <c r="N1977" t="s">
        <v>2895</v>
      </c>
      <c r="O1977" t="str">
        <f t="shared" si="132"/>
        <v>0056677</v>
      </c>
      <c r="P1977" t="str">
        <f t="shared" si="132"/>
        <v>0056677</v>
      </c>
      <c r="Q1977" s="3">
        <f>VLOOKUP(B1977,[2]Sheet1!$A:$J,10,0)</f>
        <v>44617</v>
      </c>
      <c r="R1977" t="s">
        <v>1108</v>
      </c>
      <c r="S1977" t="str">
        <f t="shared" si="136"/>
        <v xml:space="preserve">WM+ HCM </v>
      </c>
      <c r="T1977" s="11" t="s">
        <v>5940</v>
      </c>
      <c r="V1977" t="e">
        <f>VLOOKUP(T1977,[3]Sheet1!$B$4:$C$1093,2,0)</f>
        <v>#N/A</v>
      </c>
      <c r="X1977" t="str">
        <f t="shared" si="133"/>
        <v>WINCOMHOCHIMINH</v>
      </c>
    </row>
    <row r="1978" spans="1:24" x14ac:dyDescent="0.2">
      <c r="A1978" t="s">
        <v>0</v>
      </c>
      <c r="B1978" t="s">
        <v>2896</v>
      </c>
      <c r="C1978" t="s">
        <v>74</v>
      </c>
      <c r="D1978" t="s">
        <v>18</v>
      </c>
      <c r="E1978" s="2">
        <v>222116</v>
      </c>
      <c r="F1978" s="5">
        <v>239885.28000000003</v>
      </c>
      <c r="G1978" s="2">
        <v>2</v>
      </c>
      <c r="H1978" t="s">
        <v>4</v>
      </c>
      <c r="I1978" t="s">
        <v>75</v>
      </c>
      <c r="J1978" t="str">
        <f t="shared" si="131"/>
        <v>Gà muối gói 500g</v>
      </c>
      <c r="K1978" s="6" t="str">
        <f>VLOOKUP(J1978,'[1]Mã Misa'!$B$2:$D$74,2,0)</f>
        <v>Gà muối 500g</v>
      </c>
      <c r="L1978" s="6" t="str">
        <f>VLOOKUP(K1978,'[1]Mã Misa'!$C$2:$D$74,2,0)</f>
        <v>GM500</v>
      </c>
      <c r="M1978" s="2">
        <v>111058</v>
      </c>
      <c r="N1978" t="s">
        <v>2897</v>
      </c>
      <c r="O1978" t="str">
        <f t="shared" si="132"/>
        <v>0005070</v>
      </c>
      <c r="P1978" t="str">
        <f t="shared" si="132"/>
        <v>0005070</v>
      </c>
      <c r="Q1978" s="3">
        <f>VLOOKUP(B1978,[2]Sheet1!$A:$J,10,0)</f>
        <v>44617</v>
      </c>
      <c r="R1978" t="s">
        <v>2898</v>
      </c>
      <c r="S1978" t="str">
        <f t="shared" si="136"/>
        <v xml:space="preserve">WM+ DNI </v>
      </c>
      <c r="T1978" s="11" t="s">
        <v>6449</v>
      </c>
      <c r="V1978" t="e">
        <f>VLOOKUP(T1978,[3]Sheet1!$B$4:$C$1093,2,0)</f>
        <v>#N/A</v>
      </c>
      <c r="X1978" t="str">
        <f t="shared" si="133"/>
        <v>WINCOMDONGNAI</v>
      </c>
    </row>
    <row r="1979" spans="1:24" x14ac:dyDescent="0.2">
      <c r="A1979" t="s">
        <v>0</v>
      </c>
      <c r="B1979" t="s">
        <v>2899</v>
      </c>
      <c r="C1979" t="s">
        <v>74</v>
      </c>
      <c r="D1979" t="s">
        <v>18</v>
      </c>
      <c r="E1979" s="2">
        <v>222116</v>
      </c>
      <c r="F1979" s="5">
        <v>239885.28000000003</v>
      </c>
      <c r="G1979" s="2">
        <v>2</v>
      </c>
      <c r="H1979" t="s">
        <v>4</v>
      </c>
      <c r="I1979" t="s">
        <v>75</v>
      </c>
      <c r="J1979" t="str">
        <f t="shared" si="131"/>
        <v>Gà muối gói 500g</v>
      </c>
      <c r="K1979" s="6" t="str">
        <f>VLOOKUP(J1979,'[1]Mã Misa'!$B$2:$D$74,2,0)</f>
        <v>Gà muối 500g</v>
      </c>
      <c r="L1979" s="6" t="str">
        <f>VLOOKUP(K1979,'[1]Mã Misa'!$C$2:$D$74,2,0)</f>
        <v>GM500</v>
      </c>
      <c r="M1979" s="2">
        <v>111058</v>
      </c>
      <c r="N1979" t="s">
        <v>2900</v>
      </c>
      <c r="O1979" t="str">
        <f t="shared" si="132"/>
        <v>0192229</v>
      </c>
      <c r="P1979" t="str">
        <f t="shared" si="132"/>
        <v>0192229</v>
      </c>
      <c r="Q1979" s="3">
        <f>VLOOKUP(B1979,[2]Sheet1!$A:$J,10,0)</f>
        <v>44617</v>
      </c>
      <c r="R1979" t="s">
        <v>2901</v>
      </c>
      <c r="S1979" t="str">
        <f t="shared" si="136"/>
        <v xml:space="preserve">WM+ HNI </v>
      </c>
      <c r="T1979" s="11" t="s">
        <v>6450</v>
      </c>
      <c r="V1979" t="e">
        <f>VLOOKUP(T1979,[3]Sheet1!$B$4:$C$1093,2,0)</f>
        <v>#N/A</v>
      </c>
      <c r="X1979" t="str">
        <f t="shared" si="133"/>
        <v>WINCOMHANOI</v>
      </c>
    </row>
    <row r="1980" spans="1:24" x14ac:dyDescent="0.2">
      <c r="A1980" t="s">
        <v>0</v>
      </c>
      <c r="B1980" t="s">
        <v>2902</v>
      </c>
      <c r="C1980" t="s">
        <v>8</v>
      </c>
      <c r="D1980" t="s">
        <v>18</v>
      </c>
      <c r="E1980" s="2">
        <v>50182</v>
      </c>
      <c r="F1980" s="5">
        <v>54196.560000000005</v>
      </c>
      <c r="G1980" s="2">
        <v>1</v>
      </c>
      <c r="H1980" t="s">
        <v>4</v>
      </c>
      <c r="I1980" t="s">
        <v>9</v>
      </c>
      <c r="J1980" t="str">
        <f t="shared" si="131"/>
        <v>Giò tai lưỡi xào gói 250g</v>
      </c>
      <c r="K1980" s="6" t="str">
        <f>VLOOKUP(J1980,'[1]Mã Misa'!$B$2:$D$74,2,0)</f>
        <v>Giò Tai Lưỡi Xào 250g</v>
      </c>
      <c r="L1980" s="6" t="str">
        <f>VLOOKUP(K1980,'[1]Mã Misa'!$C$2:$D$74,2,0)</f>
        <v>GTLX250G</v>
      </c>
      <c r="M1980" s="2">
        <v>50182</v>
      </c>
      <c r="N1980" t="s">
        <v>2903</v>
      </c>
      <c r="O1980" t="str">
        <f t="shared" si="132"/>
        <v>0192239</v>
      </c>
      <c r="P1980" t="str">
        <f t="shared" si="132"/>
        <v>0192239</v>
      </c>
      <c r="Q1980" s="3">
        <f>VLOOKUP(B1980,[2]Sheet1!$A:$J,10,0)</f>
        <v>44617</v>
      </c>
      <c r="R1980" t="s">
        <v>2904</v>
      </c>
      <c r="S1980" t="str">
        <f t="shared" si="136"/>
        <v xml:space="preserve">WM+ HNI </v>
      </c>
      <c r="T1980" s="11" t="s">
        <v>6451</v>
      </c>
      <c r="V1980" t="e">
        <f>VLOOKUP(T1980,[3]Sheet1!$B$4:$C$1093,2,0)</f>
        <v>#N/A</v>
      </c>
      <c r="X1980" t="str">
        <f t="shared" si="133"/>
        <v>WINCOMHANOI</v>
      </c>
    </row>
    <row r="1981" spans="1:24" x14ac:dyDescent="0.2">
      <c r="A1981" t="s">
        <v>0</v>
      </c>
      <c r="B1981" t="s">
        <v>2905</v>
      </c>
      <c r="C1981" t="s">
        <v>51</v>
      </c>
      <c r="D1981" t="s">
        <v>18</v>
      </c>
      <c r="E1981" s="2">
        <v>722735</v>
      </c>
      <c r="F1981" s="5">
        <v>780553.8</v>
      </c>
      <c r="G1981" s="2">
        <v>13</v>
      </c>
      <c r="H1981" t="s">
        <v>4</v>
      </c>
      <c r="I1981" t="s">
        <v>52</v>
      </c>
      <c r="J1981" t="str">
        <f t="shared" si="131"/>
        <v>Tai heo muối gói 200g</v>
      </c>
      <c r="K1981" s="6" t="str">
        <f>VLOOKUP(J1981,'[1]Mã Misa'!$B$2:$D$74,2,0)</f>
        <v>Tai heo muối 200g</v>
      </c>
      <c r="L1981" s="6" t="str">
        <f>VLOOKUP(K1981,'[1]Mã Misa'!$C$2:$D$74,2,0)</f>
        <v>TH200</v>
      </c>
      <c r="M1981" s="2">
        <v>55595</v>
      </c>
      <c r="N1981" t="s">
        <v>2906</v>
      </c>
      <c r="O1981" t="str">
        <f t="shared" si="132"/>
        <v>0056684</v>
      </c>
      <c r="P1981" t="str">
        <f t="shared" si="132"/>
        <v>0056684</v>
      </c>
      <c r="Q1981" s="3">
        <f>VLOOKUP(B1981,[2]Sheet1!$A:$J,10,0)</f>
        <v>44617</v>
      </c>
      <c r="R1981" t="s">
        <v>2907</v>
      </c>
      <c r="S1981" t="str">
        <f t="shared" si="136"/>
        <v xml:space="preserve">WM+ HCM </v>
      </c>
      <c r="T1981" s="11" t="s">
        <v>6452</v>
      </c>
      <c r="V1981" t="e">
        <f>VLOOKUP(T1981,[3]Sheet1!$B$4:$C$1093,2,0)</f>
        <v>#N/A</v>
      </c>
      <c r="X1981" t="str">
        <f t="shared" si="133"/>
        <v>WINCOMHOCHIMINH</v>
      </c>
    </row>
    <row r="1982" spans="1:24" x14ac:dyDescent="0.2">
      <c r="A1982" t="s">
        <v>0</v>
      </c>
      <c r="B1982" t="s">
        <v>2908</v>
      </c>
      <c r="C1982" t="s">
        <v>17</v>
      </c>
      <c r="D1982" t="s">
        <v>18</v>
      </c>
      <c r="E1982" s="2">
        <v>105400</v>
      </c>
      <c r="F1982" s="5">
        <v>113832.00000000001</v>
      </c>
      <c r="G1982" s="2">
        <v>1</v>
      </c>
      <c r="H1982" t="s">
        <v>4</v>
      </c>
      <c r="I1982" t="s">
        <v>19</v>
      </c>
      <c r="J1982" t="str">
        <f t="shared" si="131"/>
        <v>_Đùi gà sốt cay 500g</v>
      </c>
      <c r="K1982" s="6" t="str">
        <f>VLOOKUP(J1982,'[1]Mã Misa'!$B$2:$D$74,2,0)</f>
        <v>Đùi gà sốt cay 500g</v>
      </c>
      <c r="L1982" s="6" t="str">
        <f>VLOOKUP(K1982,'[1]Mã Misa'!$C$2:$D$74,2,0)</f>
        <v>DGSC500</v>
      </c>
      <c r="M1982" s="2">
        <v>105400</v>
      </c>
      <c r="N1982" t="s">
        <v>2909</v>
      </c>
      <c r="O1982" t="str">
        <f t="shared" si="132"/>
        <v>0056685</v>
      </c>
      <c r="P1982" t="str">
        <f t="shared" si="132"/>
        <v>0056685</v>
      </c>
      <c r="Q1982" s="3">
        <f>VLOOKUP(B1982,[2]Sheet1!$A:$J,10,0)</f>
        <v>44617</v>
      </c>
      <c r="R1982" t="s">
        <v>2910</v>
      </c>
      <c r="S1982" t="str">
        <f t="shared" si="136"/>
        <v xml:space="preserve">WM+ HCM </v>
      </c>
      <c r="T1982" s="11" t="s">
        <v>6453</v>
      </c>
      <c r="V1982" t="e">
        <f>VLOOKUP(T1982,[3]Sheet1!$B$4:$C$1093,2,0)</f>
        <v>#N/A</v>
      </c>
      <c r="X1982" t="str">
        <f t="shared" si="133"/>
        <v>WINCOMHOCHIMINH</v>
      </c>
    </row>
    <row r="1983" spans="1:24" x14ac:dyDescent="0.2">
      <c r="A1983" t="s">
        <v>0</v>
      </c>
      <c r="B1983" t="s">
        <v>2908</v>
      </c>
      <c r="C1983" t="s">
        <v>13</v>
      </c>
      <c r="D1983" t="s">
        <v>18</v>
      </c>
      <c r="E1983" s="2">
        <v>594000</v>
      </c>
      <c r="F1983" s="5">
        <v>641520</v>
      </c>
      <c r="G1983" s="2">
        <v>10</v>
      </c>
      <c r="H1983" t="s">
        <v>4</v>
      </c>
      <c r="I1983" t="s">
        <v>14</v>
      </c>
      <c r="J1983" t="str">
        <f t="shared" si="131"/>
        <v>_Giò lụa 250g</v>
      </c>
      <c r="K1983" s="6" t="str">
        <f>VLOOKUP(J1983,'[1]Mã Misa'!$B$2:$D$74,2,0)</f>
        <v>Giò lụa 250g</v>
      </c>
      <c r="L1983" s="6" t="str">
        <f>VLOOKUP(K1983,'[1]Mã Misa'!$C$2:$D$74,2,0)</f>
        <v>GL250</v>
      </c>
      <c r="M1983" s="2">
        <v>59400</v>
      </c>
      <c r="N1983" t="s">
        <v>2909</v>
      </c>
      <c r="O1983" t="str">
        <f t="shared" si="132"/>
        <v>0056685</v>
      </c>
      <c r="P1983" t="str">
        <f t="shared" si="132"/>
        <v>0056685</v>
      </c>
      <c r="Q1983" s="3">
        <f>VLOOKUP(B1983,[2]Sheet1!$A:$J,10,0)</f>
        <v>44617</v>
      </c>
      <c r="R1983" t="s">
        <v>2910</v>
      </c>
      <c r="S1983" t="str">
        <f t="shared" si="136"/>
        <v xml:space="preserve">WM+ HCM </v>
      </c>
      <c r="T1983" s="11" t="s">
        <v>6453</v>
      </c>
      <c r="V1983" t="e">
        <f>VLOOKUP(T1983,[3]Sheet1!$B$4:$C$1093,2,0)</f>
        <v>#N/A</v>
      </c>
      <c r="X1983" t="str">
        <f t="shared" si="133"/>
        <v>WINCOMHOCHIMINH</v>
      </c>
    </row>
    <row r="1984" spans="1:24" x14ac:dyDescent="0.2">
      <c r="A1984" t="s">
        <v>0</v>
      </c>
      <c r="B1984" t="s">
        <v>2908</v>
      </c>
      <c r="C1984" t="s">
        <v>44</v>
      </c>
      <c r="D1984" t="s">
        <v>18</v>
      </c>
      <c r="E1984" s="2">
        <v>61050</v>
      </c>
      <c r="F1984" s="5">
        <v>65934</v>
      </c>
      <c r="G1984" s="2">
        <v>1</v>
      </c>
      <c r="H1984" t="s">
        <v>4</v>
      </c>
      <c r="I1984" t="s">
        <v>45</v>
      </c>
      <c r="J1984" t="str">
        <f t="shared" si="131"/>
        <v>_Giò sụn gà 250g</v>
      </c>
      <c r="K1984" s="6" t="str">
        <f>VLOOKUP(J1984,'[1]Mã Misa'!$B$2:$D$74,2,0)</f>
        <v>Giò sụn gà 250g</v>
      </c>
      <c r="L1984" s="6" t="str">
        <f>VLOOKUP(K1984,'[1]Mã Misa'!$C$2:$D$74,2,0)</f>
        <v>GSG250</v>
      </c>
      <c r="M1984" s="2">
        <v>61050</v>
      </c>
      <c r="N1984" t="s">
        <v>2909</v>
      </c>
      <c r="O1984" t="str">
        <f t="shared" si="132"/>
        <v>0056685</v>
      </c>
      <c r="P1984" t="str">
        <f t="shared" si="132"/>
        <v>0056685</v>
      </c>
      <c r="Q1984" s="3">
        <f>VLOOKUP(B1984,[2]Sheet1!$A:$J,10,0)</f>
        <v>44617</v>
      </c>
      <c r="R1984" t="s">
        <v>2910</v>
      </c>
      <c r="S1984" t="str">
        <f t="shared" si="136"/>
        <v xml:space="preserve">WM+ HCM </v>
      </c>
      <c r="T1984" s="11" t="s">
        <v>6453</v>
      </c>
      <c r="V1984" t="e">
        <f>VLOOKUP(T1984,[3]Sheet1!$B$4:$C$1093,2,0)</f>
        <v>#N/A</v>
      </c>
      <c r="X1984" t="str">
        <f t="shared" si="133"/>
        <v>WINCOMHOCHIMINH</v>
      </c>
    </row>
    <row r="1985" spans="1:24" x14ac:dyDescent="0.2">
      <c r="A1985" t="s">
        <v>0</v>
      </c>
      <c r="B1985" t="s">
        <v>2908</v>
      </c>
      <c r="C1985" t="s">
        <v>15</v>
      </c>
      <c r="D1985" t="s">
        <v>18</v>
      </c>
      <c r="E1985" s="2">
        <v>230000</v>
      </c>
      <c r="F1985" s="5">
        <v>248400.00000000003</v>
      </c>
      <c r="G1985" s="2">
        <v>5</v>
      </c>
      <c r="H1985" t="s">
        <v>4</v>
      </c>
      <c r="I1985" t="s">
        <v>16</v>
      </c>
      <c r="J1985" t="str">
        <f t="shared" si="131"/>
        <v>Mộc nấm hương gói 250g</v>
      </c>
      <c r="K1985" s="6" t="str">
        <f>VLOOKUP(J1985,'[1]Mã Misa'!$B$2:$D$74,2,0)</f>
        <v>Mộc Nấm Hương 250g</v>
      </c>
      <c r="L1985" s="6" t="str">
        <f>VLOOKUP(K1985,'[1]Mã Misa'!$C$2:$D$74,2,0)</f>
        <v>MNH250</v>
      </c>
      <c r="M1985" s="2">
        <v>46000</v>
      </c>
      <c r="N1985" t="s">
        <v>2909</v>
      </c>
      <c r="O1985" t="str">
        <f t="shared" si="132"/>
        <v>0056685</v>
      </c>
      <c r="P1985" t="str">
        <f t="shared" si="132"/>
        <v>0056685</v>
      </c>
      <c r="Q1985" s="3">
        <f>VLOOKUP(B1985,[2]Sheet1!$A:$J,10,0)</f>
        <v>44617</v>
      </c>
      <c r="R1985" t="s">
        <v>2910</v>
      </c>
      <c r="S1985" t="str">
        <f t="shared" si="136"/>
        <v xml:space="preserve">WM+ HCM </v>
      </c>
      <c r="T1985" s="11" t="s">
        <v>6453</v>
      </c>
      <c r="V1985" t="e">
        <f>VLOOKUP(T1985,[3]Sheet1!$B$4:$C$1093,2,0)</f>
        <v>#N/A</v>
      </c>
      <c r="X1985" t="str">
        <f t="shared" si="133"/>
        <v>WINCOMHOCHIMINH</v>
      </c>
    </row>
    <row r="1986" spans="1:24" x14ac:dyDescent="0.2">
      <c r="A1986" t="s">
        <v>0</v>
      </c>
      <c r="B1986" t="s">
        <v>2908</v>
      </c>
      <c r="C1986" t="s">
        <v>48</v>
      </c>
      <c r="D1986" t="s">
        <v>18</v>
      </c>
      <c r="E1986" s="2">
        <v>148500</v>
      </c>
      <c r="F1986" s="5">
        <v>160380</v>
      </c>
      <c r="G1986" s="2">
        <v>2</v>
      </c>
      <c r="H1986" t="s">
        <v>4</v>
      </c>
      <c r="I1986" t="s">
        <v>49</v>
      </c>
      <c r="J1986" t="str">
        <f t="shared" si="131"/>
        <v>_Chả cốm 300g</v>
      </c>
      <c r="K1986" s="6" t="str">
        <f>VLOOKUP(J1986,'[1]Mã Misa'!$B$2:$D$74,2,0)</f>
        <v>Chả cốm 300g</v>
      </c>
      <c r="L1986" s="6" t="str">
        <f>VLOOKUP(K1986,'[1]Mã Misa'!$C$2:$D$74,2,0)</f>
        <v>CC300</v>
      </c>
      <c r="M1986" s="2">
        <v>74250</v>
      </c>
      <c r="N1986" t="s">
        <v>2909</v>
      </c>
      <c r="O1986" t="str">
        <f t="shared" si="132"/>
        <v>0056685</v>
      </c>
      <c r="P1986" t="str">
        <f t="shared" si="132"/>
        <v>0056685</v>
      </c>
      <c r="Q1986" s="3">
        <f>VLOOKUP(B1986,[2]Sheet1!$A:$J,10,0)</f>
        <v>44617</v>
      </c>
      <c r="R1986" t="s">
        <v>2910</v>
      </c>
      <c r="S1986" t="str">
        <f t="shared" si="136"/>
        <v xml:space="preserve">WM+ HCM </v>
      </c>
      <c r="T1986" s="11" t="s">
        <v>6453</v>
      </c>
      <c r="V1986" t="e">
        <f>VLOOKUP(T1986,[3]Sheet1!$B$4:$C$1093,2,0)</f>
        <v>#N/A</v>
      </c>
      <c r="X1986" t="str">
        <f t="shared" si="133"/>
        <v>WINCOMHOCHIMINH</v>
      </c>
    </row>
    <row r="1987" spans="1:24" x14ac:dyDescent="0.2">
      <c r="A1987" t="s">
        <v>0</v>
      </c>
      <c r="B1987" t="s">
        <v>2908</v>
      </c>
      <c r="C1987" t="s">
        <v>51</v>
      </c>
      <c r="D1987" t="s">
        <v>18</v>
      </c>
      <c r="E1987" s="2">
        <v>333570</v>
      </c>
      <c r="F1987" s="5">
        <v>360255.60000000003</v>
      </c>
      <c r="G1987" s="2">
        <v>6</v>
      </c>
      <c r="H1987" t="s">
        <v>4</v>
      </c>
      <c r="I1987" t="s">
        <v>52</v>
      </c>
      <c r="J1987" t="str">
        <f t="shared" si="131"/>
        <v>Tai heo muối gói 200g</v>
      </c>
      <c r="K1987" s="6" t="str">
        <f>VLOOKUP(J1987,'[1]Mã Misa'!$B$2:$D$74,2,0)</f>
        <v>Tai heo muối 200g</v>
      </c>
      <c r="L1987" s="6" t="str">
        <f>VLOOKUP(K1987,'[1]Mã Misa'!$C$2:$D$74,2,0)</f>
        <v>TH200</v>
      </c>
      <c r="M1987" s="2">
        <v>55595</v>
      </c>
      <c r="N1987" t="s">
        <v>2909</v>
      </c>
      <c r="O1987" t="str">
        <f t="shared" si="132"/>
        <v>0056685</v>
      </c>
      <c r="P1987" t="str">
        <f t="shared" si="132"/>
        <v>0056685</v>
      </c>
      <c r="Q1987" s="3">
        <f>VLOOKUP(B1987,[2]Sheet1!$A:$J,10,0)</f>
        <v>44617</v>
      </c>
      <c r="R1987" t="s">
        <v>2910</v>
      </c>
      <c r="S1987" t="str">
        <f t="shared" si="136"/>
        <v xml:space="preserve">WM+ HCM </v>
      </c>
      <c r="T1987" s="11" t="s">
        <v>6453</v>
      </c>
      <c r="V1987" t="e">
        <f>VLOOKUP(T1987,[3]Sheet1!$B$4:$C$1093,2,0)</f>
        <v>#N/A</v>
      </c>
      <c r="X1987" t="str">
        <f t="shared" si="133"/>
        <v>WINCOMHOCHIMINH</v>
      </c>
    </row>
    <row r="1988" spans="1:24" x14ac:dyDescent="0.2">
      <c r="A1988" t="s">
        <v>0</v>
      </c>
      <c r="B1988" t="s">
        <v>2908</v>
      </c>
      <c r="C1988" t="s">
        <v>8</v>
      </c>
      <c r="D1988" t="s">
        <v>18</v>
      </c>
      <c r="E1988" s="2">
        <v>200728</v>
      </c>
      <c r="F1988" s="5">
        <v>216786.24000000002</v>
      </c>
      <c r="G1988" s="2">
        <v>4</v>
      </c>
      <c r="H1988" t="s">
        <v>4</v>
      </c>
      <c r="I1988" t="s">
        <v>9</v>
      </c>
      <c r="J1988" t="str">
        <f t="shared" ref="J1988:J2051" si="137">MID(I1988,10,26)</f>
        <v>Giò tai lưỡi xào gói 250g</v>
      </c>
      <c r="K1988" s="6" t="str">
        <f>VLOOKUP(J1988,'[1]Mã Misa'!$B$2:$D$74,2,0)</f>
        <v>Giò Tai Lưỡi Xào 250g</v>
      </c>
      <c r="L1988" s="6" t="str">
        <f>VLOOKUP(K1988,'[1]Mã Misa'!$C$2:$D$74,2,0)</f>
        <v>GTLX250G</v>
      </c>
      <c r="M1988" s="2">
        <v>50182</v>
      </c>
      <c r="N1988" t="s">
        <v>2909</v>
      </c>
      <c r="O1988" t="str">
        <f t="shared" ref="O1988:P2051" si="138">RIGHT(N1988,7)</f>
        <v>0056685</v>
      </c>
      <c r="P1988" t="str">
        <f t="shared" si="138"/>
        <v>0056685</v>
      </c>
      <c r="Q1988" s="3">
        <f>VLOOKUP(B1988,[2]Sheet1!$A:$J,10,0)</f>
        <v>44617</v>
      </c>
      <c r="R1988" t="s">
        <v>2910</v>
      </c>
      <c r="S1988" t="str">
        <f t="shared" si="136"/>
        <v xml:space="preserve">WM+ HCM </v>
      </c>
      <c r="T1988" s="11" t="s">
        <v>6453</v>
      </c>
      <c r="V1988" t="e">
        <f>VLOOKUP(T1988,[3]Sheet1!$B$4:$C$1093,2,0)</f>
        <v>#N/A</v>
      </c>
      <c r="X1988" t="str">
        <f t="shared" ref="X1988:X2051" si="139">IF(ISNUMBER(SEARCH($U$3,S1988)),"WINCOMHANOI",IF(ISNUMBER(SEARCH($U$4,S1988)),"WINCOMHOCHIMINH",IF(ISNUMBER(SEARCH($U$5,S1988)),"WINCOMDANANG",IF(ISNUMBER(SEARCH($U$6,S1988)),"WINCOMHAIDUONG",IF(ISNUMBER(SEARCH($U$7,S1988)),"WINCOMQUANGNINH",IF(ISNUMBER(SEARCH($U$8,S1988)),"WINCOMHAIPHONG",IF(ISNUMBER(SEARCH($U$9,S1988)),"WINCOMBACGIANG",IF(ISNUMBER(SEARCH($U$10,S1988)),"WINCOMBACNINH",IF(ISNUMBER(SEARCH($U$11,S1988)),"WINCOMPHUTHO",IF(ISNUMBER(SEARCH($U$12,S1988)),"WINCOMHATINH",IF(ISNUMBER(SEARCH($U$13,S1988)),"WINCOMTHAINGUYEN",IF(ISNUMBER(SEARCH($U$14,S1988)),"WINCOMKHANHHOA",IF(ISNUMBER(SEARCH($U$15,S1988)),"WINCOMHUNGYEN",IF(ISNUMBER(SEARCH($U$16,S1988)),"WINCOMNGHEAN",IF(ISNUMBER(SEARCH($U$17,S1988)),"WINCOMLAOCAI",IF(ISNUMBER(SEARCH($U$18,S1988)),"WINCOMVUNGTAU",IF(ISNUMBER(SEARCH($U$19,S1988)),"WINCOMBINHDUONG",IF(ISNUMBER(SEARCH($U$20,S1988)),"WINCOMKIENGIANG",IF(ISNUMBER(SEARCH($U$21,S1988)),"WINCOMHANAM",IF(ISNUMBER(SEARCH($U$22,S1988)),"WINCOMNAMDINH",IF(ISNUMBER(SEARCH($U$23,S1988)),"WINCOMLANGSON",IF(ISNUMBER(SEARCH($U$24,S1988)),"WINCOMTHANHHOA",IF(ISNUMBER(SEARCH($U$25,S1988)),"WINCOMYENBAI",IF(ISNUMBER(SEARCH($U$26,S1988)),"WINCOMTUYENQUANG",IF(ISNUMBER(SEARCH($U$27,S1988)),"WINCOMHUE",IF(ISNUMBER(SEARCH($U$28,S1988)),"WINCOMQUANGNAM",IF(ISNUMBER(SEARCH($U$29,S1988)),"WINCOMVINHPHUC",IF(ISNUMBER(SEARCH($U$30,S1988)),"WINCOMHAGIANG",IF(ISNUMBER(SEARCH($U$31,S1988)),"WINCOMNINHBINH",IF(ISNUMBER(SEARCH($U$32,S1988)),"WINCOMTRAVINH",IF(ISNUMBER(SEARCH($U$33,S1988)),"WINCOMCANTHO",IF(ISNUMBER(SEARCH($U$34,S1988)),"WINCOMBENTRE",IF(ISNUMBER(SEARCH($U$35,S1988)),"WINCOMCAMAU",IF(ISNUMBER(SEARCH($U$36,S1988)),"WINCOMANGIANG",IF(ISNUMBER(SEARCH($U$37,S1988)),"WINCOMNINHTHUAN",IF(ISNUMBER(SEARCH($U$38,S1988)),"WINCOMTHAIBINH",IF(ISNUMBER(SEARCH($U$39,S1988)),"WINCOMGIALAI",IF(ISNUMBER(SEARCH($U$40,S1988)),"WINCOMHOABINH",IF(ISNUMBER(SEARCH($U$41,S1988)),"WINCOMQUANGNGAI",IF(ISNUMBER(SEARCH($U$42,S1988)),"WINCOMBINHTHUAN",IF(ISNUMBER(SEARCH($U$43,S1988)),"WINCOMDAKLAK",IF(ISNUMBER(SEARCH($U$44,S1988)),"WINCOMSOCTRANG",IF(ISNUMBER(SEARCH($U$45,S1988)),"WINCOMSONLA",IF(ISNUMBER(SEARCH($U$46,S1988)),"WINCOMKONTUM",IF(ISNUMBER(SEARCH($U$47,S1988)),"WINCOMPHUYEN",IF(ISNUMBER(SEARCH($U$48,S1988)),"WINCOMQUANGTRI",IF(ISNUMBER(SEARCH($U$49,S1988)),"WINCOMBINHDINH",IF(ISNUMBER(SEARCH($U$50,S1988)),"WINCOMCAOBANG",IF(ISNUMBER(SEARCH($U$51,S1988)),"WINCOMQUANGBINH",IF(ISNUMBER(SEARCH($U$52,S1988)),"WINCOMLAMDONG",IF(ISNUMBER(SEARCH($U$53,S1988)),"WINCOMVINHLONG",IF(ISNUMBER(SEARCH($U$54,S1988)),"WINCOMDONGTHAP",IF(ISNUMBER(SEARCH($U$55,S1988)),"WINCOMTIENGIANG",IF(ISNUMBER(SEARCH($U$56,S1988)),"WINCOMQUANGNINH",IF(ISNUMBER(SEARCH($U$57,S1988)),"WINCOMDONGNAI",IF(ISNUMBER(SEARCH($U$58,S1988)),"WINCOMTUYHOA",IF(ISNUMBER(SEARCH($U$59,S1988)),"WINCOMLONGAN",IF(ISNUMBER(SEARCH($U$60,S1988)),"WINCOMBACLIEU",IF(ISNUMBER(SEARCH($U$61,S1988)),0)))))))))))))))))))))))))))))))))))))))))))))))))))))))))))</f>
        <v>WINCOMHOCHIMINH</v>
      </c>
    </row>
    <row r="1989" spans="1:24" x14ac:dyDescent="0.2">
      <c r="A1989" t="s">
        <v>0</v>
      </c>
      <c r="B1989" t="s">
        <v>2911</v>
      </c>
      <c r="C1989" t="s">
        <v>17</v>
      </c>
      <c r="D1989" t="s">
        <v>18</v>
      </c>
      <c r="E1989" s="2">
        <v>316200</v>
      </c>
      <c r="F1989" s="5">
        <v>341496</v>
      </c>
      <c r="G1989" s="2">
        <v>3</v>
      </c>
      <c r="H1989" t="s">
        <v>4</v>
      </c>
      <c r="I1989" t="s">
        <v>19</v>
      </c>
      <c r="J1989" t="str">
        <f t="shared" si="137"/>
        <v>_Đùi gà sốt cay 500g</v>
      </c>
      <c r="K1989" s="6" t="str">
        <f>VLOOKUP(J1989,'[1]Mã Misa'!$B$2:$D$74,2,0)</f>
        <v>Đùi gà sốt cay 500g</v>
      </c>
      <c r="L1989" s="6" t="str">
        <f>VLOOKUP(K1989,'[1]Mã Misa'!$C$2:$D$74,2,0)</f>
        <v>DGSC500</v>
      </c>
      <c r="M1989" s="2">
        <v>105400</v>
      </c>
      <c r="N1989" t="s">
        <v>2912</v>
      </c>
      <c r="O1989" t="str">
        <f t="shared" si="138"/>
        <v>0056686</v>
      </c>
      <c r="P1989" t="str">
        <f t="shared" si="138"/>
        <v>0056686</v>
      </c>
      <c r="Q1989" s="3">
        <f>VLOOKUP(B1989,[2]Sheet1!$A:$J,10,0)</f>
        <v>44617</v>
      </c>
      <c r="R1989" t="s">
        <v>2913</v>
      </c>
      <c r="S1989" t="str">
        <f t="shared" si="136"/>
        <v xml:space="preserve">WM+ HCM </v>
      </c>
      <c r="T1989" s="11" t="s">
        <v>6454</v>
      </c>
      <c r="V1989" t="e">
        <f>VLOOKUP(T1989,[3]Sheet1!$B$4:$C$1093,2,0)</f>
        <v>#N/A</v>
      </c>
      <c r="X1989" t="str">
        <f t="shared" si="139"/>
        <v>WINCOMHOCHIMINH</v>
      </c>
    </row>
    <row r="1990" spans="1:24" x14ac:dyDescent="0.2">
      <c r="A1990" t="s">
        <v>0</v>
      </c>
      <c r="B1990" t="s">
        <v>2911</v>
      </c>
      <c r="C1990" t="s">
        <v>51</v>
      </c>
      <c r="D1990" t="s">
        <v>18</v>
      </c>
      <c r="E1990" s="2">
        <v>111190</v>
      </c>
      <c r="F1990" s="5">
        <v>120085.20000000001</v>
      </c>
      <c r="G1990" s="2">
        <v>2</v>
      </c>
      <c r="H1990" t="s">
        <v>4</v>
      </c>
      <c r="I1990" t="s">
        <v>52</v>
      </c>
      <c r="J1990" t="str">
        <f t="shared" si="137"/>
        <v>Tai heo muối gói 200g</v>
      </c>
      <c r="K1990" s="6" t="str">
        <f>VLOOKUP(J1990,'[1]Mã Misa'!$B$2:$D$74,2,0)</f>
        <v>Tai heo muối 200g</v>
      </c>
      <c r="L1990" s="6" t="str">
        <f>VLOOKUP(K1990,'[1]Mã Misa'!$C$2:$D$74,2,0)</f>
        <v>TH200</v>
      </c>
      <c r="M1990" s="2">
        <v>55595</v>
      </c>
      <c r="N1990" t="s">
        <v>2912</v>
      </c>
      <c r="O1990" t="str">
        <f t="shared" si="138"/>
        <v>0056686</v>
      </c>
      <c r="P1990" t="str">
        <f t="shared" si="138"/>
        <v>0056686</v>
      </c>
      <c r="Q1990" s="3">
        <f>VLOOKUP(B1990,[2]Sheet1!$A:$J,10,0)</f>
        <v>44617</v>
      </c>
      <c r="R1990" t="s">
        <v>2913</v>
      </c>
      <c r="S1990" t="str">
        <f t="shared" si="136"/>
        <v xml:space="preserve">WM+ HCM </v>
      </c>
      <c r="T1990" s="11" t="s">
        <v>6454</v>
      </c>
      <c r="V1990" t="e">
        <f>VLOOKUP(T1990,[3]Sheet1!$B$4:$C$1093,2,0)</f>
        <v>#N/A</v>
      </c>
      <c r="X1990" t="str">
        <f t="shared" si="139"/>
        <v>WINCOMHOCHIMINH</v>
      </c>
    </row>
    <row r="1991" spans="1:24" x14ac:dyDescent="0.2">
      <c r="A1991" t="s">
        <v>0</v>
      </c>
      <c r="B1991" t="s">
        <v>2914</v>
      </c>
      <c r="C1991" t="s">
        <v>15</v>
      </c>
      <c r="D1991" t="s">
        <v>18</v>
      </c>
      <c r="E1991" s="2">
        <v>322000</v>
      </c>
      <c r="F1991" s="5">
        <v>347760</v>
      </c>
      <c r="G1991" s="2">
        <v>7</v>
      </c>
      <c r="H1991" t="s">
        <v>4</v>
      </c>
      <c r="I1991" t="s">
        <v>16</v>
      </c>
      <c r="J1991" t="str">
        <f t="shared" si="137"/>
        <v>Mộc nấm hương gói 250g</v>
      </c>
      <c r="K1991" s="6" t="str">
        <f>VLOOKUP(J1991,'[1]Mã Misa'!$B$2:$D$74,2,0)</f>
        <v>Mộc Nấm Hương 250g</v>
      </c>
      <c r="L1991" s="6" t="str">
        <f>VLOOKUP(K1991,'[1]Mã Misa'!$C$2:$D$74,2,0)</f>
        <v>MNH250</v>
      </c>
      <c r="M1991" s="2">
        <v>46000</v>
      </c>
      <c r="N1991" t="s">
        <v>2915</v>
      </c>
      <c r="O1991" t="str">
        <f t="shared" si="138"/>
        <v>0008578</v>
      </c>
      <c r="P1991" t="str">
        <f t="shared" si="138"/>
        <v>0008578</v>
      </c>
      <c r="Q1991" s="3">
        <f>VLOOKUP(B1991,[2]Sheet1!$A:$J,10,0)</f>
        <v>44617</v>
      </c>
      <c r="R1991" t="s">
        <v>2916</v>
      </c>
      <c r="S1991" t="str">
        <f t="shared" si="136"/>
        <v xml:space="preserve">WM+ CTO </v>
      </c>
      <c r="T1991" s="11" t="s">
        <v>6455</v>
      </c>
      <c r="V1991" t="e">
        <f>VLOOKUP(T1991,[3]Sheet1!$B$4:$C$1093,2,0)</f>
        <v>#N/A</v>
      </c>
      <c r="X1991" t="str">
        <f t="shared" si="139"/>
        <v>WINCOMCANTHO</v>
      </c>
    </row>
    <row r="1992" spans="1:24" x14ac:dyDescent="0.2">
      <c r="A1992" t="s">
        <v>0</v>
      </c>
      <c r="B1992" t="s">
        <v>2917</v>
      </c>
      <c r="C1992" t="s">
        <v>34</v>
      </c>
      <c r="D1992" t="s">
        <v>18</v>
      </c>
      <c r="E1992" s="2">
        <v>146862</v>
      </c>
      <c r="F1992" s="5">
        <v>158610.96000000002</v>
      </c>
      <c r="G1992" s="2">
        <v>2</v>
      </c>
      <c r="H1992" t="s">
        <v>4</v>
      </c>
      <c r="I1992" t="s">
        <v>35</v>
      </c>
      <c r="J1992" t="str">
        <f t="shared" si="137"/>
        <v>Chân giò heo muối gói 300g</v>
      </c>
      <c r="K1992" s="6" t="str">
        <f>VLOOKUP(J1992,'[1]Mã Misa'!$B$2:$D$74,2,0)</f>
        <v>Chân giò heo muối 300g</v>
      </c>
      <c r="L1992" s="6" t="str">
        <f>VLOOKUP(K1992,'[1]Mã Misa'!$C$2:$D$74,2,0)</f>
        <v>CGM300</v>
      </c>
      <c r="M1992" s="2">
        <v>73431</v>
      </c>
      <c r="N1992" t="s">
        <v>2918</v>
      </c>
      <c r="O1992" t="str">
        <f t="shared" si="138"/>
        <v>0192263</v>
      </c>
      <c r="P1992" t="str">
        <f t="shared" si="138"/>
        <v>0192263</v>
      </c>
      <c r="Q1992" s="3">
        <f>VLOOKUP(B1992,[2]Sheet1!$A:$J,10,0)</f>
        <v>44617</v>
      </c>
      <c r="R1992" t="s">
        <v>1049</v>
      </c>
      <c r="S1992" t="str">
        <f t="shared" si="136"/>
        <v>WM HNI V</v>
      </c>
      <c r="T1992" s="11" t="s">
        <v>5921</v>
      </c>
      <c r="V1992" t="e">
        <f>VLOOKUP(T1992,[3]Sheet1!$B$4:$C$1093,2,0)</f>
        <v>#N/A</v>
      </c>
      <c r="X1992" t="str">
        <f t="shared" si="139"/>
        <v>WINCOMHANOI</v>
      </c>
    </row>
    <row r="1993" spans="1:24" x14ac:dyDescent="0.2">
      <c r="A1993" t="s">
        <v>0</v>
      </c>
      <c r="B1993" t="s">
        <v>2917</v>
      </c>
      <c r="C1993" t="s">
        <v>74</v>
      </c>
      <c r="D1993" t="s">
        <v>18</v>
      </c>
      <c r="E1993" s="2">
        <v>111058</v>
      </c>
      <c r="F1993" s="5">
        <v>119942.64000000001</v>
      </c>
      <c r="G1993" s="2">
        <v>1</v>
      </c>
      <c r="H1993" t="s">
        <v>4</v>
      </c>
      <c r="I1993" t="s">
        <v>75</v>
      </c>
      <c r="J1993" t="str">
        <f t="shared" si="137"/>
        <v>Gà muối gói 500g</v>
      </c>
      <c r="K1993" s="6" t="str">
        <f>VLOOKUP(J1993,'[1]Mã Misa'!$B$2:$D$74,2,0)</f>
        <v>Gà muối 500g</v>
      </c>
      <c r="L1993" s="6" t="str">
        <f>VLOOKUP(K1993,'[1]Mã Misa'!$C$2:$D$74,2,0)</f>
        <v>GM500</v>
      </c>
      <c r="M1993" s="2">
        <v>111058</v>
      </c>
      <c r="N1993" t="s">
        <v>2918</v>
      </c>
      <c r="O1993" t="str">
        <f t="shared" si="138"/>
        <v>0192263</v>
      </c>
      <c r="P1993" t="str">
        <f t="shared" si="138"/>
        <v>0192263</v>
      </c>
      <c r="Q1993" s="3">
        <f>VLOOKUP(B1993,[2]Sheet1!$A:$J,10,0)</f>
        <v>44617</v>
      </c>
      <c r="R1993" t="s">
        <v>1049</v>
      </c>
      <c r="S1993" t="str">
        <f t="shared" si="136"/>
        <v>WM HNI V</v>
      </c>
      <c r="T1993" s="11" t="s">
        <v>5921</v>
      </c>
      <c r="V1993" t="e">
        <f>VLOOKUP(T1993,[3]Sheet1!$B$4:$C$1093,2,0)</f>
        <v>#N/A</v>
      </c>
      <c r="X1993" t="str">
        <f t="shared" si="139"/>
        <v>WINCOMHANOI</v>
      </c>
    </row>
    <row r="1994" spans="1:24" x14ac:dyDescent="0.2">
      <c r="A1994" t="s">
        <v>0</v>
      </c>
      <c r="B1994" t="s">
        <v>2919</v>
      </c>
      <c r="C1994" t="s">
        <v>23</v>
      </c>
      <c r="D1994" t="s">
        <v>18</v>
      </c>
      <c r="E1994" s="2">
        <v>425700</v>
      </c>
      <c r="F1994" s="5">
        <v>459756.00000000006</v>
      </c>
      <c r="G1994" s="2">
        <v>6</v>
      </c>
      <c r="H1994" t="s">
        <v>4</v>
      </c>
      <c r="I1994" t="s">
        <v>24</v>
      </c>
      <c r="J1994" t="str">
        <f t="shared" si="137"/>
        <v>_Chả nướng 300g</v>
      </c>
      <c r="K1994" s="6" t="str">
        <f>VLOOKUP(J1994,'[1]Mã Misa'!$B$2:$D$74,2,0)</f>
        <v>Chả nướng 300g</v>
      </c>
      <c r="L1994" s="6" t="str">
        <f>VLOOKUP(K1994,'[1]Mã Misa'!$C$2:$D$74,2,0)</f>
        <v>CN300</v>
      </c>
      <c r="M1994" s="2">
        <v>70950</v>
      </c>
      <c r="N1994" t="s">
        <v>2920</v>
      </c>
      <c r="O1994" t="str">
        <f t="shared" si="138"/>
        <v>0056690</v>
      </c>
      <c r="P1994" t="str">
        <f t="shared" si="138"/>
        <v>0056690</v>
      </c>
      <c r="Q1994" s="3">
        <f>VLOOKUP(B1994,[2]Sheet1!$A:$J,10,0)</f>
        <v>44617</v>
      </c>
      <c r="R1994" t="s">
        <v>2921</v>
      </c>
      <c r="S1994" t="str">
        <f t="shared" si="136"/>
        <v xml:space="preserve">WM+ HCM </v>
      </c>
      <c r="T1994" s="11" t="s">
        <v>6456</v>
      </c>
      <c r="V1994" t="e">
        <f>VLOOKUP(T1994,[3]Sheet1!$B$4:$C$1093,2,0)</f>
        <v>#N/A</v>
      </c>
      <c r="X1994" t="str">
        <f t="shared" si="139"/>
        <v>WINCOMHOCHIMINH</v>
      </c>
    </row>
    <row r="1995" spans="1:24" x14ac:dyDescent="0.2">
      <c r="A1995" t="s">
        <v>0</v>
      </c>
      <c r="B1995" t="s">
        <v>2919</v>
      </c>
      <c r="C1995" t="s">
        <v>8</v>
      </c>
      <c r="D1995" t="s">
        <v>18</v>
      </c>
      <c r="E1995" s="2">
        <v>100364</v>
      </c>
      <c r="F1995" s="5">
        <v>108393.12000000001</v>
      </c>
      <c r="G1995" s="2">
        <v>2</v>
      </c>
      <c r="H1995" t="s">
        <v>4</v>
      </c>
      <c r="I1995" t="s">
        <v>9</v>
      </c>
      <c r="J1995" t="str">
        <f t="shared" si="137"/>
        <v>Giò tai lưỡi xào gói 250g</v>
      </c>
      <c r="K1995" s="6" t="str">
        <f>VLOOKUP(J1995,'[1]Mã Misa'!$B$2:$D$74,2,0)</f>
        <v>Giò Tai Lưỡi Xào 250g</v>
      </c>
      <c r="L1995" s="6" t="str">
        <f>VLOOKUP(K1995,'[1]Mã Misa'!$C$2:$D$74,2,0)</f>
        <v>GTLX250G</v>
      </c>
      <c r="M1995" s="2">
        <v>50182</v>
      </c>
      <c r="N1995" t="s">
        <v>2920</v>
      </c>
      <c r="O1995" t="str">
        <f t="shared" si="138"/>
        <v>0056690</v>
      </c>
      <c r="P1995" t="str">
        <f t="shared" si="138"/>
        <v>0056690</v>
      </c>
      <c r="Q1995" s="3">
        <f>VLOOKUP(B1995,[2]Sheet1!$A:$J,10,0)</f>
        <v>44617</v>
      </c>
      <c r="R1995" t="s">
        <v>2921</v>
      </c>
      <c r="S1995" t="str">
        <f t="shared" si="136"/>
        <v xml:space="preserve">WM+ HCM </v>
      </c>
      <c r="T1995" s="11" t="s">
        <v>6456</v>
      </c>
      <c r="V1995" t="e">
        <f>VLOOKUP(T1995,[3]Sheet1!$B$4:$C$1093,2,0)</f>
        <v>#N/A</v>
      </c>
      <c r="X1995" t="str">
        <f t="shared" si="139"/>
        <v>WINCOMHOCHIMINH</v>
      </c>
    </row>
    <row r="1996" spans="1:24" x14ac:dyDescent="0.2">
      <c r="A1996" t="s">
        <v>0</v>
      </c>
      <c r="B1996" t="s">
        <v>2922</v>
      </c>
      <c r="C1996" t="s">
        <v>8</v>
      </c>
      <c r="D1996" t="s">
        <v>18</v>
      </c>
      <c r="E1996" s="2">
        <v>150546</v>
      </c>
      <c r="F1996" s="5">
        <v>162589.68000000002</v>
      </c>
      <c r="G1996" s="2">
        <v>3</v>
      </c>
      <c r="H1996" t="s">
        <v>4</v>
      </c>
      <c r="I1996" t="s">
        <v>9</v>
      </c>
      <c r="J1996" t="str">
        <f t="shared" si="137"/>
        <v>Giò tai lưỡi xào gói 250g</v>
      </c>
      <c r="K1996" s="6" t="str">
        <f>VLOOKUP(J1996,'[1]Mã Misa'!$B$2:$D$74,2,0)</f>
        <v>Giò Tai Lưỡi Xào 250g</v>
      </c>
      <c r="L1996" s="6" t="str">
        <f>VLOOKUP(K1996,'[1]Mã Misa'!$C$2:$D$74,2,0)</f>
        <v>GTLX250G</v>
      </c>
      <c r="M1996" s="2">
        <v>50182</v>
      </c>
      <c r="N1996" t="s">
        <v>2923</v>
      </c>
      <c r="O1996" t="str">
        <f t="shared" si="138"/>
        <v>0192271</v>
      </c>
      <c r="P1996" t="str">
        <f t="shared" si="138"/>
        <v>0192271</v>
      </c>
      <c r="Q1996" s="3">
        <f>VLOOKUP(B1996,[2]Sheet1!$A:$J,10,0)</f>
        <v>44617</v>
      </c>
      <c r="R1996" t="s">
        <v>2924</v>
      </c>
      <c r="S1996" t="str">
        <f t="shared" si="136"/>
        <v xml:space="preserve">WM+ HNI </v>
      </c>
      <c r="T1996" s="11" t="s">
        <v>6457</v>
      </c>
      <c r="V1996" t="e">
        <f>VLOOKUP(T1996,[3]Sheet1!$B$4:$C$1093,2,0)</f>
        <v>#N/A</v>
      </c>
      <c r="X1996" t="str">
        <f t="shared" si="139"/>
        <v>WINCOMHANOI</v>
      </c>
    </row>
    <row r="1997" spans="1:24" x14ac:dyDescent="0.2">
      <c r="A1997" t="s">
        <v>0</v>
      </c>
      <c r="B1997" t="s">
        <v>2922</v>
      </c>
      <c r="C1997" t="s">
        <v>29</v>
      </c>
      <c r="D1997" t="s">
        <v>18</v>
      </c>
      <c r="E1997" s="2">
        <v>101989</v>
      </c>
      <c r="F1997" s="5">
        <v>110148.12000000001</v>
      </c>
      <c r="G1997" s="2">
        <v>1</v>
      </c>
      <c r="H1997" t="s">
        <v>4</v>
      </c>
      <c r="I1997" t="s">
        <v>30</v>
      </c>
      <c r="J1997" t="str">
        <f t="shared" si="137"/>
        <v>Giò tai nấm hương 500g</v>
      </c>
      <c r="K1997" s="6" t="str">
        <f>VLOOKUP(J1997,'[1]Mã Misa'!$B$2:$D$74,2,0)</f>
        <v>Giò tai nấm hương 500g</v>
      </c>
      <c r="L1997" s="6" t="str">
        <f>VLOOKUP(K1997,'[1]Mã Misa'!$C$2:$D$74,2,0)</f>
        <v>GTNH500</v>
      </c>
      <c r="M1997" s="2">
        <v>101989</v>
      </c>
      <c r="N1997" t="s">
        <v>2923</v>
      </c>
      <c r="O1997" t="str">
        <f t="shared" si="138"/>
        <v>0192271</v>
      </c>
      <c r="P1997" t="str">
        <f t="shared" si="138"/>
        <v>0192271</v>
      </c>
      <c r="Q1997" s="3">
        <f>VLOOKUP(B1997,[2]Sheet1!$A:$J,10,0)</f>
        <v>44617</v>
      </c>
      <c r="R1997" t="s">
        <v>2924</v>
      </c>
      <c r="S1997" t="str">
        <f t="shared" si="136"/>
        <v xml:space="preserve">WM+ HNI </v>
      </c>
      <c r="T1997" s="11" t="s">
        <v>6457</v>
      </c>
      <c r="V1997" t="e">
        <f>VLOOKUP(T1997,[3]Sheet1!$B$4:$C$1093,2,0)</f>
        <v>#N/A</v>
      </c>
      <c r="X1997" t="str">
        <f t="shared" si="139"/>
        <v>WINCOMHANOI</v>
      </c>
    </row>
    <row r="1998" spans="1:24" x14ac:dyDescent="0.2">
      <c r="A1998" t="s">
        <v>0</v>
      </c>
      <c r="B1998" t="s">
        <v>2925</v>
      </c>
      <c r="C1998" t="s">
        <v>74</v>
      </c>
      <c r="D1998" t="s">
        <v>18</v>
      </c>
      <c r="E1998" s="2">
        <v>111058</v>
      </c>
      <c r="F1998" s="5">
        <v>119942.64000000001</v>
      </c>
      <c r="G1998" s="2">
        <v>1</v>
      </c>
      <c r="H1998" t="s">
        <v>4</v>
      </c>
      <c r="I1998" t="s">
        <v>75</v>
      </c>
      <c r="J1998" t="str">
        <f t="shared" si="137"/>
        <v>Gà muối gói 500g</v>
      </c>
      <c r="K1998" s="6" t="str">
        <f>VLOOKUP(J1998,'[1]Mã Misa'!$B$2:$D$74,2,0)</f>
        <v>Gà muối 500g</v>
      </c>
      <c r="L1998" s="6" t="str">
        <f>VLOOKUP(K1998,'[1]Mã Misa'!$C$2:$D$74,2,0)</f>
        <v>GM500</v>
      </c>
      <c r="M1998" s="2">
        <v>111058</v>
      </c>
      <c r="N1998" t="s">
        <v>2926</v>
      </c>
      <c r="O1998" t="str">
        <f t="shared" si="138"/>
        <v>0016774</v>
      </c>
      <c r="P1998" t="str">
        <f t="shared" si="138"/>
        <v>0016774</v>
      </c>
      <c r="Q1998" s="3">
        <f>VLOOKUP(B1998,[2]Sheet1!$A:$J,10,0)</f>
        <v>44617</v>
      </c>
      <c r="R1998" t="s">
        <v>2927</v>
      </c>
      <c r="S1998" t="str">
        <f t="shared" si="136"/>
        <v xml:space="preserve">WM+ QNH </v>
      </c>
      <c r="T1998" s="11" t="s">
        <v>6458</v>
      </c>
      <c r="V1998" t="e">
        <f>VLOOKUP(T1998,[3]Sheet1!$B$4:$C$1093,2,0)</f>
        <v>#N/A</v>
      </c>
      <c r="X1998" t="str">
        <f t="shared" si="139"/>
        <v>WINCOMQUANGNINH</v>
      </c>
    </row>
    <row r="1999" spans="1:24" x14ac:dyDescent="0.2">
      <c r="A1999" t="s">
        <v>0</v>
      </c>
      <c r="B1999" t="s">
        <v>2928</v>
      </c>
      <c r="C1999" t="s">
        <v>48</v>
      </c>
      <c r="D1999" t="s">
        <v>18</v>
      </c>
      <c r="E1999" s="2">
        <v>74250</v>
      </c>
      <c r="F1999" s="5">
        <v>80190</v>
      </c>
      <c r="G1999" s="2">
        <v>1</v>
      </c>
      <c r="H1999" t="s">
        <v>4</v>
      </c>
      <c r="I1999" t="s">
        <v>49</v>
      </c>
      <c r="J1999" t="str">
        <f t="shared" si="137"/>
        <v>_Chả cốm 300g</v>
      </c>
      <c r="K1999" s="6" t="str">
        <f>VLOOKUP(J1999,'[1]Mã Misa'!$B$2:$D$74,2,0)</f>
        <v>Chả cốm 300g</v>
      </c>
      <c r="L1999" s="6" t="str">
        <f>VLOOKUP(K1999,'[1]Mã Misa'!$C$2:$D$74,2,0)</f>
        <v>CC300</v>
      </c>
      <c r="M1999" s="2">
        <v>74250</v>
      </c>
      <c r="N1999" t="s">
        <v>2929</v>
      </c>
      <c r="O1999" t="str">
        <f t="shared" si="138"/>
        <v>0192276</v>
      </c>
      <c r="P1999" t="str">
        <f t="shared" si="138"/>
        <v>0192276</v>
      </c>
      <c r="Q1999" s="3">
        <f>VLOOKUP(B1999,[2]Sheet1!$A:$J,10,0)</f>
        <v>44617</v>
      </c>
      <c r="R1999" t="s">
        <v>2930</v>
      </c>
      <c r="S1999" t="str">
        <f t="shared" si="136"/>
        <v>WM HNI L</v>
      </c>
      <c r="T1999" s="11" t="s">
        <v>6459</v>
      </c>
      <c r="V1999" t="e">
        <f>VLOOKUP(T1999,[3]Sheet1!$B$4:$C$1093,2,0)</f>
        <v>#N/A</v>
      </c>
      <c r="X1999" t="str">
        <f t="shared" si="139"/>
        <v>WINCOMHANOI</v>
      </c>
    </row>
    <row r="2000" spans="1:24" x14ac:dyDescent="0.2">
      <c r="A2000" t="s">
        <v>0</v>
      </c>
      <c r="B2000" t="s">
        <v>2928</v>
      </c>
      <c r="C2000" t="s">
        <v>41</v>
      </c>
      <c r="D2000" t="s">
        <v>18</v>
      </c>
      <c r="E2000" s="2">
        <v>272250</v>
      </c>
      <c r="F2000" s="5">
        <v>294030</v>
      </c>
      <c r="G2000" s="2">
        <v>3</v>
      </c>
      <c r="H2000" t="s">
        <v>4</v>
      </c>
      <c r="I2000" t="s">
        <v>42</v>
      </c>
      <c r="J2000" t="str">
        <f t="shared" si="137"/>
        <v>_Chân gà sốt cay 400g</v>
      </c>
      <c r="K2000" s="6" t="str">
        <f>VLOOKUP(J2000,'[1]Mã Misa'!$B$2:$D$74,2,0)</f>
        <v>Chân gà sốt cay 400g</v>
      </c>
      <c r="L2000" s="6" t="str">
        <f>VLOOKUP(K2000,'[1]Mã Misa'!$C$2:$D$74,2,0)</f>
        <v>CGSC400</v>
      </c>
      <c r="M2000" s="2">
        <v>90750</v>
      </c>
      <c r="N2000" t="s">
        <v>2929</v>
      </c>
      <c r="O2000" t="str">
        <f t="shared" si="138"/>
        <v>0192276</v>
      </c>
      <c r="P2000" t="str">
        <f t="shared" si="138"/>
        <v>0192276</v>
      </c>
      <c r="Q2000" s="3">
        <f>VLOOKUP(B2000,[2]Sheet1!$A:$J,10,0)</f>
        <v>44617</v>
      </c>
      <c r="R2000" t="s">
        <v>2930</v>
      </c>
      <c r="S2000" t="str">
        <f t="shared" ref="S2000:S2063" si="140">LEFT(T2000,8)</f>
        <v>WM HNI L</v>
      </c>
      <c r="T2000" s="11" t="s">
        <v>6459</v>
      </c>
      <c r="V2000" t="e">
        <f>VLOOKUP(T2000,[3]Sheet1!$B$4:$C$1093,2,0)</f>
        <v>#N/A</v>
      </c>
      <c r="X2000" t="str">
        <f t="shared" si="139"/>
        <v>WINCOMHANOI</v>
      </c>
    </row>
    <row r="2001" spans="1:24" x14ac:dyDescent="0.2">
      <c r="A2001" t="s">
        <v>0</v>
      </c>
      <c r="B2001" t="s">
        <v>2931</v>
      </c>
      <c r="C2001" t="s">
        <v>59</v>
      </c>
      <c r="D2001" t="s">
        <v>18</v>
      </c>
      <c r="E2001" s="2">
        <v>438935</v>
      </c>
      <c r="F2001" s="5">
        <v>474049.80000000005</v>
      </c>
      <c r="G2001" s="2">
        <v>5</v>
      </c>
      <c r="H2001" t="s">
        <v>4</v>
      </c>
      <c r="I2001" t="s">
        <v>60</v>
      </c>
      <c r="J2001" t="str">
        <f t="shared" si="137"/>
        <v>Bắp bò muối gói 200g</v>
      </c>
      <c r="K2001" s="6" t="str">
        <f>VLOOKUP(J2001,'[1]Mã Misa'!$B$2:$D$74,2,0)</f>
        <v>Bắp bò muối 200g</v>
      </c>
      <c r="L2001" s="6" t="str">
        <f>VLOOKUP(K2001,'[1]Mã Misa'!$C$2:$D$74,2,0)</f>
        <v>BBM200</v>
      </c>
      <c r="M2001" s="2">
        <v>87787</v>
      </c>
      <c r="N2001" t="s">
        <v>2932</v>
      </c>
      <c r="O2001" t="str">
        <f t="shared" si="138"/>
        <v>0056696</v>
      </c>
      <c r="P2001" t="str">
        <f t="shared" si="138"/>
        <v>0056696</v>
      </c>
      <c r="Q2001" s="3">
        <f>VLOOKUP(B2001,[2]Sheet1!$A:$J,10,0)</f>
        <v>44617</v>
      </c>
      <c r="R2001" t="s">
        <v>2933</v>
      </c>
      <c r="S2001" t="str">
        <f t="shared" si="140"/>
        <v xml:space="preserve">WM+ HCM </v>
      </c>
      <c r="T2001" s="11" t="s">
        <v>6460</v>
      </c>
      <c r="V2001" t="e">
        <f>VLOOKUP(T2001,[3]Sheet1!$B$4:$C$1093,2,0)</f>
        <v>#N/A</v>
      </c>
      <c r="X2001" t="str">
        <f t="shared" si="139"/>
        <v>WINCOMHOCHIMINH</v>
      </c>
    </row>
    <row r="2002" spans="1:24" x14ac:dyDescent="0.2">
      <c r="A2002" t="s">
        <v>0</v>
      </c>
      <c r="B2002" t="s">
        <v>2931</v>
      </c>
      <c r="C2002" t="s">
        <v>74</v>
      </c>
      <c r="D2002" t="s">
        <v>18</v>
      </c>
      <c r="E2002" s="2">
        <v>444232</v>
      </c>
      <c r="F2002" s="5">
        <v>479770.56000000006</v>
      </c>
      <c r="G2002" s="2">
        <v>4</v>
      </c>
      <c r="H2002" t="s">
        <v>4</v>
      </c>
      <c r="I2002" t="s">
        <v>75</v>
      </c>
      <c r="J2002" t="str">
        <f t="shared" si="137"/>
        <v>Gà muối gói 500g</v>
      </c>
      <c r="K2002" s="6" t="str">
        <f>VLOOKUP(J2002,'[1]Mã Misa'!$B$2:$D$74,2,0)</f>
        <v>Gà muối 500g</v>
      </c>
      <c r="L2002" s="6" t="str">
        <f>VLOOKUP(K2002,'[1]Mã Misa'!$C$2:$D$74,2,0)</f>
        <v>GM500</v>
      </c>
      <c r="M2002" s="2">
        <v>111058</v>
      </c>
      <c r="N2002" t="s">
        <v>2932</v>
      </c>
      <c r="O2002" t="str">
        <f t="shared" si="138"/>
        <v>0056696</v>
      </c>
      <c r="P2002" t="str">
        <f t="shared" si="138"/>
        <v>0056696</v>
      </c>
      <c r="Q2002" s="3">
        <f>VLOOKUP(B2002,[2]Sheet1!$A:$J,10,0)</f>
        <v>44617</v>
      </c>
      <c r="R2002" t="s">
        <v>2933</v>
      </c>
      <c r="S2002" t="str">
        <f t="shared" si="140"/>
        <v xml:space="preserve">WM+ HCM </v>
      </c>
      <c r="T2002" s="11" t="s">
        <v>6460</v>
      </c>
      <c r="V2002" t="e">
        <f>VLOOKUP(T2002,[3]Sheet1!$B$4:$C$1093,2,0)</f>
        <v>#N/A</v>
      </c>
      <c r="X2002" t="str">
        <f t="shared" si="139"/>
        <v>WINCOMHOCHIMINH</v>
      </c>
    </row>
    <row r="2003" spans="1:24" x14ac:dyDescent="0.2">
      <c r="A2003" t="s">
        <v>0</v>
      </c>
      <c r="B2003" t="s">
        <v>2931</v>
      </c>
      <c r="C2003" t="s">
        <v>15</v>
      </c>
      <c r="D2003" t="s">
        <v>18</v>
      </c>
      <c r="E2003" s="2">
        <v>92000</v>
      </c>
      <c r="F2003" s="5">
        <v>99360</v>
      </c>
      <c r="G2003" s="2">
        <v>2</v>
      </c>
      <c r="H2003" t="s">
        <v>4</v>
      </c>
      <c r="I2003" t="s">
        <v>16</v>
      </c>
      <c r="J2003" t="str">
        <f t="shared" si="137"/>
        <v>Mộc nấm hương gói 250g</v>
      </c>
      <c r="K2003" s="6" t="str">
        <f>VLOOKUP(J2003,'[1]Mã Misa'!$B$2:$D$74,2,0)</f>
        <v>Mộc Nấm Hương 250g</v>
      </c>
      <c r="L2003" s="6" t="str">
        <f>VLOOKUP(K2003,'[1]Mã Misa'!$C$2:$D$74,2,0)</f>
        <v>MNH250</v>
      </c>
      <c r="M2003" s="2">
        <v>46000</v>
      </c>
      <c r="N2003" t="s">
        <v>2932</v>
      </c>
      <c r="O2003" t="str">
        <f t="shared" si="138"/>
        <v>0056696</v>
      </c>
      <c r="P2003" t="str">
        <f t="shared" si="138"/>
        <v>0056696</v>
      </c>
      <c r="Q2003" s="3">
        <f>VLOOKUP(B2003,[2]Sheet1!$A:$J,10,0)</f>
        <v>44617</v>
      </c>
      <c r="R2003" t="s">
        <v>2933</v>
      </c>
      <c r="S2003" t="str">
        <f t="shared" si="140"/>
        <v xml:space="preserve">WM+ HCM </v>
      </c>
      <c r="T2003" s="11" t="s">
        <v>6460</v>
      </c>
      <c r="V2003" t="e">
        <f>VLOOKUP(T2003,[3]Sheet1!$B$4:$C$1093,2,0)</f>
        <v>#N/A</v>
      </c>
      <c r="X2003" t="str">
        <f t="shared" si="139"/>
        <v>WINCOMHOCHIMINH</v>
      </c>
    </row>
    <row r="2004" spans="1:24" x14ac:dyDescent="0.2">
      <c r="A2004" t="s">
        <v>0</v>
      </c>
      <c r="B2004" t="s">
        <v>2931</v>
      </c>
      <c r="C2004" t="s">
        <v>23</v>
      </c>
      <c r="D2004" t="s">
        <v>18</v>
      </c>
      <c r="E2004" s="2">
        <v>141900</v>
      </c>
      <c r="F2004" s="5">
        <v>153252</v>
      </c>
      <c r="G2004" s="2">
        <v>2</v>
      </c>
      <c r="H2004" t="s">
        <v>4</v>
      </c>
      <c r="I2004" t="s">
        <v>24</v>
      </c>
      <c r="J2004" t="str">
        <f t="shared" si="137"/>
        <v>_Chả nướng 300g</v>
      </c>
      <c r="K2004" s="6" t="str">
        <f>VLOOKUP(J2004,'[1]Mã Misa'!$B$2:$D$74,2,0)</f>
        <v>Chả nướng 300g</v>
      </c>
      <c r="L2004" s="6" t="str">
        <f>VLOOKUP(K2004,'[1]Mã Misa'!$C$2:$D$74,2,0)</f>
        <v>CN300</v>
      </c>
      <c r="M2004" s="2">
        <v>70950</v>
      </c>
      <c r="N2004" t="s">
        <v>2932</v>
      </c>
      <c r="O2004" t="str">
        <f t="shared" si="138"/>
        <v>0056696</v>
      </c>
      <c r="P2004" t="str">
        <f t="shared" si="138"/>
        <v>0056696</v>
      </c>
      <c r="Q2004" s="3">
        <f>VLOOKUP(B2004,[2]Sheet1!$A:$J,10,0)</f>
        <v>44617</v>
      </c>
      <c r="R2004" t="s">
        <v>2933</v>
      </c>
      <c r="S2004" t="str">
        <f t="shared" si="140"/>
        <v xml:space="preserve">WM+ HCM </v>
      </c>
      <c r="T2004" s="11" t="s">
        <v>6460</v>
      </c>
      <c r="V2004" t="e">
        <f>VLOOKUP(T2004,[3]Sheet1!$B$4:$C$1093,2,0)</f>
        <v>#N/A</v>
      </c>
      <c r="X2004" t="str">
        <f t="shared" si="139"/>
        <v>WINCOMHOCHIMINH</v>
      </c>
    </row>
    <row r="2005" spans="1:24" x14ac:dyDescent="0.2">
      <c r="A2005" t="s">
        <v>0</v>
      </c>
      <c r="B2005" t="s">
        <v>2931</v>
      </c>
      <c r="C2005" t="s">
        <v>8</v>
      </c>
      <c r="D2005" t="s">
        <v>18</v>
      </c>
      <c r="E2005" s="2">
        <v>50182</v>
      </c>
      <c r="F2005" s="5">
        <v>54196.560000000005</v>
      </c>
      <c r="G2005" s="2">
        <v>1</v>
      </c>
      <c r="H2005" t="s">
        <v>4</v>
      </c>
      <c r="I2005" t="s">
        <v>9</v>
      </c>
      <c r="J2005" t="str">
        <f t="shared" si="137"/>
        <v>Giò tai lưỡi xào gói 250g</v>
      </c>
      <c r="K2005" s="6" t="str">
        <f>VLOOKUP(J2005,'[1]Mã Misa'!$B$2:$D$74,2,0)</f>
        <v>Giò Tai Lưỡi Xào 250g</v>
      </c>
      <c r="L2005" s="6" t="str">
        <f>VLOOKUP(K2005,'[1]Mã Misa'!$C$2:$D$74,2,0)</f>
        <v>GTLX250G</v>
      </c>
      <c r="M2005" s="2">
        <v>50182</v>
      </c>
      <c r="N2005" t="s">
        <v>2932</v>
      </c>
      <c r="O2005" t="str">
        <f t="shared" si="138"/>
        <v>0056696</v>
      </c>
      <c r="P2005" t="str">
        <f t="shared" si="138"/>
        <v>0056696</v>
      </c>
      <c r="Q2005" s="3">
        <f>VLOOKUP(B2005,[2]Sheet1!$A:$J,10,0)</f>
        <v>44617</v>
      </c>
      <c r="R2005" t="s">
        <v>2933</v>
      </c>
      <c r="S2005" t="str">
        <f t="shared" si="140"/>
        <v xml:space="preserve">WM+ HCM </v>
      </c>
      <c r="T2005" s="11" t="s">
        <v>6460</v>
      </c>
      <c r="V2005" t="e">
        <f>VLOOKUP(T2005,[3]Sheet1!$B$4:$C$1093,2,0)</f>
        <v>#N/A</v>
      </c>
      <c r="X2005" t="str">
        <f t="shared" si="139"/>
        <v>WINCOMHOCHIMINH</v>
      </c>
    </row>
    <row r="2006" spans="1:24" x14ac:dyDescent="0.2">
      <c r="A2006" t="s">
        <v>0</v>
      </c>
      <c r="B2006" t="s">
        <v>2931</v>
      </c>
      <c r="C2006" t="s">
        <v>51</v>
      </c>
      <c r="D2006" t="s">
        <v>18</v>
      </c>
      <c r="E2006" s="2">
        <v>55595</v>
      </c>
      <c r="F2006" s="5">
        <v>60042.600000000006</v>
      </c>
      <c r="G2006" s="2">
        <v>1</v>
      </c>
      <c r="H2006" t="s">
        <v>4</v>
      </c>
      <c r="I2006" t="s">
        <v>52</v>
      </c>
      <c r="J2006" t="str">
        <f t="shared" si="137"/>
        <v>Tai heo muối gói 200g</v>
      </c>
      <c r="K2006" s="6" t="str">
        <f>VLOOKUP(J2006,'[1]Mã Misa'!$B$2:$D$74,2,0)</f>
        <v>Tai heo muối 200g</v>
      </c>
      <c r="L2006" s="6" t="str">
        <f>VLOOKUP(K2006,'[1]Mã Misa'!$C$2:$D$74,2,0)</f>
        <v>TH200</v>
      </c>
      <c r="M2006" s="2">
        <v>55595</v>
      </c>
      <c r="N2006" t="s">
        <v>2932</v>
      </c>
      <c r="O2006" t="str">
        <f t="shared" si="138"/>
        <v>0056696</v>
      </c>
      <c r="P2006" t="str">
        <f t="shared" si="138"/>
        <v>0056696</v>
      </c>
      <c r="Q2006" s="3">
        <f>VLOOKUP(B2006,[2]Sheet1!$A:$J,10,0)</f>
        <v>44617</v>
      </c>
      <c r="R2006" t="s">
        <v>2933</v>
      </c>
      <c r="S2006" t="str">
        <f t="shared" si="140"/>
        <v xml:space="preserve">WM+ HCM </v>
      </c>
      <c r="T2006" s="11" t="s">
        <v>6460</v>
      </c>
      <c r="V2006" t="e">
        <f>VLOOKUP(T2006,[3]Sheet1!$B$4:$C$1093,2,0)</f>
        <v>#N/A</v>
      </c>
      <c r="X2006" t="str">
        <f t="shared" si="139"/>
        <v>WINCOMHOCHIMINH</v>
      </c>
    </row>
    <row r="2007" spans="1:24" x14ac:dyDescent="0.2">
      <c r="A2007" t="s">
        <v>0</v>
      </c>
      <c r="B2007" t="s">
        <v>2931</v>
      </c>
      <c r="C2007" t="s">
        <v>17</v>
      </c>
      <c r="D2007" t="s">
        <v>18</v>
      </c>
      <c r="E2007" s="2">
        <v>527000</v>
      </c>
      <c r="F2007" s="5">
        <v>569160</v>
      </c>
      <c r="G2007" s="2">
        <v>5</v>
      </c>
      <c r="H2007" t="s">
        <v>4</v>
      </c>
      <c r="I2007" t="s">
        <v>19</v>
      </c>
      <c r="J2007" t="str">
        <f t="shared" si="137"/>
        <v>_Đùi gà sốt cay 500g</v>
      </c>
      <c r="K2007" s="6" t="str">
        <f>VLOOKUP(J2007,'[1]Mã Misa'!$B$2:$D$74,2,0)</f>
        <v>Đùi gà sốt cay 500g</v>
      </c>
      <c r="L2007" s="6" t="str">
        <f>VLOOKUP(K2007,'[1]Mã Misa'!$C$2:$D$74,2,0)</f>
        <v>DGSC500</v>
      </c>
      <c r="M2007" s="2">
        <v>105400</v>
      </c>
      <c r="N2007" t="s">
        <v>2932</v>
      </c>
      <c r="O2007" t="str">
        <f t="shared" si="138"/>
        <v>0056696</v>
      </c>
      <c r="P2007" t="str">
        <f t="shared" si="138"/>
        <v>0056696</v>
      </c>
      <c r="Q2007" s="3">
        <f>VLOOKUP(B2007,[2]Sheet1!$A:$J,10,0)</f>
        <v>44617</v>
      </c>
      <c r="R2007" t="s">
        <v>2933</v>
      </c>
      <c r="S2007" t="str">
        <f t="shared" si="140"/>
        <v xml:space="preserve">WM+ HCM </v>
      </c>
      <c r="T2007" s="11" t="s">
        <v>6460</v>
      </c>
      <c r="V2007" t="e">
        <f>VLOOKUP(T2007,[3]Sheet1!$B$4:$C$1093,2,0)</f>
        <v>#N/A</v>
      </c>
      <c r="X2007" t="str">
        <f t="shared" si="139"/>
        <v>WINCOMHOCHIMINH</v>
      </c>
    </row>
    <row r="2008" spans="1:24" x14ac:dyDescent="0.2">
      <c r="A2008" t="s">
        <v>0</v>
      </c>
      <c r="B2008" t="s">
        <v>2931</v>
      </c>
      <c r="C2008" t="s">
        <v>41</v>
      </c>
      <c r="D2008" t="s">
        <v>18</v>
      </c>
      <c r="E2008" s="2">
        <v>90750</v>
      </c>
      <c r="F2008" s="5">
        <v>98010</v>
      </c>
      <c r="G2008" s="2">
        <v>1</v>
      </c>
      <c r="H2008" t="s">
        <v>4</v>
      </c>
      <c r="I2008" t="s">
        <v>42</v>
      </c>
      <c r="J2008" t="str">
        <f t="shared" si="137"/>
        <v>_Chân gà sốt cay 400g</v>
      </c>
      <c r="K2008" s="6" t="str">
        <f>VLOOKUP(J2008,'[1]Mã Misa'!$B$2:$D$74,2,0)</f>
        <v>Chân gà sốt cay 400g</v>
      </c>
      <c r="L2008" s="6" t="str">
        <f>VLOOKUP(K2008,'[1]Mã Misa'!$C$2:$D$74,2,0)</f>
        <v>CGSC400</v>
      </c>
      <c r="M2008" s="2">
        <v>90750</v>
      </c>
      <c r="N2008" t="s">
        <v>2932</v>
      </c>
      <c r="O2008" t="str">
        <f t="shared" si="138"/>
        <v>0056696</v>
      </c>
      <c r="P2008" t="str">
        <f t="shared" si="138"/>
        <v>0056696</v>
      </c>
      <c r="Q2008" s="3">
        <f>VLOOKUP(B2008,[2]Sheet1!$A:$J,10,0)</f>
        <v>44617</v>
      </c>
      <c r="R2008" t="s">
        <v>2933</v>
      </c>
      <c r="S2008" t="str">
        <f t="shared" si="140"/>
        <v xml:space="preserve">WM+ HCM </v>
      </c>
      <c r="T2008" s="11" t="s">
        <v>6460</v>
      </c>
      <c r="V2008" t="e">
        <f>VLOOKUP(T2008,[3]Sheet1!$B$4:$C$1093,2,0)</f>
        <v>#N/A</v>
      </c>
      <c r="X2008" t="str">
        <f t="shared" si="139"/>
        <v>WINCOMHOCHIMINH</v>
      </c>
    </row>
    <row r="2009" spans="1:24" x14ac:dyDescent="0.2">
      <c r="A2009" t="s">
        <v>0</v>
      </c>
      <c r="B2009" t="s">
        <v>2934</v>
      </c>
      <c r="C2009" t="s">
        <v>51</v>
      </c>
      <c r="D2009" t="s">
        <v>18</v>
      </c>
      <c r="E2009" s="2">
        <v>55595</v>
      </c>
      <c r="F2009" s="5">
        <v>60042.600000000006</v>
      </c>
      <c r="G2009" s="2">
        <v>1</v>
      </c>
      <c r="H2009" t="s">
        <v>4</v>
      </c>
      <c r="I2009" t="s">
        <v>52</v>
      </c>
      <c r="J2009" t="str">
        <f t="shared" si="137"/>
        <v>Tai heo muối gói 200g</v>
      </c>
      <c r="K2009" s="6" t="str">
        <f>VLOOKUP(J2009,'[1]Mã Misa'!$B$2:$D$74,2,0)</f>
        <v>Tai heo muối 200g</v>
      </c>
      <c r="L2009" s="6" t="str">
        <f>VLOOKUP(K2009,'[1]Mã Misa'!$C$2:$D$74,2,0)</f>
        <v>TH200</v>
      </c>
      <c r="M2009" s="2">
        <v>55595</v>
      </c>
      <c r="N2009" t="s">
        <v>2935</v>
      </c>
      <c r="O2009" t="str">
        <f t="shared" si="138"/>
        <v>0008580</v>
      </c>
      <c r="P2009" t="str">
        <f t="shared" si="138"/>
        <v>0008580</v>
      </c>
      <c r="Q2009" s="3">
        <f>VLOOKUP(B2009,[2]Sheet1!$A:$J,10,0)</f>
        <v>44617</v>
      </c>
      <c r="R2009" t="s">
        <v>2936</v>
      </c>
      <c r="S2009" t="str">
        <f t="shared" si="140"/>
        <v xml:space="preserve">WM+ CTO </v>
      </c>
      <c r="T2009" s="11" t="s">
        <v>6461</v>
      </c>
      <c r="V2009" t="e">
        <f>VLOOKUP(T2009,[3]Sheet1!$B$4:$C$1093,2,0)</f>
        <v>#N/A</v>
      </c>
      <c r="X2009" t="str">
        <f t="shared" si="139"/>
        <v>WINCOMCANTHO</v>
      </c>
    </row>
    <row r="2010" spans="1:24" x14ac:dyDescent="0.2">
      <c r="A2010" t="s">
        <v>0</v>
      </c>
      <c r="B2010" t="s">
        <v>2937</v>
      </c>
      <c r="C2010" t="s">
        <v>15</v>
      </c>
      <c r="D2010" t="s">
        <v>18</v>
      </c>
      <c r="E2010" s="2">
        <v>46000</v>
      </c>
      <c r="F2010" s="5">
        <v>49680</v>
      </c>
      <c r="G2010" s="2">
        <v>1</v>
      </c>
      <c r="H2010" t="s">
        <v>4</v>
      </c>
      <c r="I2010" t="s">
        <v>16</v>
      </c>
      <c r="J2010" t="str">
        <f t="shared" si="137"/>
        <v>Mộc nấm hương gói 250g</v>
      </c>
      <c r="K2010" s="6" t="str">
        <f>VLOOKUP(J2010,'[1]Mã Misa'!$B$2:$D$74,2,0)</f>
        <v>Mộc Nấm Hương 250g</v>
      </c>
      <c r="L2010" s="6" t="str">
        <f>VLOOKUP(K2010,'[1]Mã Misa'!$C$2:$D$74,2,0)</f>
        <v>MNH250</v>
      </c>
      <c r="M2010" s="2">
        <v>46000</v>
      </c>
      <c r="N2010" t="s">
        <v>2938</v>
      </c>
      <c r="O2010" t="str">
        <f t="shared" si="138"/>
        <v>0001002</v>
      </c>
      <c r="P2010" t="str">
        <f t="shared" si="138"/>
        <v>0001002</v>
      </c>
      <c r="Q2010" s="3">
        <f>VLOOKUP(B2010,[2]Sheet1!$A:$J,10,0)</f>
        <v>44617</v>
      </c>
      <c r="R2010" t="s">
        <v>2939</v>
      </c>
      <c r="S2010" t="str">
        <f t="shared" si="140"/>
        <v xml:space="preserve">WM+ VPC </v>
      </c>
      <c r="T2010" s="11" t="s">
        <v>6462</v>
      </c>
      <c r="V2010" t="e">
        <f>VLOOKUP(T2010,[3]Sheet1!$B$4:$C$1093,2,0)</f>
        <v>#N/A</v>
      </c>
      <c r="X2010" t="str">
        <f t="shared" si="139"/>
        <v>WINCOMVINHPHUC</v>
      </c>
    </row>
    <row r="2011" spans="1:24" x14ac:dyDescent="0.2">
      <c r="A2011" t="s">
        <v>0</v>
      </c>
      <c r="B2011" t="s">
        <v>2937</v>
      </c>
      <c r="C2011" t="s">
        <v>34</v>
      </c>
      <c r="D2011" t="s">
        <v>18</v>
      </c>
      <c r="E2011" s="2">
        <v>73431</v>
      </c>
      <c r="F2011" s="5">
        <v>79305.48000000001</v>
      </c>
      <c r="G2011" s="2">
        <v>1</v>
      </c>
      <c r="H2011" t="s">
        <v>4</v>
      </c>
      <c r="I2011" t="s">
        <v>35</v>
      </c>
      <c r="J2011" t="str">
        <f t="shared" si="137"/>
        <v>Chân giò heo muối gói 300g</v>
      </c>
      <c r="K2011" s="6" t="str">
        <f>VLOOKUP(J2011,'[1]Mã Misa'!$B$2:$D$74,2,0)</f>
        <v>Chân giò heo muối 300g</v>
      </c>
      <c r="L2011" s="6" t="str">
        <f>VLOOKUP(K2011,'[1]Mã Misa'!$C$2:$D$74,2,0)</f>
        <v>CGM300</v>
      </c>
      <c r="M2011" s="2">
        <v>73431</v>
      </c>
      <c r="N2011" t="s">
        <v>2938</v>
      </c>
      <c r="O2011" t="str">
        <f t="shared" si="138"/>
        <v>0001002</v>
      </c>
      <c r="P2011" t="str">
        <f t="shared" si="138"/>
        <v>0001002</v>
      </c>
      <c r="Q2011" s="3">
        <f>VLOOKUP(B2011,[2]Sheet1!$A:$J,10,0)</f>
        <v>44617</v>
      </c>
      <c r="R2011" t="s">
        <v>2939</v>
      </c>
      <c r="S2011" t="str">
        <f t="shared" si="140"/>
        <v xml:space="preserve">WM+ VPC </v>
      </c>
      <c r="T2011" s="11" t="s">
        <v>6462</v>
      </c>
      <c r="V2011" t="e">
        <f>VLOOKUP(T2011,[3]Sheet1!$B$4:$C$1093,2,0)</f>
        <v>#N/A</v>
      </c>
      <c r="X2011" t="str">
        <f t="shared" si="139"/>
        <v>WINCOMVINHPHUC</v>
      </c>
    </row>
    <row r="2012" spans="1:24" x14ac:dyDescent="0.2">
      <c r="A2012" t="s">
        <v>0</v>
      </c>
      <c r="B2012" t="s">
        <v>2937</v>
      </c>
      <c r="C2012" t="s">
        <v>8</v>
      </c>
      <c r="D2012" t="s">
        <v>18</v>
      </c>
      <c r="E2012" s="2">
        <v>150546</v>
      </c>
      <c r="F2012" s="5">
        <v>162589.68000000002</v>
      </c>
      <c r="G2012" s="2">
        <v>3</v>
      </c>
      <c r="H2012" t="s">
        <v>4</v>
      </c>
      <c r="I2012" t="s">
        <v>9</v>
      </c>
      <c r="J2012" t="str">
        <f t="shared" si="137"/>
        <v>Giò tai lưỡi xào gói 250g</v>
      </c>
      <c r="K2012" s="6" t="str">
        <f>VLOOKUP(J2012,'[1]Mã Misa'!$B$2:$D$74,2,0)</f>
        <v>Giò Tai Lưỡi Xào 250g</v>
      </c>
      <c r="L2012" s="6" t="str">
        <f>VLOOKUP(K2012,'[1]Mã Misa'!$C$2:$D$74,2,0)</f>
        <v>GTLX250G</v>
      </c>
      <c r="M2012" s="2">
        <v>50182</v>
      </c>
      <c r="N2012" t="s">
        <v>2938</v>
      </c>
      <c r="O2012" t="str">
        <f t="shared" si="138"/>
        <v>0001002</v>
      </c>
      <c r="P2012" t="str">
        <f t="shared" si="138"/>
        <v>0001002</v>
      </c>
      <c r="Q2012" s="3">
        <f>VLOOKUP(B2012,[2]Sheet1!$A:$J,10,0)</f>
        <v>44617</v>
      </c>
      <c r="R2012" t="s">
        <v>2939</v>
      </c>
      <c r="S2012" t="str">
        <f t="shared" si="140"/>
        <v xml:space="preserve">WM+ VPC </v>
      </c>
      <c r="T2012" s="11" t="s">
        <v>6462</v>
      </c>
      <c r="V2012" t="e">
        <f>VLOOKUP(T2012,[3]Sheet1!$B$4:$C$1093,2,0)</f>
        <v>#N/A</v>
      </c>
      <c r="X2012" t="str">
        <f t="shared" si="139"/>
        <v>WINCOMVINHPHUC</v>
      </c>
    </row>
    <row r="2013" spans="1:24" x14ac:dyDescent="0.2">
      <c r="A2013" t="s">
        <v>0</v>
      </c>
      <c r="B2013" t="s">
        <v>2940</v>
      </c>
      <c r="C2013" t="s">
        <v>13</v>
      </c>
      <c r="D2013" t="s">
        <v>18</v>
      </c>
      <c r="E2013" s="2">
        <v>0</v>
      </c>
      <c r="F2013" s="5">
        <v>0</v>
      </c>
      <c r="G2013" s="2">
        <v>0</v>
      </c>
      <c r="H2013" t="s">
        <v>4</v>
      </c>
      <c r="I2013" t="s">
        <v>14</v>
      </c>
      <c r="J2013" t="str">
        <f t="shared" si="137"/>
        <v>_Giò lụa 250g</v>
      </c>
      <c r="K2013" s="6" t="str">
        <f>VLOOKUP(J2013,'[1]Mã Misa'!$B$2:$D$74,2,0)</f>
        <v>Giò lụa 250g</v>
      </c>
      <c r="L2013" s="6" t="str">
        <f>VLOOKUP(K2013,'[1]Mã Misa'!$C$2:$D$74,2,0)</f>
        <v>GL250</v>
      </c>
      <c r="M2013" s="2">
        <v>59400</v>
      </c>
      <c r="N2013" t="s">
        <v>549</v>
      </c>
      <c r="O2013" t="str">
        <f t="shared" si="138"/>
        <v/>
      </c>
      <c r="P2013" t="str">
        <f t="shared" si="138"/>
        <v/>
      </c>
      <c r="Q2013" s="3">
        <f>VLOOKUP(B2013,[2]Sheet1!$A:$J,10,0)</f>
        <v>44617</v>
      </c>
      <c r="R2013" t="s">
        <v>2941</v>
      </c>
      <c r="S2013" t="str">
        <f t="shared" si="140"/>
        <v>WM HNI T</v>
      </c>
      <c r="T2013" s="11" t="s">
        <v>6463</v>
      </c>
      <c r="V2013" t="e">
        <f>VLOOKUP(T2013,[3]Sheet1!$B$4:$C$1093,2,0)</f>
        <v>#N/A</v>
      </c>
      <c r="X2013" t="str">
        <f t="shared" si="139"/>
        <v>WINCOMHANOI</v>
      </c>
    </row>
    <row r="2014" spans="1:24" x14ac:dyDescent="0.2">
      <c r="A2014" t="s">
        <v>0</v>
      </c>
      <c r="B2014" t="s">
        <v>2940</v>
      </c>
      <c r="C2014" t="s">
        <v>29</v>
      </c>
      <c r="D2014" t="s">
        <v>18</v>
      </c>
      <c r="E2014" s="2">
        <v>203978</v>
      </c>
      <c r="F2014" s="5">
        <v>220296.24000000002</v>
      </c>
      <c r="G2014" s="2">
        <v>2</v>
      </c>
      <c r="H2014" t="s">
        <v>4</v>
      </c>
      <c r="I2014" t="s">
        <v>30</v>
      </c>
      <c r="J2014" t="str">
        <f t="shared" si="137"/>
        <v>Giò tai nấm hương 500g</v>
      </c>
      <c r="K2014" s="6" t="str">
        <f>VLOOKUP(J2014,'[1]Mã Misa'!$B$2:$D$74,2,0)</f>
        <v>Giò tai nấm hương 500g</v>
      </c>
      <c r="L2014" s="6" t="str">
        <f>VLOOKUP(K2014,'[1]Mã Misa'!$C$2:$D$74,2,0)</f>
        <v>GTNH500</v>
      </c>
      <c r="M2014" s="2">
        <v>101989</v>
      </c>
      <c r="N2014" t="s">
        <v>2942</v>
      </c>
      <c r="O2014" t="str">
        <f t="shared" si="138"/>
        <v>0192292</v>
      </c>
      <c r="P2014" t="str">
        <f t="shared" si="138"/>
        <v>0192292</v>
      </c>
      <c r="Q2014" s="3">
        <f>VLOOKUP(B2014,[2]Sheet1!$A:$J,10,0)</f>
        <v>44617</v>
      </c>
      <c r="R2014" t="s">
        <v>2941</v>
      </c>
      <c r="S2014" t="str">
        <f t="shared" si="140"/>
        <v>WM HNI T</v>
      </c>
      <c r="T2014" s="11" t="s">
        <v>6463</v>
      </c>
      <c r="V2014" t="e">
        <f>VLOOKUP(T2014,[3]Sheet1!$B$4:$C$1093,2,0)</f>
        <v>#N/A</v>
      </c>
      <c r="X2014" t="str">
        <f t="shared" si="139"/>
        <v>WINCOMHANOI</v>
      </c>
    </row>
    <row r="2015" spans="1:24" x14ac:dyDescent="0.2">
      <c r="A2015" t="s">
        <v>0</v>
      </c>
      <c r="B2015" t="s">
        <v>2940</v>
      </c>
      <c r="C2015" t="s">
        <v>17</v>
      </c>
      <c r="D2015" t="s">
        <v>18</v>
      </c>
      <c r="E2015" s="2">
        <v>210800</v>
      </c>
      <c r="F2015" s="5">
        <v>227664.00000000003</v>
      </c>
      <c r="G2015" s="2">
        <v>2</v>
      </c>
      <c r="H2015" t="s">
        <v>4</v>
      </c>
      <c r="I2015" t="s">
        <v>19</v>
      </c>
      <c r="J2015" t="str">
        <f t="shared" si="137"/>
        <v>_Đùi gà sốt cay 500g</v>
      </c>
      <c r="K2015" s="6" t="str">
        <f>VLOOKUP(J2015,'[1]Mã Misa'!$B$2:$D$74,2,0)</f>
        <v>Đùi gà sốt cay 500g</v>
      </c>
      <c r="L2015" s="6" t="str">
        <f>VLOOKUP(K2015,'[1]Mã Misa'!$C$2:$D$74,2,0)</f>
        <v>DGSC500</v>
      </c>
      <c r="M2015" s="2">
        <v>105400</v>
      </c>
      <c r="N2015" t="s">
        <v>2942</v>
      </c>
      <c r="O2015" t="str">
        <f t="shared" si="138"/>
        <v>0192292</v>
      </c>
      <c r="P2015" t="str">
        <f t="shared" si="138"/>
        <v>0192292</v>
      </c>
      <c r="Q2015" s="3">
        <f>VLOOKUP(B2015,[2]Sheet1!$A:$J,10,0)</f>
        <v>44617</v>
      </c>
      <c r="R2015" t="s">
        <v>2941</v>
      </c>
      <c r="S2015" t="str">
        <f t="shared" si="140"/>
        <v>WM HNI T</v>
      </c>
      <c r="T2015" s="11" t="s">
        <v>6463</v>
      </c>
      <c r="V2015" t="e">
        <f>VLOOKUP(T2015,[3]Sheet1!$B$4:$C$1093,2,0)</f>
        <v>#N/A</v>
      </c>
      <c r="X2015" t="str">
        <f t="shared" si="139"/>
        <v>WINCOMHANOI</v>
      </c>
    </row>
    <row r="2016" spans="1:24" x14ac:dyDescent="0.2">
      <c r="A2016" t="s">
        <v>0</v>
      </c>
      <c r="B2016" t="s">
        <v>2940</v>
      </c>
      <c r="C2016" t="s">
        <v>41</v>
      </c>
      <c r="D2016" t="s">
        <v>18</v>
      </c>
      <c r="E2016" s="2">
        <v>453750</v>
      </c>
      <c r="F2016" s="5">
        <v>490050.00000000006</v>
      </c>
      <c r="G2016" s="2">
        <v>5</v>
      </c>
      <c r="H2016" t="s">
        <v>4</v>
      </c>
      <c r="I2016" t="s">
        <v>42</v>
      </c>
      <c r="J2016" t="str">
        <f t="shared" si="137"/>
        <v>_Chân gà sốt cay 400g</v>
      </c>
      <c r="K2016" s="6" t="str">
        <f>VLOOKUP(J2016,'[1]Mã Misa'!$B$2:$D$74,2,0)</f>
        <v>Chân gà sốt cay 400g</v>
      </c>
      <c r="L2016" s="6" t="str">
        <f>VLOOKUP(K2016,'[1]Mã Misa'!$C$2:$D$74,2,0)</f>
        <v>CGSC400</v>
      </c>
      <c r="M2016" s="2">
        <v>90750</v>
      </c>
      <c r="N2016" t="s">
        <v>2942</v>
      </c>
      <c r="O2016" t="str">
        <f t="shared" si="138"/>
        <v>0192292</v>
      </c>
      <c r="P2016" t="str">
        <f t="shared" si="138"/>
        <v>0192292</v>
      </c>
      <c r="Q2016" s="3">
        <f>VLOOKUP(B2016,[2]Sheet1!$A:$J,10,0)</f>
        <v>44617</v>
      </c>
      <c r="R2016" t="s">
        <v>2941</v>
      </c>
      <c r="S2016" t="str">
        <f t="shared" si="140"/>
        <v>WM HNI T</v>
      </c>
      <c r="T2016" s="11" t="s">
        <v>6463</v>
      </c>
      <c r="V2016" t="e">
        <f>VLOOKUP(T2016,[3]Sheet1!$B$4:$C$1093,2,0)</f>
        <v>#N/A</v>
      </c>
      <c r="X2016" t="str">
        <f t="shared" si="139"/>
        <v>WINCOMHANOI</v>
      </c>
    </row>
    <row r="2017" spans="1:24" x14ac:dyDescent="0.2">
      <c r="A2017" t="s">
        <v>0</v>
      </c>
      <c r="B2017" t="s">
        <v>2940</v>
      </c>
      <c r="C2017" t="s">
        <v>34</v>
      </c>
      <c r="D2017" t="s">
        <v>18</v>
      </c>
      <c r="E2017" s="2">
        <v>73431</v>
      </c>
      <c r="F2017" s="5">
        <v>79305.48000000001</v>
      </c>
      <c r="G2017" s="2">
        <v>1</v>
      </c>
      <c r="H2017" t="s">
        <v>4</v>
      </c>
      <c r="I2017" t="s">
        <v>35</v>
      </c>
      <c r="J2017" t="str">
        <f t="shared" si="137"/>
        <v>Chân giò heo muối gói 300g</v>
      </c>
      <c r="K2017" s="6" t="str">
        <f>VLOOKUP(J2017,'[1]Mã Misa'!$B$2:$D$74,2,0)</f>
        <v>Chân giò heo muối 300g</v>
      </c>
      <c r="L2017" s="6" t="str">
        <f>VLOOKUP(K2017,'[1]Mã Misa'!$C$2:$D$74,2,0)</f>
        <v>CGM300</v>
      </c>
      <c r="M2017" s="2">
        <v>73431</v>
      </c>
      <c r="N2017" t="s">
        <v>2942</v>
      </c>
      <c r="O2017" t="str">
        <f t="shared" si="138"/>
        <v>0192292</v>
      </c>
      <c r="P2017" t="str">
        <f t="shared" si="138"/>
        <v>0192292</v>
      </c>
      <c r="Q2017" s="3">
        <f>VLOOKUP(B2017,[2]Sheet1!$A:$J,10,0)</f>
        <v>44617</v>
      </c>
      <c r="R2017" t="s">
        <v>2941</v>
      </c>
      <c r="S2017" t="str">
        <f t="shared" si="140"/>
        <v>WM HNI T</v>
      </c>
      <c r="T2017" s="11" t="s">
        <v>6463</v>
      </c>
      <c r="V2017" t="e">
        <f>VLOOKUP(T2017,[3]Sheet1!$B$4:$C$1093,2,0)</f>
        <v>#N/A</v>
      </c>
      <c r="X2017" t="str">
        <f t="shared" si="139"/>
        <v>WINCOMHANOI</v>
      </c>
    </row>
    <row r="2018" spans="1:24" x14ac:dyDescent="0.2">
      <c r="A2018" t="s">
        <v>0</v>
      </c>
      <c r="B2018" t="s">
        <v>2940</v>
      </c>
      <c r="C2018" t="s">
        <v>2</v>
      </c>
      <c r="D2018" t="s">
        <v>18</v>
      </c>
      <c r="E2018" s="2">
        <v>94013</v>
      </c>
      <c r="F2018" s="5">
        <v>101534.04000000001</v>
      </c>
      <c r="G2018" s="2">
        <v>1</v>
      </c>
      <c r="H2018" t="s">
        <v>4</v>
      </c>
      <c r="I2018" t="s">
        <v>5</v>
      </c>
      <c r="J2018" t="str">
        <f t="shared" si="137"/>
        <v xml:space="preserve"> Giò lụa 500g</v>
      </c>
      <c r="K2018" s="6" t="str">
        <f>VLOOKUP(J2018,'[1]Mã Misa'!$B$2:$D$74,2,0)</f>
        <v>Giò lụa 500g</v>
      </c>
      <c r="L2018" s="6" t="str">
        <f>VLOOKUP(K2018,'[1]Mã Misa'!$C$2:$D$74,2,0)</f>
        <v>GL500</v>
      </c>
      <c r="M2018" s="2">
        <v>94013</v>
      </c>
      <c r="N2018" t="s">
        <v>2942</v>
      </c>
      <c r="O2018" t="str">
        <f t="shared" si="138"/>
        <v>0192292</v>
      </c>
      <c r="P2018" t="str">
        <f t="shared" si="138"/>
        <v>0192292</v>
      </c>
      <c r="Q2018" s="3">
        <f>VLOOKUP(B2018,[2]Sheet1!$A:$J,10,0)</f>
        <v>44617</v>
      </c>
      <c r="R2018" t="s">
        <v>2941</v>
      </c>
      <c r="S2018" t="str">
        <f t="shared" si="140"/>
        <v>WM HNI T</v>
      </c>
      <c r="T2018" s="11" t="s">
        <v>6463</v>
      </c>
      <c r="V2018" t="e">
        <f>VLOOKUP(T2018,[3]Sheet1!$B$4:$C$1093,2,0)</f>
        <v>#N/A</v>
      </c>
      <c r="X2018" t="str">
        <f t="shared" si="139"/>
        <v>WINCOMHANOI</v>
      </c>
    </row>
    <row r="2019" spans="1:24" x14ac:dyDescent="0.2">
      <c r="A2019" t="s">
        <v>0</v>
      </c>
      <c r="B2019" t="s">
        <v>2943</v>
      </c>
      <c r="C2019" t="s">
        <v>17</v>
      </c>
      <c r="D2019" t="s">
        <v>18</v>
      </c>
      <c r="E2019" s="2">
        <v>421600</v>
      </c>
      <c r="F2019" s="5">
        <v>455328.00000000006</v>
      </c>
      <c r="G2019" s="2">
        <v>4</v>
      </c>
      <c r="H2019" t="s">
        <v>4</v>
      </c>
      <c r="I2019" t="s">
        <v>19</v>
      </c>
      <c r="J2019" t="str">
        <f t="shared" si="137"/>
        <v>_Đùi gà sốt cay 500g</v>
      </c>
      <c r="K2019" s="6" t="str">
        <f>VLOOKUP(J2019,'[1]Mã Misa'!$B$2:$D$74,2,0)</f>
        <v>Đùi gà sốt cay 500g</v>
      </c>
      <c r="L2019" s="6" t="str">
        <f>VLOOKUP(K2019,'[1]Mã Misa'!$C$2:$D$74,2,0)</f>
        <v>DGSC500</v>
      </c>
      <c r="M2019" s="2">
        <v>105400</v>
      </c>
      <c r="N2019" t="s">
        <v>2944</v>
      </c>
      <c r="O2019" t="str">
        <f t="shared" si="138"/>
        <v>0001003</v>
      </c>
      <c r="P2019" t="str">
        <f t="shared" si="138"/>
        <v>0001003</v>
      </c>
      <c r="Q2019" s="3">
        <f>VLOOKUP(B2019,[2]Sheet1!$A:$J,10,0)</f>
        <v>44617</v>
      </c>
      <c r="R2019" t="s">
        <v>2945</v>
      </c>
      <c r="S2019" t="str">
        <f t="shared" si="140"/>
        <v xml:space="preserve">WM+ VPC </v>
      </c>
      <c r="T2019" s="11" t="s">
        <v>6464</v>
      </c>
      <c r="V2019" t="e">
        <f>VLOOKUP(T2019,[3]Sheet1!$B$4:$C$1093,2,0)</f>
        <v>#N/A</v>
      </c>
      <c r="X2019" t="str">
        <f t="shared" si="139"/>
        <v>WINCOMVINHPHUC</v>
      </c>
    </row>
    <row r="2020" spans="1:24" x14ac:dyDescent="0.2">
      <c r="A2020" t="s">
        <v>0</v>
      </c>
      <c r="B2020" t="s">
        <v>2943</v>
      </c>
      <c r="C2020" t="s">
        <v>23</v>
      </c>
      <c r="D2020" t="s">
        <v>18</v>
      </c>
      <c r="E2020" s="2">
        <v>496650</v>
      </c>
      <c r="F2020" s="5">
        <v>536382</v>
      </c>
      <c r="G2020" s="2">
        <v>7</v>
      </c>
      <c r="H2020" t="s">
        <v>4</v>
      </c>
      <c r="I2020" t="s">
        <v>24</v>
      </c>
      <c r="J2020" t="str">
        <f t="shared" si="137"/>
        <v>_Chả nướng 300g</v>
      </c>
      <c r="K2020" s="6" t="str">
        <f>VLOOKUP(J2020,'[1]Mã Misa'!$B$2:$D$74,2,0)</f>
        <v>Chả nướng 300g</v>
      </c>
      <c r="L2020" s="6" t="str">
        <f>VLOOKUP(K2020,'[1]Mã Misa'!$C$2:$D$74,2,0)</f>
        <v>CN300</v>
      </c>
      <c r="M2020" s="2">
        <v>70950</v>
      </c>
      <c r="N2020" t="s">
        <v>2944</v>
      </c>
      <c r="O2020" t="str">
        <f t="shared" si="138"/>
        <v>0001003</v>
      </c>
      <c r="P2020" t="str">
        <f t="shared" si="138"/>
        <v>0001003</v>
      </c>
      <c r="Q2020" s="3">
        <f>VLOOKUP(B2020,[2]Sheet1!$A:$J,10,0)</f>
        <v>44617</v>
      </c>
      <c r="R2020" t="s">
        <v>2945</v>
      </c>
      <c r="S2020" t="str">
        <f t="shared" si="140"/>
        <v xml:space="preserve">WM+ VPC </v>
      </c>
      <c r="T2020" s="11" t="s">
        <v>6464</v>
      </c>
      <c r="V2020" t="e">
        <f>VLOOKUP(T2020,[3]Sheet1!$B$4:$C$1093,2,0)</f>
        <v>#N/A</v>
      </c>
      <c r="X2020" t="str">
        <f t="shared" si="139"/>
        <v>WINCOMVINHPHUC</v>
      </c>
    </row>
    <row r="2021" spans="1:24" x14ac:dyDescent="0.2">
      <c r="A2021" t="s">
        <v>0</v>
      </c>
      <c r="B2021" t="s">
        <v>2946</v>
      </c>
      <c r="C2021" t="s">
        <v>59</v>
      </c>
      <c r="D2021" t="s">
        <v>18</v>
      </c>
      <c r="E2021" s="2">
        <v>87787</v>
      </c>
      <c r="F2021" s="5">
        <v>94809.96</v>
      </c>
      <c r="G2021" s="2">
        <v>1</v>
      </c>
      <c r="H2021" t="s">
        <v>4</v>
      </c>
      <c r="I2021" t="s">
        <v>60</v>
      </c>
      <c r="J2021" t="str">
        <f t="shared" si="137"/>
        <v>Bắp bò muối gói 200g</v>
      </c>
      <c r="K2021" s="6" t="str">
        <f>VLOOKUP(J2021,'[1]Mã Misa'!$B$2:$D$74,2,0)</f>
        <v>Bắp bò muối 200g</v>
      </c>
      <c r="L2021" s="6" t="str">
        <f>VLOOKUP(K2021,'[1]Mã Misa'!$C$2:$D$74,2,0)</f>
        <v>BBM200</v>
      </c>
      <c r="M2021" s="2">
        <v>87787</v>
      </c>
      <c r="N2021" t="s">
        <v>2722</v>
      </c>
      <c r="O2021" t="str">
        <f t="shared" si="138"/>
        <v>0003986</v>
      </c>
      <c r="P2021" t="str">
        <f t="shared" si="138"/>
        <v>0003986</v>
      </c>
      <c r="Q2021" s="3">
        <f>VLOOKUP(B2021,[2]Sheet1!$A:$J,10,0)</f>
        <v>44617</v>
      </c>
      <c r="R2021" t="s">
        <v>2947</v>
      </c>
      <c r="S2021" t="str">
        <f t="shared" si="140"/>
        <v xml:space="preserve">WM+ BDG </v>
      </c>
      <c r="T2021" s="11" t="s">
        <v>6465</v>
      </c>
      <c r="V2021" t="e">
        <f>VLOOKUP(T2021,[3]Sheet1!$B$4:$C$1093,2,0)</f>
        <v>#N/A</v>
      </c>
      <c r="X2021" t="str">
        <f t="shared" si="139"/>
        <v>WINCOMBINHDUONG</v>
      </c>
    </row>
    <row r="2022" spans="1:24" x14ac:dyDescent="0.2">
      <c r="A2022" t="s">
        <v>0</v>
      </c>
      <c r="B2022" t="s">
        <v>2946</v>
      </c>
      <c r="C2022" t="s">
        <v>74</v>
      </c>
      <c r="D2022" t="s">
        <v>18</v>
      </c>
      <c r="E2022" s="2">
        <v>222116</v>
      </c>
      <c r="F2022" s="5">
        <v>239885.28000000003</v>
      </c>
      <c r="G2022" s="2">
        <v>2</v>
      </c>
      <c r="H2022" t="s">
        <v>4</v>
      </c>
      <c r="I2022" t="s">
        <v>75</v>
      </c>
      <c r="J2022" t="str">
        <f t="shared" si="137"/>
        <v>Gà muối gói 500g</v>
      </c>
      <c r="K2022" s="6" t="str">
        <f>VLOOKUP(J2022,'[1]Mã Misa'!$B$2:$D$74,2,0)</f>
        <v>Gà muối 500g</v>
      </c>
      <c r="L2022" s="6" t="str">
        <f>VLOOKUP(K2022,'[1]Mã Misa'!$C$2:$D$74,2,0)</f>
        <v>GM500</v>
      </c>
      <c r="M2022" s="2">
        <v>111058</v>
      </c>
      <c r="N2022" t="s">
        <v>2722</v>
      </c>
      <c r="O2022" t="str">
        <f t="shared" si="138"/>
        <v>0003986</v>
      </c>
      <c r="P2022" t="str">
        <f t="shared" si="138"/>
        <v>0003986</v>
      </c>
      <c r="Q2022" s="3">
        <f>VLOOKUP(B2022,[2]Sheet1!$A:$J,10,0)</f>
        <v>44617</v>
      </c>
      <c r="R2022" t="s">
        <v>2947</v>
      </c>
      <c r="S2022" t="str">
        <f t="shared" si="140"/>
        <v xml:space="preserve">WM+ BDG </v>
      </c>
      <c r="T2022" s="11" t="s">
        <v>6465</v>
      </c>
      <c r="V2022" t="e">
        <f>VLOOKUP(T2022,[3]Sheet1!$B$4:$C$1093,2,0)</f>
        <v>#N/A</v>
      </c>
      <c r="X2022" t="str">
        <f t="shared" si="139"/>
        <v>WINCOMBINHDUONG</v>
      </c>
    </row>
    <row r="2023" spans="1:24" x14ac:dyDescent="0.2">
      <c r="A2023" t="s">
        <v>0</v>
      </c>
      <c r="B2023" t="s">
        <v>2946</v>
      </c>
      <c r="C2023" t="s">
        <v>51</v>
      </c>
      <c r="D2023" t="s">
        <v>18</v>
      </c>
      <c r="E2023" s="2">
        <v>166785</v>
      </c>
      <c r="F2023" s="5">
        <v>180127.80000000002</v>
      </c>
      <c r="G2023" s="2">
        <v>3</v>
      </c>
      <c r="H2023" t="s">
        <v>4</v>
      </c>
      <c r="I2023" t="s">
        <v>52</v>
      </c>
      <c r="J2023" t="str">
        <f t="shared" si="137"/>
        <v>Tai heo muối gói 200g</v>
      </c>
      <c r="K2023" s="6" t="str">
        <f>VLOOKUP(J2023,'[1]Mã Misa'!$B$2:$D$74,2,0)</f>
        <v>Tai heo muối 200g</v>
      </c>
      <c r="L2023" s="6" t="str">
        <f>VLOOKUP(K2023,'[1]Mã Misa'!$C$2:$D$74,2,0)</f>
        <v>TH200</v>
      </c>
      <c r="M2023" s="2">
        <v>55595</v>
      </c>
      <c r="N2023" t="s">
        <v>2722</v>
      </c>
      <c r="O2023" t="str">
        <f t="shared" si="138"/>
        <v>0003986</v>
      </c>
      <c r="P2023" t="str">
        <f t="shared" si="138"/>
        <v>0003986</v>
      </c>
      <c r="Q2023" s="3">
        <f>VLOOKUP(B2023,[2]Sheet1!$A:$J,10,0)</f>
        <v>44617</v>
      </c>
      <c r="R2023" t="s">
        <v>2947</v>
      </c>
      <c r="S2023" t="str">
        <f t="shared" si="140"/>
        <v xml:space="preserve">WM+ BDG </v>
      </c>
      <c r="T2023" s="11" t="s">
        <v>6465</v>
      </c>
      <c r="V2023" t="e">
        <f>VLOOKUP(T2023,[3]Sheet1!$B$4:$C$1093,2,0)</f>
        <v>#N/A</v>
      </c>
      <c r="X2023" t="str">
        <f t="shared" si="139"/>
        <v>WINCOMBINHDUONG</v>
      </c>
    </row>
    <row r="2024" spans="1:24" x14ac:dyDescent="0.2">
      <c r="A2024" t="s">
        <v>0</v>
      </c>
      <c r="B2024" t="s">
        <v>2946</v>
      </c>
      <c r="C2024" t="s">
        <v>17</v>
      </c>
      <c r="D2024" t="s">
        <v>18</v>
      </c>
      <c r="E2024" s="2">
        <v>105400</v>
      </c>
      <c r="F2024" s="5">
        <v>113832.00000000001</v>
      </c>
      <c r="G2024" s="2">
        <v>1</v>
      </c>
      <c r="H2024" t="s">
        <v>4</v>
      </c>
      <c r="I2024" t="s">
        <v>19</v>
      </c>
      <c r="J2024" t="str">
        <f t="shared" si="137"/>
        <v>_Đùi gà sốt cay 500g</v>
      </c>
      <c r="K2024" s="6" t="str">
        <f>VLOOKUP(J2024,'[1]Mã Misa'!$B$2:$D$74,2,0)</f>
        <v>Đùi gà sốt cay 500g</v>
      </c>
      <c r="L2024" s="6" t="str">
        <f>VLOOKUP(K2024,'[1]Mã Misa'!$C$2:$D$74,2,0)</f>
        <v>DGSC500</v>
      </c>
      <c r="M2024" s="2">
        <v>105400</v>
      </c>
      <c r="N2024" t="s">
        <v>2722</v>
      </c>
      <c r="O2024" t="str">
        <f t="shared" si="138"/>
        <v>0003986</v>
      </c>
      <c r="P2024" t="str">
        <f t="shared" si="138"/>
        <v>0003986</v>
      </c>
      <c r="Q2024" s="3">
        <f>VLOOKUP(B2024,[2]Sheet1!$A:$J,10,0)</f>
        <v>44617</v>
      </c>
      <c r="R2024" t="s">
        <v>2947</v>
      </c>
      <c r="S2024" t="str">
        <f t="shared" si="140"/>
        <v xml:space="preserve">WM+ BDG </v>
      </c>
      <c r="T2024" s="11" t="s">
        <v>6465</v>
      </c>
      <c r="V2024" t="e">
        <f>VLOOKUP(T2024,[3]Sheet1!$B$4:$C$1093,2,0)</f>
        <v>#N/A</v>
      </c>
      <c r="X2024" t="str">
        <f t="shared" si="139"/>
        <v>WINCOMBINHDUONG</v>
      </c>
    </row>
    <row r="2025" spans="1:24" x14ac:dyDescent="0.2">
      <c r="A2025" t="s">
        <v>0</v>
      </c>
      <c r="B2025" t="s">
        <v>2946</v>
      </c>
      <c r="C2025" t="s">
        <v>8</v>
      </c>
      <c r="D2025" t="s">
        <v>18</v>
      </c>
      <c r="E2025" s="2">
        <v>100364</v>
      </c>
      <c r="F2025" s="5">
        <v>108393.12000000001</v>
      </c>
      <c r="G2025" s="2">
        <v>2</v>
      </c>
      <c r="H2025" t="s">
        <v>4</v>
      </c>
      <c r="I2025" t="s">
        <v>9</v>
      </c>
      <c r="J2025" t="str">
        <f t="shared" si="137"/>
        <v>Giò tai lưỡi xào gói 250g</v>
      </c>
      <c r="K2025" s="6" t="str">
        <f>VLOOKUP(J2025,'[1]Mã Misa'!$B$2:$D$74,2,0)</f>
        <v>Giò Tai Lưỡi Xào 250g</v>
      </c>
      <c r="L2025" s="6" t="str">
        <f>VLOOKUP(K2025,'[1]Mã Misa'!$C$2:$D$74,2,0)</f>
        <v>GTLX250G</v>
      </c>
      <c r="M2025" s="2">
        <v>50182</v>
      </c>
      <c r="N2025" t="s">
        <v>2722</v>
      </c>
      <c r="O2025" t="str">
        <f t="shared" si="138"/>
        <v>0003986</v>
      </c>
      <c r="P2025" t="str">
        <f t="shared" si="138"/>
        <v>0003986</v>
      </c>
      <c r="Q2025" s="3">
        <f>VLOOKUP(B2025,[2]Sheet1!$A:$J,10,0)</f>
        <v>44617</v>
      </c>
      <c r="R2025" t="s">
        <v>2947</v>
      </c>
      <c r="S2025" t="str">
        <f t="shared" si="140"/>
        <v xml:space="preserve">WM+ BDG </v>
      </c>
      <c r="T2025" s="11" t="s">
        <v>6465</v>
      </c>
      <c r="V2025" t="e">
        <f>VLOOKUP(T2025,[3]Sheet1!$B$4:$C$1093,2,0)</f>
        <v>#N/A</v>
      </c>
      <c r="X2025" t="str">
        <f t="shared" si="139"/>
        <v>WINCOMBINHDUONG</v>
      </c>
    </row>
    <row r="2026" spans="1:24" x14ac:dyDescent="0.2">
      <c r="A2026" t="s">
        <v>0</v>
      </c>
      <c r="B2026" t="s">
        <v>2948</v>
      </c>
      <c r="C2026" t="s">
        <v>17</v>
      </c>
      <c r="D2026" t="s">
        <v>18</v>
      </c>
      <c r="E2026" s="2">
        <v>632400</v>
      </c>
      <c r="F2026" s="5">
        <v>682992</v>
      </c>
      <c r="G2026" s="2">
        <v>6</v>
      </c>
      <c r="H2026" t="s">
        <v>4</v>
      </c>
      <c r="I2026" t="s">
        <v>19</v>
      </c>
      <c r="J2026" t="str">
        <f t="shared" si="137"/>
        <v>_Đùi gà sốt cay 500g</v>
      </c>
      <c r="K2026" s="6" t="str">
        <f>VLOOKUP(J2026,'[1]Mã Misa'!$B$2:$D$74,2,0)</f>
        <v>Đùi gà sốt cay 500g</v>
      </c>
      <c r="L2026" s="6" t="str">
        <f>VLOOKUP(K2026,'[1]Mã Misa'!$C$2:$D$74,2,0)</f>
        <v>DGSC500</v>
      </c>
      <c r="M2026" s="2">
        <v>105400</v>
      </c>
      <c r="N2026" t="s">
        <v>2949</v>
      </c>
      <c r="O2026" t="str">
        <f t="shared" si="138"/>
        <v>0001022</v>
      </c>
      <c r="P2026" t="str">
        <f t="shared" si="138"/>
        <v>0001022</v>
      </c>
      <c r="Q2026" s="3">
        <f>VLOOKUP(B2026,[2]Sheet1!$A:$J,10,0)</f>
        <v>44617</v>
      </c>
      <c r="R2026" t="s">
        <v>2950</v>
      </c>
      <c r="S2026" t="str">
        <f t="shared" si="140"/>
        <v xml:space="preserve">WM+ YBI </v>
      </c>
      <c r="T2026" s="11" t="s">
        <v>6466</v>
      </c>
      <c r="V2026" t="e">
        <f>VLOOKUP(T2026,[3]Sheet1!$B$4:$C$1093,2,0)</f>
        <v>#N/A</v>
      </c>
      <c r="X2026" t="str">
        <f t="shared" si="139"/>
        <v>WINCOMYENBAI</v>
      </c>
    </row>
    <row r="2027" spans="1:24" x14ac:dyDescent="0.2">
      <c r="A2027" t="s">
        <v>0</v>
      </c>
      <c r="B2027" t="s">
        <v>2948</v>
      </c>
      <c r="C2027" t="s">
        <v>41</v>
      </c>
      <c r="D2027" t="s">
        <v>18</v>
      </c>
      <c r="E2027" s="2">
        <v>726000</v>
      </c>
      <c r="F2027" s="5">
        <v>784080</v>
      </c>
      <c r="G2027" s="2">
        <v>8</v>
      </c>
      <c r="H2027" t="s">
        <v>4</v>
      </c>
      <c r="I2027" t="s">
        <v>42</v>
      </c>
      <c r="J2027" t="str">
        <f t="shared" si="137"/>
        <v>_Chân gà sốt cay 400g</v>
      </c>
      <c r="K2027" s="6" t="str">
        <f>VLOOKUP(J2027,'[1]Mã Misa'!$B$2:$D$74,2,0)</f>
        <v>Chân gà sốt cay 400g</v>
      </c>
      <c r="L2027" s="6" t="str">
        <f>VLOOKUP(K2027,'[1]Mã Misa'!$C$2:$D$74,2,0)</f>
        <v>CGSC400</v>
      </c>
      <c r="M2027" s="2">
        <v>90750</v>
      </c>
      <c r="N2027" t="s">
        <v>2949</v>
      </c>
      <c r="O2027" t="str">
        <f t="shared" si="138"/>
        <v>0001022</v>
      </c>
      <c r="P2027" t="str">
        <f t="shared" si="138"/>
        <v>0001022</v>
      </c>
      <c r="Q2027" s="3">
        <f>VLOOKUP(B2027,[2]Sheet1!$A:$J,10,0)</f>
        <v>44617</v>
      </c>
      <c r="R2027" t="s">
        <v>2950</v>
      </c>
      <c r="S2027" t="str">
        <f t="shared" si="140"/>
        <v xml:space="preserve">WM+ YBI </v>
      </c>
      <c r="T2027" s="11" t="s">
        <v>6466</v>
      </c>
      <c r="V2027" t="e">
        <f>VLOOKUP(T2027,[3]Sheet1!$B$4:$C$1093,2,0)</f>
        <v>#N/A</v>
      </c>
      <c r="X2027" t="str">
        <f t="shared" si="139"/>
        <v>WINCOMYENBAI</v>
      </c>
    </row>
    <row r="2028" spans="1:24" x14ac:dyDescent="0.2">
      <c r="A2028" t="s">
        <v>0</v>
      </c>
      <c r="B2028" t="s">
        <v>2951</v>
      </c>
      <c r="C2028" t="s">
        <v>74</v>
      </c>
      <c r="D2028" t="s">
        <v>18</v>
      </c>
      <c r="E2028" s="2">
        <v>111058</v>
      </c>
      <c r="F2028" s="5">
        <v>119942.64000000001</v>
      </c>
      <c r="G2028" s="2">
        <v>1</v>
      </c>
      <c r="H2028" t="s">
        <v>4</v>
      </c>
      <c r="I2028" t="s">
        <v>75</v>
      </c>
      <c r="J2028" t="str">
        <f t="shared" si="137"/>
        <v>Gà muối gói 500g</v>
      </c>
      <c r="K2028" s="6" t="str">
        <f>VLOOKUP(J2028,'[1]Mã Misa'!$B$2:$D$74,2,0)</f>
        <v>Gà muối 500g</v>
      </c>
      <c r="L2028" s="6" t="str">
        <f>VLOOKUP(K2028,'[1]Mã Misa'!$C$2:$D$74,2,0)</f>
        <v>GM500</v>
      </c>
      <c r="M2028" s="2">
        <v>111058</v>
      </c>
      <c r="N2028" t="s">
        <v>2952</v>
      </c>
      <c r="O2028" t="str">
        <f t="shared" si="138"/>
        <v>0004084</v>
      </c>
      <c r="P2028" t="str">
        <f t="shared" si="138"/>
        <v>0004084</v>
      </c>
      <c r="Q2028" s="3">
        <f>VLOOKUP(B2028,[2]Sheet1!$A:$J,10,0)</f>
        <v>44617</v>
      </c>
      <c r="R2028" t="s">
        <v>1503</v>
      </c>
      <c r="S2028" t="str">
        <f t="shared" si="140"/>
        <v xml:space="preserve">WM+ NAN </v>
      </c>
      <c r="T2028" s="11" t="s">
        <v>6064</v>
      </c>
      <c r="V2028" t="e">
        <f>VLOOKUP(T2028,[3]Sheet1!$B$4:$C$1093,2,0)</f>
        <v>#N/A</v>
      </c>
      <c r="X2028" t="str">
        <f t="shared" si="139"/>
        <v>WINCOMNGHEAN</v>
      </c>
    </row>
    <row r="2029" spans="1:24" x14ac:dyDescent="0.2">
      <c r="A2029" t="s">
        <v>0</v>
      </c>
      <c r="B2029" t="s">
        <v>2951</v>
      </c>
      <c r="C2029" t="s">
        <v>29</v>
      </c>
      <c r="D2029" t="s">
        <v>18</v>
      </c>
      <c r="E2029" s="2">
        <v>305967</v>
      </c>
      <c r="F2029" s="5">
        <v>330444.36000000004</v>
      </c>
      <c r="G2029" s="2">
        <v>3</v>
      </c>
      <c r="H2029" t="s">
        <v>4</v>
      </c>
      <c r="I2029" t="s">
        <v>30</v>
      </c>
      <c r="J2029" t="str">
        <f t="shared" si="137"/>
        <v>Giò tai nấm hương 500g</v>
      </c>
      <c r="K2029" s="6" t="str">
        <f>VLOOKUP(J2029,'[1]Mã Misa'!$B$2:$D$74,2,0)</f>
        <v>Giò tai nấm hương 500g</v>
      </c>
      <c r="L2029" s="6" t="str">
        <f>VLOOKUP(K2029,'[1]Mã Misa'!$C$2:$D$74,2,0)</f>
        <v>GTNH500</v>
      </c>
      <c r="M2029" s="2">
        <v>101989</v>
      </c>
      <c r="N2029" t="s">
        <v>2952</v>
      </c>
      <c r="O2029" t="str">
        <f t="shared" si="138"/>
        <v>0004084</v>
      </c>
      <c r="P2029" t="str">
        <f t="shared" si="138"/>
        <v>0004084</v>
      </c>
      <c r="Q2029" s="3">
        <f>VLOOKUP(B2029,[2]Sheet1!$A:$J,10,0)</f>
        <v>44617</v>
      </c>
      <c r="R2029" t="s">
        <v>1503</v>
      </c>
      <c r="S2029" t="str">
        <f t="shared" si="140"/>
        <v xml:space="preserve">WM+ NAN </v>
      </c>
      <c r="T2029" s="11" t="s">
        <v>6064</v>
      </c>
      <c r="V2029" t="e">
        <f>VLOOKUP(T2029,[3]Sheet1!$B$4:$C$1093,2,0)</f>
        <v>#N/A</v>
      </c>
      <c r="X2029" t="str">
        <f t="shared" si="139"/>
        <v>WINCOMNGHEAN</v>
      </c>
    </row>
    <row r="2030" spans="1:24" x14ac:dyDescent="0.2">
      <c r="A2030" t="s">
        <v>0</v>
      </c>
      <c r="B2030" t="s">
        <v>2953</v>
      </c>
      <c r="C2030" t="s">
        <v>17</v>
      </c>
      <c r="D2030" t="s">
        <v>18</v>
      </c>
      <c r="E2030" s="2">
        <v>210800</v>
      </c>
      <c r="F2030" s="5">
        <v>227664.00000000003</v>
      </c>
      <c r="G2030" s="2">
        <v>2</v>
      </c>
      <c r="H2030" t="s">
        <v>4</v>
      </c>
      <c r="I2030" t="s">
        <v>19</v>
      </c>
      <c r="J2030" t="str">
        <f t="shared" si="137"/>
        <v>_Đùi gà sốt cay 500g</v>
      </c>
      <c r="K2030" s="6" t="str">
        <f>VLOOKUP(J2030,'[1]Mã Misa'!$B$2:$D$74,2,0)</f>
        <v>Đùi gà sốt cay 500g</v>
      </c>
      <c r="L2030" s="6" t="str">
        <f>VLOOKUP(K2030,'[1]Mã Misa'!$C$2:$D$74,2,0)</f>
        <v>DGSC500</v>
      </c>
      <c r="M2030" s="2">
        <v>105400</v>
      </c>
      <c r="N2030" t="s">
        <v>2954</v>
      </c>
      <c r="O2030" t="str">
        <f t="shared" si="138"/>
        <v>0001789</v>
      </c>
      <c r="P2030" t="str">
        <f t="shared" si="138"/>
        <v>0001789</v>
      </c>
      <c r="Q2030" s="3">
        <f>VLOOKUP(B2030,[2]Sheet1!$A:$J,10,0)</f>
        <v>44617</v>
      </c>
      <c r="R2030" t="s">
        <v>1150</v>
      </c>
      <c r="S2030" t="str">
        <f t="shared" si="140"/>
        <v xml:space="preserve">WM+ TQG </v>
      </c>
      <c r="T2030" s="11" t="s">
        <v>5954</v>
      </c>
      <c r="V2030" t="e">
        <f>VLOOKUP(T2030,[3]Sheet1!$B$4:$C$1093,2,0)</f>
        <v>#N/A</v>
      </c>
      <c r="X2030" t="str">
        <f t="shared" si="139"/>
        <v>WINCOMTUYENQUANG</v>
      </c>
    </row>
    <row r="2031" spans="1:24" x14ac:dyDescent="0.2">
      <c r="A2031" t="s">
        <v>0</v>
      </c>
      <c r="B2031" t="s">
        <v>2953</v>
      </c>
      <c r="C2031" t="s">
        <v>74</v>
      </c>
      <c r="D2031" t="s">
        <v>18</v>
      </c>
      <c r="E2031" s="2">
        <v>333174</v>
      </c>
      <c r="F2031" s="5">
        <v>359827.92000000004</v>
      </c>
      <c r="G2031" s="2">
        <v>3</v>
      </c>
      <c r="H2031" t="s">
        <v>4</v>
      </c>
      <c r="I2031" t="s">
        <v>75</v>
      </c>
      <c r="J2031" t="str">
        <f t="shared" si="137"/>
        <v>Gà muối gói 500g</v>
      </c>
      <c r="K2031" s="6" t="str">
        <f>VLOOKUP(J2031,'[1]Mã Misa'!$B$2:$D$74,2,0)</f>
        <v>Gà muối 500g</v>
      </c>
      <c r="L2031" s="6" t="str">
        <f>VLOOKUP(K2031,'[1]Mã Misa'!$C$2:$D$74,2,0)</f>
        <v>GM500</v>
      </c>
      <c r="M2031" s="2">
        <v>111058</v>
      </c>
      <c r="N2031" t="s">
        <v>2954</v>
      </c>
      <c r="O2031" t="str">
        <f t="shared" si="138"/>
        <v>0001789</v>
      </c>
      <c r="P2031" t="str">
        <f t="shared" si="138"/>
        <v>0001789</v>
      </c>
      <c r="Q2031" s="3">
        <f>VLOOKUP(B2031,[2]Sheet1!$A:$J,10,0)</f>
        <v>44617</v>
      </c>
      <c r="R2031" t="s">
        <v>1150</v>
      </c>
      <c r="S2031" t="str">
        <f t="shared" si="140"/>
        <v xml:space="preserve">WM+ TQG </v>
      </c>
      <c r="T2031" s="11" t="s">
        <v>5954</v>
      </c>
      <c r="V2031" t="e">
        <f>VLOOKUP(T2031,[3]Sheet1!$B$4:$C$1093,2,0)</f>
        <v>#N/A</v>
      </c>
      <c r="X2031" t="str">
        <f t="shared" si="139"/>
        <v>WINCOMTUYENQUANG</v>
      </c>
    </row>
    <row r="2032" spans="1:24" x14ac:dyDescent="0.2">
      <c r="A2032" t="s">
        <v>0</v>
      </c>
      <c r="B2032" t="s">
        <v>2955</v>
      </c>
      <c r="C2032" t="s">
        <v>74</v>
      </c>
      <c r="D2032" t="s">
        <v>18</v>
      </c>
      <c r="E2032" s="2">
        <v>222116</v>
      </c>
      <c r="F2032" s="5">
        <v>239885.28000000003</v>
      </c>
      <c r="G2032" s="2">
        <v>2</v>
      </c>
      <c r="H2032" t="s">
        <v>4</v>
      </c>
      <c r="I2032" t="s">
        <v>75</v>
      </c>
      <c r="J2032" t="str">
        <f t="shared" si="137"/>
        <v>Gà muối gói 500g</v>
      </c>
      <c r="K2032" s="6" t="str">
        <f>VLOOKUP(J2032,'[1]Mã Misa'!$B$2:$D$74,2,0)</f>
        <v>Gà muối 500g</v>
      </c>
      <c r="L2032" s="6" t="str">
        <f>VLOOKUP(K2032,'[1]Mã Misa'!$C$2:$D$74,2,0)</f>
        <v>GM500</v>
      </c>
      <c r="M2032" s="2">
        <v>111058</v>
      </c>
      <c r="N2032" t="s">
        <v>2956</v>
      </c>
      <c r="O2032" t="str">
        <f t="shared" si="138"/>
        <v>0007004</v>
      </c>
      <c r="P2032" t="str">
        <f t="shared" si="138"/>
        <v>0007004</v>
      </c>
      <c r="Q2032" s="3">
        <f>VLOOKUP(B2032,[2]Sheet1!$A:$J,10,0)</f>
        <v>44617</v>
      </c>
      <c r="R2032" t="s">
        <v>104</v>
      </c>
      <c r="S2032" t="str">
        <f t="shared" si="140"/>
        <v xml:space="preserve">WM+ THA </v>
      </c>
      <c r="T2032" s="11" t="s">
        <v>5629</v>
      </c>
      <c r="V2032" t="e">
        <f>VLOOKUP(T2032,[3]Sheet1!$B$4:$C$1093,2,0)</f>
        <v>#N/A</v>
      </c>
      <c r="X2032" t="str">
        <f t="shared" si="139"/>
        <v>WINCOMTHANHHOA</v>
      </c>
    </row>
    <row r="2033" spans="1:24" x14ac:dyDescent="0.2">
      <c r="A2033" t="s">
        <v>0</v>
      </c>
      <c r="B2033" t="s">
        <v>2957</v>
      </c>
      <c r="C2033" t="s">
        <v>74</v>
      </c>
      <c r="D2033" t="s">
        <v>18</v>
      </c>
      <c r="E2033" s="2">
        <v>111058</v>
      </c>
      <c r="F2033" s="5">
        <v>119942.64000000001</v>
      </c>
      <c r="G2033" s="2">
        <v>1</v>
      </c>
      <c r="H2033" t="s">
        <v>4</v>
      </c>
      <c r="I2033" t="s">
        <v>75</v>
      </c>
      <c r="J2033" t="str">
        <f t="shared" si="137"/>
        <v>Gà muối gói 500g</v>
      </c>
      <c r="K2033" s="6" t="str">
        <f>VLOOKUP(J2033,'[1]Mã Misa'!$B$2:$D$74,2,0)</f>
        <v>Gà muối 500g</v>
      </c>
      <c r="L2033" s="6" t="str">
        <f>VLOOKUP(K2033,'[1]Mã Misa'!$C$2:$D$74,2,0)</f>
        <v>GM500</v>
      </c>
      <c r="M2033" s="2">
        <v>111058</v>
      </c>
      <c r="N2033" t="s">
        <v>2958</v>
      </c>
      <c r="O2033" t="str">
        <f t="shared" si="138"/>
        <v>0056714</v>
      </c>
      <c r="P2033" t="str">
        <f t="shared" si="138"/>
        <v>0056714</v>
      </c>
      <c r="Q2033" s="3">
        <f>VLOOKUP(B2033,[2]Sheet1!$A:$J,10,0)</f>
        <v>44617</v>
      </c>
      <c r="R2033" t="s">
        <v>2959</v>
      </c>
      <c r="S2033" t="str">
        <f t="shared" si="140"/>
        <v xml:space="preserve">WM+ HCM </v>
      </c>
      <c r="T2033" s="11" t="s">
        <v>6467</v>
      </c>
      <c r="V2033" t="e">
        <f>VLOOKUP(T2033,[3]Sheet1!$B$4:$C$1093,2,0)</f>
        <v>#N/A</v>
      </c>
      <c r="X2033" t="str">
        <f t="shared" si="139"/>
        <v>WINCOMHOCHIMINH</v>
      </c>
    </row>
    <row r="2034" spans="1:24" x14ac:dyDescent="0.2">
      <c r="A2034" t="s">
        <v>0</v>
      </c>
      <c r="B2034" t="s">
        <v>2957</v>
      </c>
      <c r="C2034" t="s">
        <v>15</v>
      </c>
      <c r="D2034" t="s">
        <v>18</v>
      </c>
      <c r="E2034" s="2">
        <v>138000</v>
      </c>
      <c r="F2034" s="5">
        <v>149040</v>
      </c>
      <c r="G2034" s="2">
        <v>3</v>
      </c>
      <c r="H2034" t="s">
        <v>4</v>
      </c>
      <c r="I2034" t="s">
        <v>16</v>
      </c>
      <c r="J2034" t="str">
        <f t="shared" si="137"/>
        <v>Mộc nấm hương gói 250g</v>
      </c>
      <c r="K2034" s="6" t="str">
        <f>VLOOKUP(J2034,'[1]Mã Misa'!$B$2:$D$74,2,0)</f>
        <v>Mộc Nấm Hương 250g</v>
      </c>
      <c r="L2034" s="6" t="str">
        <f>VLOOKUP(K2034,'[1]Mã Misa'!$C$2:$D$74,2,0)</f>
        <v>MNH250</v>
      </c>
      <c r="M2034" s="2">
        <v>46000</v>
      </c>
      <c r="N2034" t="s">
        <v>2958</v>
      </c>
      <c r="O2034" t="str">
        <f t="shared" si="138"/>
        <v>0056714</v>
      </c>
      <c r="P2034" t="str">
        <f t="shared" si="138"/>
        <v>0056714</v>
      </c>
      <c r="Q2034" s="3">
        <f>VLOOKUP(B2034,[2]Sheet1!$A:$J,10,0)</f>
        <v>44617</v>
      </c>
      <c r="R2034" t="s">
        <v>2959</v>
      </c>
      <c r="S2034" t="str">
        <f t="shared" si="140"/>
        <v xml:space="preserve">WM+ HCM </v>
      </c>
      <c r="T2034" s="11" t="s">
        <v>6467</v>
      </c>
      <c r="V2034" t="e">
        <f>VLOOKUP(T2034,[3]Sheet1!$B$4:$C$1093,2,0)</f>
        <v>#N/A</v>
      </c>
      <c r="X2034" t="str">
        <f t="shared" si="139"/>
        <v>WINCOMHOCHIMINH</v>
      </c>
    </row>
    <row r="2035" spans="1:24" x14ac:dyDescent="0.2">
      <c r="A2035" t="s">
        <v>0</v>
      </c>
      <c r="B2035" t="s">
        <v>2960</v>
      </c>
      <c r="C2035" t="s">
        <v>29</v>
      </c>
      <c r="D2035" t="s">
        <v>18</v>
      </c>
      <c r="E2035" s="2">
        <v>509945</v>
      </c>
      <c r="F2035" s="5">
        <v>550740.60000000009</v>
      </c>
      <c r="G2035" s="2">
        <v>5</v>
      </c>
      <c r="H2035" t="s">
        <v>4</v>
      </c>
      <c r="I2035" t="s">
        <v>30</v>
      </c>
      <c r="J2035" t="str">
        <f t="shared" si="137"/>
        <v>Giò tai nấm hương 500g</v>
      </c>
      <c r="K2035" s="6" t="str">
        <f>VLOOKUP(J2035,'[1]Mã Misa'!$B$2:$D$74,2,0)</f>
        <v>Giò tai nấm hương 500g</v>
      </c>
      <c r="L2035" s="6" t="str">
        <f>VLOOKUP(K2035,'[1]Mã Misa'!$C$2:$D$74,2,0)</f>
        <v>GTNH500</v>
      </c>
      <c r="M2035" s="2">
        <v>101989</v>
      </c>
      <c r="N2035" t="s">
        <v>2961</v>
      </c>
      <c r="O2035" t="str">
        <f t="shared" si="138"/>
        <v>0002287</v>
      </c>
      <c r="P2035" t="str">
        <f t="shared" si="138"/>
        <v>0002287</v>
      </c>
      <c r="Q2035" s="3">
        <f>VLOOKUP(B2035,[2]Sheet1!$A:$J,10,0)</f>
        <v>44617</v>
      </c>
      <c r="R2035" t="s">
        <v>2288</v>
      </c>
      <c r="S2035" t="str">
        <f t="shared" si="140"/>
        <v xml:space="preserve">WM+ NBH </v>
      </c>
      <c r="T2035" s="11" t="s">
        <v>6291</v>
      </c>
      <c r="V2035" t="e">
        <f>VLOOKUP(T2035,[3]Sheet1!$B$4:$C$1093,2,0)</f>
        <v>#N/A</v>
      </c>
      <c r="X2035" t="str">
        <f t="shared" si="139"/>
        <v>WINCOMNINHBINH</v>
      </c>
    </row>
    <row r="2036" spans="1:24" x14ac:dyDescent="0.2">
      <c r="A2036" t="s">
        <v>0</v>
      </c>
      <c r="B2036" t="s">
        <v>2960</v>
      </c>
      <c r="C2036" t="s">
        <v>2</v>
      </c>
      <c r="D2036" t="s">
        <v>18</v>
      </c>
      <c r="E2036" s="2">
        <v>470065</v>
      </c>
      <c r="F2036" s="5">
        <v>507670.2</v>
      </c>
      <c r="G2036" s="2">
        <v>5</v>
      </c>
      <c r="H2036" t="s">
        <v>4</v>
      </c>
      <c r="I2036" t="s">
        <v>5</v>
      </c>
      <c r="J2036" t="str">
        <f t="shared" si="137"/>
        <v xml:space="preserve"> Giò lụa 500g</v>
      </c>
      <c r="K2036" s="6" t="str">
        <f>VLOOKUP(J2036,'[1]Mã Misa'!$B$2:$D$74,2,0)</f>
        <v>Giò lụa 500g</v>
      </c>
      <c r="L2036" s="6" t="str">
        <f>VLOOKUP(K2036,'[1]Mã Misa'!$C$2:$D$74,2,0)</f>
        <v>GL500</v>
      </c>
      <c r="M2036" s="2">
        <v>94013</v>
      </c>
      <c r="N2036" t="s">
        <v>2961</v>
      </c>
      <c r="O2036" t="str">
        <f t="shared" si="138"/>
        <v>0002287</v>
      </c>
      <c r="P2036" t="str">
        <f t="shared" si="138"/>
        <v>0002287</v>
      </c>
      <c r="Q2036" s="3">
        <f>VLOOKUP(B2036,[2]Sheet1!$A:$J,10,0)</f>
        <v>44617</v>
      </c>
      <c r="R2036" t="s">
        <v>2288</v>
      </c>
      <c r="S2036" t="str">
        <f t="shared" si="140"/>
        <v xml:space="preserve">WM+ NBH </v>
      </c>
      <c r="T2036" s="11" t="s">
        <v>6291</v>
      </c>
      <c r="V2036" t="e">
        <f>VLOOKUP(T2036,[3]Sheet1!$B$4:$C$1093,2,0)</f>
        <v>#N/A</v>
      </c>
      <c r="X2036" t="str">
        <f t="shared" si="139"/>
        <v>WINCOMNINHBINH</v>
      </c>
    </row>
    <row r="2037" spans="1:24" x14ac:dyDescent="0.2">
      <c r="A2037" t="s">
        <v>0</v>
      </c>
      <c r="B2037" t="s">
        <v>2962</v>
      </c>
      <c r="C2037" t="s">
        <v>29</v>
      </c>
      <c r="D2037" t="s">
        <v>18</v>
      </c>
      <c r="E2037" s="2">
        <v>101989</v>
      </c>
      <c r="F2037" s="5">
        <v>110148.12000000001</v>
      </c>
      <c r="G2037" s="2">
        <v>1</v>
      </c>
      <c r="H2037" t="s">
        <v>4</v>
      </c>
      <c r="I2037" t="s">
        <v>30</v>
      </c>
      <c r="J2037" t="str">
        <f t="shared" si="137"/>
        <v>Giò tai nấm hương 500g</v>
      </c>
      <c r="K2037" s="6" t="str">
        <f>VLOOKUP(J2037,'[1]Mã Misa'!$B$2:$D$74,2,0)</f>
        <v>Giò tai nấm hương 500g</v>
      </c>
      <c r="L2037" s="6" t="str">
        <f>VLOOKUP(K2037,'[1]Mã Misa'!$C$2:$D$74,2,0)</f>
        <v>GTNH500</v>
      </c>
      <c r="M2037" s="2">
        <v>101989</v>
      </c>
      <c r="N2037" t="s">
        <v>2963</v>
      </c>
      <c r="O2037" t="str">
        <f t="shared" si="138"/>
        <v>0002978</v>
      </c>
      <c r="P2037" t="str">
        <f t="shared" si="138"/>
        <v>0002978</v>
      </c>
      <c r="Q2037" s="3">
        <f>VLOOKUP(B2037,[2]Sheet1!$A:$J,10,0)</f>
        <v>44617</v>
      </c>
      <c r="R2037" t="s">
        <v>1168</v>
      </c>
      <c r="S2037" t="str">
        <f t="shared" si="140"/>
        <v xml:space="preserve">WM+ NDH </v>
      </c>
      <c r="T2037" s="11" t="s">
        <v>5960</v>
      </c>
      <c r="V2037" t="e">
        <f>VLOOKUP(T2037,[3]Sheet1!$B$4:$C$1093,2,0)</f>
        <v>#N/A</v>
      </c>
      <c r="X2037" t="str">
        <f t="shared" si="139"/>
        <v>WINCOMNAMDINH</v>
      </c>
    </row>
    <row r="2038" spans="1:24" x14ac:dyDescent="0.2">
      <c r="A2038" t="s">
        <v>0</v>
      </c>
      <c r="B2038" t="s">
        <v>2962</v>
      </c>
      <c r="C2038" t="s">
        <v>8</v>
      </c>
      <c r="D2038" t="s">
        <v>18</v>
      </c>
      <c r="E2038" s="2">
        <v>100364</v>
      </c>
      <c r="F2038" s="5">
        <v>108393.12000000001</v>
      </c>
      <c r="G2038" s="2">
        <v>2</v>
      </c>
      <c r="H2038" t="s">
        <v>4</v>
      </c>
      <c r="I2038" t="s">
        <v>9</v>
      </c>
      <c r="J2038" t="str">
        <f t="shared" si="137"/>
        <v>Giò tai lưỡi xào gói 250g</v>
      </c>
      <c r="K2038" s="6" t="str">
        <f>VLOOKUP(J2038,'[1]Mã Misa'!$B$2:$D$74,2,0)</f>
        <v>Giò Tai Lưỡi Xào 250g</v>
      </c>
      <c r="L2038" s="6" t="str">
        <f>VLOOKUP(K2038,'[1]Mã Misa'!$C$2:$D$74,2,0)</f>
        <v>GTLX250G</v>
      </c>
      <c r="M2038" s="2">
        <v>50182</v>
      </c>
      <c r="N2038" t="s">
        <v>2963</v>
      </c>
      <c r="O2038" t="str">
        <f t="shared" si="138"/>
        <v>0002978</v>
      </c>
      <c r="P2038" t="str">
        <f t="shared" si="138"/>
        <v>0002978</v>
      </c>
      <c r="Q2038" s="3">
        <f>VLOOKUP(B2038,[2]Sheet1!$A:$J,10,0)</f>
        <v>44617</v>
      </c>
      <c r="R2038" t="s">
        <v>1168</v>
      </c>
      <c r="S2038" t="str">
        <f t="shared" si="140"/>
        <v xml:space="preserve">WM+ NDH </v>
      </c>
      <c r="T2038" s="11" t="s">
        <v>5960</v>
      </c>
      <c r="V2038" t="e">
        <f>VLOOKUP(T2038,[3]Sheet1!$B$4:$C$1093,2,0)</f>
        <v>#N/A</v>
      </c>
      <c r="X2038" t="str">
        <f t="shared" si="139"/>
        <v>WINCOMNAMDINH</v>
      </c>
    </row>
    <row r="2039" spans="1:24" x14ac:dyDescent="0.2">
      <c r="A2039" t="s">
        <v>0</v>
      </c>
      <c r="B2039" t="s">
        <v>2962</v>
      </c>
      <c r="C2039" t="s">
        <v>51</v>
      </c>
      <c r="D2039" t="s">
        <v>18</v>
      </c>
      <c r="E2039" s="2">
        <v>111190</v>
      </c>
      <c r="F2039" s="5">
        <v>120085.20000000001</v>
      </c>
      <c r="G2039" s="2">
        <v>2</v>
      </c>
      <c r="H2039" t="s">
        <v>4</v>
      </c>
      <c r="I2039" t="s">
        <v>52</v>
      </c>
      <c r="J2039" t="str">
        <f t="shared" si="137"/>
        <v>Tai heo muối gói 200g</v>
      </c>
      <c r="K2039" s="6" t="str">
        <f>VLOOKUP(J2039,'[1]Mã Misa'!$B$2:$D$74,2,0)</f>
        <v>Tai heo muối 200g</v>
      </c>
      <c r="L2039" s="6" t="str">
        <f>VLOOKUP(K2039,'[1]Mã Misa'!$C$2:$D$74,2,0)</f>
        <v>TH200</v>
      </c>
      <c r="M2039" s="2">
        <v>55595</v>
      </c>
      <c r="N2039" t="s">
        <v>2963</v>
      </c>
      <c r="O2039" t="str">
        <f t="shared" si="138"/>
        <v>0002978</v>
      </c>
      <c r="P2039" t="str">
        <f t="shared" si="138"/>
        <v>0002978</v>
      </c>
      <c r="Q2039" s="3">
        <f>VLOOKUP(B2039,[2]Sheet1!$A:$J,10,0)</f>
        <v>44617</v>
      </c>
      <c r="R2039" t="s">
        <v>1168</v>
      </c>
      <c r="S2039" t="str">
        <f t="shared" si="140"/>
        <v xml:space="preserve">WM+ NDH </v>
      </c>
      <c r="T2039" s="11" t="s">
        <v>5960</v>
      </c>
      <c r="V2039" t="e">
        <f>VLOOKUP(T2039,[3]Sheet1!$B$4:$C$1093,2,0)</f>
        <v>#N/A</v>
      </c>
      <c r="X2039" t="str">
        <f t="shared" si="139"/>
        <v>WINCOMNAMDINH</v>
      </c>
    </row>
    <row r="2040" spans="1:24" x14ac:dyDescent="0.2">
      <c r="A2040" t="s">
        <v>0</v>
      </c>
      <c r="B2040" t="s">
        <v>2964</v>
      </c>
      <c r="C2040" t="s">
        <v>74</v>
      </c>
      <c r="D2040" t="s">
        <v>18</v>
      </c>
      <c r="E2040" s="2">
        <v>333174</v>
      </c>
      <c r="F2040" s="5">
        <v>359827.92000000004</v>
      </c>
      <c r="G2040" s="2">
        <v>3</v>
      </c>
      <c r="H2040" t="s">
        <v>4</v>
      </c>
      <c r="I2040" t="s">
        <v>75</v>
      </c>
      <c r="J2040" t="str">
        <f t="shared" si="137"/>
        <v>Gà muối gói 500g</v>
      </c>
      <c r="K2040" s="6" t="str">
        <f>VLOOKUP(J2040,'[1]Mã Misa'!$B$2:$D$74,2,0)</f>
        <v>Gà muối 500g</v>
      </c>
      <c r="L2040" s="6" t="str">
        <f>VLOOKUP(K2040,'[1]Mã Misa'!$C$2:$D$74,2,0)</f>
        <v>GM500</v>
      </c>
      <c r="M2040" s="2">
        <v>111058</v>
      </c>
      <c r="N2040" t="s">
        <v>2965</v>
      </c>
      <c r="O2040" t="str">
        <f t="shared" si="138"/>
        <v>0001005</v>
      </c>
      <c r="P2040" t="str">
        <f t="shared" si="138"/>
        <v>0001005</v>
      </c>
      <c r="Q2040" s="3">
        <f>VLOOKUP(B2040,[2]Sheet1!$A:$J,10,0)</f>
        <v>44617</v>
      </c>
      <c r="R2040" t="s">
        <v>2966</v>
      </c>
      <c r="S2040" t="str">
        <f t="shared" si="140"/>
        <v xml:space="preserve">WM+ VPC </v>
      </c>
      <c r="T2040" s="11" t="s">
        <v>6464</v>
      </c>
      <c r="V2040" t="e">
        <f>VLOOKUP(T2040,[3]Sheet1!$B$4:$C$1093,2,0)</f>
        <v>#N/A</v>
      </c>
      <c r="X2040" t="str">
        <f t="shared" si="139"/>
        <v>WINCOMVINHPHUC</v>
      </c>
    </row>
    <row r="2041" spans="1:24" x14ac:dyDescent="0.2">
      <c r="A2041" t="s">
        <v>0</v>
      </c>
      <c r="B2041" t="s">
        <v>2964</v>
      </c>
      <c r="C2041" t="s">
        <v>13</v>
      </c>
      <c r="D2041" t="s">
        <v>18</v>
      </c>
      <c r="E2041" s="2">
        <v>178200</v>
      </c>
      <c r="F2041" s="5">
        <v>192456</v>
      </c>
      <c r="G2041" s="2">
        <v>3</v>
      </c>
      <c r="H2041" t="s">
        <v>4</v>
      </c>
      <c r="I2041" t="s">
        <v>14</v>
      </c>
      <c r="J2041" t="str">
        <f t="shared" si="137"/>
        <v>_Giò lụa 250g</v>
      </c>
      <c r="K2041" s="6" t="str">
        <f>VLOOKUP(J2041,'[1]Mã Misa'!$B$2:$D$74,2,0)</f>
        <v>Giò lụa 250g</v>
      </c>
      <c r="L2041" s="6" t="str">
        <f>VLOOKUP(K2041,'[1]Mã Misa'!$C$2:$D$74,2,0)</f>
        <v>GL250</v>
      </c>
      <c r="M2041" s="2">
        <v>59400</v>
      </c>
      <c r="N2041" t="s">
        <v>2965</v>
      </c>
      <c r="O2041" t="str">
        <f t="shared" si="138"/>
        <v>0001005</v>
      </c>
      <c r="P2041" t="str">
        <f t="shared" si="138"/>
        <v>0001005</v>
      </c>
      <c r="Q2041" s="3">
        <f>VLOOKUP(B2041,[2]Sheet1!$A:$J,10,0)</f>
        <v>44617</v>
      </c>
      <c r="R2041" t="s">
        <v>2966</v>
      </c>
      <c r="S2041" t="str">
        <f t="shared" si="140"/>
        <v xml:space="preserve">WM+ VPC </v>
      </c>
      <c r="T2041" s="11" t="s">
        <v>6464</v>
      </c>
      <c r="V2041" t="e">
        <f>VLOOKUP(T2041,[3]Sheet1!$B$4:$C$1093,2,0)</f>
        <v>#N/A</v>
      </c>
      <c r="X2041" t="str">
        <f t="shared" si="139"/>
        <v>WINCOMVINHPHUC</v>
      </c>
    </row>
    <row r="2042" spans="1:24" x14ac:dyDescent="0.2">
      <c r="A2042" t="s">
        <v>0</v>
      </c>
      <c r="B2042" t="s">
        <v>2964</v>
      </c>
      <c r="C2042" t="s">
        <v>41</v>
      </c>
      <c r="D2042" t="s">
        <v>18</v>
      </c>
      <c r="E2042" s="2">
        <v>544500</v>
      </c>
      <c r="F2042" s="5">
        <v>588060</v>
      </c>
      <c r="G2042" s="2">
        <v>6</v>
      </c>
      <c r="H2042" t="s">
        <v>4</v>
      </c>
      <c r="I2042" t="s">
        <v>42</v>
      </c>
      <c r="J2042" t="str">
        <f t="shared" si="137"/>
        <v>_Chân gà sốt cay 400g</v>
      </c>
      <c r="K2042" s="6" t="str">
        <f>VLOOKUP(J2042,'[1]Mã Misa'!$B$2:$D$74,2,0)</f>
        <v>Chân gà sốt cay 400g</v>
      </c>
      <c r="L2042" s="6" t="str">
        <f>VLOOKUP(K2042,'[1]Mã Misa'!$C$2:$D$74,2,0)</f>
        <v>CGSC400</v>
      </c>
      <c r="M2042" s="2">
        <v>90750</v>
      </c>
      <c r="N2042" t="s">
        <v>2965</v>
      </c>
      <c r="O2042" t="str">
        <f t="shared" si="138"/>
        <v>0001005</v>
      </c>
      <c r="P2042" t="str">
        <f t="shared" si="138"/>
        <v>0001005</v>
      </c>
      <c r="Q2042" s="3">
        <f>VLOOKUP(B2042,[2]Sheet1!$A:$J,10,0)</f>
        <v>44617</v>
      </c>
      <c r="R2042" t="s">
        <v>2966</v>
      </c>
      <c r="S2042" t="str">
        <f t="shared" si="140"/>
        <v xml:space="preserve">WM+ VPC </v>
      </c>
      <c r="T2042" s="11" t="s">
        <v>6464</v>
      </c>
      <c r="V2042" t="e">
        <f>VLOOKUP(T2042,[3]Sheet1!$B$4:$C$1093,2,0)</f>
        <v>#N/A</v>
      </c>
      <c r="X2042" t="str">
        <f t="shared" si="139"/>
        <v>WINCOMVINHPHUC</v>
      </c>
    </row>
    <row r="2043" spans="1:24" x14ac:dyDescent="0.2">
      <c r="A2043" t="s">
        <v>0</v>
      </c>
      <c r="B2043" t="s">
        <v>2967</v>
      </c>
      <c r="C2043" t="s">
        <v>17</v>
      </c>
      <c r="D2043" t="s">
        <v>18</v>
      </c>
      <c r="E2043" s="2">
        <v>632400</v>
      </c>
      <c r="F2043" s="5">
        <v>682992</v>
      </c>
      <c r="G2043" s="2">
        <v>6</v>
      </c>
      <c r="H2043" t="s">
        <v>4</v>
      </c>
      <c r="I2043" t="s">
        <v>19</v>
      </c>
      <c r="J2043" t="str">
        <f t="shared" si="137"/>
        <v>_Đùi gà sốt cay 500g</v>
      </c>
      <c r="K2043" s="6" t="str">
        <f>VLOOKUP(J2043,'[1]Mã Misa'!$B$2:$D$74,2,0)</f>
        <v>Đùi gà sốt cay 500g</v>
      </c>
      <c r="L2043" s="6" t="str">
        <f>VLOOKUP(K2043,'[1]Mã Misa'!$C$2:$D$74,2,0)</f>
        <v>DGSC500</v>
      </c>
      <c r="M2043" s="2">
        <v>105400</v>
      </c>
      <c r="N2043" t="s">
        <v>2968</v>
      </c>
      <c r="O2043" t="str">
        <f t="shared" si="138"/>
        <v>0192330</v>
      </c>
      <c r="P2043" t="str">
        <f t="shared" si="138"/>
        <v>0192330</v>
      </c>
      <c r="Q2043" s="3">
        <f>VLOOKUP(B2043,[2]Sheet1!$A:$J,10,0)</f>
        <v>44617</v>
      </c>
      <c r="R2043" t="s">
        <v>579</v>
      </c>
      <c r="S2043" t="str">
        <f t="shared" si="140"/>
        <v xml:space="preserve">WM+ HNI </v>
      </c>
      <c r="T2043" s="11" t="s">
        <v>5775</v>
      </c>
      <c r="V2043" t="e">
        <f>VLOOKUP(T2043,[3]Sheet1!$B$4:$C$1093,2,0)</f>
        <v>#N/A</v>
      </c>
      <c r="X2043" t="str">
        <f t="shared" si="139"/>
        <v>WINCOMHANOI</v>
      </c>
    </row>
    <row r="2044" spans="1:24" x14ac:dyDescent="0.2">
      <c r="A2044" t="s">
        <v>0</v>
      </c>
      <c r="B2044" t="s">
        <v>2969</v>
      </c>
      <c r="C2044" t="s">
        <v>15</v>
      </c>
      <c r="D2044" t="s">
        <v>18</v>
      </c>
      <c r="E2044" s="2">
        <v>184000</v>
      </c>
      <c r="F2044" s="5">
        <v>198720</v>
      </c>
      <c r="G2044" s="2">
        <v>4</v>
      </c>
      <c r="H2044" t="s">
        <v>4</v>
      </c>
      <c r="I2044" t="s">
        <v>16</v>
      </c>
      <c r="J2044" t="str">
        <f t="shared" si="137"/>
        <v>Mộc nấm hương gói 250g</v>
      </c>
      <c r="K2044" s="6" t="str">
        <f>VLOOKUP(J2044,'[1]Mã Misa'!$B$2:$D$74,2,0)</f>
        <v>Mộc Nấm Hương 250g</v>
      </c>
      <c r="L2044" s="6" t="str">
        <f>VLOOKUP(K2044,'[1]Mã Misa'!$C$2:$D$74,2,0)</f>
        <v>MNH250</v>
      </c>
      <c r="M2044" s="2">
        <v>46000</v>
      </c>
      <c r="N2044" t="s">
        <v>2766</v>
      </c>
      <c r="O2044" t="str">
        <f t="shared" si="138"/>
        <v>0003987</v>
      </c>
      <c r="P2044" t="str">
        <f t="shared" si="138"/>
        <v>0003987</v>
      </c>
      <c r="Q2044" s="3">
        <f>VLOOKUP(B2044,[2]Sheet1!$A:$J,10,0)</f>
        <v>44617</v>
      </c>
      <c r="R2044" t="s">
        <v>2970</v>
      </c>
      <c r="S2044" t="str">
        <f t="shared" si="140"/>
        <v xml:space="preserve">WM+ BDG </v>
      </c>
      <c r="T2044" s="11" t="s">
        <v>6468</v>
      </c>
      <c r="V2044" t="e">
        <f>VLOOKUP(T2044,[3]Sheet1!$B$4:$C$1093,2,0)</f>
        <v>#N/A</v>
      </c>
      <c r="X2044" t="str">
        <f t="shared" si="139"/>
        <v>WINCOMBINHDUONG</v>
      </c>
    </row>
    <row r="2045" spans="1:24" x14ac:dyDescent="0.2">
      <c r="A2045" t="s">
        <v>0</v>
      </c>
      <c r="B2045" t="s">
        <v>2971</v>
      </c>
      <c r="C2045" t="s">
        <v>41</v>
      </c>
      <c r="D2045" t="s">
        <v>18</v>
      </c>
      <c r="E2045" s="2">
        <v>90750</v>
      </c>
      <c r="F2045" s="5">
        <v>98010</v>
      </c>
      <c r="G2045" s="2">
        <v>1</v>
      </c>
      <c r="H2045" t="s">
        <v>4</v>
      </c>
      <c r="I2045" t="s">
        <v>42</v>
      </c>
      <c r="J2045" t="str">
        <f t="shared" si="137"/>
        <v>_Chân gà sốt cay 400g</v>
      </c>
      <c r="K2045" s="6" t="str">
        <f>VLOOKUP(J2045,'[1]Mã Misa'!$B$2:$D$74,2,0)</f>
        <v>Chân gà sốt cay 400g</v>
      </c>
      <c r="L2045" s="6" t="str">
        <f>VLOOKUP(K2045,'[1]Mã Misa'!$C$2:$D$74,2,0)</f>
        <v>CGSC400</v>
      </c>
      <c r="M2045" s="2">
        <v>90750</v>
      </c>
      <c r="N2045" t="s">
        <v>2972</v>
      </c>
      <c r="O2045" t="str">
        <f t="shared" si="138"/>
        <v>0004086</v>
      </c>
      <c r="P2045" t="str">
        <f t="shared" si="138"/>
        <v>0004086</v>
      </c>
      <c r="Q2045" s="3">
        <f>VLOOKUP(B2045,[2]Sheet1!$A:$J,10,0)</f>
        <v>44617</v>
      </c>
      <c r="R2045" t="s">
        <v>2691</v>
      </c>
      <c r="S2045" t="str">
        <f t="shared" si="140"/>
        <v xml:space="preserve">WM+ NAN </v>
      </c>
      <c r="T2045" s="11" t="s">
        <v>6396</v>
      </c>
      <c r="V2045" t="e">
        <f>VLOOKUP(T2045,[3]Sheet1!$B$4:$C$1093,2,0)</f>
        <v>#N/A</v>
      </c>
      <c r="X2045" t="str">
        <f t="shared" si="139"/>
        <v>WINCOMNGHEAN</v>
      </c>
    </row>
    <row r="2046" spans="1:24" x14ac:dyDescent="0.2">
      <c r="A2046" t="s">
        <v>0</v>
      </c>
      <c r="B2046" t="s">
        <v>2973</v>
      </c>
      <c r="C2046" t="s">
        <v>15</v>
      </c>
      <c r="D2046" t="s">
        <v>18</v>
      </c>
      <c r="E2046" s="2">
        <v>46000</v>
      </c>
      <c r="F2046" s="5">
        <v>49680</v>
      </c>
      <c r="G2046" s="2">
        <v>1</v>
      </c>
      <c r="H2046" t="s">
        <v>4</v>
      </c>
      <c r="I2046" t="s">
        <v>16</v>
      </c>
      <c r="J2046" t="str">
        <f t="shared" si="137"/>
        <v>Mộc nấm hương gói 250g</v>
      </c>
      <c r="K2046" s="6" t="str">
        <f>VLOOKUP(J2046,'[1]Mã Misa'!$B$2:$D$74,2,0)</f>
        <v>Mộc Nấm Hương 250g</v>
      </c>
      <c r="L2046" s="6" t="str">
        <f>VLOOKUP(K2046,'[1]Mã Misa'!$C$2:$D$74,2,0)</f>
        <v>MNH250</v>
      </c>
      <c r="M2046" s="2">
        <v>46000</v>
      </c>
      <c r="N2046" t="s">
        <v>2974</v>
      </c>
      <c r="O2046" t="str">
        <f t="shared" si="138"/>
        <v>0192344</v>
      </c>
      <c r="P2046" t="str">
        <f t="shared" si="138"/>
        <v>0192344</v>
      </c>
      <c r="Q2046" s="3">
        <f>VLOOKUP(B2046,[2]Sheet1!$A:$J,10,0)</f>
        <v>44617</v>
      </c>
      <c r="R2046" t="s">
        <v>2975</v>
      </c>
      <c r="S2046" t="str">
        <f t="shared" si="140"/>
        <v xml:space="preserve">WM+ HNI </v>
      </c>
      <c r="T2046" s="11" t="s">
        <v>6469</v>
      </c>
      <c r="V2046" t="e">
        <f>VLOOKUP(T2046,[3]Sheet1!$B$4:$C$1093,2,0)</f>
        <v>#N/A</v>
      </c>
      <c r="X2046" t="str">
        <f t="shared" si="139"/>
        <v>WINCOMHANOI</v>
      </c>
    </row>
    <row r="2047" spans="1:24" x14ac:dyDescent="0.2">
      <c r="A2047" t="s">
        <v>0</v>
      </c>
      <c r="B2047" t="s">
        <v>2976</v>
      </c>
      <c r="C2047" t="s">
        <v>17</v>
      </c>
      <c r="D2047" t="s">
        <v>18</v>
      </c>
      <c r="E2047" s="2">
        <v>105400</v>
      </c>
      <c r="F2047" s="5">
        <v>113832.00000000001</v>
      </c>
      <c r="G2047" s="2">
        <v>1</v>
      </c>
      <c r="H2047" t="s">
        <v>4</v>
      </c>
      <c r="I2047" t="s">
        <v>19</v>
      </c>
      <c r="J2047" t="str">
        <f t="shared" si="137"/>
        <v>_Đùi gà sốt cay 500g</v>
      </c>
      <c r="K2047" s="6" t="str">
        <f>VLOOKUP(J2047,'[1]Mã Misa'!$B$2:$D$74,2,0)</f>
        <v>Đùi gà sốt cay 500g</v>
      </c>
      <c r="L2047" s="6" t="str">
        <f>VLOOKUP(K2047,'[1]Mã Misa'!$C$2:$D$74,2,0)</f>
        <v>DGSC500</v>
      </c>
      <c r="M2047" s="2">
        <v>105400</v>
      </c>
      <c r="N2047" t="s">
        <v>2977</v>
      </c>
      <c r="O2047" t="str">
        <f t="shared" si="138"/>
        <v>0192345</v>
      </c>
      <c r="P2047" t="str">
        <f t="shared" si="138"/>
        <v>0192345</v>
      </c>
      <c r="Q2047" s="3">
        <f>VLOOKUP(B2047,[2]Sheet1!$A:$J,10,0)</f>
        <v>44617</v>
      </c>
      <c r="R2047" t="s">
        <v>2978</v>
      </c>
      <c r="S2047" t="str">
        <f t="shared" si="140"/>
        <v xml:space="preserve">WM+ HNI </v>
      </c>
      <c r="T2047" s="11" t="s">
        <v>6470</v>
      </c>
      <c r="V2047" t="e">
        <f>VLOOKUP(T2047,[3]Sheet1!$B$4:$C$1093,2,0)</f>
        <v>#N/A</v>
      </c>
      <c r="X2047" t="str">
        <f t="shared" si="139"/>
        <v>WINCOMHANOI</v>
      </c>
    </row>
    <row r="2048" spans="1:24" x14ac:dyDescent="0.2">
      <c r="A2048" t="s">
        <v>0</v>
      </c>
      <c r="B2048" t="s">
        <v>2979</v>
      </c>
      <c r="C2048" t="s">
        <v>15</v>
      </c>
      <c r="D2048" t="s">
        <v>18</v>
      </c>
      <c r="E2048" s="2">
        <v>138000</v>
      </c>
      <c r="F2048" s="5">
        <v>149040</v>
      </c>
      <c r="G2048" s="2">
        <v>3</v>
      </c>
      <c r="H2048" t="s">
        <v>4</v>
      </c>
      <c r="I2048" t="s">
        <v>16</v>
      </c>
      <c r="J2048" t="str">
        <f t="shared" si="137"/>
        <v>Mộc nấm hương gói 250g</v>
      </c>
      <c r="K2048" s="6" t="str">
        <f>VLOOKUP(J2048,'[1]Mã Misa'!$B$2:$D$74,2,0)</f>
        <v>Mộc Nấm Hương 250g</v>
      </c>
      <c r="L2048" s="6" t="str">
        <f>VLOOKUP(K2048,'[1]Mã Misa'!$C$2:$D$74,2,0)</f>
        <v>MNH250</v>
      </c>
      <c r="M2048" s="2">
        <v>46000</v>
      </c>
      <c r="N2048" t="s">
        <v>2980</v>
      </c>
      <c r="O2048" t="str">
        <f t="shared" si="138"/>
        <v>0001846</v>
      </c>
      <c r="P2048" t="str">
        <f t="shared" si="138"/>
        <v>0001846</v>
      </c>
      <c r="Q2048" s="3">
        <f>VLOOKUP(B2048,[2]Sheet1!$A:$J,10,0)</f>
        <v>44617</v>
      </c>
      <c r="R2048" t="s">
        <v>2981</v>
      </c>
      <c r="S2048" t="str">
        <f t="shared" si="140"/>
        <v xml:space="preserve">WM+ BTE </v>
      </c>
      <c r="T2048" s="11" t="s">
        <v>6471</v>
      </c>
      <c r="V2048" t="e">
        <f>VLOOKUP(T2048,[3]Sheet1!$B$4:$C$1093,2,0)</f>
        <v>#N/A</v>
      </c>
      <c r="X2048" t="str">
        <f t="shared" si="139"/>
        <v>WINCOMBENTRE</v>
      </c>
    </row>
    <row r="2049" spans="1:24" x14ac:dyDescent="0.2">
      <c r="A2049" t="s">
        <v>0</v>
      </c>
      <c r="B2049" t="s">
        <v>2982</v>
      </c>
      <c r="C2049" t="s">
        <v>29</v>
      </c>
      <c r="D2049" t="s">
        <v>18</v>
      </c>
      <c r="E2049" s="2">
        <v>101989</v>
      </c>
      <c r="F2049" s="5">
        <v>110148.12000000001</v>
      </c>
      <c r="G2049" s="2">
        <v>1</v>
      </c>
      <c r="H2049" t="s">
        <v>4</v>
      </c>
      <c r="I2049" t="s">
        <v>30</v>
      </c>
      <c r="J2049" t="str">
        <f t="shared" si="137"/>
        <v>Giò tai nấm hương 500g</v>
      </c>
      <c r="K2049" s="6" t="str">
        <f>VLOOKUP(J2049,'[1]Mã Misa'!$B$2:$D$74,2,0)</f>
        <v>Giò tai nấm hương 500g</v>
      </c>
      <c r="L2049" s="6" t="str">
        <f>VLOOKUP(K2049,'[1]Mã Misa'!$C$2:$D$74,2,0)</f>
        <v>GTNH500</v>
      </c>
      <c r="M2049" s="2">
        <v>101989</v>
      </c>
      <c r="N2049" t="s">
        <v>2983</v>
      </c>
      <c r="O2049" t="str">
        <f t="shared" si="138"/>
        <v>0007005</v>
      </c>
      <c r="P2049" t="str">
        <f t="shared" si="138"/>
        <v>0007005</v>
      </c>
      <c r="Q2049" s="3">
        <f>VLOOKUP(B2049,[2]Sheet1!$A:$J,10,0)</f>
        <v>44617</v>
      </c>
      <c r="R2049" t="s">
        <v>2984</v>
      </c>
      <c r="S2049" t="str">
        <f t="shared" si="140"/>
        <v xml:space="preserve">WM+ THA </v>
      </c>
      <c r="T2049" s="11" t="s">
        <v>6472</v>
      </c>
      <c r="V2049" t="e">
        <f>VLOOKUP(T2049,[3]Sheet1!$B$4:$C$1093,2,0)</f>
        <v>#N/A</v>
      </c>
      <c r="X2049" t="str">
        <f t="shared" si="139"/>
        <v>WINCOMTHANHHOA</v>
      </c>
    </row>
    <row r="2050" spans="1:24" x14ac:dyDescent="0.2">
      <c r="A2050" t="s">
        <v>0</v>
      </c>
      <c r="B2050" t="s">
        <v>2985</v>
      </c>
      <c r="C2050" t="s">
        <v>41</v>
      </c>
      <c r="D2050" t="s">
        <v>18</v>
      </c>
      <c r="E2050" s="2">
        <v>90750</v>
      </c>
      <c r="F2050" s="5">
        <v>98010</v>
      </c>
      <c r="G2050" s="2">
        <v>1</v>
      </c>
      <c r="H2050" t="s">
        <v>4</v>
      </c>
      <c r="I2050" t="s">
        <v>42</v>
      </c>
      <c r="J2050" t="str">
        <f t="shared" si="137"/>
        <v>_Chân gà sốt cay 400g</v>
      </c>
      <c r="K2050" s="6" t="str">
        <f>VLOOKUP(J2050,'[1]Mã Misa'!$B$2:$D$74,2,0)</f>
        <v>Chân gà sốt cay 400g</v>
      </c>
      <c r="L2050" s="6" t="str">
        <f>VLOOKUP(K2050,'[1]Mã Misa'!$C$2:$D$74,2,0)</f>
        <v>CGSC400</v>
      </c>
      <c r="M2050" s="2">
        <v>90750</v>
      </c>
      <c r="N2050" t="s">
        <v>2986</v>
      </c>
      <c r="O2050" t="str">
        <f t="shared" si="138"/>
        <v>0056722</v>
      </c>
      <c r="P2050" t="str">
        <f t="shared" si="138"/>
        <v>0056722</v>
      </c>
      <c r="Q2050" s="3">
        <f>VLOOKUP(B2050,[2]Sheet1!$A:$J,10,0)</f>
        <v>44617</v>
      </c>
      <c r="R2050" t="s">
        <v>1219</v>
      </c>
      <c r="S2050" t="str">
        <f t="shared" si="140"/>
        <v>WM+HCM C</v>
      </c>
      <c r="T2050" s="11" t="s">
        <v>5977</v>
      </c>
      <c r="V2050" t="e">
        <f>VLOOKUP(T2050,[3]Sheet1!$B$4:$C$1093,2,0)</f>
        <v>#N/A</v>
      </c>
      <c r="X2050" t="str">
        <f t="shared" si="139"/>
        <v>WINCOMHOCHIMINH</v>
      </c>
    </row>
    <row r="2051" spans="1:24" x14ac:dyDescent="0.2">
      <c r="A2051" t="s">
        <v>0</v>
      </c>
      <c r="B2051" t="s">
        <v>2987</v>
      </c>
      <c r="C2051" t="s">
        <v>17</v>
      </c>
      <c r="D2051" t="s">
        <v>18</v>
      </c>
      <c r="E2051" s="2">
        <v>210800</v>
      </c>
      <c r="F2051" s="5">
        <v>227664.00000000003</v>
      </c>
      <c r="G2051" s="2">
        <v>2</v>
      </c>
      <c r="H2051" t="s">
        <v>4</v>
      </c>
      <c r="I2051" t="s">
        <v>19</v>
      </c>
      <c r="J2051" t="str">
        <f t="shared" si="137"/>
        <v>_Đùi gà sốt cay 500g</v>
      </c>
      <c r="K2051" s="6" t="str">
        <f>VLOOKUP(J2051,'[1]Mã Misa'!$B$2:$D$74,2,0)</f>
        <v>Đùi gà sốt cay 500g</v>
      </c>
      <c r="L2051" s="6" t="str">
        <f>VLOOKUP(K2051,'[1]Mã Misa'!$C$2:$D$74,2,0)</f>
        <v>DGSC500</v>
      </c>
      <c r="M2051" s="2">
        <v>105400</v>
      </c>
      <c r="N2051" t="s">
        <v>2988</v>
      </c>
      <c r="O2051" t="str">
        <f t="shared" si="138"/>
        <v>0192375</v>
      </c>
      <c r="P2051" t="str">
        <f t="shared" si="138"/>
        <v>0192375</v>
      </c>
      <c r="Q2051" s="3">
        <f>VLOOKUP(B2051,[2]Sheet1!$A:$J,10,0)</f>
        <v>44617</v>
      </c>
      <c r="R2051" t="s">
        <v>2989</v>
      </c>
      <c r="S2051" t="str">
        <f t="shared" si="140"/>
        <v xml:space="preserve">WM+ HNI </v>
      </c>
      <c r="T2051" s="11" t="s">
        <v>6473</v>
      </c>
      <c r="V2051" t="e">
        <f>VLOOKUP(T2051,[3]Sheet1!$B$4:$C$1093,2,0)</f>
        <v>#N/A</v>
      </c>
      <c r="X2051" t="str">
        <f t="shared" si="139"/>
        <v>WINCOMHANOI</v>
      </c>
    </row>
    <row r="2052" spans="1:24" x14ac:dyDescent="0.2">
      <c r="A2052" t="s">
        <v>0</v>
      </c>
      <c r="B2052" t="s">
        <v>2990</v>
      </c>
      <c r="C2052" t="s">
        <v>74</v>
      </c>
      <c r="D2052" t="s">
        <v>18</v>
      </c>
      <c r="E2052" s="2">
        <v>111058</v>
      </c>
      <c r="F2052" s="5">
        <v>119942.64000000001</v>
      </c>
      <c r="G2052" s="2">
        <v>1</v>
      </c>
      <c r="H2052" t="s">
        <v>4</v>
      </c>
      <c r="I2052" t="s">
        <v>75</v>
      </c>
      <c r="J2052" t="str">
        <f t="shared" ref="J2052:J2115" si="141">MID(I2052,10,26)</f>
        <v>Gà muối gói 500g</v>
      </c>
      <c r="K2052" s="6" t="str">
        <f>VLOOKUP(J2052,'[1]Mã Misa'!$B$2:$D$74,2,0)</f>
        <v>Gà muối 500g</v>
      </c>
      <c r="L2052" s="6" t="str">
        <f>VLOOKUP(K2052,'[1]Mã Misa'!$C$2:$D$74,2,0)</f>
        <v>GM500</v>
      </c>
      <c r="M2052" s="2">
        <v>111058</v>
      </c>
      <c r="N2052" t="s">
        <v>2991</v>
      </c>
      <c r="O2052" t="str">
        <f t="shared" ref="O2052:P2115" si="142">RIGHT(N2052,7)</f>
        <v>0192376</v>
      </c>
      <c r="P2052" t="str">
        <f t="shared" si="142"/>
        <v>0192376</v>
      </c>
      <c r="Q2052" s="3">
        <f>VLOOKUP(B2052,[2]Sheet1!$A:$J,10,0)</f>
        <v>44617</v>
      </c>
      <c r="R2052" t="s">
        <v>2992</v>
      </c>
      <c r="S2052" t="str">
        <f t="shared" si="140"/>
        <v xml:space="preserve">WM+ HNI </v>
      </c>
      <c r="T2052" s="11" t="s">
        <v>6474</v>
      </c>
      <c r="V2052" t="e">
        <f>VLOOKUP(T2052,[3]Sheet1!$B$4:$C$1093,2,0)</f>
        <v>#N/A</v>
      </c>
      <c r="X2052" t="str">
        <f t="shared" ref="X2052:X2115" si="143">IF(ISNUMBER(SEARCH($U$3,S2052)),"WINCOMHANOI",IF(ISNUMBER(SEARCH($U$4,S2052)),"WINCOMHOCHIMINH",IF(ISNUMBER(SEARCH($U$5,S2052)),"WINCOMDANANG",IF(ISNUMBER(SEARCH($U$6,S2052)),"WINCOMHAIDUONG",IF(ISNUMBER(SEARCH($U$7,S2052)),"WINCOMQUANGNINH",IF(ISNUMBER(SEARCH($U$8,S2052)),"WINCOMHAIPHONG",IF(ISNUMBER(SEARCH($U$9,S2052)),"WINCOMBACGIANG",IF(ISNUMBER(SEARCH($U$10,S2052)),"WINCOMBACNINH",IF(ISNUMBER(SEARCH($U$11,S2052)),"WINCOMPHUTHO",IF(ISNUMBER(SEARCH($U$12,S2052)),"WINCOMHATINH",IF(ISNUMBER(SEARCH($U$13,S2052)),"WINCOMTHAINGUYEN",IF(ISNUMBER(SEARCH($U$14,S2052)),"WINCOMKHANHHOA",IF(ISNUMBER(SEARCH($U$15,S2052)),"WINCOMHUNGYEN",IF(ISNUMBER(SEARCH($U$16,S2052)),"WINCOMNGHEAN",IF(ISNUMBER(SEARCH($U$17,S2052)),"WINCOMLAOCAI",IF(ISNUMBER(SEARCH($U$18,S2052)),"WINCOMVUNGTAU",IF(ISNUMBER(SEARCH($U$19,S2052)),"WINCOMBINHDUONG",IF(ISNUMBER(SEARCH($U$20,S2052)),"WINCOMKIENGIANG",IF(ISNUMBER(SEARCH($U$21,S2052)),"WINCOMHANAM",IF(ISNUMBER(SEARCH($U$22,S2052)),"WINCOMNAMDINH",IF(ISNUMBER(SEARCH($U$23,S2052)),"WINCOMLANGSON",IF(ISNUMBER(SEARCH($U$24,S2052)),"WINCOMTHANHHOA",IF(ISNUMBER(SEARCH($U$25,S2052)),"WINCOMYENBAI",IF(ISNUMBER(SEARCH($U$26,S2052)),"WINCOMTUYENQUANG",IF(ISNUMBER(SEARCH($U$27,S2052)),"WINCOMHUE",IF(ISNUMBER(SEARCH($U$28,S2052)),"WINCOMQUANGNAM",IF(ISNUMBER(SEARCH($U$29,S2052)),"WINCOMVINHPHUC",IF(ISNUMBER(SEARCH($U$30,S2052)),"WINCOMHAGIANG",IF(ISNUMBER(SEARCH($U$31,S2052)),"WINCOMNINHBINH",IF(ISNUMBER(SEARCH($U$32,S2052)),"WINCOMTRAVINH",IF(ISNUMBER(SEARCH($U$33,S2052)),"WINCOMCANTHO",IF(ISNUMBER(SEARCH($U$34,S2052)),"WINCOMBENTRE",IF(ISNUMBER(SEARCH($U$35,S2052)),"WINCOMCAMAU",IF(ISNUMBER(SEARCH($U$36,S2052)),"WINCOMANGIANG",IF(ISNUMBER(SEARCH($U$37,S2052)),"WINCOMNINHTHUAN",IF(ISNUMBER(SEARCH($U$38,S2052)),"WINCOMTHAIBINH",IF(ISNUMBER(SEARCH($U$39,S2052)),"WINCOMGIALAI",IF(ISNUMBER(SEARCH($U$40,S2052)),"WINCOMHOABINH",IF(ISNUMBER(SEARCH($U$41,S2052)),"WINCOMQUANGNGAI",IF(ISNUMBER(SEARCH($U$42,S2052)),"WINCOMBINHTHUAN",IF(ISNUMBER(SEARCH($U$43,S2052)),"WINCOMDAKLAK",IF(ISNUMBER(SEARCH($U$44,S2052)),"WINCOMSOCTRANG",IF(ISNUMBER(SEARCH($U$45,S2052)),"WINCOMSONLA",IF(ISNUMBER(SEARCH($U$46,S2052)),"WINCOMKONTUM",IF(ISNUMBER(SEARCH($U$47,S2052)),"WINCOMPHUYEN",IF(ISNUMBER(SEARCH($U$48,S2052)),"WINCOMQUANGTRI",IF(ISNUMBER(SEARCH($U$49,S2052)),"WINCOMBINHDINH",IF(ISNUMBER(SEARCH($U$50,S2052)),"WINCOMCAOBANG",IF(ISNUMBER(SEARCH($U$51,S2052)),"WINCOMQUANGBINH",IF(ISNUMBER(SEARCH($U$52,S2052)),"WINCOMLAMDONG",IF(ISNUMBER(SEARCH($U$53,S2052)),"WINCOMVINHLONG",IF(ISNUMBER(SEARCH($U$54,S2052)),"WINCOMDONGTHAP",IF(ISNUMBER(SEARCH($U$55,S2052)),"WINCOMTIENGIANG",IF(ISNUMBER(SEARCH($U$56,S2052)),"WINCOMQUANGNINH",IF(ISNUMBER(SEARCH($U$57,S2052)),"WINCOMDONGNAI",IF(ISNUMBER(SEARCH($U$58,S2052)),"WINCOMTUYHOA",IF(ISNUMBER(SEARCH($U$59,S2052)),"WINCOMLONGAN",IF(ISNUMBER(SEARCH($U$60,S2052)),"WINCOMBACLIEU",IF(ISNUMBER(SEARCH($U$61,S2052)),0)))))))))))))))))))))))))))))))))))))))))))))))))))))))))))</f>
        <v>WINCOMHANOI</v>
      </c>
    </row>
    <row r="2053" spans="1:24" x14ac:dyDescent="0.2">
      <c r="A2053" t="s">
        <v>0</v>
      </c>
      <c r="B2053" t="s">
        <v>2993</v>
      </c>
      <c r="C2053" t="s">
        <v>51</v>
      </c>
      <c r="D2053" t="s">
        <v>18</v>
      </c>
      <c r="E2053" s="2">
        <v>444760</v>
      </c>
      <c r="F2053" s="5">
        <v>480340.80000000005</v>
      </c>
      <c r="G2053" s="2">
        <v>8</v>
      </c>
      <c r="H2053" t="s">
        <v>4</v>
      </c>
      <c r="I2053" t="s">
        <v>52</v>
      </c>
      <c r="J2053" t="str">
        <f t="shared" si="141"/>
        <v>Tai heo muối gói 200g</v>
      </c>
      <c r="K2053" s="6" t="str">
        <f>VLOOKUP(J2053,'[1]Mã Misa'!$B$2:$D$74,2,0)</f>
        <v>Tai heo muối 200g</v>
      </c>
      <c r="L2053" s="6" t="str">
        <f>VLOOKUP(K2053,'[1]Mã Misa'!$C$2:$D$74,2,0)</f>
        <v>TH200</v>
      </c>
      <c r="M2053" s="2">
        <v>55595</v>
      </c>
      <c r="N2053" t="s">
        <v>2994</v>
      </c>
      <c r="O2053" t="str">
        <f t="shared" si="142"/>
        <v>0001858</v>
      </c>
      <c r="P2053" t="str">
        <f t="shared" si="142"/>
        <v>0001858</v>
      </c>
      <c r="Q2053" s="3">
        <f>VLOOKUP(B2053,[2]Sheet1!$A:$J,10,0)</f>
        <v>44617</v>
      </c>
      <c r="R2053" t="s">
        <v>2995</v>
      </c>
      <c r="S2053" t="str">
        <f t="shared" si="140"/>
        <v xml:space="preserve">WM+ KGG </v>
      </c>
      <c r="T2053" s="11" t="s">
        <v>6475</v>
      </c>
      <c r="V2053" t="e">
        <f>VLOOKUP(T2053,[3]Sheet1!$B$4:$C$1093,2,0)</f>
        <v>#N/A</v>
      </c>
      <c r="X2053" t="str">
        <f t="shared" si="143"/>
        <v>WINCOMKIENGIANG</v>
      </c>
    </row>
    <row r="2054" spans="1:24" x14ac:dyDescent="0.2">
      <c r="A2054" t="s">
        <v>0</v>
      </c>
      <c r="B2054" t="s">
        <v>2996</v>
      </c>
      <c r="C2054" t="s">
        <v>74</v>
      </c>
      <c r="D2054" t="s">
        <v>18</v>
      </c>
      <c r="E2054" s="2">
        <v>222116</v>
      </c>
      <c r="F2054" s="5">
        <v>239885.28000000003</v>
      </c>
      <c r="G2054" s="2">
        <v>2</v>
      </c>
      <c r="H2054" t="s">
        <v>4</v>
      </c>
      <c r="I2054" t="s">
        <v>75</v>
      </c>
      <c r="J2054" t="str">
        <f t="shared" si="141"/>
        <v>Gà muối gói 500g</v>
      </c>
      <c r="K2054" s="6" t="str">
        <f>VLOOKUP(J2054,'[1]Mã Misa'!$B$2:$D$74,2,0)</f>
        <v>Gà muối 500g</v>
      </c>
      <c r="L2054" s="6" t="str">
        <f>VLOOKUP(K2054,'[1]Mã Misa'!$C$2:$D$74,2,0)</f>
        <v>GM500</v>
      </c>
      <c r="M2054" s="2">
        <v>111058</v>
      </c>
      <c r="N2054" t="s">
        <v>2997</v>
      </c>
      <c r="O2054" t="str">
        <f t="shared" si="142"/>
        <v>0192387</v>
      </c>
      <c r="P2054" t="str">
        <f t="shared" si="142"/>
        <v>0192387</v>
      </c>
      <c r="Q2054" s="3">
        <f>VLOOKUP(B2054,[2]Sheet1!$A:$J,10,0)</f>
        <v>44617</v>
      </c>
      <c r="R2054" t="s">
        <v>195</v>
      </c>
      <c r="S2054" t="str">
        <f t="shared" si="140"/>
        <v xml:space="preserve">WM+ HNI </v>
      </c>
      <c r="T2054" s="11" t="s">
        <v>5656</v>
      </c>
      <c r="V2054" t="e">
        <f>VLOOKUP(T2054,[3]Sheet1!$B$4:$C$1093,2,0)</f>
        <v>#N/A</v>
      </c>
      <c r="X2054" t="str">
        <f t="shared" si="143"/>
        <v>WINCOMHANOI</v>
      </c>
    </row>
    <row r="2055" spans="1:24" x14ac:dyDescent="0.2">
      <c r="A2055" t="s">
        <v>0</v>
      </c>
      <c r="B2055" t="s">
        <v>2998</v>
      </c>
      <c r="C2055" t="s">
        <v>74</v>
      </c>
      <c r="D2055" t="s">
        <v>18</v>
      </c>
      <c r="E2055" s="2">
        <v>333174</v>
      </c>
      <c r="F2055" s="5">
        <v>359827.92000000004</v>
      </c>
      <c r="G2055" s="2">
        <v>3</v>
      </c>
      <c r="H2055" t="s">
        <v>4</v>
      </c>
      <c r="I2055" t="s">
        <v>75</v>
      </c>
      <c r="J2055" t="str">
        <f t="shared" si="141"/>
        <v>Gà muối gói 500g</v>
      </c>
      <c r="K2055" s="6" t="str">
        <f>VLOOKUP(J2055,'[1]Mã Misa'!$B$2:$D$74,2,0)</f>
        <v>Gà muối 500g</v>
      </c>
      <c r="L2055" s="6" t="str">
        <f>VLOOKUP(K2055,'[1]Mã Misa'!$C$2:$D$74,2,0)</f>
        <v>GM500</v>
      </c>
      <c r="M2055" s="2">
        <v>111058</v>
      </c>
      <c r="N2055" t="s">
        <v>2999</v>
      </c>
      <c r="O2055" t="str">
        <f t="shared" si="142"/>
        <v>0192399</v>
      </c>
      <c r="P2055" t="str">
        <f t="shared" si="142"/>
        <v>0192399</v>
      </c>
      <c r="Q2055" s="3">
        <f>VLOOKUP(B2055,[2]Sheet1!$A:$J,10,0)</f>
        <v>44617</v>
      </c>
      <c r="R2055" t="s">
        <v>800</v>
      </c>
      <c r="S2055" t="str">
        <f t="shared" si="140"/>
        <v xml:space="preserve">WM+ HNI </v>
      </c>
      <c r="T2055" s="11" t="s">
        <v>5845</v>
      </c>
      <c r="V2055" t="e">
        <f>VLOOKUP(T2055,[3]Sheet1!$B$4:$C$1093,2,0)</f>
        <v>#N/A</v>
      </c>
      <c r="X2055" t="str">
        <f t="shared" si="143"/>
        <v>WINCOMHANOI</v>
      </c>
    </row>
    <row r="2056" spans="1:24" x14ac:dyDescent="0.2">
      <c r="A2056" t="s">
        <v>0</v>
      </c>
      <c r="B2056" t="s">
        <v>2998</v>
      </c>
      <c r="C2056" t="s">
        <v>29</v>
      </c>
      <c r="D2056" t="s">
        <v>18</v>
      </c>
      <c r="E2056" s="2">
        <v>203978</v>
      </c>
      <c r="F2056" s="5">
        <v>220296.24000000002</v>
      </c>
      <c r="G2056" s="2">
        <v>2</v>
      </c>
      <c r="H2056" t="s">
        <v>4</v>
      </c>
      <c r="I2056" t="s">
        <v>30</v>
      </c>
      <c r="J2056" t="str">
        <f t="shared" si="141"/>
        <v>Giò tai nấm hương 500g</v>
      </c>
      <c r="K2056" s="6" t="str">
        <f>VLOOKUP(J2056,'[1]Mã Misa'!$B$2:$D$74,2,0)</f>
        <v>Giò tai nấm hương 500g</v>
      </c>
      <c r="L2056" s="6" t="str">
        <f>VLOOKUP(K2056,'[1]Mã Misa'!$C$2:$D$74,2,0)</f>
        <v>GTNH500</v>
      </c>
      <c r="M2056" s="2">
        <v>101989</v>
      </c>
      <c r="N2056" t="s">
        <v>2999</v>
      </c>
      <c r="O2056" t="str">
        <f t="shared" si="142"/>
        <v>0192399</v>
      </c>
      <c r="P2056" t="str">
        <f t="shared" si="142"/>
        <v>0192399</v>
      </c>
      <c r="Q2056" s="3">
        <f>VLOOKUP(B2056,[2]Sheet1!$A:$J,10,0)</f>
        <v>44617</v>
      </c>
      <c r="R2056" t="s">
        <v>800</v>
      </c>
      <c r="S2056" t="str">
        <f t="shared" si="140"/>
        <v xml:space="preserve">WM+ HNI </v>
      </c>
      <c r="T2056" s="11" t="s">
        <v>5845</v>
      </c>
      <c r="V2056" t="e">
        <f>VLOOKUP(T2056,[3]Sheet1!$B$4:$C$1093,2,0)</f>
        <v>#N/A</v>
      </c>
      <c r="X2056" t="str">
        <f t="shared" si="143"/>
        <v>WINCOMHANOI</v>
      </c>
    </row>
    <row r="2057" spans="1:24" x14ac:dyDescent="0.2">
      <c r="A2057" t="s">
        <v>0</v>
      </c>
      <c r="B2057" t="s">
        <v>2998</v>
      </c>
      <c r="C2057" t="s">
        <v>15</v>
      </c>
      <c r="D2057" t="s">
        <v>18</v>
      </c>
      <c r="E2057" s="2">
        <v>184000</v>
      </c>
      <c r="F2057" s="5">
        <v>198720</v>
      </c>
      <c r="G2057" s="2">
        <v>4</v>
      </c>
      <c r="H2057" t="s">
        <v>4</v>
      </c>
      <c r="I2057" t="s">
        <v>16</v>
      </c>
      <c r="J2057" t="str">
        <f t="shared" si="141"/>
        <v>Mộc nấm hương gói 250g</v>
      </c>
      <c r="K2057" s="6" t="str">
        <f>VLOOKUP(J2057,'[1]Mã Misa'!$B$2:$D$74,2,0)</f>
        <v>Mộc Nấm Hương 250g</v>
      </c>
      <c r="L2057" s="6" t="str">
        <f>VLOOKUP(K2057,'[1]Mã Misa'!$C$2:$D$74,2,0)</f>
        <v>MNH250</v>
      </c>
      <c r="M2057" s="2">
        <v>46000</v>
      </c>
      <c r="N2057" t="s">
        <v>2999</v>
      </c>
      <c r="O2057" t="str">
        <f t="shared" si="142"/>
        <v>0192399</v>
      </c>
      <c r="P2057" t="str">
        <f t="shared" si="142"/>
        <v>0192399</v>
      </c>
      <c r="Q2057" s="3">
        <f>VLOOKUP(B2057,[2]Sheet1!$A:$J,10,0)</f>
        <v>44617</v>
      </c>
      <c r="R2057" t="s">
        <v>800</v>
      </c>
      <c r="S2057" t="str">
        <f t="shared" si="140"/>
        <v xml:space="preserve">WM+ HNI </v>
      </c>
      <c r="T2057" s="11" t="s">
        <v>5845</v>
      </c>
      <c r="V2057" t="e">
        <f>VLOOKUP(T2057,[3]Sheet1!$B$4:$C$1093,2,0)</f>
        <v>#N/A</v>
      </c>
      <c r="X2057" t="str">
        <f t="shared" si="143"/>
        <v>WINCOMHANOI</v>
      </c>
    </row>
    <row r="2058" spans="1:24" x14ac:dyDescent="0.2">
      <c r="A2058" t="s">
        <v>0</v>
      </c>
      <c r="B2058" t="s">
        <v>3000</v>
      </c>
      <c r="C2058" t="s">
        <v>17</v>
      </c>
      <c r="D2058" t="s">
        <v>18</v>
      </c>
      <c r="E2058" s="2">
        <v>948600</v>
      </c>
      <c r="F2058" s="5">
        <v>1024488.0000000001</v>
      </c>
      <c r="G2058" s="2">
        <v>9</v>
      </c>
      <c r="H2058" t="s">
        <v>4</v>
      </c>
      <c r="I2058" t="s">
        <v>19</v>
      </c>
      <c r="J2058" t="str">
        <f t="shared" si="141"/>
        <v>_Đùi gà sốt cay 500g</v>
      </c>
      <c r="K2058" s="6" t="str">
        <f>VLOOKUP(J2058,'[1]Mã Misa'!$B$2:$D$74,2,0)</f>
        <v>Đùi gà sốt cay 500g</v>
      </c>
      <c r="L2058" s="6" t="str">
        <f>VLOOKUP(K2058,'[1]Mã Misa'!$C$2:$D$74,2,0)</f>
        <v>DGSC500</v>
      </c>
      <c r="M2058" s="2">
        <v>105400</v>
      </c>
      <c r="N2058" t="s">
        <v>3001</v>
      </c>
      <c r="O2058" t="str">
        <f t="shared" si="142"/>
        <v>0056731</v>
      </c>
      <c r="P2058" t="str">
        <f t="shared" si="142"/>
        <v>0056731</v>
      </c>
      <c r="Q2058" s="3">
        <f>VLOOKUP(B2058,[2]Sheet1!$A:$J,10,0)</f>
        <v>44617</v>
      </c>
      <c r="R2058" t="s">
        <v>3002</v>
      </c>
      <c r="S2058" t="str">
        <f t="shared" si="140"/>
        <v xml:space="preserve">WM+ HCM </v>
      </c>
      <c r="T2058" s="11" t="s">
        <v>6476</v>
      </c>
      <c r="V2058" t="e">
        <f>VLOOKUP(T2058,[3]Sheet1!$B$4:$C$1093,2,0)</f>
        <v>#N/A</v>
      </c>
      <c r="X2058" t="str">
        <f t="shared" si="143"/>
        <v>WINCOMHOCHIMINH</v>
      </c>
    </row>
    <row r="2059" spans="1:24" x14ac:dyDescent="0.2">
      <c r="A2059" t="s">
        <v>0</v>
      </c>
      <c r="B2059" t="s">
        <v>3000</v>
      </c>
      <c r="C2059" t="s">
        <v>41</v>
      </c>
      <c r="D2059" t="s">
        <v>18</v>
      </c>
      <c r="E2059" s="2">
        <v>635250</v>
      </c>
      <c r="F2059" s="5">
        <v>686070</v>
      </c>
      <c r="G2059" s="2">
        <v>7</v>
      </c>
      <c r="H2059" t="s">
        <v>4</v>
      </c>
      <c r="I2059" t="s">
        <v>42</v>
      </c>
      <c r="J2059" t="str">
        <f t="shared" si="141"/>
        <v>_Chân gà sốt cay 400g</v>
      </c>
      <c r="K2059" s="6" t="str">
        <f>VLOOKUP(J2059,'[1]Mã Misa'!$B$2:$D$74,2,0)</f>
        <v>Chân gà sốt cay 400g</v>
      </c>
      <c r="L2059" s="6" t="str">
        <f>VLOOKUP(K2059,'[1]Mã Misa'!$C$2:$D$74,2,0)</f>
        <v>CGSC400</v>
      </c>
      <c r="M2059" s="2">
        <v>90750</v>
      </c>
      <c r="N2059" t="s">
        <v>3001</v>
      </c>
      <c r="O2059" t="str">
        <f t="shared" si="142"/>
        <v>0056731</v>
      </c>
      <c r="P2059" t="str">
        <f t="shared" si="142"/>
        <v>0056731</v>
      </c>
      <c r="Q2059" s="3">
        <f>VLOOKUP(B2059,[2]Sheet1!$A:$J,10,0)</f>
        <v>44617</v>
      </c>
      <c r="R2059" t="s">
        <v>3002</v>
      </c>
      <c r="S2059" t="str">
        <f t="shared" si="140"/>
        <v xml:space="preserve">WM+ HCM </v>
      </c>
      <c r="T2059" s="11" t="s">
        <v>6476</v>
      </c>
      <c r="V2059" t="e">
        <f>VLOOKUP(T2059,[3]Sheet1!$B$4:$C$1093,2,0)</f>
        <v>#N/A</v>
      </c>
      <c r="X2059" t="str">
        <f t="shared" si="143"/>
        <v>WINCOMHOCHIMINH</v>
      </c>
    </row>
    <row r="2060" spans="1:24" x14ac:dyDescent="0.2">
      <c r="A2060" t="s">
        <v>0</v>
      </c>
      <c r="B2060" t="s">
        <v>3000</v>
      </c>
      <c r="C2060" t="s">
        <v>51</v>
      </c>
      <c r="D2060" t="s">
        <v>18</v>
      </c>
      <c r="E2060" s="2">
        <v>500355</v>
      </c>
      <c r="F2060" s="5">
        <v>540383.4</v>
      </c>
      <c r="G2060" s="2">
        <v>9</v>
      </c>
      <c r="H2060" t="s">
        <v>4</v>
      </c>
      <c r="I2060" t="s">
        <v>52</v>
      </c>
      <c r="J2060" t="str">
        <f t="shared" si="141"/>
        <v>Tai heo muối gói 200g</v>
      </c>
      <c r="K2060" s="6" t="str">
        <f>VLOOKUP(J2060,'[1]Mã Misa'!$B$2:$D$74,2,0)</f>
        <v>Tai heo muối 200g</v>
      </c>
      <c r="L2060" s="6" t="str">
        <f>VLOOKUP(K2060,'[1]Mã Misa'!$C$2:$D$74,2,0)</f>
        <v>TH200</v>
      </c>
      <c r="M2060" s="2">
        <v>55595</v>
      </c>
      <c r="N2060" t="s">
        <v>3001</v>
      </c>
      <c r="O2060" t="str">
        <f t="shared" si="142"/>
        <v>0056731</v>
      </c>
      <c r="P2060" t="str">
        <f t="shared" si="142"/>
        <v>0056731</v>
      </c>
      <c r="Q2060" s="3">
        <f>VLOOKUP(B2060,[2]Sheet1!$A:$J,10,0)</f>
        <v>44617</v>
      </c>
      <c r="R2060" t="s">
        <v>3002</v>
      </c>
      <c r="S2060" t="str">
        <f t="shared" si="140"/>
        <v xml:space="preserve">WM+ HCM </v>
      </c>
      <c r="T2060" s="11" t="s">
        <v>6476</v>
      </c>
      <c r="V2060" t="e">
        <f>VLOOKUP(T2060,[3]Sheet1!$B$4:$C$1093,2,0)</f>
        <v>#N/A</v>
      </c>
      <c r="X2060" t="str">
        <f t="shared" si="143"/>
        <v>WINCOMHOCHIMINH</v>
      </c>
    </row>
    <row r="2061" spans="1:24" x14ac:dyDescent="0.2">
      <c r="A2061" t="s">
        <v>0</v>
      </c>
      <c r="B2061" t="s">
        <v>3000</v>
      </c>
      <c r="C2061" t="s">
        <v>8</v>
      </c>
      <c r="D2061" t="s">
        <v>18</v>
      </c>
      <c r="E2061" s="2">
        <v>50182</v>
      </c>
      <c r="F2061" s="5">
        <v>54196.560000000005</v>
      </c>
      <c r="G2061" s="2">
        <v>1</v>
      </c>
      <c r="H2061" t="s">
        <v>4</v>
      </c>
      <c r="I2061" t="s">
        <v>9</v>
      </c>
      <c r="J2061" t="str">
        <f t="shared" si="141"/>
        <v>Giò tai lưỡi xào gói 250g</v>
      </c>
      <c r="K2061" s="6" t="str">
        <f>VLOOKUP(J2061,'[1]Mã Misa'!$B$2:$D$74,2,0)</f>
        <v>Giò Tai Lưỡi Xào 250g</v>
      </c>
      <c r="L2061" s="6" t="str">
        <f>VLOOKUP(K2061,'[1]Mã Misa'!$C$2:$D$74,2,0)</f>
        <v>GTLX250G</v>
      </c>
      <c r="M2061" s="2">
        <v>50182</v>
      </c>
      <c r="N2061" t="s">
        <v>3001</v>
      </c>
      <c r="O2061" t="str">
        <f t="shared" si="142"/>
        <v>0056731</v>
      </c>
      <c r="P2061" t="str">
        <f t="shared" si="142"/>
        <v>0056731</v>
      </c>
      <c r="Q2061" s="3">
        <f>VLOOKUP(B2061,[2]Sheet1!$A:$J,10,0)</f>
        <v>44617</v>
      </c>
      <c r="R2061" t="s">
        <v>3002</v>
      </c>
      <c r="S2061" t="str">
        <f t="shared" si="140"/>
        <v xml:space="preserve">WM+ HCM </v>
      </c>
      <c r="T2061" s="11" t="s">
        <v>6476</v>
      </c>
      <c r="V2061" t="e">
        <f>VLOOKUP(T2061,[3]Sheet1!$B$4:$C$1093,2,0)</f>
        <v>#N/A</v>
      </c>
      <c r="X2061" t="str">
        <f t="shared" si="143"/>
        <v>WINCOMHOCHIMINH</v>
      </c>
    </row>
    <row r="2062" spans="1:24" x14ac:dyDescent="0.2">
      <c r="A2062" t="s">
        <v>0</v>
      </c>
      <c r="B2062" t="s">
        <v>3000</v>
      </c>
      <c r="C2062" t="s">
        <v>74</v>
      </c>
      <c r="D2062" t="s">
        <v>18</v>
      </c>
      <c r="E2062" s="2">
        <v>111058</v>
      </c>
      <c r="F2062" s="5">
        <v>119942.64000000001</v>
      </c>
      <c r="G2062" s="2">
        <v>1</v>
      </c>
      <c r="H2062" t="s">
        <v>4</v>
      </c>
      <c r="I2062" t="s">
        <v>75</v>
      </c>
      <c r="J2062" t="str">
        <f t="shared" si="141"/>
        <v>Gà muối gói 500g</v>
      </c>
      <c r="K2062" s="6" t="str">
        <f>VLOOKUP(J2062,'[1]Mã Misa'!$B$2:$D$74,2,0)</f>
        <v>Gà muối 500g</v>
      </c>
      <c r="L2062" s="6" t="str">
        <f>VLOOKUP(K2062,'[1]Mã Misa'!$C$2:$D$74,2,0)</f>
        <v>GM500</v>
      </c>
      <c r="M2062" s="2">
        <v>111058</v>
      </c>
      <c r="N2062" t="s">
        <v>3001</v>
      </c>
      <c r="O2062" t="str">
        <f t="shared" si="142"/>
        <v>0056731</v>
      </c>
      <c r="P2062" t="str">
        <f t="shared" si="142"/>
        <v>0056731</v>
      </c>
      <c r="Q2062" s="3">
        <f>VLOOKUP(B2062,[2]Sheet1!$A:$J,10,0)</f>
        <v>44617</v>
      </c>
      <c r="R2062" t="s">
        <v>3002</v>
      </c>
      <c r="S2062" t="str">
        <f t="shared" si="140"/>
        <v xml:space="preserve">WM+ HCM </v>
      </c>
      <c r="T2062" s="11" t="s">
        <v>6476</v>
      </c>
      <c r="V2062" t="e">
        <f>VLOOKUP(T2062,[3]Sheet1!$B$4:$C$1093,2,0)</f>
        <v>#N/A</v>
      </c>
      <c r="X2062" t="str">
        <f t="shared" si="143"/>
        <v>WINCOMHOCHIMINH</v>
      </c>
    </row>
    <row r="2063" spans="1:24" x14ac:dyDescent="0.2">
      <c r="A2063" t="s">
        <v>0</v>
      </c>
      <c r="B2063" t="s">
        <v>3003</v>
      </c>
      <c r="C2063" t="s">
        <v>29</v>
      </c>
      <c r="D2063" t="s">
        <v>18</v>
      </c>
      <c r="E2063" s="2">
        <v>203978</v>
      </c>
      <c r="F2063" s="5">
        <v>220296.24000000002</v>
      </c>
      <c r="G2063" s="2">
        <v>2</v>
      </c>
      <c r="H2063" t="s">
        <v>4</v>
      </c>
      <c r="I2063" t="s">
        <v>30</v>
      </c>
      <c r="J2063" t="str">
        <f t="shared" si="141"/>
        <v>Giò tai nấm hương 500g</v>
      </c>
      <c r="K2063" s="6" t="str">
        <f>VLOOKUP(J2063,'[1]Mã Misa'!$B$2:$D$74,2,0)</f>
        <v>Giò tai nấm hương 500g</v>
      </c>
      <c r="L2063" s="6" t="str">
        <f>VLOOKUP(K2063,'[1]Mã Misa'!$C$2:$D$74,2,0)</f>
        <v>GTNH500</v>
      </c>
      <c r="M2063" s="2">
        <v>101989</v>
      </c>
      <c r="N2063" t="s">
        <v>3004</v>
      </c>
      <c r="O2063" t="str">
        <f t="shared" si="142"/>
        <v>0192401</v>
      </c>
      <c r="P2063" t="str">
        <f t="shared" si="142"/>
        <v>0192401</v>
      </c>
      <c r="Q2063" s="3">
        <f>VLOOKUP(B2063,[2]Sheet1!$A:$J,10,0)</f>
        <v>44617</v>
      </c>
      <c r="R2063" t="s">
        <v>800</v>
      </c>
      <c r="S2063" t="str">
        <f t="shared" si="140"/>
        <v xml:space="preserve">WM+ HNI </v>
      </c>
      <c r="T2063" s="11" t="s">
        <v>5845</v>
      </c>
      <c r="V2063" t="e">
        <f>VLOOKUP(T2063,[3]Sheet1!$B$4:$C$1093,2,0)</f>
        <v>#N/A</v>
      </c>
      <c r="X2063" t="str">
        <f t="shared" si="143"/>
        <v>WINCOMHANOI</v>
      </c>
    </row>
    <row r="2064" spans="1:24" x14ac:dyDescent="0.2">
      <c r="A2064" t="s">
        <v>0</v>
      </c>
      <c r="B2064" t="s">
        <v>3005</v>
      </c>
      <c r="C2064" t="s">
        <v>13</v>
      </c>
      <c r="D2064" t="s">
        <v>18</v>
      </c>
      <c r="E2064" s="2">
        <v>237600</v>
      </c>
      <c r="F2064" s="5">
        <v>256608.00000000003</v>
      </c>
      <c r="G2064" s="2">
        <v>4</v>
      </c>
      <c r="H2064" t="s">
        <v>4</v>
      </c>
      <c r="I2064" t="s">
        <v>14</v>
      </c>
      <c r="J2064" t="str">
        <f t="shared" si="141"/>
        <v>_Giò lụa 250g</v>
      </c>
      <c r="K2064" s="6" t="str">
        <f>VLOOKUP(J2064,'[1]Mã Misa'!$B$2:$D$74,2,0)</f>
        <v>Giò lụa 250g</v>
      </c>
      <c r="L2064" s="6" t="str">
        <f>VLOOKUP(K2064,'[1]Mã Misa'!$C$2:$D$74,2,0)</f>
        <v>GL250</v>
      </c>
      <c r="M2064" s="2">
        <v>59400</v>
      </c>
      <c r="N2064" t="s">
        <v>3006</v>
      </c>
      <c r="O2064" t="str">
        <f t="shared" si="142"/>
        <v>0002113</v>
      </c>
      <c r="P2064" t="str">
        <f t="shared" si="142"/>
        <v>0002113</v>
      </c>
      <c r="Q2064" s="3">
        <f>VLOOKUP(B2064,[2]Sheet1!$A:$J,10,0)</f>
        <v>44617</v>
      </c>
      <c r="R2064" t="s">
        <v>609</v>
      </c>
      <c r="S2064" t="str">
        <f t="shared" ref="S2064:S2127" si="144">LEFT(T2064,8)</f>
        <v xml:space="preserve">WM+ TNN </v>
      </c>
      <c r="T2064" s="11" t="s">
        <v>5785</v>
      </c>
      <c r="V2064" t="e">
        <f>VLOOKUP(T2064,[3]Sheet1!$B$4:$C$1093,2,0)</f>
        <v>#N/A</v>
      </c>
      <c r="X2064" t="str">
        <f t="shared" si="143"/>
        <v>WINCOMTHAINGUYEN</v>
      </c>
    </row>
    <row r="2065" spans="1:24" x14ac:dyDescent="0.2">
      <c r="A2065" t="s">
        <v>0</v>
      </c>
      <c r="B2065" t="s">
        <v>3007</v>
      </c>
      <c r="C2065" t="s">
        <v>34</v>
      </c>
      <c r="D2065" t="s">
        <v>18</v>
      </c>
      <c r="E2065" s="2">
        <v>146862</v>
      </c>
      <c r="F2065" s="5">
        <v>158610.96000000002</v>
      </c>
      <c r="G2065" s="2">
        <v>2</v>
      </c>
      <c r="H2065" t="s">
        <v>4</v>
      </c>
      <c r="I2065" t="s">
        <v>35</v>
      </c>
      <c r="J2065" t="str">
        <f t="shared" si="141"/>
        <v>Chân giò heo muối gói 300g</v>
      </c>
      <c r="K2065" s="6" t="str">
        <f>VLOOKUP(J2065,'[1]Mã Misa'!$B$2:$D$74,2,0)</f>
        <v>Chân giò heo muối 300g</v>
      </c>
      <c r="L2065" s="6" t="str">
        <f>VLOOKUP(K2065,'[1]Mã Misa'!$C$2:$D$74,2,0)</f>
        <v>CGM300</v>
      </c>
      <c r="M2065" s="2">
        <v>73431</v>
      </c>
      <c r="N2065" t="s">
        <v>3008</v>
      </c>
      <c r="O2065" t="str">
        <f t="shared" si="142"/>
        <v>0192412</v>
      </c>
      <c r="P2065" t="str">
        <f t="shared" si="142"/>
        <v>0192412</v>
      </c>
      <c r="Q2065" s="3">
        <f>VLOOKUP(B2065,[2]Sheet1!$A:$J,10,0)</f>
        <v>44617</v>
      </c>
      <c r="R2065" t="s">
        <v>1853</v>
      </c>
      <c r="S2065" t="str">
        <f t="shared" si="144"/>
        <v xml:space="preserve">WM+ HNI </v>
      </c>
      <c r="T2065" s="11" t="s">
        <v>6169</v>
      </c>
      <c r="V2065" t="e">
        <f>VLOOKUP(T2065,[3]Sheet1!$B$4:$C$1093,2,0)</f>
        <v>#N/A</v>
      </c>
      <c r="X2065" t="str">
        <f t="shared" si="143"/>
        <v>WINCOMHANOI</v>
      </c>
    </row>
    <row r="2066" spans="1:24" x14ac:dyDescent="0.2">
      <c r="A2066" t="s">
        <v>0</v>
      </c>
      <c r="B2066" t="s">
        <v>3009</v>
      </c>
      <c r="C2066" t="s">
        <v>29</v>
      </c>
      <c r="D2066" t="s">
        <v>18</v>
      </c>
      <c r="E2066" s="2">
        <v>509945</v>
      </c>
      <c r="F2066" s="5">
        <v>550740.60000000009</v>
      </c>
      <c r="G2066" s="2">
        <v>5</v>
      </c>
      <c r="H2066" t="s">
        <v>4</v>
      </c>
      <c r="I2066" t="s">
        <v>30</v>
      </c>
      <c r="J2066" t="str">
        <f t="shared" si="141"/>
        <v>Giò tai nấm hương 500g</v>
      </c>
      <c r="K2066" s="6" t="str">
        <f>VLOOKUP(J2066,'[1]Mã Misa'!$B$2:$D$74,2,0)</f>
        <v>Giò tai nấm hương 500g</v>
      </c>
      <c r="L2066" s="6" t="str">
        <f>VLOOKUP(K2066,'[1]Mã Misa'!$C$2:$D$74,2,0)</f>
        <v>GTNH500</v>
      </c>
      <c r="M2066" s="2">
        <v>101989</v>
      </c>
      <c r="N2066" t="s">
        <v>3010</v>
      </c>
      <c r="O2066" t="str">
        <f t="shared" si="142"/>
        <v>0192417</v>
      </c>
      <c r="P2066" t="str">
        <f t="shared" si="142"/>
        <v>0192417</v>
      </c>
      <c r="Q2066" s="3">
        <f>VLOOKUP(B2066,[2]Sheet1!$A:$J,10,0)</f>
        <v>44617</v>
      </c>
      <c r="R2066" t="s">
        <v>3011</v>
      </c>
      <c r="S2066" t="str">
        <f t="shared" si="144"/>
        <v xml:space="preserve">WM+ HNI </v>
      </c>
      <c r="T2066" s="11" t="s">
        <v>6477</v>
      </c>
      <c r="V2066" t="e">
        <f>VLOOKUP(T2066,[3]Sheet1!$B$4:$C$1093,2,0)</f>
        <v>#N/A</v>
      </c>
      <c r="X2066" t="str">
        <f t="shared" si="143"/>
        <v>WINCOMHANOI</v>
      </c>
    </row>
    <row r="2067" spans="1:24" x14ac:dyDescent="0.2">
      <c r="A2067" t="s">
        <v>0</v>
      </c>
      <c r="B2067" t="s">
        <v>3012</v>
      </c>
      <c r="C2067" t="s">
        <v>13</v>
      </c>
      <c r="D2067" t="s">
        <v>18</v>
      </c>
      <c r="E2067" s="2">
        <v>59400</v>
      </c>
      <c r="F2067" s="5">
        <v>64152.000000000007</v>
      </c>
      <c r="G2067" s="2">
        <v>1</v>
      </c>
      <c r="H2067" t="s">
        <v>4</v>
      </c>
      <c r="I2067" t="s">
        <v>14</v>
      </c>
      <c r="J2067" t="str">
        <f t="shared" si="141"/>
        <v>_Giò lụa 250g</v>
      </c>
      <c r="K2067" s="6" t="str">
        <f>VLOOKUP(J2067,'[1]Mã Misa'!$B$2:$D$74,2,0)</f>
        <v>Giò lụa 250g</v>
      </c>
      <c r="L2067" s="6" t="str">
        <f>VLOOKUP(K2067,'[1]Mã Misa'!$C$2:$D$74,2,0)</f>
        <v>GL250</v>
      </c>
      <c r="M2067" s="2">
        <v>59400</v>
      </c>
      <c r="N2067" t="s">
        <v>3013</v>
      </c>
      <c r="O2067" t="str">
        <f t="shared" si="142"/>
        <v>0192426</v>
      </c>
      <c r="P2067" t="str">
        <f t="shared" si="142"/>
        <v>0192426</v>
      </c>
      <c r="Q2067" s="3">
        <f>VLOOKUP(B2067,[2]Sheet1!$A:$J,10,0)</f>
        <v>44617</v>
      </c>
      <c r="R2067" t="s">
        <v>3014</v>
      </c>
      <c r="S2067" t="str">
        <f t="shared" si="144"/>
        <v xml:space="preserve">WM+ HNI </v>
      </c>
      <c r="T2067" s="11" t="s">
        <v>6478</v>
      </c>
      <c r="V2067" t="e">
        <f>VLOOKUP(T2067,[3]Sheet1!$B$4:$C$1093,2,0)</f>
        <v>#N/A</v>
      </c>
      <c r="X2067" t="str">
        <f t="shared" si="143"/>
        <v>WINCOMHANOI</v>
      </c>
    </row>
    <row r="2068" spans="1:24" x14ac:dyDescent="0.2">
      <c r="A2068" t="s">
        <v>0</v>
      </c>
      <c r="B2068" t="s">
        <v>3015</v>
      </c>
      <c r="C2068" t="s">
        <v>48</v>
      </c>
      <c r="D2068" t="s">
        <v>18</v>
      </c>
      <c r="E2068" s="2">
        <v>222750</v>
      </c>
      <c r="F2068" s="5">
        <v>240570.00000000003</v>
      </c>
      <c r="G2068" s="2">
        <v>3</v>
      </c>
      <c r="H2068" t="s">
        <v>4</v>
      </c>
      <c r="I2068" t="s">
        <v>49</v>
      </c>
      <c r="J2068" t="str">
        <f t="shared" si="141"/>
        <v>_Chả cốm 300g</v>
      </c>
      <c r="K2068" s="6" t="str">
        <f>VLOOKUP(J2068,'[1]Mã Misa'!$B$2:$D$74,2,0)</f>
        <v>Chả cốm 300g</v>
      </c>
      <c r="L2068" s="6" t="str">
        <f>VLOOKUP(K2068,'[1]Mã Misa'!$C$2:$D$74,2,0)</f>
        <v>CC300</v>
      </c>
      <c r="M2068" s="2">
        <v>74250</v>
      </c>
      <c r="N2068" t="s">
        <v>3016</v>
      </c>
      <c r="O2068" t="str">
        <f t="shared" si="142"/>
        <v>0001257</v>
      </c>
      <c r="P2068" t="str">
        <f t="shared" si="142"/>
        <v>0001257</v>
      </c>
      <c r="Q2068" s="3">
        <f>VLOOKUP(B2068,[2]Sheet1!$A:$J,10,0)</f>
        <v>44617</v>
      </c>
      <c r="R2068" t="s">
        <v>3017</v>
      </c>
      <c r="S2068" t="str">
        <f t="shared" si="144"/>
        <v xml:space="preserve">WM+ QNM </v>
      </c>
      <c r="T2068" s="11" t="s">
        <v>6479</v>
      </c>
      <c r="V2068" t="e">
        <f>VLOOKUP(T2068,[3]Sheet1!$B$4:$C$1093,2,0)</f>
        <v>#N/A</v>
      </c>
      <c r="X2068" t="str">
        <f t="shared" si="143"/>
        <v>WINCOMQUANGNAM</v>
      </c>
    </row>
    <row r="2069" spans="1:24" x14ac:dyDescent="0.2">
      <c r="A2069" t="s">
        <v>0</v>
      </c>
      <c r="B2069" t="s">
        <v>3015</v>
      </c>
      <c r="C2069" t="s">
        <v>8</v>
      </c>
      <c r="D2069" t="s">
        <v>18</v>
      </c>
      <c r="E2069" s="2">
        <v>200728</v>
      </c>
      <c r="F2069" s="5">
        <v>216786.24000000002</v>
      </c>
      <c r="G2069" s="2">
        <v>4</v>
      </c>
      <c r="H2069" t="s">
        <v>4</v>
      </c>
      <c r="I2069" t="s">
        <v>9</v>
      </c>
      <c r="J2069" t="str">
        <f t="shared" si="141"/>
        <v>Giò tai lưỡi xào gói 250g</v>
      </c>
      <c r="K2069" s="6" t="str">
        <f>VLOOKUP(J2069,'[1]Mã Misa'!$B$2:$D$74,2,0)</f>
        <v>Giò Tai Lưỡi Xào 250g</v>
      </c>
      <c r="L2069" s="6" t="str">
        <f>VLOOKUP(K2069,'[1]Mã Misa'!$C$2:$D$74,2,0)</f>
        <v>GTLX250G</v>
      </c>
      <c r="M2069" s="2">
        <v>50182</v>
      </c>
      <c r="N2069" t="s">
        <v>3016</v>
      </c>
      <c r="O2069" t="str">
        <f t="shared" si="142"/>
        <v>0001257</v>
      </c>
      <c r="P2069" t="str">
        <f t="shared" si="142"/>
        <v>0001257</v>
      </c>
      <c r="Q2069" s="3">
        <f>VLOOKUP(B2069,[2]Sheet1!$A:$J,10,0)</f>
        <v>44617</v>
      </c>
      <c r="R2069" t="s">
        <v>3017</v>
      </c>
      <c r="S2069" t="str">
        <f t="shared" si="144"/>
        <v xml:space="preserve">WM+ QNM </v>
      </c>
      <c r="T2069" s="11" t="s">
        <v>6479</v>
      </c>
      <c r="V2069" t="e">
        <f>VLOOKUP(T2069,[3]Sheet1!$B$4:$C$1093,2,0)</f>
        <v>#N/A</v>
      </c>
      <c r="X2069" t="str">
        <f t="shared" si="143"/>
        <v>WINCOMQUANGNAM</v>
      </c>
    </row>
    <row r="2070" spans="1:24" x14ac:dyDescent="0.2">
      <c r="A2070" t="s">
        <v>0</v>
      </c>
      <c r="B2070" t="s">
        <v>3018</v>
      </c>
      <c r="C2070" t="s">
        <v>29</v>
      </c>
      <c r="D2070" t="s">
        <v>18</v>
      </c>
      <c r="E2070" s="2">
        <v>101989</v>
      </c>
      <c r="F2070" s="5">
        <v>110148.12000000001</v>
      </c>
      <c r="G2070" s="2">
        <v>1</v>
      </c>
      <c r="H2070" t="s">
        <v>4</v>
      </c>
      <c r="I2070" t="s">
        <v>30</v>
      </c>
      <c r="J2070" t="str">
        <f t="shared" si="141"/>
        <v>Giò tai nấm hương 500g</v>
      </c>
      <c r="K2070" s="6" t="str">
        <f>VLOOKUP(J2070,'[1]Mã Misa'!$B$2:$D$74,2,0)</f>
        <v>Giò tai nấm hương 500g</v>
      </c>
      <c r="L2070" s="6" t="str">
        <f>VLOOKUP(K2070,'[1]Mã Misa'!$C$2:$D$74,2,0)</f>
        <v>GTNH500</v>
      </c>
      <c r="M2070" s="2">
        <v>101989</v>
      </c>
      <c r="N2070" t="s">
        <v>3019</v>
      </c>
      <c r="O2070" t="str">
        <f t="shared" si="142"/>
        <v>0004483</v>
      </c>
      <c r="P2070" t="str">
        <f t="shared" si="142"/>
        <v>0004483</v>
      </c>
      <c r="Q2070" s="3">
        <f>VLOOKUP(B2070,[2]Sheet1!$A:$J,10,0)</f>
        <v>44617</v>
      </c>
      <c r="R2070" t="s">
        <v>3020</v>
      </c>
      <c r="S2070" t="str">
        <f t="shared" si="144"/>
        <v xml:space="preserve">WM+ HDG </v>
      </c>
      <c r="T2070" s="11" t="s">
        <v>6480</v>
      </c>
      <c r="V2070" t="e">
        <f>VLOOKUP(T2070,[3]Sheet1!$B$4:$C$1093,2,0)</f>
        <v>#N/A</v>
      </c>
      <c r="X2070" t="str">
        <f t="shared" si="143"/>
        <v>WINCOMHAIDUONG</v>
      </c>
    </row>
    <row r="2071" spans="1:24" x14ac:dyDescent="0.2">
      <c r="A2071" t="s">
        <v>0</v>
      </c>
      <c r="B2071" t="s">
        <v>3018</v>
      </c>
      <c r="C2071" t="s">
        <v>23</v>
      </c>
      <c r="D2071" t="s">
        <v>18</v>
      </c>
      <c r="E2071" s="2">
        <v>70950</v>
      </c>
      <c r="F2071" s="5">
        <v>76626</v>
      </c>
      <c r="G2071" s="2">
        <v>1</v>
      </c>
      <c r="H2071" t="s">
        <v>4</v>
      </c>
      <c r="I2071" t="s">
        <v>24</v>
      </c>
      <c r="J2071" t="str">
        <f t="shared" si="141"/>
        <v>_Chả nướng 300g</v>
      </c>
      <c r="K2071" s="6" t="str">
        <f>VLOOKUP(J2071,'[1]Mã Misa'!$B$2:$D$74,2,0)</f>
        <v>Chả nướng 300g</v>
      </c>
      <c r="L2071" s="6" t="str">
        <f>VLOOKUP(K2071,'[1]Mã Misa'!$C$2:$D$74,2,0)</f>
        <v>CN300</v>
      </c>
      <c r="M2071" s="2">
        <v>70950</v>
      </c>
      <c r="N2071" t="s">
        <v>3019</v>
      </c>
      <c r="O2071" t="str">
        <f t="shared" si="142"/>
        <v>0004483</v>
      </c>
      <c r="P2071" t="str">
        <f t="shared" si="142"/>
        <v>0004483</v>
      </c>
      <c r="Q2071" s="3">
        <f>VLOOKUP(B2071,[2]Sheet1!$A:$J,10,0)</f>
        <v>44617</v>
      </c>
      <c r="R2071" t="s">
        <v>3020</v>
      </c>
      <c r="S2071" t="str">
        <f t="shared" si="144"/>
        <v xml:space="preserve">WM+ HDG </v>
      </c>
      <c r="T2071" s="11" t="s">
        <v>6480</v>
      </c>
      <c r="V2071" t="e">
        <f>VLOOKUP(T2071,[3]Sheet1!$B$4:$C$1093,2,0)</f>
        <v>#N/A</v>
      </c>
      <c r="X2071" t="str">
        <f t="shared" si="143"/>
        <v>WINCOMHAIDUONG</v>
      </c>
    </row>
    <row r="2072" spans="1:24" x14ac:dyDescent="0.2">
      <c r="A2072" t="s">
        <v>0</v>
      </c>
      <c r="B2072" t="s">
        <v>3018</v>
      </c>
      <c r="C2072" t="s">
        <v>44</v>
      </c>
      <c r="D2072" t="s">
        <v>18</v>
      </c>
      <c r="E2072" s="2">
        <v>244200</v>
      </c>
      <c r="F2072" s="5">
        <v>263736</v>
      </c>
      <c r="G2072" s="2">
        <v>4</v>
      </c>
      <c r="H2072" t="s">
        <v>4</v>
      </c>
      <c r="I2072" t="s">
        <v>45</v>
      </c>
      <c r="J2072" t="str">
        <f t="shared" si="141"/>
        <v>_Giò sụn gà 250g</v>
      </c>
      <c r="K2072" s="6" t="str">
        <f>VLOOKUP(J2072,'[1]Mã Misa'!$B$2:$D$74,2,0)</f>
        <v>Giò sụn gà 250g</v>
      </c>
      <c r="L2072" s="6" t="str">
        <f>VLOOKUP(K2072,'[1]Mã Misa'!$C$2:$D$74,2,0)</f>
        <v>GSG250</v>
      </c>
      <c r="M2072" s="2">
        <v>61050</v>
      </c>
      <c r="N2072" t="s">
        <v>3019</v>
      </c>
      <c r="O2072" t="str">
        <f t="shared" si="142"/>
        <v>0004483</v>
      </c>
      <c r="P2072" t="str">
        <f t="shared" si="142"/>
        <v>0004483</v>
      </c>
      <c r="Q2072" s="3">
        <f>VLOOKUP(B2072,[2]Sheet1!$A:$J,10,0)</f>
        <v>44617</v>
      </c>
      <c r="R2072" t="s">
        <v>3020</v>
      </c>
      <c r="S2072" t="str">
        <f t="shared" si="144"/>
        <v xml:space="preserve">WM+ HDG </v>
      </c>
      <c r="T2072" s="11" t="s">
        <v>6480</v>
      </c>
      <c r="V2072" t="e">
        <f>VLOOKUP(T2072,[3]Sheet1!$B$4:$C$1093,2,0)</f>
        <v>#N/A</v>
      </c>
      <c r="X2072" t="str">
        <f t="shared" si="143"/>
        <v>WINCOMHAIDUONG</v>
      </c>
    </row>
    <row r="2073" spans="1:24" x14ac:dyDescent="0.2">
      <c r="A2073" t="s">
        <v>0</v>
      </c>
      <c r="B2073" t="s">
        <v>3021</v>
      </c>
      <c r="C2073" t="s">
        <v>17</v>
      </c>
      <c r="D2073" t="s">
        <v>18</v>
      </c>
      <c r="E2073" s="2">
        <v>210800</v>
      </c>
      <c r="F2073" s="5">
        <v>227664.00000000003</v>
      </c>
      <c r="G2073" s="2">
        <v>2</v>
      </c>
      <c r="H2073" t="s">
        <v>4</v>
      </c>
      <c r="I2073" t="s">
        <v>19</v>
      </c>
      <c r="J2073" t="str">
        <f t="shared" si="141"/>
        <v>_Đùi gà sốt cay 500g</v>
      </c>
      <c r="K2073" s="6" t="str">
        <f>VLOOKUP(J2073,'[1]Mã Misa'!$B$2:$D$74,2,0)</f>
        <v>Đùi gà sốt cay 500g</v>
      </c>
      <c r="L2073" s="6" t="str">
        <f>VLOOKUP(K2073,'[1]Mã Misa'!$C$2:$D$74,2,0)</f>
        <v>DGSC500</v>
      </c>
      <c r="M2073" s="2">
        <v>105400</v>
      </c>
      <c r="N2073" t="s">
        <v>3022</v>
      </c>
      <c r="O2073" t="str">
        <f t="shared" si="142"/>
        <v>0192437</v>
      </c>
      <c r="P2073" t="str">
        <f t="shared" si="142"/>
        <v>0192437</v>
      </c>
      <c r="Q2073" s="3">
        <f>VLOOKUP(B2073,[2]Sheet1!$A:$J,10,0)</f>
        <v>44617</v>
      </c>
      <c r="R2073" t="s">
        <v>3023</v>
      </c>
      <c r="S2073" t="str">
        <f t="shared" si="144"/>
        <v xml:space="preserve">WM+ HNI </v>
      </c>
      <c r="T2073" s="11" t="s">
        <v>6481</v>
      </c>
      <c r="V2073" t="e">
        <f>VLOOKUP(T2073,[3]Sheet1!$B$4:$C$1093,2,0)</f>
        <v>#N/A</v>
      </c>
      <c r="X2073" t="str">
        <f t="shared" si="143"/>
        <v>WINCOMHANOI</v>
      </c>
    </row>
    <row r="2074" spans="1:24" x14ac:dyDescent="0.2">
      <c r="A2074" t="s">
        <v>0</v>
      </c>
      <c r="B2074" t="s">
        <v>3021</v>
      </c>
      <c r="C2074" t="s">
        <v>41</v>
      </c>
      <c r="D2074" t="s">
        <v>18</v>
      </c>
      <c r="E2074" s="2">
        <v>181500</v>
      </c>
      <c r="F2074" s="5">
        <v>196020</v>
      </c>
      <c r="G2074" s="2">
        <v>2</v>
      </c>
      <c r="H2074" t="s">
        <v>4</v>
      </c>
      <c r="I2074" t="s">
        <v>42</v>
      </c>
      <c r="J2074" t="str">
        <f t="shared" si="141"/>
        <v>_Chân gà sốt cay 400g</v>
      </c>
      <c r="K2074" s="6" t="str">
        <f>VLOOKUP(J2074,'[1]Mã Misa'!$B$2:$D$74,2,0)</f>
        <v>Chân gà sốt cay 400g</v>
      </c>
      <c r="L2074" s="6" t="str">
        <f>VLOOKUP(K2074,'[1]Mã Misa'!$C$2:$D$74,2,0)</f>
        <v>CGSC400</v>
      </c>
      <c r="M2074" s="2">
        <v>90750</v>
      </c>
      <c r="N2074" t="s">
        <v>3022</v>
      </c>
      <c r="O2074" t="str">
        <f t="shared" si="142"/>
        <v>0192437</v>
      </c>
      <c r="P2074" t="str">
        <f t="shared" si="142"/>
        <v>0192437</v>
      </c>
      <c r="Q2074" s="3">
        <f>VLOOKUP(B2074,[2]Sheet1!$A:$J,10,0)</f>
        <v>44617</v>
      </c>
      <c r="R2074" t="s">
        <v>3023</v>
      </c>
      <c r="S2074" t="str">
        <f t="shared" si="144"/>
        <v xml:space="preserve">WM+ HNI </v>
      </c>
      <c r="T2074" s="11" t="s">
        <v>6481</v>
      </c>
      <c r="V2074" t="e">
        <f>VLOOKUP(T2074,[3]Sheet1!$B$4:$C$1093,2,0)</f>
        <v>#N/A</v>
      </c>
      <c r="X2074" t="str">
        <f t="shared" si="143"/>
        <v>WINCOMHANOI</v>
      </c>
    </row>
    <row r="2075" spans="1:24" x14ac:dyDescent="0.2">
      <c r="A2075" t="s">
        <v>0</v>
      </c>
      <c r="B2075" t="s">
        <v>3024</v>
      </c>
      <c r="C2075" t="s">
        <v>48</v>
      </c>
      <c r="D2075" t="s">
        <v>18</v>
      </c>
      <c r="E2075" s="2">
        <v>222750</v>
      </c>
      <c r="F2075" s="5">
        <v>240570.00000000003</v>
      </c>
      <c r="G2075" s="2">
        <v>3</v>
      </c>
      <c r="H2075" t="s">
        <v>4</v>
      </c>
      <c r="I2075" t="s">
        <v>49</v>
      </c>
      <c r="J2075" t="str">
        <f t="shared" si="141"/>
        <v>_Chả cốm 300g</v>
      </c>
      <c r="K2075" s="6" t="str">
        <f>VLOOKUP(J2075,'[1]Mã Misa'!$B$2:$D$74,2,0)</f>
        <v>Chả cốm 300g</v>
      </c>
      <c r="L2075" s="6" t="str">
        <f>VLOOKUP(K2075,'[1]Mã Misa'!$C$2:$D$74,2,0)</f>
        <v>CC300</v>
      </c>
      <c r="M2075" s="2">
        <v>74250</v>
      </c>
      <c r="N2075" t="s">
        <v>3025</v>
      </c>
      <c r="O2075" t="str">
        <f t="shared" si="142"/>
        <v>0056747</v>
      </c>
      <c r="P2075" t="str">
        <f t="shared" si="142"/>
        <v>0056747</v>
      </c>
      <c r="Q2075" s="3">
        <f>VLOOKUP(B2075,[2]Sheet1!$A:$J,10,0)</f>
        <v>44617</v>
      </c>
      <c r="R2075" t="s">
        <v>3026</v>
      </c>
      <c r="S2075" t="str">
        <f t="shared" si="144"/>
        <v xml:space="preserve">WM+ HCM </v>
      </c>
      <c r="T2075" s="11" t="s">
        <v>6482</v>
      </c>
      <c r="V2075" t="e">
        <f>VLOOKUP(T2075,[3]Sheet1!$B$4:$C$1093,2,0)</f>
        <v>#N/A</v>
      </c>
      <c r="X2075" t="str">
        <f t="shared" si="143"/>
        <v>WINCOMHOCHIMINH</v>
      </c>
    </row>
    <row r="2076" spans="1:24" x14ac:dyDescent="0.2">
      <c r="A2076" t="s">
        <v>0</v>
      </c>
      <c r="B2076" t="s">
        <v>3024</v>
      </c>
      <c r="C2076" t="s">
        <v>34</v>
      </c>
      <c r="D2076" t="s">
        <v>18</v>
      </c>
      <c r="E2076" s="2">
        <v>73431</v>
      </c>
      <c r="F2076" s="5">
        <v>79305.48000000001</v>
      </c>
      <c r="G2076" s="2">
        <v>1</v>
      </c>
      <c r="H2076" t="s">
        <v>4</v>
      </c>
      <c r="I2076" t="s">
        <v>35</v>
      </c>
      <c r="J2076" t="str">
        <f t="shared" si="141"/>
        <v>Chân giò heo muối gói 300g</v>
      </c>
      <c r="K2076" s="6" t="str">
        <f>VLOOKUP(J2076,'[1]Mã Misa'!$B$2:$D$74,2,0)</f>
        <v>Chân giò heo muối 300g</v>
      </c>
      <c r="L2076" s="6" t="str">
        <f>VLOOKUP(K2076,'[1]Mã Misa'!$C$2:$D$74,2,0)</f>
        <v>CGM300</v>
      </c>
      <c r="M2076" s="2">
        <v>73431</v>
      </c>
      <c r="N2076" t="s">
        <v>3025</v>
      </c>
      <c r="O2076" t="str">
        <f t="shared" si="142"/>
        <v>0056747</v>
      </c>
      <c r="P2076" t="str">
        <f t="shared" si="142"/>
        <v>0056747</v>
      </c>
      <c r="Q2076" s="3">
        <f>VLOOKUP(B2076,[2]Sheet1!$A:$J,10,0)</f>
        <v>44617</v>
      </c>
      <c r="R2076" t="s">
        <v>3026</v>
      </c>
      <c r="S2076" t="str">
        <f t="shared" si="144"/>
        <v xml:space="preserve">WM+ HCM </v>
      </c>
      <c r="T2076" s="11" t="s">
        <v>6482</v>
      </c>
      <c r="V2076" t="e">
        <f>VLOOKUP(T2076,[3]Sheet1!$B$4:$C$1093,2,0)</f>
        <v>#N/A</v>
      </c>
      <c r="X2076" t="str">
        <f t="shared" si="143"/>
        <v>WINCOMHOCHIMINH</v>
      </c>
    </row>
    <row r="2077" spans="1:24" x14ac:dyDescent="0.2">
      <c r="A2077" t="s">
        <v>0</v>
      </c>
      <c r="B2077" t="s">
        <v>3027</v>
      </c>
      <c r="C2077" t="s">
        <v>29</v>
      </c>
      <c r="D2077" t="s">
        <v>18</v>
      </c>
      <c r="E2077" s="2">
        <v>305967</v>
      </c>
      <c r="F2077" s="5">
        <v>330444.36000000004</v>
      </c>
      <c r="G2077" s="2">
        <v>3</v>
      </c>
      <c r="H2077" t="s">
        <v>4</v>
      </c>
      <c r="I2077" t="s">
        <v>30</v>
      </c>
      <c r="J2077" t="str">
        <f t="shared" si="141"/>
        <v>Giò tai nấm hương 500g</v>
      </c>
      <c r="K2077" s="6" t="str">
        <f>VLOOKUP(J2077,'[1]Mã Misa'!$B$2:$D$74,2,0)</f>
        <v>Giò tai nấm hương 500g</v>
      </c>
      <c r="L2077" s="6" t="str">
        <f>VLOOKUP(K2077,'[1]Mã Misa'!$C$2:$D$74,2,0)</f>
        <v>GTNH500</v>
      </c>
      <c r="M2077" s="2">
        <v>101989</v>
      </c>
      <c r="N2077" t="s">
        <v>3028</v>
      </c>
      <c r="O2077" t="str">
        <f t="shared" si="142"/>
        <v>0192444</v>
      </c>
      <c r="P2077" t="str">
        <f t="shared" si="142"/>
        <v>0192444</v>
      </c>
      <c r="Q2077" s="3">
        <f>VLOOKUP(B2077,[2]Sheet1!$A:$J,10,0)</f>
        <v>44617</v>
      </c>
      <c r="R2077" t="s">
        <v>3029</v>
      </c>
      <c r="S2077" t="str">
        <f t="shared" si="144"/>
        <v xml:space="preserve">WM+ HNI </v>
      </c>
      <c r="T2077" s="11" t="s">
        <v>6483</v>
      </c>
      <c r="V2077" t="e">
        <f>VLOOKUP(T2077,[3]Sheet1!$B$4:$C$1093,2,0)</f>
        <v>#N/A</v>
      </c>
      <c r="X2077" t="str">
        <f t="shared" si="143"/>
        <v>WINCOMHANOI</v>
      </c>
    </row>
    <row r="2078" spans="1:24" x14ac:dyDescent="0.2">
      <c r="A2078" t="s">
        <v>0</v>
      </c>
      <c r="B2078" t="s">
        <v>3027</v>
      </c>
      <c r="C2078" t="s">
        <v>8</v>
      </c>
      <c r="D2078" t="s">
        <v>18</v>
      </c>
      <c r="E2078" s="2">
        <v>150546</v>
      </c>
      <c r="F2078" s="5">
        <v>162589.68000000002</v>
      </c>
      <c r="G2078" s="2">
        <v>3</v>
      </c>
      <c r="H2078" t="s">
        <v>4</v>
      </c>
      <c r="I2078" t="s">
        <v>9</v>
      </c>
      <c r="J2078" t="str">
        <f t="shared" si="141"/>
        <v>Giò tai lưỡi xào gói 250g</v>
      </c>
      <c r="K2078" s="6" t="str">
        <f>VLOOKUP(J2078,'[1]Mã Misa'!$B$2:$D$74,2,0)</f>
        <v>Giò Tai Lưỡi Xào 250g</v>
      </c>
      <c r="L2078" s="6" t="str">
        <f>VLOOKUP(K2078,'[1]Mã Misa'!$C$2:$D$74,2,0)</f>
        <v>GTLX250G</v>
      </c>
      <c r="M2078" s="2">
        <v>50182</v>
      </c>
      <c r="N2078" t="s">
        <v>3028</v>
      </c>
      <c r="O2078" t="str">
        <f t="shared" si="142"/>
        <v>0192444</v>
      </c>
      <c r="P2078" t="str">
        <f t="shared" si="142"/>
        <v>0192444</v>
      </c>
      <c r="Q2078" s="3">
        <f>VLOOKUP(B2078,[2]Sheet1!$A:$J,10,0)</f>
        <v>44617</v>
      </c>
      <c r="R2078" t="s">
        <v>3029</v>
      </c>
      <c r="S2078" t="str">
        <f t="shared" si="144"/>
        <v xml:space="preserve">WM+ HNI </v>
      </c>
      <c r="T2078" s="11" t="s">
        <v>6483</v>
      </c>
      <c r="V2078" t="e">
        <f>VLOOKUP(T2078,[3]Sheet1!$B$4:$C$1093,2,0)</f>
        <v>#N/A</v>
      </c>
      <c r="X2078" t="str">
        <f t="shared" si="143"/>
        <v>WINCOMHANOI</v>
      </c>
    </row>
    <row r="2079" spans="1:24" x14ac:dyDescent="0.2">
      <c r="A2079" t="s">
        <v>0</v>
      </c>
      <c r="B2079" t="s">
        <v>3027</v>
      </c>
      <c r="C2079" t="s">
        <v>15</v>
      </c>
      <c r="D2079" t="s">
        <v>18</v>
      </c>
      <c r="E2079" s="2">
        <v>46000</v>
      </c>
      <c r="F2079" s="5">
        <v>49680</v>
      </c>
      <c r="G2079" s="2">
        <v>1</v>
      </c>
      <c r="H2079" t="s">
        <v>4</v>
      </c>
      <c r="I2079" t="s">
        <v>16</v>
      </c>
      <c r="J2079" t="str">
        <f t="shared" si="141"/>
        <v>Mộc nấm hương gói 250g</v>
      </c>
      <c r="K2079" s="6" t="str">
        <f>VLOOKUP(J2079,'[1]Mã Misa'!$B$2:$D$74,2,0)</f>
        <v>Mộc Nấm Hương 250g</v>
      </c>
      <c r="L2079" s="6" t="str">
        <f>VLOOKUP(K2079,'[1]Mã Misa'!$C$2:$D$74,2,0)</f>
        <v>MNH250</v>
      </c>
      <c r="M2079" s="2">
        <v>46000</v>
      </c>
      <c r="N2079" t="s">
        <v>3028</v>
      </c>
      <c r="O2079" t="str">
        <f t="shared" si="142"/>
        <v>0192444</v>
      </c>
      <c r="P2079" t="str">
        <f t="shared" si="142"/>
        <v>0192444</v>
      </c>
      <c r="Q2079" s="3">
        <f>VLOOKUP(B2079,[2]Sheet1!$A:$J,10,0)</f>
        <v>44617</v>
      </c>
      <c r="R2079" t="s">
        <v>3029</v>
      </c>
      <c r="S2079" t="str">
        <f t="shared" si="144"/>
        <v xml:space="preserve">WM+ HNI </v>
      </c>
      <c r="T2079" s="11" t="s">
        <v>6483</v>
      </c>
      <c r="V2079" t="e">
        <f>VLOOKUP(T2079,[3]Sheet1!$B$4:$C$1093,2,0)</f>
        <v>#N/A</v>
      </c>
      <c r="X2079" t="str">
        <f t="shared" si="143"/>
        <v>WINCOMHANOI</v>
      </c>
    </row>
    <row r="2080" spans="1:24" x14ac:dyDescent="0.2">
      <c r="A2080" t="s">
        <v>0</v>
      </c>
      <c r="B2080" t="s">
        <v>3030</v>
      </c>
      <c r="C2080" t="s">
        <v>74</v>
      </c>
      <c r="D2080" t="s">
        <v>18</v>
      </c>
      <c r="E2080" s="2">
        <v>111058</v>
      </c>
      <c r="F2080" s="5">
        <v>119942.64000000001</v>
      </c>
      <c r="G2080" s="2">
        <v>1</v>
      </c>
      <c r="H2080" t="s">
        <v>4</v>
      </c>
      <c r="I2080" t="s">
        <v>75</v>
      </c>
      <c r="J2080" t="str">
        <f t="shared" si="141"/>
        <v>Gà muối gói 500g</v>
      </c>
      <c r="K2080" s="6" t="str">
        <f>VLOOKUP(J2080,'[1]Mã Misa'!$B$2:$D$74,2,0)</f>
        <v>Gà muối 500g</v>
      </c>
      <c r="L2080" s="6" t="str">
        <f>VLOOKUP(K2080,'[1]Mã Misa'!$C$2:$D$74,2,0)</f>
        <v>GM500</v>
      </c>
      <c r="M2080" s="2">
        <v>111058</v>
      </c>
      <c r="N2080" t="s">
        <v>3031</v>
      </c>
      <c r="O2080" t="str">
        <f t="shared" si="142"/>
        <v>0001528</v>
      </c>
      <c r="P2080" t="str">
        <f t="shared" si="142"/>
        <v>0001528</v>
      </c>
      <c r="Q2080" s="3">
        <f>VLOOKUP(B2080,[2]Sheet1!$A:$J,10,0)</f>
        <v>44617</v>
      </c>
      <c r="R2080" t="s">
        <v>992</v>
      </c>
      <c r="S2080" t="str">
        <f t="shared" si="144"/>
        <v xml:space="preserve">WM+ GLI </v>
      </c>
      <c r="T2080" s="11" t="s">
        <v>5904</v>
      </c>
      <c r="V2080" t="e">
        <f>VLOOKUP(T2080,[3]Sheet1!$B$4:$C$1093,2,0)</f>
        <v>#N/A</v>
      </c>
      <c r="X2080" t="str">
        <f t="shared" si="143"/>
        <v>WINCOMGIALAI</v>
      </c>
    </row>
    <row r="2081" spans="1:24" x14ac:dyDescent="0.2">
      <c r="A2081" t="s">
        <v>0</v>
      </c>
      <c r="B2081" t="s">
        <v>3032</v>
      </c>
      <c r="C2081" t="s">
        <v>15</v>
      </c>
      <c r="D2081" t="s">
        <v>18</v>
      </c>
      <c r="E2081" s="2">
        <v>92000</v>
      </c>
      <c r="F2081" s="5">
        <v>99360</v>
      </c>
      <c r="G2081" s="2">
        <v>2</v>
      </c>
      <c r="H2081" t="s">
        <v>4</v>
      </c>
      <c r="I2081" t="s">
        <v>16</v>
      </c>
      <c r="J2081" t="str">
        <f t="shared" si="141"/>
        <v>Mộc nấm hương gói 250g</v>
      </c>
      <c r="K2081" s="6" t="str">
        <f>VLOOKUP(J2081,'[1]Mã Misa'!$B$2:$D$74,2,0)</f>
        <v>Mộc Nấm Hương 250g</v>
      </c>
      <c r="L2081" s="6" t="str">
        <f>VLOOKUP(K2081,'[1]Mã Misa'!$C$2:$D$74,2,0)</f>
        <v>MNH250</v>
      </c>
      <c r="M2081" s="2">
        <v>46000</v>
      </c>
      <c r="N2081" t="s">
        <v>3033</v>
      </c>
      <c r="O2081" t="str">
        <f t="shared" si="142"/>
        <v>0192447</v>
      </c>
      <c r="P2081" t="str">
        <f t="shared" si="142"/>
        <v>0192447</v>
      </c>
      <c r="Q2081" s="3">
        <f>VLOOKUP(B2081,[2]Sheet1!$A:$J,10,0)</f>
        <v>44617</v>
      </c>
      <c r="R2081" t="s">
        <v>3034</v>
      </c>
      <c r="S2081" t="str">
        <f t="shared" si="144"/>
        <v xml:space="preserve">WM+ HNI </v>
      </c>
      <c r="T2081" s="11" t="s">
        <v>6484</v>
      </c>
      <c r="V2081" t="e">
        <f>VLOOKUP(T2081,[3]Sheet1!$B$4:$C$1093,2,0)</f>
        <v>#N/A</v>
      </c>
      <c r="X2081" t="str">
        <f t="shared" si="143"/>
        <v>WINCOMHANOI</v>
      </c>
    </row>
    <row r="2082" spans="1:24" x14ac:dyDescent="0.2">
      <c r="A2082" t="s">
        <v>0</v>
      </c>
      <c r="B2082" t="s">
        <v>3035</v>
      </c>
      <c r="C2082" t="s">
        <v>8</v>
      </c>
      <c r="D2082" t="s">
        <v>18</v>
      </c>
      <c r="E2082" s="2">
        <v>50182</v>
      </c>
      <c r="F2082" s="5">
        <v>54196.560000000005</v>
      </c>
      <c r="G2082" s="2">
        <v>1</v>
      </c>
      <c r="H2082" t="s">
        <v>4</v>
      </c>
      <c r="I2082" t="s">
        <v>9</v>
      </c>
      <c r="J2082" t="str">
        <f t="shared" si="141"/>
        <v>Giò tai lưỡi xào gói 250g</v>
      </c>
      <c r="K2082" s="6" t="str">
        <f>VLOOKUP(J2082,'[1]Mã Misa'!$B$2:$D$74,2,0)</f>
        <v>Giò Tai Lưỡi Xào 250g</v>
      </c>
      <c r="L2082" s="6" t="str">
        <f>VLOOKUP(K2082,'[1]Mã Misa'!$C$2:$D$74,2,0)</f>
        <v>GTLX250G</v>
      </c>
      <c r="M2082" s="2">
        <v>50182</v>
      </c>
      <c r="N2082" t="s">
        <v>3036</v>
      </c>
      <c r="O2082" t="str">
        <f t="shared" si="142"/>
        <v>0007008</v>
      </c>
      <c r="P2082" t="str">
        <f t="shared" si="142"/>
        <v>0007008</v>
      </c>
      <c r="Q2082" s="3">
        <f>VLOOKUP(B2082,[2]Sheet1!$A:$J,10,0)</f>
        <v>44617</v>
      </c>
      <c r="R2082" t="s">
        <v>966</v>
      </c>
      <c r="S2082" t="str">
        <f t="shared" si="144"/>
        <v xml:space="preserve">WM+ THA </v>
      </c>
      <c r="T2082" s="11" t="s">
        <v>5896</v>
      </c>
      <c r="V2082" t="e">
        <f>VLOOKUP(T2082,[3]Sheet1!$B$4:$C$1093,2,0)</f>
        <v>#N/A</v>
      </c>
      <c r="X2082" t="str">
        <f t="shared" si="143"/>
        <v>WINCOMTHANHHOA</v>
      </c>
    </row>
    <row r="2083" spans="1:24" x14ac:dyDescent="0.2">
      <c r="A2083" t="s">
        <v>0</v>
      </c>
      <c r="B2083" t="s">
        <v>3035</v>
      </c>
      <c r="C2083" t="s">
        <v>74</v>
      </c>
      <c r="D2083" t="s">
        <v>18</v>
      </c>
      <c r="E2083" s="2">
        <v>222116</v>
      </c>
      <c r="F2083" s="5">
        <v>239885.28000000003</v>
      </c>
      <c r="G2083" s="2">
        <v>2</v>
      </c>
      <c r="H2083" t="s">
        <v>4</v>
      </c>
      <c r="I2083" t="s">
        <v>75</v>
      </c>
      <c r="J2083" t="str">
        <f t="shared" si="141"/>
        <v>Gà muối gói 500g</v>
      </c>
      <c r="K2083" s="6" t="str">
        <f>VLOOKUP(J2083,'[1]Mã Misa'!$B$2:$D$74,2,0)</f>
        <v>Gà muối 500g</v>
      </c>
      <c r="L2083" s="6" t="str">
        <f>VLOOKUP(K2083,'[1]Mã Misa'!$C$2:$D$74,2,0)</f>
        <v>GM500</v>
      </c>
      <c r="M2083" s="2">
        <v>111058</v>
      </c>
      <c r="N2083" t="s">
        <v>3036</v>
      </c>
      <c r="O2083" t="str">
        <f t="shared" si="142"/>
        <v>0007008</v>
      </c>
      <c r="P2083" t="str">
        <f t="shared" si="142"/>
        <v>0007008</v>
      </c>
      <c r="Q2083" s="3">
        <f>VLOOKUP(B2083,[2]Sheet1!$A:$J,10,0)</f>
        <v>44617</v>
      </c>
      <c r="R2083" t="s">
        <v>966</v>
      </c>
      <c r="S2083" t="str">
        <f t="shared" si="144"/>
        <v xml:space="preserve">WM+ THA </v>
      </c>
      <c r="T2083" s="11" t="s">
        <v>5896</v>
      </c>
      <c r="V2083" t="e">
        <f>VLOOKUP(T2083,[3]Sheet1!$B$4:$C$1093,2,0)</f>
        <v>#N/A</v>
      </c>
      <c r="X2083" t="str">
        <f t="shared" si="143"/>
        <v>WINCOMTHANHHOA</v>
      </c>
    </row>
    <row r="2084" spans="1:24" x14ac:dyDescent="0.2">
      <c r="A2084" t="s">
        <v>0</v>
      </c>
      <c r="B2084" t="s">
        <v>3037</v>
      </c>
      <c r="C2084" t="s">
        <v>44</v>
      </c>
      <c r="D2084" t="s">
        <v>18</v>
      </c>
      <c r="E2084" s="2">
        <v>61050</v>
      </c>
      <c r="F2084" s="5">
        <v>65934</v>
      </c>
      <c r="G2084" s="2">
        <v>1</v>
      </c>
      <c r="H2084" t="s">
        <v>4</v>
      </c>
      <c r="I2084" t="s">
        <v>45</v>
      </c>
      <c r="J2084" t="str">
        <f t="shared" si="141"/>
        <v>_Giò sụn gà 250g</v>
      </c>
      <c r="K2084" s="6" t="str">
        <f>VLOOKUP(J2084,'[1]Mã Misa'!$B$2:$D$74,2,0)</f>
        <v>Giò sụn gà 250g</v>
      </c>
      <c r="L2084" s="6" t="str">
        <f>VLOOKUP(K2084,'[1]Mã Misa'!$C$2:$D$74,2,0)</f>
        <v>GSG250</v>
      </c>
      <c r="M2084" s="2">
        <v>61050</v>
      </c>
      <c r="N2084" t="s">
        <v>3038</v>
      </c>
      <c r="O2084" t="str">
        <f t="shared" si="142"/>
        <v>0002748</v>
      </c>
      <c r="P2084" t="str">
        <f t="shared" si="142"/>
        <v>0002748</v>
      </c>
      <c r="Q2084" s="3">
        <f>VLOOKUP(B2084,[2]Sheet1!$A:$J,10,0)</f>
        <v>44617</v>
      </c>
      <c r="R2084" t="s">
        <v>3039</v>
      </c>
      <c r="S2084" t="str">
        <f t="shared" si="144"/>
        <v xml:space="preserve">WM+ HTH </v>
      </c>
      <c r="T2084" s="11" t="s">
        <v>6485</v>
      </c>
      <c r="V2084" t="e">
        <f>VLOOKUP(T2084,[3]Sheet1!$B$4:$C$1093,2,0)</f>
        <v>#N/A</v>
      </c>
      <c r="X2084" t="str">
        <f t="shared" si="143"/>
        <v>WINCOMHATINH</v>
      </c>
    </row>
    <row r="2085" spans="1:24" x14ac:dyDescent="0.2">
      <c r="A2085" t="s">
        <v>0</v>
      </c>
      <c r="B2085" t="s">
        <v>3037</v>
      </c>
      <c r="C2085" t="s">
        <v>17</v>
      </c>
      <c r="D2085" t="s">
        <v>18</v>
      </c>
      <c r="E2085" s="2">
        <v>105400</v>
      </c>
      <c r="F2085" s="5">
        <v>113832.00000000001</v>
      </c>
      <c r="G2085" s="2">
        <v>1</v>
      </c>
      <c r="H2085" t="s">
        <v>4</v>
      </c>
      <c r="I2085" t="s">
        <v>19</v>
      </c>
      <c r="J2085" t="str">
        <f t="shared" si="141"/>
        <v>_Đùi gà sốt cay 500g</v>
      </c>
      <c r="K2085" s="6" t="str">
        <f>VLOOKUP(J2085,'[1]Mã Misa'!$B$2:$D$74,2,0)</f>
        <v>Đùi gà sốt cay 500g</v>
      </c>
      <c r="L2085" s="6" t="str">
        <f>VLOOKUP(K2085,'[1]Mã Misa'!$C$2:$D$74,2,0)</f>
        <v>DGSC500</v>
      </c>
      <c r="M2085" s="2">
        <v>105400</v>
      </c>
      <c r="N2085" t="s">
        <v>3038</v>
      </c>
      <c r="O2085" t="str">
        <f t="shared" si="142"/>
        <v>0002748</v>
      </c>
      <c r="P2085" t="str">
        <f t="shared" si="142"/>
        <v>0002748</v>
      </c>
      <c r="Q2085" s="3">
        <f>VLOOKUP(B2085,[2]Sheet1!$A:$J,10,0)</f>
        <v>44617</v>
      </c>
      <c r="R2085" t="s">
        <v>3039</v>
      </c>
      <c r="S2085" t="str">
        <f t="shared" si="144"/>
        <v xml:space="preserve">WM+ HTH </v>
      </c>
      <c r="T2085" s="11" t="s">
        <v>6485</v>
      </c>
      <c r="V2085" t="e">
        <f>VLOOKUP(T2085,[3]Sheet1!$B$4:$C$1093,2,0)</f>
        <v>#N/A</v>
      </c>
      <c r="X2085" t="str">
        <f t="shared" si="143"/>
        <v>WINCOMHATINH</v>
      </c>
    </row>
    <row r="2086" spans="1:24" x14ac:dyDescent="0.2">
      <c r="A2086" t="s">
        <v>0</v>
      </c>
      <c r="B2086" t="s">
        <v>3040</v>
      </c>
      <c r="C2086" t="s">
        <v>2</v>
      </c>
      <c r="D2086" t="s">
        <v>18</v>
      </c>
      <c r="E2086" s="2">
        <v>188026</v>
      </c>
      <c r="F2086" s="5">
        <v>203068.08000000002</v>
      </c>
      <c r="G2086" s="2">
        <v>2</v>
      </c>
      <c r="H2086" t="s">
        <v>4</v>
      </c>
      <c r="I2086" t="s">
        <v>5</v>
      </c>
      <c r="J2086" t="str">
        <f t="shared" si="141"/>
        <v xml:space="preserve"> Giò lụa 500g</v>
      </c>
      <c r="K2086" s="6" t="str">
        <f>VLOOKUP(J2086,'[1]Mã Misa'!$B$2:$D$74,2,0)</f>
        <v>Giò lụa 500g</v>
      </c>
      <c r="L2086" s="6" t="str">
        <f>VLOOKUP(K2086,'[1]Mã Misa'!$C$2:$D$74,2,0)</f>
        <v>GL500</v>
      </c>
      <c r="M2086" s="2">
        <v>94013</v>
      </c>
      <c r="N2086" t="s">
        <v>3041</v>
      </c>
      <c r="O2086" t="str">
        <f t="shared" si="142"/>
        <v>0004142</v>
      </c>
      <c r="P2086" t="str">
        <f t="shared" si="142"/>
        <v>0004142</v>
      </c>
      <c r="Q2086" s="3">
        <f>VLOOKUP(B2086,[2]Sheet1!$A:$J,10,0)</f>
        <v>44617</v>
      </c>
      <c r="R2086" t="s">
        <v>618</v>
      </c>
      <c r="S2086" t="str">
        <f t="shared" si="144"/>
        <v xml:space="preserve">WM+ AGG </v>
      </c>
      <c r="T2086" s="11" t="s">
        <v>5788</v>
      </c>
      <c r="V2086" t="e">
        <f>VLOOKUP(T2086,[3]Sheet1!$B$4:$C$1093,2,0)</f>
        <v>#N/A</v>
      </c>
      <c r="X2086" t="str">
        <f t="shared" si="143"/>
        <v>WINCOMANGIANG</v>
      </c>
    </row>
    <row r="2087" spans="1:24" x14ac:dyDescent="0.2">
      <c r="A2087" t="s">
        <v>0</v>
      </c>
      <c r="B2087" t="s">
        <v>3042</v>
      </c>
      <c r="C2087" t="s">
        <v>29</v>
      </c>
      <c r="D2087" t="s">
        <v>18</v>
      </c>
      <c r="E2087" s="2">
        <v>1325857</v>
      </c>
      <c r="F2087" s="5">
        <v>1431925.56</v>
      </c>
      <c r="G2087" s="2">
        <v>13</v>
      </c>
      <c r="H2087" t="s">
        <v>4</v>
      </c>
      <c r="I2087" t="s">
        <v>30</v>
      </c>
      <c r="J2087" t="str">
        <f t="shared" si="141"/>
        <v>Giò tai nấm hương 500g</v>
      </c>
      <c r="K2087" s="6" t="str">
        <f>VLOOKUP(J2087,'[1]Mã Misa'!$B$2:$D$74,2,0)</f>
        <v>Giò tai nấm hương 500g</v>
      </c>
      <c r="L2087" s="6" t="str">
        <f>VLOOKUP(K2087,'[1]Mã Misa'!$C$2:$D$74,2,0)</f>
        <v>GTNH500</v>
      </c>
      <c r="M2087" s="2">
        <v>101989</v>
      </c>
      <c r="N2087" t="s">
        <v>3043</v>
      </c>
      <c r="O2087" t="str">
        <f t="shared" si="142"/>
        <v>0025228</v>
      </c>
      <c r="P2087" t="str">
        <f t="shared" si="142"/>
        <v>0025228</v>
      </c>
      <c r="Q2087" s="3">
        <f>VLOOKUP(B2087,[2]Sheet1!$A:$J,10,0)</f>
        <v>44617</v>
      </c>
      <c r="R2087" t="s">
        <v>3044</v>
      </c>
      <c r="S2087" t="str">
        <f t="shared" si="144"/>
        <v xml:space="preserve">WM+ DNG </v>
      </c>
      <c r="T2087" s="11" t="s">
        <v>6486</v>
      </c>
      <c r="V2087" t="e">
        <f>VLOOKUP(T2087,[3]Sheet1!$B$4:$C$1093,2,0)</f>
        <v>#N/A</v>
      </c>
      <c r="X2087" t="str">
        <f t="shared" si="143"/>
        <v>WINCOMDANANG</v>
      </c>
    </row>
    <row r="2088" spans="1:24" x14ac:dyDescent="0.2">
      <c r="A2088" t="s">
        <v>0</v>
      </c>
      <c r="B2088" t="s">
        <v>3045</v>
      </c>
      <c r="C2088" t="s">
        <v>29</v>
      </c>
      <c r="D2088" t="s">
        <v>18</v>
      </c>
      <c r="E2088" s="2">
        <v>509945</v>
      </c>
      <c r="F2088" s="5">
        <v>550740.60000000009</v>
      </c>
      <c r="G2088" s="2">
        <v>5</v>
      </c>
      <c r="H2088" t="s">
        <v>4</v>
      </c>
      <c r="I2088" t="s">
        <v>30</v>
      </c>
      <c r="J2088" t="str">
        <f t="shared" si="141"/>
        <v>Giò tai nấm hương 500g</v>
      </c>
      <c r="K2088" s="6" t="str">
        <f>VLOOKUP(J2088,'[1]Mã Misa'!$B$2:$D$74,2,0)</f>
        <v>Giò tai nấm hương 500g</v>
      </c>
      <c r="L2088" s="6" t="str">
        <f>VLOOKUP(K2088,'[1]Mã Misa'!$C$2:$D$74,2,0)</f>
        <v>GTNH500</v>
      </c>
      <c r="M2088" s="2">
        <v>101989</v>
      </c>
      <c r="N2088" t="s">
        <v>3046</v>
      </c>
      <c r="O2088" t="str">
        <f t="shared" si="142"/>
        <v>0004090</v>
      </c>
      <c r="P2088" t="str">
        <f t="shared" si="142"/>
        <v>0004090</v>
      </c>
      <c r="Q2088" s="3">
        <f>VLOOKUP(B2088,[2]Sheet1!$A:$J,10,0)</f>
        <v>44617</v>
      </c>
      <c r="R2088" t="s">
        <v>3047</v>
      </c>
      <c r="S2088" t="str">
        <f t="shared" si="144"/>
        <v xml:space="preserve">WM+ NAN </v>
      </c>
      <c r="T2088" s="11" t="s">
        <v>6487</v>
      </c>
      <c r="V2088" t="e">
        <f>VLOOKUP(T2088,[3]Sheet1!$B$4:$C$1093,2,0)</f>
        <v>#N/A</v>
      </c>
      <c r="X2088" t="str">
        <f t="shared" si="143"/>
        <v>WINCOMNGHEAN</v>
      </c>
    </row>
    <row r="2089" spans="1:24" x14ac:dyDescent="0.2">
      <c r="A2089" t="s">
        <v>0</v>
      </c>
      <c r="B2089" t="s">
        <v>3048</v>
      </c>
      <c r="C2089" t="s">
        <v>13</v>
      </c>
      <c r="D2089" t="s">
        <v>18</v>
      </c>
      <c r="E2089" s="2">
        <v>59400</v>
      </c>
      <c r="F2089" s="5">
        <v>64152.000000000007</v>
      </c>
      <c r="G2089" s="2">
        <v>1</v>
      </c>
      <c r="H2089" t="s">
        <v>4</v>
      </c>
      <c r="I2089" t="s">
        <v>14</v>
      </c>
      <c r="J2089" t="str">
        <f t="shared" si="141"/>
        <v>_Giò lụa 250g</v>
      </c>
      <c r="K2089" s="6" t="str">
        <f>VLOOKUP(J2089,'[1]Mã Misa'!$B$2:$D$74,2,0)</f>
        <v>Giò lụa 250g</v>
      </c>
      <c r="L2089" s="6" t="str">
        <f>VLOOKUP(K2089,'[1]Mã Misa'!$C$2:$D$74,2,0)</f>
        <v>GL250</v>
      </c>
      <c r="M2089" s="2">
        <v>59400</v>
      </c>
      <c r="N2089" t="s">
        <v>3049</v>
      </c>
      <c r="O2089" t="str">
        <f t="shared" si="142"/>
        <v>0192476</v>
      </c>
      <c r="P2089" t="str">
        <f t="shared" si="142"/>
        <v>0192476</v>
      </c>
      <c r="Q2089" s="3">
        <f>VLOOKUP(B2089,[2]Sheet1!$A:$J,10,0)</f>
        <v>44617</v>
      </c>
      <c r="R2089" t="s">
        <v>3050</v>
      </c>
      <c r="S2089" t="str">
        <f t="shared" si="144"/>
        <v xml:space="preserve">WM+ HNI </v>
      </c>
      <c r="T2089" s="11" t="s">
        <v>6488</v>
      </c>
      <c r="V2089" t="e">
        <f>VLOOKUP(T2089,[3]Sheet1!$B$4:$C$1093,2,0)</f>
        <v>#N/A</v>
      </c>
      <c r="X2089" t="str">
        <f t="shared" si="143"/>
        <v>WINCOMHANOI</v>
      </c>
    </row>
    <row r="2090" spans="1:24" x14ac:dyDescent="0.2">
      <c r="A2090" t="s">
        <v>0</v>
      </c>
      <c r="B2090" t="s">
        <v>3051</v>
      </c>
      <c r="C2090" t="s">
        <v>74</v>
      </c>
      <c r="D2090" t="s">
        <v>18</v>
      </c>
      <c r="E2090" s="2">
        <v>222116</v>
      </c>
      <c r="F2090" s="5">
        <v>239885.28000000003</v>
      </c>
      <c r="G2090" s="2">
        <v>2</v>
      </c>
      <c r="H2090" t="s">
        <v>4</v>
      </c>
      <c r="I2090" t="s">
        <v>75</v>
      </c>
      <c r="J2090" t="str">
        <f t="shared" si="141"/>
        <v>Gà muối gói 500g</v>
      </c>
      <c r="K2090" s="6" t="str">
        <f>VLOOKUP(J2090,'[1]Mã Misa'!$B$2:$D$74,2,0)</f>
        <v>Gà muối 500g</v>
      </c>
      <c r="L2090" s="6" t="str">
        <f>VLOOKUP(K2090,'[1]Mã Misa'!$C$2:$D$74,2,0)</f>
        <v>GM500</v>
      </c>
      <c r="M2090" s="2">
        <v>111058</v>
      </c>
      <c r="N2090" t="s">
        <v>3052</v>
      </c>
      <c r="O2090" t="str">
        <f t="shared" si="142"/>
        <v>0004144</v>
      </c>
      <c r="P2090" t="str">
        <f t="shared" si="142"/>
        <v>0004144</v>
      </c>
      <c r="Q2090" s="3">
        <f>VLOOKUP(B2090,[2]Sheet1!$A:$J,10,0)</f>
        <v>44617</v>
      </c>
      <c r="R2090" t="s">
        <v>2767</v>
      </c>
      <c r="S2090" t="str">
        <f t="shared" si="144"/>
        <v xml:space="preserve">WM+ AGG </v>
      </c>
      <c r="T2090" s="11" t="s">
        <v>6413</v>
      </c>
      <c r="V2090" t="e">
        <f>VLOOKUP(T2090,[3]Sheet1!$B$4:$C$1093,2,0)</f>
        <v>#N/A</v>
      </c>
      <c r="X2090" t="str">
        <f t="shared" si="143"/>
        <v>WINCOMANGIANG</v>
      </c>
    </row>
    <row r="2091" spans="1:24" x14ac:dyDescent="0.2">
      <c r="A2091" t="s">
        <v>0</v>
      </c>
      <c r="B2091" t="s">
        <v>3053</v>
      </c>
      <c r="C2091" t="s">
        <v>8</v>
      </c>
      <c r="D2091" t="s">
        <v>18</v>
      </c>
      <c r="E2091" s="2">
        <v>200728</v>
      </c>
      <c r="F2091" s="5">
        <v>216786.24000000002</v>
      </c>
      <c r="G2091" s="2">
        <v>4</v>
      </c>
      <c r="H2091" t="s">
        <v>4</v>
      </c>
      <c r="I2091" t="s">
        <v>9</v>
      </c>
      <c r="J2091" t="str">
        <f t="shared" si="141"/>
        <v>Giò tai lưỡi xào gói 250g</v>
      </c>
      <c r="K2091" s="6" t="str">
        <f>VLOOKUP(J2091,'[1]Mã Misa'!$B$2:$D$74,2,0)</f>
        <v>Giò Tai Lưỡi Xào 250g</v>
      </c>
      <c r="L2091" s="6" t="str">
        <f>VLOOKUP(K2091,'[1]Mã Misa'!$C$2:$D$74,2,0)</f>
        <v>GTLX250G</v>
      </c>
      <c r="M2091" s="2">
        <v>50182</v>
      </c>
      <c r="N2091" t="s">
        <v>3054</v>
      </c>
      <c r="O2091" t="str">
        <f t="shared" si="142"/>
        <v>0014362</v>
      </c>
      <c r="P2091" t="str">
        <f t="shared" si="142"/>
        <v>0014362</v>
      </c>
      <c r="Q2091" s="3">
        <f>VLOOKUP(B2091,[2]Sheet1!$A:$J,10,0)</f>
        <v>44617</v>
      </c>
      <c r="R2091" t="s">
        <v>3055</v>
      </c>
      <c r="S2091" t="str">
        <f t="shared" si="144"/>
        <v xml:space="preserve">WM+ HPG </v>
      </c>
      <c r="T2091" s="11" t="s">
        <v>6489</v>
      </c>
      <c r="V2091" t="e">
        <f>VLOOKUP(T2091,[3]Sheet1!$B$4:$C$1093,2,0)</f>
        <v>#N/A</v>
      </c>
      <c r="X2091" t="str">
        <f t="shared" si="143"/>
        <v>WINCOMHAIPHONG</v>
      </c>
    </row>
    <row r="2092" spans="1:24" x14ac:dyDescent="0.2">
      <c r="A2092" t="s">
        <v>0</v>
      </c>
      <c r="B2092" t="s">
        <v>3056</v>
      </c>
      <c r="C2092" t="s">
        <v>29</v>
      </c>
      <c r="D2092" t="s">
        <v>18</v>
      </c>
      <c r="E2092" s="2">
        <v>203978</v>
      </c>
      <c r="F2092" s="5">
        <v>220296.24000000002</v>
      </c>
      <c r="G2092" s="2">
        <v>2</v>
      </c>
      <c r="H2092" t="s">
        <v>4</v>
      </c>
      <c r="I2092" t="s">
        <v>30</v>
      </c>
      <c r="J2092" t="str">
        <f t="shared" si="141"/>
        <v>Giò tai nấm hương 500g</v>
      </c>
      <c r="K2092" s="6" t="str">
        <f>VLOOKUP(J2092,'[1]Mã Misa'!$B$2:$D$74,2,0)</f>
        <v>Giò tai nấm hương 500g</v>
      </c>
      <c r="L2092" s="6" t="str">
        <f>VLOOKUP(K2092,'[1]Mã Misa'!$C$2:$D$74,2,0)</f>
        <v>GTNH500</v>
      </c>
      <c r="M2092" s="2">
        <v>101989</v>
      </c>
      <c r="N2092" t="s">
        <v>3057</v>
      </c>
      <c r="O2092" t="str">
        <f t="shared" si="142"/>
        <v>0025232</v>
      </c>
      <c r="P2092" t="str">
        <f t="shared" si="142"/>
        <v>0025232</v>
      </c>
      <c r="Q2092" s="3">
        <f>VLOOKUP(B2092,[2]Sheet1!$A:$J,10,0)</f>
        <v>44617</v>
      </c>
      <c r="R2092" t="s">
        <v>905</v>
      </c>
      <c r="S2092" t="str">
        <f t="shared" si="144"/>
        <v xml:space="preserve">WM+ DNG </v>
      </c>
      <c r="T2092" s="11" t="s">
        <v>5877</v>
      </c>
      <c r="V2092" t="e">
        <f>VLOOKUP(T2092,[3]Sheet1!$B$4:$C$1093,2,0)</f>
        <v>#N/A</v>
      </c>
      <c r="X2092" t="str">
        <f t="shared" si="143"/>
        <v>WINCOMDANANG</v>
      </c>
    </row>
    <row r="2093" spans="1:24" x14ac:dyDescent="0.2">
      <c r="A2093" t="s">
        <v>0</v>
      </c>
      <c r="B2093" t="s">
        <v>3058</v>
      </c>
      <c r="C2093" t="s">
        <v>74</v>
      </c>
      <c r="D2093" t="s">
        <v>18</v>
      </c>
      <c r="E2093" s="2">
        <v>333174</v>
      </c>
      <c r="F2093" s="5">
        <v>359827.92000000004</v>
      </c>
      <c r="G2093" s="2">
        <v>3</v>
      </c>
      <c r="H2093" t="s">
        <v>4</v>
      </c>
      <c r="I2093" t="s">
        <v>75</v>
      </c>
      <c r="J2093" t="str">
        <f t="shared" si="141"/>
        <v>Gà muối gói 500g</v>
      </c>
      <c r="K2093" s="6" t="str">
        <f>VLOOKUP(J2093,'[1]Mã Misa'!$B$2:$D$74,2,0)</f>
        <v>Gà muối 500g</v>
      </c>
      <c r="L2093" s="6" t="str">
        <f>VLOOKUP(K2093,'[1]Mã Misa'!$C$2:$D$74,2,0)</f>
        <v>GM500</v>
      </c>
      <c r="M2093" s="2">
        <v>111058</v>
      </c>
      <c r="N2093" t="s">
        <v>3059</v>
      </c>
      <c r="O2093" t="str">
        <f t="shared" si="142"/>
        <v>0004147</v>
      </c>
      <c r="P2093" t="str">
        <f t="shared" si="142"/>
        <v>0004147</v>
      </c>
      <c r="Q2093" s="3">
        <f>VLOOKUP(B2093,[2]Sheet1!$A:$J,10,0)</f>
        <v>44617</v>
      </c>
      <c r="R2093" t="s">
        <v>2723</v>
      </c>
      <c r="S2093" t="str">
        <f t="shared" si="144"/>
        <v xml:space="preserve">WM+ AGG </v>
      </c>
      <c r="T2093" s="11" t="s">
        <v>6403</v>
      </c>
      <c r="V2093" t="e">
        <f>VLOOKUP(T2093,[3]Sheet1!$B$4:$C$1093,2,0)</f>
        <v>#N/A</v>
      </c>
      <c r="X2093" t="str">
        <f t="shared" si="143"/>
        <v>WINCOMANGIANG</v>
      </c>
    </row>
    <row r="2094" spans="1:24" x14ac:dyDescent="0.2">
      <c r="A2094" t="s">
        <v>0</v>
      </c>
      <c r="B2094" t="s">
        <v>3058</v>
      </c>
      <c r="C2094" t="s">
        <v>2</v>
      </c>
      <c r="D2094" t="s">
        <v>18</v>
      </c>
      <c r="E2094" s="2">
        <v>94013</v>
      </c>
      <c r="F2094" s="5">
        <v>101534.04000000001</v>
      </c>
      <c r="G2094" s="2">
        <v>1</v>
      </c>
      <c r="H2094" t="s">
        <v>4</v>
      </c>
      <c r="I2094" t="s">
        <v>5</v>
      </c>
      <c r="J2094" t="str">
        <f t="shared" si="141"/>
        <v xml:space="preserve"> Giò lụa 500g</v>
      </c>
      <c r="K2094" s="6" t="str">
        <f>VLOOKUP(J2094,'[1]Mã Misa'!$B$2:$D$74,2,0)</f>
        <v>Giò lụa 500g</v>
      </c>
      <c r="L2094" s="6" t="str">
        <f>VLOOKUP(K2094,'[1]Mã Misa'!$C$2:$D$74,2,0)</f>
        <v>GL500</v>
      </c>
      <c r="M2094" s="2">
        <v>94013</v>
      </c>
      <c r="N2094" t="s">
        <v>3059</v>
      </c>
      <c r="O2094" t="str">
        <f t="shared" si="142"/>
        <v>0004147</v>
      </c>
      <c r="P2094" t="str">
        <f t="shared" si="142"/>
        <v>0004147</v>
      </c>
      <c r="Q2094" s="3">
        <f>VLOOKUP(B2094,[2]Sheet1!$A:$J,10,0)</f>
        <v>44617</v>
      </c>
      <c r="R2094" t="s">
        <v>2723</v>
      </c>
      <c r="S2094" t="str">
        <f t="shared" si="144"/>
        <v xml:space="preserve">WM+ AGG </v>
      </c>
      <c r="T2094" s="11" t="s">
        <v>6403</v>
      </c>
      <c r="V2094" t="e">
        <f>VLOOKUP(T2094,[3]Sheet1!$B$4:$C$1093,2,0)</f>
        <v>#N/A</v>
      </c>
      <c r="X2094" t="str">
        <f t="shared" si="143"/>
        <v>WINCOMANGIANG</v>
      </c>
    </row>
    <row r="2095" spans="1:24" x14ac:dyDescent="0.2">
      <c r="A2095" t="s">
        <v>0</v>
      </c>
      <c r="B2095" t="s">
        <v>3060</v>
      </c>
      <c r="C2095" t="s">
        <v>15</v>
      </c>
      <c r="D2095" t="s">
        <v>18</v>
      </c>
      <c r="E2095" s="2">
        <v>46000</v>
      </c>
      <c r="F2095" s="5">
        <v>49680</v>
      </c>
      <c r="G2095" s="2">
        <v>1</v>
      </c>
      <c r="H2095" t="s">
        <v>4</v>
      </c>
      <c r="I2095" t="s">
        <v>16</v>
      </c>
      <c r="J2095" t="str">
        <f t="shared" si="141"/>
        <v>Mộc nấm hương gói 250g</v>
      </c>
      <c r="K2095" s="6" t="str">
        <f>VLOOKUP(J2095,'[1]Mã Misa'!$B$2:$D$74,2,0)</f>
        <v>Mộc Nấm Hương 250g</v>
      </c>
      <c r="L2095" s="6" t="str">
        <f>VLOOKUP(K2095,'[1]Mã Misa'!$C$2:$D$74,2,0)</f>
        <v>MNH250</v>
      </c>
      <c r="M2095" s="2">
        <v>46000</v>
      </c>
      <c r="N2095" t="s">
        <v>3061</v>
      </c>
      <c r="O2095" t="str">
        <f t="shared" si="142"/>
        <v>0192505</v>
      </c>
      <c r="P2095" t="str">
        <f t="shared" si="142"/>
        <v>0192505</v>
      </c>
      <c r="Q2095" s="3">
        <f>VLOOKUP(B2095,[2]Sheet1!$A:$J,10,0)</f>
        <v>44617</v>
      </c>
      <c r="R2095" t="s">
        <v>329</v>
      </c>
      <c r="S2095" t="str">
        <f t="shared" si="144"/>
        <v xml:space="preserve">WM+ HNI </v>
      </c>
      <c r="T2095" s="11" t="s">
        <v>5698</v>
      </c>
      <c r="V2095" t="e">
        <f>VLOOKUP(T2095,[3]Sheet1!$B$4:$C$1093,2,0)</f>
        <v>#N/A</v>
      </c>
      <c r="X2095" t="str">
        <f t="shared" si="143"/>
        <v>WINCOMHANOI</v>
      </c>
    </row>
    <row r="2096" spans="1:24" x14ac:dyDescent="0.2">
      <c r="A2096" t="s">
        <v>0</v>
      </c>
      <c r="B2096" t="s">
        <v>3062</v>
      </c>
      <c r="C2096" t="s">
        <v>41</v>
      </c>
      <c r="D2096" t="s">
        <v>18</v>
      </c>
      <c r="E2096" s="2">
        <v>181500</v>
      </c>
      <c r="F2096" s="5">
        <v>196020</v>
      </c>
      <c r="G2096" s="2">
        <v>2</v>
      </c>
      <c r="H2096" t="s">
        <v>4</v>
      </c>
      <c r="I2096" t="s">
        <v>42</v>
      </c>
      <c r="J2096" t="str">
        <f t="shared" si="141"/>
        <v>_Chân gà sốt cay 400g</v>
      </c>
      <c r="K2096" s="6" t="str">
        <f>VLOOKUP(J2096,'[1]Mã Misa'!$B$2:$D$74,2,0)</f>
        <v>Chân gà sốt cay 400g</v>
      </c>
      <c r="L2096" s="6" t="str">
        <f>VLOOKUP(K2096,'[1]Mã Misa'!$C$2:$D$74,2,0)</f>
        <v>CGSC400</v>
      </c>
      <c r="M2096" s="2">
        <v>90750</v>
      </c>
      <c r="N2096" t="s">
        <v>3063</v>
      </c>
      <c r="O2096" t="str">
        <f t="shared" si="142"/>
        <v>0002983</v>
      </c>
      <c r="P2096" t="str">
        <f t="shared" si="142"/>
        <v>0002983</v>
      </c>
      <c r="Q2096" s="3">
        <f>VLOOKUP(B2096,[2]Sheet1!$A:$J,10,0)</f>
        <v>44617</v>
      </c>
      <c r="R2096" t="s">
        <v>3064</v>
      </c>
      <c r="S2096" t="str">
        <f t="shared" si="144"/>
        <v xml:space="preserve">WM+ NDH </v>
      </c>
      <c r="T2096" s="11" t="s">
        <v>6490</v>
      </c>
      <c r="V2096" t="e">
        <f>VLOOKUP(T2096,[3]Sheet1!$B$4:$C$1093,2,0)</f>
        <v>#N/A</v>
      </c>
      <c r="X2096" t="str">
        <f t="shared" si="143"/>
        <v>WINCOMNAMDINH</v>
      </c>
    </row>
    <row r="2097" spans="1:24" x14ac:dyDescent="0.2">
      <c r="A2097" t="s">
        <v>0</v>
      </c>
      <c r="B2097" t="s">
        <v>3065</v>
      </c>
      <c r="C2097" t="s">
        <v>29</v>
      </c>
      <c r="D2097" t="s">
        <v>18</v>
      </c>
      <c r="E2097" s="2">
        <v>1325857</v>
      </c>
      <c r="F2097" s="5">
        <v>1431925.56</v>
      </c>
      <c r="G2097" s="2">
        <v>13</v>
      </c>
      <c r="H2097" t="s">
        <v>4</v>
      </c>
      <c r="I2097" t="s">
        <v>30</v>
      </c>
      <c r="J2097" t="str">
        <f t="shared" si="141"/>
        <v>Giò tai nấm hương 500g</v>
      </c>
      <c r="K2097" s="6" t="str">
        <f>VLOOKUP(J2097,'[1]Mã Misa'!$B$2:$D$74,2,0)</f>
        <v>Giò tai nấm hương 500g</v>
      </c>
      <c r="L2097" s="6" t="str">
        <f>VLOOKUP(K2097,'[1]Mã Misa'!$C$2:$D$74,2,0)</f>
        <v>GTNH500</v>
      </c>
      <c r="M2097" s="2">
        <v>101989</v>
      </c>
      <c r="N2097" t="s">
        <v>3066</v>
      </c>
      <c r="O2097" t="str">
        <f t="shared" si="142"/>
        <v>0192531</v>
      </c>
      <c r="P2097" t="str">
        <f t="shared" si="142"/>
        <v>0192531</v>
      </c>
      <c r="Q2097" s="3">
        <f>VLOOKUP(B2097,[2]Sheet1!$A:$J,10,0)</f>
        <v>44617</v>
      </c>
      <c r="R2097" t="s">
        <v>334</v>
      </c>
      <c r="S2097" t="str">
        <f t="shared" si="144"/>
        <v xml:space="preserve">WM+ HNI </v>
      </c>
      <c r="T2097" s="11" t="s">
        <v>5699</v>
      </c>
      <c r="V2097" t="e">
        <f>VLOOKUP(T2097,[3]Sheet1!$B$4:$C$1093,2,0)</f>
        <v>#N/A</v>
      </c>
      <c r="X2097" t="str">
        <f t="shared" si="143"/>
        <v>WINCOMHANOI</v>
      </c>
    </row>
    <row r="2098" spans="1:24" x14ac:dyDescent="0.2">
      <c r="A2098" t="s">
        <v>0</v>
      </c>
      <c r="B2098" t="s">
        <v>3067</v>
      </c>
      <c r="C2098" t="s">
        <v>8</v>
      </c>
      <c r="D2098" t="s">
        <v>18</v>
      </c>
      <c r="E2098" s="2">
        <v>200728</v>
      </c>
      <c r="F2098" s="5">
        <v>216786.24000000002</v>
      </c>
      <c r="G2098" s="2">
        <v>4</v>
      </c>
      <c r="H2098" t="s">
        <v>4</v>
      </c>
      <c r="I2098" t="s">
        <v>9</v>
      </c>
      <c r="J2098" t="str">
        <f t="shared" si="141"/>
        <v>Giò tai lưỡi xào gói 250g</v>
      </c>
      <c r="K2098" s="6" t="str">
        <f>VLOOKUP(J2098,'[1]Mã Misa'!$B$2:$D$74,2,0)</f>
        <v>Giò Tai Lưỡi Xào 250g</v>
      </c>
      <c r="L2098" s="6" t="str">
        <f>VLOOKUP(K2098,'[1]Mã Misa'!$C$2:$D$74,2,0)</f>
        <v>GTLX250G</v>
      </c>
      <c r="M2098" s="2">
        <v>50182</v>
      </c>
      <c r="N2098" t="s">
        <v>3068</v>
      </c>
      <c r="O2098" t="str">
        <f t="shared" si="142"/>
        <v>0014366</v>
      </c>
      <c r="P2098" t="str">
        <f t="shared" si="142"/>
        <v>0014366</v>
      </c>
      <c r="Q2098" s="3">
        <f>VLOOKUP(B2098,[2]Sheet1!$A:$J,10,0)</f>
        <v>44617</v>
      </c>
      <c r="R2098" t="s">
        <v>3055</v>
      </c>
      <c r="S2098" t="str">
        <f t="shared" si="144"/>
        <v xml:space="preserve">WM+ HPG </v>
      </c>
      <c r="T2098" s="11" t="s">
        <v>6489</v>
      </c>
      <c r="V2098" t="e">
        <f>VLOOKUP(T2098,[3]Sheet1!$B$4:$C$1093,2,0)</f>
        <v>#N/A</v>
      </c>
      <c r="X2098" t="str">
        <f t="shared" si="143"/>
        <v>WINCOMHAIPHONG</v>
      </c>
    </row>
    <row r="2099" spans="1:24" x14ac:dyDescent="0.2">
      <c r="A2099" t="s">
        <v>0</v>
      </c>
      <c r="B2099" t="s">
        <v>3069</v>
      </c>
      <c r="C2099" t="s">
        <v>8</v>
      </c>
      <c r="D2099" t="s">
        <v>18</v>
      </c>
      <c r="E2099" s="2">
        <v>200728</v>
      </c>
      <c r="F2099" s="5">
        <v>216786.24000000002</v>
      </c>
      <c r="G2099" s="2">
        <v>4</v>
      </c>
      <c r="H2099" t="s">
        <v>4</v>
      </c>
      <c r="I2099" t="s">
        <v>9</v>
      </c>
      <c r="J2099" t="str">
        <f t="shared" si="141"/>
        <v>Giò tai lưỡi xào gói 250g</v>
      </c>
      <c r="K2099" s="6" t="str">
        <f>VLOOKUP(J2099,'[1]Mã Misa'!$B$2:$D$74,2,0)</f>
        <v>Giò Tai Lưỡi Xào 250g</v>
      </c>
      <c r="L2099" s="6" t="str">
        <f>VLOOKUP(K2099,'[1]Mã Misa'!$C$2:$D$74,2,0)</f>
        <v>GTLX250G</v>
      </c>
      <c r="M2099" s="2">
        <v>50182</v>
      </c>
      <c r="N2099" t="s">
        <v>3070</v>
      </c>
      <c r="O2099" t="str">
        <f t="shared" si="142"/>
        <v>0014367</v>
      </c>
      <c r="P2099" t="str">
        <f t="shared" si="142"/>
        <v>0014367</v>
      </c>
      <c r="Q2099" s="3">
        <f>VLOOKUP(B2099,[2]Sheet1!$A:$J,10,0)</f>
        <v>44617</v>
      </c>
      <c r="R2099" t="s">
        <v>3055</v>
      </c>
      <c r="S2099" t="str">
        <f t="shared" si="144"/>
        <v xml:space="preserve">WM+ HPG </v>
      </c>
      <c r="T2099" s="11" t="s">
        <v>6489</v>
      </c>
      <c r="V2099" t="e">
        <f>VLOOKUP(T2099,[3]Sheet1!$B$4:$C$1093,2,0)</f>
        <v>#N/A</v>
      </c>
      <c r="X2099" t="str">
        <f t="shared" si="143"/>
        <v>WINCOMHAIPHONG</v>
      </c>
    </row>
    <row r="2100" spans="1:24" x14ac:dyDescent="0.2">
      <c r="A2100" t="s">
        <v>0</v>
      </c>
      <c r="B2100" t="s">
        <v>3071</v>
      </c>
      <c r="C2100" t="s">
        <v>74</v>
      </c>
      <c r="D2100" t="s">
        <v>18</v>
      </c>
      <c r="E2100" s="2">
        <v>222116</v>
      </c>
      <c r="F2100" s="5">
        <v>239885.28000000003</v>
      </c>
      <c r="G2100" s="2">
        <v>2</v>
      </c>
      <c r="H2100" t="s">
        <v>4</v>
      </c>
      <c r="I2100" t="s">
        <v>75</v>
      </c>
      <c r="J2100" t="str">
        <f t="shared" si="141"/>
        <v>Gà muối gói 500g</v>
      </c>
      <c r="K2100" s="6" t="str">
        <f>VLOOKUP(J2100,'[1]Mã Misa'!$B$2:$D$74,2,0)</f>
        <v>Gà muối 500g</v>
      </c>
      <c r="L2100" s="6" t="str">
        <f>VLOOKUP(K2100,'[1]Mã Misa'!$C$2:$D$74,2,0)</f>
        <v>GM500</v>
      </c>
      <c r="M2100" s="2">
        <v>111058</v>
      </c>
      <c r="N2100" t="s">
        <v>3072</v>
      </c>
      <c r="O2100" t="str">
        <f t="shared" si="142"/>
        <v>0025236</v>
      </c>
      <c r="P2100" t="str">
        <f t="shared" si="142"/>
        <v>0025236</v>
      </c>
      <c r="Q2100" s="3">
        <f>VLOOKUP(B2100,[2]Sheet1!$A:$J,10,0)</f>
        <v>44617</v>
      </c>
      <c r="R2100" t="s">
        <v>3073</v>
      </c>
      <c r="S2100" t="str">
        <f t="shared" si="144"/>
        <v xml:space="preserve">WM+ DNG </v>
      </c>
      <c r="T2100" s="11" t="s">
        <v>6491</v>
      </c>
      <c r="V2100" t="e">
        <f>VLOOKUP(T2100,[3]Sheet1!$B$4:$C$1093,2,0)</f>
        <v>#N/A</v>
      </c>
      <c r="X2100" t="str">
        <f t="shared" si="143"/>
        <v>WINCOMDANANG</v>
      </c>
    </row>
    <row r="2101" spans="1:24" x14ac:dyDescent="0.2">
      <c r="A2101" t="s">
        <v>0</v>
      </c>
      <c r="B2101" t="s">
        <v>3074</v>
      </c>
      <c r="C2101" t="s">
        <v>17</v>
      </c>
      <c r="D2101" t="s">
        <v>18</v>
      </c>
      <c r="E2101" s="2">
        <v>105400</v>
      </c>
      <c r="F2101" s="5">
        <v>113832.00000000001</v>
      </c>
      <c r="G2101" s="2">
        <v>1</v>
      </c>
      <c r="H2101" t="s">
        <v>4</v>
      </c>
      <c r="I2101" t="s">
        <v>19</v>
      </c>
      <c r="J2101" t="str">
        <f t="shared" si="141"/>
        <v>_Đùi gà sốt cay 500g</v>
      </c>
      <c r="K2101" s="6" t="str">
        <f>VLOOKUP(J2101,'[1]Mã Misa'!$B$2:$D$74,2,0)</f>
        <v>Đùi gà sốt cay 500g</v>
      </c>
      <c r="L2101" s="6" t="str">
        <f>VLOOKUP(K2101,'[1]Mã Misa'!$C$2:$D$74,2,0)</f>
        <v>DGSC500</v>
      </c>
      <c r="M2101" s="2">
        <v>105400</v>
      </c>
      <c r="N2101" t="s">
        <v>3075</v>
      </c>
      <c r="O2101" t="str">
        <f t="shared" si="142"/>
        <v>0192592</v>
      </c>
      <c r="P2101" t="str">
        <f t="shared" si="142"/>
        <v>0192592</v>
      </c>
      <c r="Q2101" s="3">
        <f>VLOOKUP(B2101,[2]Sheet1!$A:$J,10,0)</f>
        <v>44617</v>
      </c>
      <c r="R2101" t="s">
        <v>3076</v>
      </c>
      <c r="S2101" t="str">
        <f t="shared" si="144"/>
        <v xml:space="preserve">WM+ HNI </v>
      </c>
      <c r="T2101" s="11" t="s">
        <v>6492</v>
      </c>
      <c r="V2101" t="e">
        <f>VLOOKUP(T2101,[3]Sheet1!$B$4:$C$1093,2,0)</f>
        <v>#N/A</v>
      </c>
      <c r="X2101" t="str">
        <f t="shared" si="143"/>
        <v>WINCOMHANOI</v>
      </c>
    </row>
    <row r="2102" spans="1:24" x14ac:dyDescent="0.2">
      <c r="A2102" t="s">
        <v>0</v>
      </c>
      <c r="B2102" t="s">
        <v>3077</v>
      </c>
      <c r="C2102" t="s">
        <v>8</v>
      </c>
      <c r="D2102" t="s">
        <v>18</v>
      </c>
      <c r="E2102" s="2">
        <v>100364</v>
      </c>
      <c r="F2102" s="5">
        <v>108393.12000000001</v>
      </c>
      <c r="G2102" s="2">
        <v>2</v>
      </c>
      <c r="H2102" t="s">
        <v>4</v>
      </c>
      <c r="I2102" t="s">
        <v>9</v>
      </c>
      <c r="J2102" t="str">
        <f t="shared" si="141"/>
        <v>Giò tai lưỡi xào gói 250g</v>
      </c>
      <c r="K2102" s="6" t="str">
        <f>VLOOKUP(J2102,'[1]Mã Misa'!$B$2:$D$74,2,0)</f>
        <v>Giò Tai Lưỡi Xào 250g</v>
      </c>
      <c r="L2102" s="6" t="str">
        <f>VLOOKUP(K2102,'[1]Mã Misa'!$C$2:$D$74,2,0)</f>
        <v>GTLX250G</v>
      </c>
      <c r="M2102" s="2">
        <v>50182</v>
      </c>
      <c r="N2102" t="s">
        <v>3078</v>
      </c>
      <c r="O2102" t="str">
        <f t="shared" si="142"/>
        <v>0004851</v>
      </c>
      <c r="P2102" t="str">
        <f t="shared" si="142"/>
        <v>0004851</v>
      </c>
      <c r="Q2102" s="3">
        <f>VLOOKUP(B2102,[2]Sheet1!$A:$J,10,0)</f>
        <v>44617</v>
      </c>
      <c r="R2102" t="s">
        <v>3079</v>
      </c>
      <c r="S2102" t="str">
        <f t="shared" si="144"/>
        <v xml:space="preserve">WM+ BNH </v>
      </c>
      <c r="T2102" s="11" t="s">
        <v>6493</v>
      </c>
      <c r="V2102" t="e">
        <f>VLOOKUP(T2102,[3]Sheet1!$B$4:$C$1093,2,0)</f>
        <v>#N/A</v>
      </c>
      <c r="X2102" t="str">
        <f t="shared" si="143"/>
        <v>WINCOMBACNINH</v>
      </c>
    </row>
    <row r="2103" spans="1:24" x14ac:dyDescent="0.2">
      <c r="A2103" t="s">
        <v>0</v>
      </c>
      <c r="B2103" t="s">
        <v>3080</v>
      </c>
      <c r="C2103" t="s">
        <v>8</v>
      </c>
      <c r="D2103" t="s">
        <v>18</v>
      </c>
      <c r="E2103" s="2">
        <v>50182</v>
      </c>
      <c r="F2103" s="5">
        <v>54196.560000000005</v>
      </c>
      <c r="G2103" s="2">
        <v>1</v>
      </c>
      <c r="H2103" t="s">
        <v>4</v>
      </c>
      <c r="I2103" t="s">
        <v>9</v>
      </c>
      <c r="J2103" t="str">
        <f t="shared" si="141"/>
        <v>Giò tai lưỡi xào gói 250g</v>
      </c>
      <c r="K2103" s="6" t="str">
        <f>VLOOKUP(J2103,'[1]Mã Misa'!$B$2:$D$74,2,0)</f>
        <v>Giò Tai Lưỡi Xào 250g</v>
      </c>
      <c r="L2103" s="6" t="str">
        <f>VLOOKUP(K2103,'[1]Mã Misa'!$C$2:$D$74,2,0)</f>
        <v>GTLX250G</v>
      </c>
      <c r="M2103" s="2">
        <v>50182</v>
      </c>
      <c r="N2103" t="s">
        <v>3081</v>
      </c>
      <c r="O2103" t="str">
        <f t="shared" si="142"/>
        <v>0001259</v>
      </c>
      <c r="P2103" t="str">
        <f t="shared" si="142"/>
        <v>0001259</v>
      </c>
      <c r="Q2103" s="3">
        <f>VLOOKUP(B2103,[2]Sheet1!$A:$J,10,0)</f>
        <v>44617</v>
      </c>
      <c r="R2103" t="s">
        <v>3082</v>
      </c>
      <c r="S2103" t="str">
        <f t="shared" si="144"/>
        <v xml:space="preserve">WM+ QNM </v>
      </c>
      <c r="T2103" s="11" t="s">
        <v>6494</v>
      </c>
      <c r="V2103" t="e">
        <f>VLOOKUP(T2103,[3]Sheet1!$B$4:$C$1093,2,0)</f>
        <v>#N/A</v>
      </c>
      <c r="X2103" t="str">
        <f t="shared" si="143"/>
        <v>WINCOMQUANGNAM</v>
      </c>
    </row>
    <row r="2104" spans="1:24" x14ac:dyDescent="0.2">
      <c r="A2104" t="s">
        <v>0</v>
      </c>
      <c r="B2104" t="s">
        <v>3083</v>
      </c>
      <c r="C2104" t="s">
        <v>8</v>
      </c>
      <c r="D2104" t="s">
        <v>18</v>
      </c>
      <c r="E2104" s="2">
        <v>200728</v>
      </c>
      <c r="F2104" s="5">
        <v>216786.24000000002</v>
      </c>
      <c r="G2104" s="2">
        <v>4</v>
      </c>
      <c r="H2104" t="s">
        <v>4</v>
      </c>
      <c r="I2104" t="s">
        <v>9</v>
      </c>
      <c r="J2104" t="str">
        <f t="shared" si="141"/>
        <v>Giò tai lưỡi xào gói 250g</v>
      </c>
      <c r="K2104" s="6" t="str">
        <f>VLOOKUP(J2104,'[1]Mã Misa'!$B$2:$D$74,2,0)</f>
        <v>Giò Tai Lưỡi Xào 250g</v>
      </c>
      <c r="L2104" s="6" t="str">
        <f>VLOOKUP(K2104,'[1]Mã Misa'!$C$2:$D$74,2,0)</f>
        <v>GTLX250G</v>
      </c>
      <c r="M2104" s="2">
        <v>50182</v>
      </c>
      <c r="N2104" t="s">
        <v>3084</v>
      </c>
      <c r="O2104" t="str">
        <f t="shared" si="142"/>
        <v>0192630</v>
      </c>
      <c r="P2104" t="str">
        <f t="shared" si="142"/>
        <v>0192630</v>
      </c>
      <c r="Q2104" s="3">
        <f>VLOOKUP(B2104,[2]Sheet1!$A:$J,10,0)</f>
        <v>44617</v>
      </c>
      <c r="R2104" t="s">
        <v>3085</v>
      </c>
      <c r="S2104" t="str">
        <f t="shared" si="144"/>
        <v xml:space="preserve">WM+ HNI </v>
      </c>
      <c r="T2104" s="11" t="s">
        <v>6495</v>
      </c>
      <c r="V2104" t="e">
        <f>VLOOKUP(T2104,[3]Sheet1!$B$4:$C$1093,2,0)</f>
        <v>#N/A</v>
      </c>
      <c r="X2104" t="str">
        <f t="shared" si="143"/>
        <v>WINCOMHANOI</v>
      </c>
    </row>
    <row r="2105" spans="1:24" x14ac:dyDescent="0.2">
      <c r="A2105" t="s">
        <v>0</v>
      </c>
      <c r="B2105" t="s">
        <v>3083</v>
      </c>
      <c r="C2105" t="s">
        <v>74</v>
      </c>
      <c r="D2105" t="s">
        <v>18</v>
      </c>
      <c r="E2105" s="2">
        <v>111058</v>
      </c>
      <c r="F2105" s="5">
        <v>119942.64000000001</v>
      </c>
      <c r="G2105" s="2">
        <v>1</v>
      </c>
      <c r="H2105" t="s">
        <v>4</v>
      </c>
      <c r="I2105" t="s">
        <v>75</v>
      </c>
      <c r="J2105" t="str">
        <f t="shared" si="141"/>
        <v>Gà muối gói 500g</v>
      </c>
      <c r="K2105" s="6" t="str">
        <f>VLOOKUP(J2105,'[1]Mã Misa'!$B$2:$D$74,2,0)</f>
        <v>Gà muối 500g</v>
      </c>
      <c r="L2105" s="6" t="str">
        <f>VLOOKUP(K2105,'[1]Mã Misa'!$C$2:$D$74,2,0)</f>
        <v>GM500</v>
      </c>
      <c r="M2105" s="2">
        <v>111058</v>
      </c>
      <c r="N2105" t="s">
        <v>3084</v>
      </c>
      <c r="O2105" t="str">
        <f t="shared" si="142"/>
        <v>0192630</v>
      </c>
      <c r="P2105" t="str">
        <f t="shared" si="142"/>
        <v>0192630</v>
      </c>
      <c r="Q2105" s="3">
        <f>VLOOKUP(B2105,[2]Sheet1!$A:$J,10,0)</f>
        <v>44617</v>
      </c>
      <c r="R2105" t="s">
        <v>3085</v>
      </c>
      <c r="S2105" t="str">
        <f t="shared" si="144"/>
        <v xml:space="preserve">WM+ HNI </v>
      </c>
      <c r="T2105" s="11" t="s">
        <v>6495</v>
      </c>
      <c r="V2105" t="e">
        <f>VLOOKUP(T2105,[3]Sheet1!$B$4:$C$1093,2,0)</f>
        <v>#N/A</v>
      </c>
      <c r="X2105" t="str">
        <f t="shared" si="143"/>
        <v>WINCOMHANOI</v>
      </c>
    </row>
    <row r="2106" spans="1:24" x14ac:dyDescent="0.2">
      <c r="A2106" t="s">
        <v>0</v>
      </c>
      <c r="B2106" t="s">
        <v>3086</v>
      </c>
      <c r="C2106" t="s">
        <v>74</v>
      </c>
      <c r="D2106" t="s">
        <v>18</v>
      </c>
      <c r="E2106" s="2">
        <v>111058</v>
      </c>
      <c r="F2106" s="5">
        <v>119942.64000000001</v>
      </c>
      <c r="G2106" s="2">
        <v>1</v>
      </c>
      <c r="H2106" t="s">
        <v>4</v>
      </c>
      <c r="I2106" t="s">
        <v>75</v>
      </c>
      <c r="J2106" t="str">
        <f t="shared" si="141"/>
        <v>Gà muối gói 500g</v>
      </c>
      <c r="K2106" s="6" t="str">
        <f>VLOOKUP(J2106,'[1]Mã Misa'!$B$2:$D$74,2,0)</f>
        <v>Gà muối 500g</v>
      </c>
      <c r="L2106" s="6" t="str">
        <f>VLOOKUP(K2106,'[1]Mã Misa'!$C$2:$D$74,2,0)</f>
        <v>GM500</v>
      </c>
      <c r="M2106" s="2">
        <v>111058</v>
      </c>
      <c r="N2106" t="s">
        <v>3087</v>
      </c>
      <c r="O2106" t="str">
        <f t="shared" si="142"/>
        <v>0001006</v>
      </c>
      <c r="P2106" t="str">
        <f t="shared" si="142"/>
        <v>0001006</v>
      </c>
      <c r="Q2106" s="3">
        <f>VLOOKUP(B2106,[2]Sheet1!$A:$J,10,0)</f>
        <v>44617</v>
      </c>
      <c r="R2106" t="s">
        <v>3088</v>
      </c>
      <c r="S2106" t="str">
        <f t="shared" si="144"/>
        <v xml:space="preserve">WM+ VPC </v>
      </c>
      <c r="T2106" s="11" t="s">
        <v>6496</v>
      </c>
      <c r="V2106" t="e">
        <f>VLOOKUP(T2106,[3]Sheet1!$B$4:$C$1093,2,0)</f>
        <v>#N/A</v>
      </c>
      <c r="X2106" t="str">
        <f t="shared" si="143"/>
        <v>WINCOMVINHPHUC</v>
      </c>
    </row>
    <row r="2107" spans="1:24" x14ac:dyDescent="0.2">
      <c r="A2107" t="s">
        <v>0</v>
      </c>
      <c r="B2107" t="s">
        <v>3086</v>
      </c>
      <c r="C2107" t="s">
        <v>15</v>
      </c>
      <c r="D2107" t="s">
        <v>18</v>
      </c>
      <c r="E2107" s="2">
        <v>46000</v>
      </c>
      <c r="F2107" s="5">
        <v>49680</v>
      </c>
      <c r="G2107" s="2">
        <v>1</v>
      </c>
      <c r="H2107" t="s">
        <v>4</v>
      </c>
      <c r="I2107" t="s">
        <v>16</v>
      </c>
      <c r="J2107" t="str">
        <f t="shared" si="141"/>
        <v>Mộc nấm hương gói 250g</v>
      </c>
      <c r="K2107" s="6" t="str">
        <f>VLOOKUP(J2107,'[1]Mã Misa'!$B$2:$D$74,2,0)</f>
        <v>Mộc Nấm Hương 250g</v>
      </c>
      <c r="L2107" s="6" t="str">
        <f>VLOOKUP(K2107,'[1]Mã Misa'!$C$2:$D$74,2,0)</f>
        <v>MNH250</v>
      </c>
      <c r="M2107" s="2">
        <v>46000</v>
      </c>
      <c r="N2107" t="s">
        <v>3087</v>
      </c>
      <c r="O2107" t="str">
        <f t="shared" si="142"/>
        <v>0001006</v>
      </c>
      <c r="P2107" t="str">
        <f t="shared" si="142"/>
        <v>0001006</v>
      </c>
      <c r="Q2107" s="3">
        <f>VLOOKUP(B2107,[2]Sheet1!$A:$J,10,0)</f>
        <v>44617</v>
      </c>
      <c r="R2107" t="s">
        <v>3088</v>
      </c>
      <c r="S2107" t="str">
        <f t="shared" si="144"/>
        <v xml:space="preserve">WM+ VPC </v>
      </c>
      <c r="T2107" s="11" t="s">
        <v>6496</v>
      </c>
      <c r="V2107" t="e">
        <f>VLOOKUP(T2107,[3]Sheet1!$B$4:$C$1093,2,0)</f>
        <v>#N/A</v>
      </c>
      <c r="X2107" t="str">
        <f t="shared" si="143"/>
        <v>WINCOMVINHPHUC</v>
      </c>
    </row>
    <row r="2108" spans="1:24" x14ac:dyDescent="0.2">
      <c r="A2108" t="s">
        <v>0</v>
      </c>
      <c r="B2108" t="s">
        <v>3089</v>
      </c>
      <c r="C2108" t="s">
        <v>29</v>
      </c>
      <c r="D2108" t="s">
        <v>18</v>
      </c>
      <c r="E2108" s="2">
        <v>1019890</v>
      </c>
      <c r="F2108" s="5">
        <v>1101481.2000000002</v>
      </c>
      <c r="G2108" s="2">
        <v>10</v>
      </c>
      <c r="H2108" t="s">
        <v>4</v>
      </c>
      <c r="I2108" t="s">
        <v>30</v>
      </c>
      <c r="J2108" t="str">
        <f t="shared" si="141"/>
        <v>Giò tai nấm hương 500g</v>
      </c>
      <c r="K2108" s="6" t="str">
        <f>VLOOKUP(J2108,'[1]Mã Misa'!$B$2:$D$74,2,0)</f>
        <v>Giò tai nấm hương 500g</v>
      </c>
      <c r="L2108" s="6" t="str">
        <f>VLOOKUP(K2108,'[1]Mã Misa'!$C$2:$D$74,2,0)</f>
        <v>GTNH500</v>
      </c>
      <c r="M2108" s="2">
        <v>101989</v>
      </c>
      <c r="N2108" t="s">
        <v>3090</v>
      </c>
      <c r="O2108" t="str">
        <f t="shared" si="142"/>
        <v>0007018</v>
      </c>
      <c r="P2108" t="str">
        <f t="shared" si="142"/>
        <v>0007018</v>
      </c>
      <c r="Q2108" s="3">
        <f>VLOOKUP(B2108,[2]Sheet1!$A:$J,10,0)</f>
        <v>44617</v>
      </c>
      <c r="R2108" t="s">
        <v>3091</v>
      </c>
      <c r="S2108" t="str">
        <f t="shared" si="144"/>
        <v xml:space="preserve">WM+ THA </v>
      </c>
      <c r="T2108" s="11" t="s">
        <v>6497</v>
      </c>
      <c r="V2108" t="e">
        <f>VLOOKUP(T2108,[3]Sheet1!$B$4:$C$1093,2,0)</f>
        <v>#N/A</v>
      </c>
      <c r="X2108" t="str">
        <f t="shared" si="143"/>
        <v>WINCOMTHANHHOA</v>
      </c>
    </row>
    <row r="2109" spans="1:24" x14ac:dyDescent="0.2">
      <c r="A2109" t="s">
        <v>0</v>
      </c>
      <c r="B2109" t="s">
        <v>3092</v>
      </c>
      <c r="C2109" t="s">
        <v>34</v>
      </c>
      <c r="D2109" t="s">
        <v>18</v>
      </c>
      <c r="E2109" s="2">
        <v>73431</v>
      </c>
      <c r="F2109" s="5">
        <v>79305.48000000001</v>
      </c>
      <c r="G2109" s="2">
        <v>1</v>
      </c>
      <c r="H2109" t="s">
        <v>4</v>
      </c>
      <c r="I2109" t="s">
        <v>35</v>
      </c>
      <c r="J2109" t="str">
        <f t="shared" si="141"/>
        <v>Chân giò heo muối gói 300g</v>
      </c>
      <c r="K2109" s="6" t="str">
        <f>VLOOKUP(J2109,'[1]Mã Misa'!$B$2:$D$74,2,0)</f>
        <v>Chân giò heo muối 300g</v>
      </c>
      <c r="L2109" s="6" t="str">
        <f>VLOOKUP(K2109,'[1]Mã Misa'!$C$2:$D$74,2,0)</f>
        <v>CGM300</v>
      </c>
      <c r="M2109" s="2">
        <v>73431</v>
      </c>
      <c r="N2109" t="s">
        <v>3093</v>
      </c>
      <c r="O2109" t="str">
        <f t="shared" si="142"/>
        <v>0192658</v>
      </c>
      <c r="P2109" t="str">
        <f t="shared" si="142"/>
        <v>0192658</v>
      </c>
      <c r="Q2109" s="3">
        <f>VLOOKUP(B2109,[2]Sheet1!$A:$J,10,0)</f>
        <v>44617</v>
      </c>
      <c r="R2109" t="s">
        <v>1856</v>
      </c>
      <c r="S2109" t="str">
        <f t="shared" si="144"/>
        <v xml:space="preserve">WM+ HNI </v>
      </c>
      <c r="T2109" s="11" t="s">
        <v>6170</v>
      </c>
      <c r="V2109" t="e">
        <f>VLOOKUP(T2109,[3]Sheet1!$B$4:$C$1093,2,0)</f>
        <v>#N/A</v>
      </c>
      <c r="X2109" t="str">
        <f t="shared" si="143"/>
        <v>WINCOMHANOI</v>
      </c>
    </row>
    <row r="2110" spans="1:24" x14ac:dyDescent="0.2">
      <c r="A2110" t="s">
        <v>0</v>
      </c>
      <c r="B2110" t="s">
        <v>3094</v>
      </c>
      <c r="C2110" t="s">
        <v>13</v>
      </c>
      <c r="D2110" t="s">
        <v>18</v>
      </c>
      <c r="E2110" s="2">
        <v>178200</v>
      </c>
      <c r="F2110" s="5">
        <v>192456</v>
      </c>
      <c r="G2110" s="2">
        <v>3</v>
      </c>
      <c r="H2110" t="s">
        <v>4</v>
      </c>
      <c r="I2110" t="s">
        <v>14</v>
      </c>
      <c r="J2110" t="str">
        <f t="shared" si="141"/>
        <v>_Giò lụa 250g</v>
      </c>
      <c r="K2110" s="6" t="str">
        <f>VLOOKUP(J2110,'[1]Mã Misa'!$B$2:$D$74,2,0)</f>
        <v>Giò lụa 250g</v>
      </c>
      <c r="L2110" s="6" t="str">
        <f>VLOOKUP(K2110,'[1]Mã Misa'!$C$2:$D$74,2,0)</f>
        <v>GL250</v>
      </c>
      <c r="M2110" s="2">
        <v>59400</v>
      </c>
      <c r="N2110" t="s">
        <v>3095</v>
      </c>
      <c r="O2110" t="str">
        <f t="shared" si="142"/>
        <v>0014371</v>
      </c>
      <c r="P2110" t="str">
        <f t="shared" si="142"/>
        <v>0014371</v>
      </c>
      <c r="Q2110" s="3">
        <f>VLOOKUP(B2110,[2]Sheet1!$A:$J,10,0)</f>
        <v>44617</v>
      </c>
      <c r="R2110" t="s">
        <v>2516</v>
      </c>
      <c r="S2110" t="str">
        <f t="shared" si="144"/>
        <v xml:space="preserve">WM+ HPG </v>
      </c>
      <c r="T2110" s="11" t="s">
        <v>6352</v>
      </c>
      <c r="V2110" t="e">
        <f>VLOOKUP(T2110,[3]Sheet1!$B$4:$C$1093,2,0)</f>
        <v>#N/A</v>
      </c>
      <c r="X2110" t="str">
        <f t="shared" si="143"/>
        <v>WINCOMHAIPHONG</v>
      </c>
    </row>
    <row r="2111" spans="1:24" x14ac:dyDescent="0.2">
      <c r="A2111" t="s">
        <v>0</v>
      </c>
      <c r="B2111" t="s">
        <v>3094</v>
      </c>
      <c r="C2111" t="s">
        <v>44</v>
      </c>
      <c r="D2111" t="s">
        <v>18</v>
      </c>
      <c r="E2111" s="2">
        <v>183150</v>
      </c>
      <c r="F2111" s="5">
        <v>197802</v>
      </c>
      <c r="G2111" s="2">
        <v>3</v>
      </c>
      <c r="H2111" t="s">
        <v>4</v>
      </c>
      <c r="I2111" t="s">
        <v>45</v>
      </c>
      <c r="J2111" t="str">
        <f t="shared" si="141"/>
        <v>_Giò sụn gà 250g</v>
      </c>
      <c r="K2111" s="6" t="str">
        <f>VLOOKUP(J2111,'[1]Mã Misa'!$B$2:$D$74,2,0)</f>
        <v>Giò sụn gà 250g</v>
      </c>
      <c r="L2111" s="6" t="str">
        <f>VLOOKUP(K2111,'[1]Mã Misa'!$C$2:$D$74,2,0)</f>
        <v>GSG250</v>
      </c>
      <c r="M2111" s="2">
        <v>61050</v>
      </c>
      <c r="N2111" t="s">
        <v>3095</v>
      </c>
      <c r="O2111" t="str">
        <f t="shared" si="142"/>
        <v>0014371</v>
      </c>
      <c r="P2111" t="str">
        <f t="shared" si="142"/>
        <v>0014371</v>
      </c>
      <c r="Q2111" s="3">
        <f>VLOOKUP(B2111,[2]Sheet1!$A:$J,10,0)</f>
        <v>44617</v>
      </c>
      <c r="R2111" t="s">
        <v>2516</v>
      </c>
      <c r="S2111" t="str">
        <f t="shared" si="144"/>
        <v xml:space="preserve">WM+ HPG </v>
      </c>
      <c r="T2111" s="11" t="s">
        <v>6352</v>
      </c>
      <c r="V2111" t="e">
        <f>VLOOKUP(T2111,[3]Sheet1!$B$4:$C$1093,2,0)</f>
        <v>#N/A</v>
      </c>
      <c r="X2111" t="str">
        <f t="shared" si="143"/>
        <v>WINCOMHAIPHONG</v>
      </c>
    </row>
    <row r="2112" spans="1:24" x14ac:dyDescent="0.2">
      <c r="A2112" t="s">
        <v>0</v>
      </c>
      <c r="B2112" t="s">
        <v>3094</v>
      </c>
      <c r="C2112" t="s">
        <v>23</v>
      </c>
      <c r="D2112" t="s">
        <v>18</v>
      </c>
      <c r="E2112" s="2">
        <v>70950</v>
      </c>
      <c r="F2112" s="5">
        <v>76626</v>
      </c>
      <c r="G2112" s="2">
        <v>1</v>
      </c>
      <c r="H2112" t="s">
        <v>4</v>
      </c>
      <c r="I2112" t="s">
        <v>24</v>
      </c>
      <c r="J2112" t="str">
        <f t="shared" si="141"/>
        <v>_Chả nướng 300g</v>
      </c>
      <c r="K2112" s="6" t="str">
        <f>VLOOKUP(J2112,'[1]Mã Misa'!$B$2:$D$74,2,0)</f>
        <v>Chả nướng 300g</v>
      </c>
      <c r="L2112" s="6" t="str">
        <f>VLOOKUP(K2112,'[1]Mã Misa'!$C$2:$D$74,2,0)</f>
        <v>CN300</v>
      </c>
      <c r="M2112" s="2">
        <v>70950</v>
      </c>
      <c r="N2112" t="s">
        <v>3095</v>
      </c>
      <c r="O2112" t="str">
        <f t="shared" si="142"/>
        <v>0014371</v>
      </c>
      <c r="P2112" t="str">
        <f t="shared" si="142"/>
        <v>0014371</v>
      </c>
      <c r="Q2112" s="3">
        <f>VLOOKUP(B2112,[2]Sheet1!$A:$J,10,0)</f>
        <v>44617</v>
      </c>
      <c r="R2112" t="s">
        <v>2516</v>
      </c>
      <c r="S2112" t="str">
        <f t="shared" si="144"/>
        <v xml:space="preserve">WM+ HPG </v>
      </c>
      <c r="T2112" s="11" t="s">
        <v>6352</v>
      </c>
      <c r="V2112" t="e">
        <f>VLOOKUP(T2112,[3]Sheet1!$B$4:$C$1093,2,0)</f>
        <v>#N/A</v>
      </c>
      <c r="X2112" t="str">
        <f t="shared" si="143"/>
        <v>WINCOMHAIPHONG</v>
      </c>
    </row>
    <row r="2113" spans="1:24" x14ac:dyDescent="0.2">
      <c r="A2113" t="s">
        <v>0</v>
      </c>
      <c r="B2113" t="s">
        <v>3096</v>
      </c>
      <c r="C2113" t="s">
        <v>23</v>
      </c>
      <c r="D2113" t="s">
        <v>18</v>
      </c>
      <c r="E2113" s="2">
        <v>212850</v>
      </c>
      <c r="F2113" s="5">
        <v>229878.00000000003</v>
      </c>
      <c r="G2113" s="2">
        <v>3</v>
      </c>
      <c r="H2113" t="s">
        <v>4</v>
      </c>
      <c r="I2113" t="s">
        <v>24</v>
      </c>
      <c r="J2113" t="str">
        <f t="shared" si="141"/>
        <v>_Chả nướng 300g</v>
      </c>
      <c r="K2113" s="6" t="str">
        <f>VLOOKUP(J2113,'[1]Mã Misa'!$B$2:$D$74,2,0)</f>
        <v>Chả nướng 300g</v>
      </c>
      <c r="L2113" s="6" t="str">
        <f>VLOOKUP(K2113,'[1]Mã Misa'!$C$2:$D$74,2,0)</f>
        <v>CN300</v>
      </c>
      <c r="M2113" s="2">
        <v>70950</v>
      </c>
      <c r="N2113" t="s">
        <v>3097</v>
      </c>
      <c r="O2113" t="str">
        <f t="shared" si="142"/>
        <v>0016803</v>
      </c>
      <c r="P2113" t="str">
        <f t="shared" si="142"/>
        <v>0016803</v>
      </c>
      <c r="Q2113" s="3">
        <f>VLOOKUP(B2113,[2]Sheet1!$A:$J,10,0)</f>
        <v>44617</v>
      </c>
      <c r="R2113" t="s">
        <v>3098</v>
      </c>
      <c r="S2113" t="str">
        <f t="shared" si="144"/>
        <v xml:space="preserve">WM+ QNH </v>
      </c>
      <c r="T2113" s="11" t="s">
        <v>6498</v>
      </c>
      <c r="V2113" t="e">
        <f>VLOOKUP(T2113,[3]Sheet1!$B$4:$C$1093,2,0)</f>
        <v>#N/A</v>
      </c>
      <c r="X2113" t="str">
        <f t="shared" si="143"/>
        <v>WINCOMQUANGNINH</v>
      </c>
    </row>
    <row r="2114" spans="1:24" x14ac:dyDescent="0.2">
      <c r="A2114" t="s">
        <v>0</v>
      </c>
      <c r="B2114" t="s">
        <v>3096</v>
      </c>
      <c r="C2114" t="s">
        <v>17</v>
      </c>
      <c r="D2114" t="s">
        <v>18</v>
      </c>
      <c r="E2114" s="2">
        <v>210800</v>
      </c>
      <c r="F2114" s="5">
        <v>227664.00000000003</v>
      </c>
      <c r="G2114" s="2">
        <v>2</v>
      </c>
      <c r="H2114" t="s">
        <v>4</v>
      </c>
      <c r="I2114" t="s">
        <v>19</v>
      </c>
      <c r="J2114" t="str">
        <f t="shared" si="141"/>
        <v>_Đùi gà sốt cay 500g</v>
      </c>
      <c r="K2114" s="6" t="str">
        <f>VLOOKUP(J2114,'[1]Mã Misa'!$B$2:$D$74,2,0)</f>
        <v>Đùi gà sốt cay 500g</v>
      </c>
      <c r="L2114" s="6" t="str">
        <f>VLOOKUP(K2114,'[1]Mã Misa'!$C$2:$D$74,2,0)</f>
        <v>DGSC500</v>
      </c>
      <c r="M2114" s="2">
        <v>105400</v>
      </c>
      <c r="N2114" t="s">
        <v>3097</v>
      </c>
      <c r="O2114" t="str">
        <f t="shared" si="142"/>
        <v>0016803</v>
      </c>
      <c r="P2114" t="str">
        <f t="shared" si="142"/>
        <v>0016803</v>
      </c>
      <c r="Q2114" s="3">
        <f>VLOOKUP(B2114,[2]Sheet1!$A:$J,10,0)</f>
        <v>44617</v>
      </c>
      <c r="R2114" t="s">
        <v>3098</v>
      </c>
      <c r="S2114" t="str">
        <f t="shared" si="144"/>
        <v xml:space="preserve">WM+ QNH </v>
      </c>
      <c r="T2114" s="11" t="s">
        <v>6498</v>
      </c>
      <c r="V2114" t="e">
        <f>VLOOKUP(T2114,[3]Sheet1!$B$4:$C$1093,2,0)</f>
        <v>#N/A</v>
      </c>
      <c r="X2114" t="str">
        <f t="shared" si="143"/>
        <v>WINCOMQUANGNINH</v>
      </c>
    </row>
    <row r="2115" spans="1:24" x14ac:dyDescent="0.2">
      <c r="A2115" t="s">
        <v>0</v>
      </c>
      <c r="B2115" t="s">
        <v>3096</v>
      </c>
      <c r="C2115" t="s">
        <v>41</v>
      </c>
      <c r="D2115" t="s">
        <v>18</v>
      </c>
      <c r="E2115" s="2">
        <v>90750</v>
      </c>
      <c r="F2115" s="5">
        <v>98010</v>
      </c>
      <c r="G2115" s="2">
        <v>1</v>
      </c>
      <c r="H2115" t="s">
        <v>4</v>
      </c>
      <c r="I2115" t="s">
        <v>42</v>
      </c>
      <c r="J2115" t="str">
        <f t="shared" si="141"/>
        <v>_Chân gà sốt cay 400g</v>
      </c>
      <c r="K2115" s="6" t="str">
        <f>VLOOKUP(J2115,'[1]Mã Misa'!$B$2:$D$74,2,0)</f>
        <v>Chân gà sốt cay 400g</v>
      </c>
      <c r="L2115" s="6" t="str">
        <f>VLOOKUP(K2115,'[1]Mã Misa'!$C$2:$D$74,2,0)</f>
        <v>CGSC400</v>
      </c>
      <c r="M2115" s="2">
        <v>90750</v>
      </c>
      <c r="N2115" t="s">
        <v>3097</v>
      </c>
      <c r="O2115" t="str">
        <f t="shared" si="142"/>
        <v>0016803</v>
      </c>
      <c r="P2115" t="str">
        <f t="shared" si="142"/>
        <v>0016803</v>
      </c>
      <c r="Q2115" s="3">
        <f>VLOOKUP(B2115,[2]Sheet1!$A:$J,10,0)</f>
        <v>44617</v>
      </c>
      <c r="R2115" t="s">
        <v>3098</v>
      </c>
      <c r="S2115" t="str">
        <f t="shared" si="144"/>
        <v xml:space="preserve">WM+ QNH </v>
      </c>
      <c r="T2115" s="11" t="s">
        <v>6498</v>
      </c>
      <c r="V2115" t="e">
        <f>VLOOKUP(T2115,[3]Sheet1!$B$4:$C$1093,2,0)</f>
        <v>#N/A</v>
      </c>
      <c r="X2115" t="str">
        <f t="shared" si="143"/>
        <v>WINCOMQUANGNINH</v>
      </c>
    </row>
    <row r="2116" spans="1:24" x14ac:dyDescent="0.2">
      <c r="A2116" t="s">
        <v>0</v>
      </c>
      <c r="B2116" t="s">
        <v>3099</v>
      </c>
      <c r="C2116" t="s">
        <v>51</v>
      </c>
      <c r="D2116" t="s">
        <v>18</v>
      </c>
      <c r="E2116" s="2">
        <v>166785</v>
      </c>
      <c r="F2116" s="5">
        <v>180127.80000000002</v>
      </c>
      <c r="G2116" s="2">
        <v>3</v>
      </c>
      <c r="H2116" t="s">
        <v>4</v>
      </c>
      <c r="I2116" t="s">
        <v>52</v>
      </c>
      <c r="J2116" t="str">
        <f t="shared" ref="J2116:J2179" si="145">MID(I2116,10,26)</f>
        <v>Tai heo muối gói 200g</v>
      </c>
      <c r="K2116" s="6" t="str">
        <f>VLOOKUP(J2116,'[1]Mã Misa'!$B$2:$D$74,2,0)</f>
        <v>Tai heo muối 200g</v>
      </c>
      <c r="L2116" s="6" t="str">
        <f>VLOOKUP(K2116,'[1]Mã Misa'!$C$2:$D$74,2,0)</f>
        <v>TH200</v>
      </c>
      <c r="M2116" s="2">
        <v>55595</v>
      </c>
      <c r="N2116" t="s">
        <v>3100</v>
      </c>
      <c r="O2116" t="str">
        <f t="shared" ref="O2116:P2179" si="146">RIGHT(N2116,7)</f>
        <v>0008593</v>
      </c>
      <c r="P2116" t="str">
        <f t="shared" si="146"/>
        <v>0008593</v>
      </c>
      <c r="Q2116" s="3">
        <f>VLOOKUP(B2116,[2]Sheet1!$A:$J,10,0)</f>
        <v>44617</v>
      </c>
      <c r="R2116" t="s">
        <v>908</v>
      </c>
      <c r="S2116" t="str">
        <f t="shared" si="144"/>
        <v xml:space="preserve">WM+ CTO </v>
      </c>
      <c r="T2116" s="11" t="s">
        <v>5878</v>
      </c>
      <c r="V2116" t="e">
        <f>VLOOKUP(T2116,[3]Sheet1!$B$4:$C$1093,2,0)</f>
        <v>#N/A</v>
      </c>
      <c r="X2116" t="str">
        <f t="shared" ref="X2116:X2179" si="147">IF(ISNUMBER(SEARCH($U$3,S2116)),"WINCOMHANOI",IF(ISNUMBER(SEARCH($U$4,S2116)),"WINCOMHOCHIMINH",IF(ISNUMBER(SEARCH($U$5,S2116)),"WINCOMDANANG",IF(ISNUMBER(SEARCH($U$6,S2116)),"WINCOMHAIDUONG",IF(ISNUMBER(SEARCH($U$7,S2116)),"WINCOMQUANGNINH",IF(ISNUMBER(SEARCH($U$8,S2116)),"WINCOMHAIPHONG",IF(ISNUMBER(SEARCH($U$9,S2116)),"WINCOMBACGIANG",IF(ISNUMBER(SEARCH($U$10,S2116)),"WINCOMBACNINH",IF(ISNUMBER(SEARCH($U$11,S2116)),"WINCOMPHUTHO",IF(ISNUMBER(SEARCH($U$12,S2116)),"WINCOMHATINH",IF(ISNUMBER(SEARCH($U$13,S2116)),"WINCOMTHAINGUYEN",IF(ISNUMBER(SEARCH($U$14,S2116)),"WINCOMKHANHHOA",IF(ISNUMBER(SEARCH($U$15,S2116)),"WINCOMHUNGYEN",IF(ISNUMBER(SEARCH($U$16,S2116)),"WINCOMNGHEAN",IF(ISNUMBER(SEARCH($U$17,S2116)),"WINCOMLAOCAI",IF(ISNUMBER(SEARCH($U$18,S2116)),"WINCOMVUNGTAU",IF(ISNUMBER(SEARCH($U$19,S2116)),"WINCOMBINHDUONG",IF(ISNUMBER(SEARCH($U$20,S2116)),"WINCOMKIENGIANG",IF(ISNUMBER(SEARCH($U$21,S2116)),"WINCOMHANAM",IF(ISNUMBER(SEARCH($U$22,S2116)),"WINCOMNAMDINH",IF(ISNUMBER(SEARCH($U$23,S2116)),"WINCOMLANGSON",IF(ISNUMBER(SEARCH($U$24,S2116)),"WINCOMTHANHHOA",IF(ISNUMBER(SEARCH($U$25,S2116)),"WINCOMYENBAI",IF(ISNUMBER(SEARCH($U$26,S2116)),"WINCOMTUYENQUANG",IF(ISNUMBER(SEARCH($U$27,S2116)),"WINCOMHUE",IF(ISNUMBER(SEARCH($U$28,S2116)),"WINCOMQUANGNAM",IF(ISNUMBER(SEARCH($U$29,S2116)),"WINCOMVINHPHUC",IF(ISNUMBER(SEARCH($U$30,S2116)),"WINCOMHAGIANG",IF(ISNUMBER(SEARCH($U$31,S2116)),"WINCOMNINHBINH",IF(ISNUMBER(SEARCH($U$32,S2116)),"WINCOMTRAVINH",IF(ISNUMBER(SEARCH($U$33,S2116)),"WINCOMCANTHO",IF(ISNUMBER(SEARCH($U$34,S2116)),"WINCOMBENTRE",IF(ISNUMBER(SEARCH($U$35,S2116)),"WINCOMCAMAU",IF(ISNUMBER(SEARCH($U$36,S2116)),"WINCOMANGIANG",IF(ISNUMBER(SEARCH($U$37,S2116)),"WINCOMNINHTHUAN",IF(ISNUMBER(SEARCH($U$38,S2116)),"WINCOMTHAIBINH",IF(ISNUMBER(SEARCH($U$39,S2116)),"WINCOMGIALAI",IF(ISNUMBER(SEARCH($U$40,S2116)),"WINCOMHOABINH",IF(ISNUMBER(SEARCH($U$41,S2116)),"WINCOMQUANGNGAI",IF(ISNUMBER(SEARCH($U$42,S2116)),"WINCOMBINHTHUAN",IF(ISNUMBER(SEARCH($U$43,S2116)),"WINCOMDAKLAK",IF(ISNUMBER(SEARCH($U$44,S2116)),"WINCOMSOCTRANG",IF(ISNUMBER(SEARCH($U$45,S2116)),"WINCOMSONLA",IF(ISNUMBER(SEARCH($U$46,S2116)),"WINCOMKONTUM",IF(ISNUMBER(SEARCH($U$47,S2116)),"WINCOMPHUYEN",IF(ISNUMBER(SEARCH($U$48,S2116)),"WINCOMQUANGTRI",IF(ISNUMBER(SEARCH($U$49,S2116)),"WINCOMBINHDINH",IF(ISNUMBER(SEARCH($U$50,S2116)),"WINCOMCAOBANG",IF(ISNUMBER(SEARCH($U$51,S2116)),"WINCOMQUANGBINH",IF(ISNUMBER(SEARCH($U$52,S2116)),"WINCOMLAMDONG",IF(ISNUMBER(SEARCH($U$53,S2116)),"WINCOMVINHLONG",IF(ISNUMBER(SEARCH($U$54,S2116)),"WINCOMDONGTHAP",IF(ISNUMBER(SEARCH($U$55,S2116)),"WINCOMTIENGIANG",IF(ISNUMBER(SEARCH($U$56,S2116)),"WINCOMQUANGNINH",IF(ISNUMBER(SEARCH($U$57,S2116)),"WINCOMDONGNAI",IF(ISNUMBER(SEARCH($U$58,S2116)),"WINCOMTUYHOA",IF(ISNUMBER(SEARCH($U$59,S2116)),"WINCOMLONGAN",IF(ISNUMBER(SEARCH($U$60,S2116)),"WINCOMBACLIEU",IF(ISNUMBER(SEARCH($U$61,S2116)),0)))))))))))))))))))))))))))))))))))))))))))))))))))))))))))</f>
        <v>WINCOMCANTHO</v>
      </c>
    </row>
    <row r="2117" spans="1:24" x14ac:dyDescent="0.2">
      <c r="A2117" t="s">
        <v>0</v>
      </c>
      <c r="B2117" t="s">
        <v>3101</v>
      </c>
      <c r="C2117" t="s">
        <v>29</v>
      </c>
      <c r="D2117" t="s">
        <v>18</v>
      </c>
      <c r="E2117" s="2">
        <v>203978</v>
      </c>
      <c r="F2117" s="5">
        <v>220296.24000000002</v>
      </c>
      <c r="G2117" s="2">
        <v>2</v>
      </c>
      <c r="H2117" t="s">
        <v>4</v>
      </c>
      <c r="I2117" t="s">
        <v>30</v>
      </c>
      <c r="J2117" t="str">
        <f t="shared" si="145"/>
        <v>Giò tai nấm hương 500g</v>
      </c>
      <c r="K2117" s="6" t="str">
        <f>VLOOKUP(J2117,'[1]Mã Misa'!$B$2:$D$74,2,0)</f>
        <v>Giò tai nấm hương 500g</v>
      </c>
      <c r="L2117" s="6" t="str">
        <f>VLOOKUP(K2117,'[1]Mã Misa'!$C$2:$D$74,2,0)</f>
        <v>GTNH500</v>
      </c>
      <c r="M2117" s="2">
        <v>101989</v>
      </c>
      <c r="N2117" t="s">
        <v>3102</v>
      </c>
      <c r="O2117" t="str">
        <f t="shared" si="146"/>
        <v>0025241</v>
      </c>
      <c r="P2117" t="str">
        <f t="shared" si="146"/>
        <v>0025241</v>
      </c>
      <c r="Q2117" s="3">
        <f>VLOOKUP(B2117,[2]Sheet1!$A:$J,10,0)</f>
        <v>44617</v>
      </c>
      <c r="R2117" t="s">
        <v>3103</v>
      </c>
      <c r="S2117" t="str">
        <f t="shared" si="144"/>
        <v xml:space="preserve">WM+ DNG </v>
      </c>
      <c r="T2117" s="11" t="s">
        <v>6499</v>
      </c>
      <c r="V2117" t="e">
        <f>VLOOKUP(T2117,[3]Sheet1!$B$4:$C$1093,2,0)</f>
        <v>#N/A</v>
      </c>
      <c r="X2117" t="str">
        <f t="shared" si="147"/>
        <v>WINCOMDANANG</v>
      </c>
    </row>
    <row r="2118" spans="1:24" x14ac:dyDescent="0.2">
      <c r="A2118" t="s">
        <v>0</v>
      </c>
      <c r="B2118" t="s">
        <v>3104</v>
      </c>
      <c r="C2118" t="s">
        <v>74</v>
      </c>
      <c r="D2118" t="s">
        <v>18</v>
      </c>
      <c r="E2118" s="2">
        <v>111058</v>
      </c>
      <c r="F2118" s="5">
        <v>119942.64000000001</v>
      </c>
      <c r="G2118" s="2">
        <v>1</v>
      </c>
      <c r="H2118" t="s">
        <v>4</v>
      </c>
      <c r="I2118" t="s">
        <v>75</v>
      </c>
      <c r="J2118" t="str">
        <f t="shared" si="145"/>
        <v>Gà muối gói 500g</v>
      </c>
      <c r="K2118" s="6" t="str">
        <f>VLOOKUP(J2118,'[1]Mã Misa'!$B$2:$D$74,2,0)</f>
        <v>Gà muối 500g</v>
      </c>
      <c r="L2118" s="6" t="str">
        <f>VLOOKUP(K2118,'[1]Mã Misa'!$C$2:$D$74,2,0)</f>
        <v>GM500</v>
      </c>
      <c r="M2118" s="2">
        <v>111058</v>
      </c>
      <c r="N2118" t="s">
        <v>3105</v>
      </c>
      <c r="O2118" t="str">
        <f t="shared" si="146"/>
        <v>0014372</v>
      </c>
      <c r="P2118" t="str">
        <f t="shared" si="146"/>
        <v>0014372</v>
      </c>
      <c r="Q2118" s="3">
        <f>VLOOKUP(B2118,[2]Sheet1!$A:$J,10,0)</f>
        <v>44617</v>
      </c>
      <c r="R2118" t="s">
        <v>298</v>
      </c>
      <c r="S2118" t="str">
        <f t="shared" si="144"/>
        <v xml:space="preserve">WM+ HPG </v>
      </c>
      <c r="T2118" s="11" t="s">
        <v>5689</v>
      </c>
      <c r="V2118" t="e">
        <f>VLOOKUP(T2118,[3]Sheet1!$B$4:$C$1093,2,0)</f>
        <v>#N/A</v>
      </c>
      <c r="X2118" t="str">
        <f t="shared" si="147"/>
        <v>WINCOMHAIPHONG</v>
      </c>
    </row>
    <row r="2119" spans="1:24" x14ac:dyDescent="0.2">
      <c r="A2119" t="s">
        <v>0</v>
      </c>
      <c r="B2119" t="s">
        <v>3106</v>
      </c>
      <c r="C2119" t="s">
        <v>2</v>
      </c>
      <c r="D2119" t="s">
        <v>18</v>
      </c>
      <c r="E2119" s="2">
        <v>282039</v>
      </c>
      <c r="F2119" s="5">
        <v>304602.12</v>
      </c>
      <c r="G2119" s="2">
        <v>3</v>
      </c>
      <c r="H2119" t="s">
        <v>4</v>
      </c>
      <c r="I2119" t="s">
        <v>5</v>
      </c>
      <c r="J2119" t="str">
        <f t="shared" si="145"/>
        <v xml:space="preserve"> Giò lụa 500g</v>
      </c>
      <c r="K2119" s="6" t="str">
        <f>VLOOKUP(J2119,'[1]Mã Misa'!$B$2:$D$74,2,0)</f>
        <v>Giò lụa 500g</v>
      </c>
      <c r="L2119" s="6" t="str">
        <f>VLOOKUP(K2119,'[1]Mã Misa'!$C$2:$D$74,2,0)</f>
        <v>GL500</v>
      </c>
      <c r="M2119" s="2">
        <v>94013</v>
      </c>
      <c r="N2119" t="s">
        <v>3107</v>
      </c>
      <c r="O2119" t="str">
        <f t="shared" si="146"/>
        <v>0014375</v>
      </c>
      <c r="P2119" t="str">
        <f t="shared" si="146"/>
        <v>0014375</v>
      </c>
      <c r="Q2119" s="3">
        <f>VLOOKUP(B2119,[2]Sheet1!$A:$J,10,0)</f>
        <v>44617</v>
      </c>
      <c r="R2119" t="s">
        <v>3108</v>
      </c>
      <c r="S2119" t="str">
        <f t="shared" si="144"/>
        <v xml:space="preserve">WM+ HPG </v>
      </c>
      <c r="T2119" s="11" t="s">
        <v>6500</v>
      </c>
      <c r="V2119" t="e">
        <f>VLOOKUP(T2119,[3]Sheet1!$B$4:$C$1093,2,0)</f>
        <v>#N/A</v>
      </c>
      <c r="X2119" t="str">
        <f t="shared" si="147"/>
        <v>WINCOMHAIPHONG</v>
      </c>
    </row>
    <row r="2120" spans="1:24" x14ac:dyDescent="0.2">
      <c r="A2120" t="s">
        <v>0</v>
      </c>
      <c r="B2120" t="s">
        <v>3106</v>
      </c>
      <c r="C2120" t="s">
        <v>41</v>
      </c>
      <c r="D2120" t="s">
        <v>18</v>
      </c>
      <c r="E2120" s="2">
        <v>181500</v>
      </c>
      <c r="F2120" s="5">
        <v>196020</v>
      </c>
      <c r="G2120" s="2">
        <v>2</v>
      </c>
      <c r="H2120" t="s">
        <v>4</v>
      </c>
      <c r="I2120" t="s">
        <v>42</v>
      </c>
      <c r="J2120" t="str">
        <f t="shared" si="145"/>
        <v>_Chân gà sốt cay 400g</v>
      </c>
      <c r="K2120" s="6" t="str">
        <f>VLOOKUP(J2120,'[1]Mã Misa'!$B$2:$D$74,2,0)</f>
        <v>Chân gà sốt cay 400g</v>
      </c>
      <c r="L2120" s="6" t="str">
        <f>VLOOKUP(K2120,'[1]Mã Misa'!$C$2:$D$74,2,0)</f>
        <v>CGSC400</v>
      </c>
      <c r="M2120" s="2">
        <v>90750</v>
      </c>
      <c r="N2120" t="s">
        <v>3107</v>
      </c>
      <c r="O2120" t="str">
        <f t="shared" si="146"/>
        <v>0014375</v>
      </c>
      <c r="P2120" t="str">
        <f t="shared" si="146"/>
        <v>0014375</v>
      </c>
      <c r="Q2120" s="3">
        <f>VLOOKUP(B2120,[2]Sheet1!$A:$J,10,0)</f>
        <v>44617</v>
      </c>
      <c r="R2120" t="s">
        <v>3108</v>
      </c>
      <c r="S2120" t="str">
        <f t="shared" si="144"/>
        <v xml:space="preserve">WM+ HPG </v>
      </c>
      <c r="T2120" s="11" t="s">
        <v>6500</v>
      </c>
      <c r="V2120" t="e">
        <f>VLOOKUP(T2120,[3]Sheet1!$B$4:$C$1093,2,0)</f>
        <v>#N/A</v>
      </c>
      <c r="X2120" t="str">
        <f t="shared" si="147"/>
        <v>WINCOMHAIPHONG</v>
      </c>
    </row>
    <row r="2121" spans="1:24" x14ac:dyDescent="0.2">
      <c r="A2121" t="s">
        <v>0</v>
      </c>
      <c r="B2121" t="s">
        <v>3109</v>
      </c>
      <c r="C2121" t="s">
        <v>13</v>
      </c>
      <c r="D2121" t="s">
        <v>18</v>
      </c>
      <c r="E2121" s="2">
        <v>237600</v>
      </c>
      <c r="F2121" s="5">
        <v>256608.00000000003</v>
      </c>
      <c r="G2121" s="2">
        <v>4</v>
      </c>
      <c r="H2121" t="s">
        <v>4</v>
      </c>
      <c r="I2121" t="s">
        <v>14</v>
      </c>
      <c r="J2121" t="str">
        <f t="shared" si="145"/>
        <v>_Giò lụa 250g</v>
      </c>
      <c r="K2121" s="6" t="str">
        <f>VLOOKUP(J2121,'[1]Mã Misa'!$B$2:$D$74,2,0)</f>
        <v>Giò lụa 250g</v>
      </c>
      <c r="L2121" s="6" t="str">
        <f>VLOOKUP(K2121,'[1]Mã Misa'!$C$2:$D$74,2,0)</f>
        <v>GL250</v>
      </c>
      <c r="M2121" s="2">
        <v>59400</v>
      </c>
      <c r="N2121" t="s">
        <v>3110</v>
      </c>
      <c r="O2121" t="str">
        <f t="shared" si="146"/>
        <v>0192697</v>
      </c>
      <c r="P2121" t="str">
        <f t="shared" si="146"/>
        <v>0192697</v>
      </c>
      <c r="Q2121" s="3">
        <f>VLOOKUP(B2121,[2]Sheet1!$A:$J,10,0)</f>
        <v>44617</v>
      </c>
      <c r="R2121" t="s">
        <v>1811</v>
      </c>
      <c r="S2121" t="str">
        <f t="shared" si="144"/>
        <v xml:space="preserve">WM+ HNI </v>
      </c>
      <c r="T2121" s="11" t="s">
        <v>6157</v>
      </c>
      <c r="V2121" t="e">
        <f>VLOOKUP(T2121,[3]Sheet1!$B$4:$C$1093,2,0)</f>
        <v>#N/A</v>
      </c>
      <c r="X2121" t="str">
        <f t="shared" si="147"/>
        <v>WINCOMHANOI</v>
      </c>
    </row>
    <row r="2122" spans="1:24" x14ac:dyDescent="0.2">
      <c r="A2122" t="s">
        <v>0</v>
      </c>
      <c r="B2122" t="s">
        <v>3109</v>
      </c>
      <c r="C2122" t="s">
        <v>74</v>
      </c>
      <c r="D2122" t="s">
        <v>18</v>
      </c>
      <c r="E2122" s="2">
        <v>111058</v>
      </c>
      <c r="F2122" s="5">
        <v>119942.64000000001</v>
      </c>
      <c r="G2122" s="2">
        <v>1</v>
      </c>
      <c r="H2122" t="s">
        <v>4</v>
      </c>
      <c r="I2122" t="s">
        <v>75</v>
      </c>
      <c r="J2122" t="str">
        <f t="shared" si="145"/>
        <v>Gà muối gói 500g</v>
      </c>
      <c r="K2122" s="6" t="str">
        <f>VLOOKUP(J2122,'[1]Mã Misa'!$B$2:$D$74,2,0)</f>
        <v>Gà muối 500g</v>
      </c>
      <c r="L2122" s="6" t="str">
        <f>VLOOKUP(K2122,'[1]Mã Misa'!$C$2:$D$74,2,0)</f>
        <v>GM500</v>
      </c>
      <c r="M2122" s="2">
        <v>111058</v>
      </c>
      <c r="N2122" t="s">
        <v>3110</v>
      </c>
      <c r="O2122" t="str">
        <f t="shared" si="146"/>
        <v>0192697</v>
      </c>
      <c r="P2122" t="str">
        <f t="shared" si="146"/>
        <v>0192697</v>
      </c>
      <c r="Q2122" s="3">
        <f>VLOOKUP(B2122,[2]Sheet1!$A:$J,10,0)</f>
        <v>44617</v>
      </c>
      <c r="R2122" t="s">
        <v>1811</v>
      </c>
      <c r="S2122" t="str">
        <f t="shared" si="144"/>
        <v xml:space="preserve">WM+ HNI </v>
      </c>
      <c r="T2122" s="11" t="s">
        <v>6157</v>
      </c>
      <c r="V2122" t="e">
        <f>VLOOKUP(T2122,[3]Sheet1!$B$4:$C$1093,2,0)</f>
        <v>#N/A</v>
      </c>
      <c r="X2122" t="str">
        <f t="shared" si="147"/>
        <v>WINCOMHANOI</v>
      </c>
    </row>
    <row r="2123" spans="1:24" x14ac:dyDescent="0.2">
      <c r="A2123" t="s">
        <v>0</v>
      </c>
      <c r="B2123" t="s">
        <v>3111</v>
      </c>
      <c r="C2123" t="s">
        <v>74</v>
      </c>
      <c r="D2123" t="s">
        <v>18</v>
      </c>
      <c r="E2123" s="2">
        <v>222116</v>
      </c>
      <c r="F2123" s="5">
        <v>239885.28000000003</v>
      </c>
      <c r="G2123" s="2">
        <v>2</v>
      </c>
      <c r="H2123" t="s">
        <v>4</v>
      </c>
      <c r="I2123" t="s">
        <v>75</v>
      </c>
      <c r="J2123" t="str">
        <f t="shared" si="145"/>
        <v>Gà muối gói 500g</v>
      </c>
      <c r="K2123" s="6" t="str">
        <f>VLOOKUP(J2123,'[1]Mã Misa'!$B$2:$D$74,2,0)</f>
        <v>Gà muối 500g</v>
      </c>
      <c r="L2123" s="6" t="str">
        <f>VLOOKUP(K2123,'[1]Mã Misa'!$C$2:$D$74,2,0)</f>
        <v>GM500</v>
      </c>
      <c r="M2123" s="2">
        <v>111058</v>
      </c>
      <c r="N2123" t="s">
        <v>3112</v>
      </c>
      <c r="O2123" t="str">
        <f t="shared" si="146"/>
        <v>0004855</v>
      </c>
      <c r="P2123" t="str">
        <f t="shared" si="146"/>
        <v>0004855</v>
      </c>
      <c r="Q2123" s="3">
        <f>VLOOKUP(B2123,[2]Sheet1!$A:$J,10,0)</f>
        <v>44617</v>
      </c>
      <c r="R2123" t="s">
        <v>3113</v>
      </c>
      <c r="S2123" t="str">
        <f t="shared" si="144"/>
        <v xml:space="preserve">WM+ BNH </v>
      </c>
      <c r="T2123" s="11" t="s">
        <v>6501</v>
      </c>
      <c r="V2123" t="e">
        <f>VLOOKUP(T2123,[3]Sheet1!$B$4:$C$1093,2,0)</f>
        <v>#N/A</v>
      </c>
      <c r="X2123" t="str">
        <f t="shared" si="147"/>
        <v>WINCOMBACNINH</v>
      </c>
    </row>
    <row r="2124" spans="1:24" x14ac:dyDescent="0.2">
      <c r="A2124" t="s">
        <v>0</v>
      </c>
      <c r="B2124" t="s">
        <v>3111</v>
      </c>
      <c r="C2124" t="s">
        <v>17</v>
      </c>
      <c r="D2124" t="s">
        <v>18</v>
      </c>
      <c r="E2124" s="2">
        <v>105400</v>
      </c>
      <c r="F2124" s="5">
        <v>113832.00000000001</v>
      </c>
      <c r="G2124" s="2">
        <v>1</v>
      </c>
      <c r="H2124" t="s">
        <v>4</v>
      </c>
      <c r="I2124" t="s">
        <v>19</v>
      </c>
      <c r="J2124" t="str">
        <f t="shared" si="145"/>
        <v>_Đùi gà sốt cay 500g</v>
      </c>
      <c r="K2124" s="6" t="str">
        <f>VLOOKUP(J2124,'[1]Mã Misa'!$B$2:$D$74,2,0)</f>
        <v>Đùi gà sốt cay 500g</v>
      </c>
      <c r="L2124" s="6" t="str">
        <f>VLOOKUP(K2124,'[1]Mã Misa'!$C$2:$D$74,2,0)</f>
        <v>DGSC500</v>
      </c>
      <c r="M2124" s="2">
        <v>105400</v>
      </c>
      <c r="N2124" t="s">
        <v>3112</v>
      </c>
      <c r="O2124" t="str">
        <f t="shared" si="146"/>
        <v>0004855</v>
      </c>
      <c r="P2124" t="str">
        <f t="shared" si="146"/>
        <v>0004855</v>
      </c>
      <c r="Q2124" s="3">
        <f>VLOOKUP(B2124,[2]Sheet1!$A:$J,10,0)</f>
        <v>44617</v>
      </c>
      <c r="R2124" t="s">
        <v>3113</v>
      </c>
      <c r="S2124" t="str">
        <f t="shared" si="144"/>
        <v xml:space="preserve">WM+ BNH </v>
      </c>
      <c r="T2124" s="11" t="s">
        <v>6501</v>
      </c>
      <c r="V2124" t="e">
        <f>VLOOKUP(T2124,[3]Sheet1!$B$4:$C$1093,2,0)</f>
        <v>#N/A</v>
      </c>
      <c r="X2124" t="str">
        <f t="shared" si="147"/>
        <v>WINCOMBACNINH</v>
      </c>
    </row>
    <row r="2125" spans="1:24" x14ac:dyDescent="0.2">
      <c r="A2125" t="s">
        <v>0</v>
      </c>
      <c r="B2125" t="s">
        <v>3111</v>
      </c>
      <c r="C2125" t="s">
        <v>41</v>
      </c>
      <c r="D2125" t="s">
        <v>18</v>
      </c>
      <c r="E2125" s="2">
        <v>181500</v>
      </c>
      <c r="F2125" s="5">
        <v>196020</v>
      </c>
      <c r="G2125" s="2">
        <v>2</v>
      </c>
      <c r="H2125" t="s">
        <v>4</v>
      </c>
      <c r="I2125" t="s">
        <v>42</v>
      </c>
      <c r="J2125" t="str">
        <f t="shared" si="145"/>
        <v>_Chân gà sốt cay 400g</v>
      </c>
      <c r="K2125" s="6" t="str">
        <f>VLOOKUP(J2125,'[1]Mã Misa'!$B$2:$D$74,2,0)</f>
        <v>Chân gà sốt cay 400g</v>
      </c>
      <c r="L2125" s="6" t="str">
        <f>VLOOKUP(K2125,'[1]Mã Misa'!$C$2:$D$74,2,0)</f>
        <v>CGSC400</v>
      </c>
      <c r="M2125" s="2">
        <v>90750</v>
      </c>
      <c r="N2125" t="s">
        <v>3112</v>
      </c>
      <c r="O2125" t="str">
        <f t="shared" si="146"/>
        <v>0004855</v>
      </c>
      <c r="P2125" t="str">
        <f t="shared" si="146"/>
        <v>0004855</v>
      </c>
      <c r="Q2125" s="3">
        <f>VLOOKUP(B2125,[2]Sheet1!$A:$J,10,0)</f>
        <v>44617</v>
      </c>
      <c r="R2125" t="s">
        <v>3113</v>
      </c>
      <c r="S2125" t="str">
        <f t="shared" si="144"/>
        <v xml:space="preserve">WM+ BNH </v>
      </c>
      <c r="T2125" s="11" t="s">
        <v>6501</v>
      </c>
      <c r="V2125" t="e">
        <f>VLOOKUP(T2125,[3]Sheet1!$B$4:$C$1093,2,0)</f>
        <v>#N/A</v>
      </c>
      <c r="X2125" t="str">
        <f t="shared" si="147"/>
        <v>WINCOMBACNINH</v>
      </c>
    </row>
    <row r="2126" spans="1:24" x14ac:dyDescent="0.2">
      <c r="A2126" t="s">
        <v>0</v>
      </c>
      <c r="B2126" t="s">
        <v>3114</v>
      </c>
      <c r="C2126" t="s">
        <v>112</v>
      </c>
      <c r="D2126" t="s">
        <v>107</v>
      </c>
      <c r="E2126" s="2">
        <v>396900</v>
      </c>
      <c r="F2126" s="5">
        <v>396900</v>
      </c>
      <c r="G2126" s="2">
        <v>2</v>
      </c>
      <c r="H2126" t="s">
        <v>108</v>
      </c>
      <c r="I2126" t="s">
        <v>113</v>
      </c>
      <c r="J2126" t="str">
        <f t="shared" si="145"/>
        <v xml:space="preserve"> Tôm mũ ni nguyên con 450g</v>
      </c>
      <c r="K2126" s="6" t="str">
        <f>VLOOKUP(J2126,'[1]Mã Misa'!$B$2:$D$74,2,0)</f>
        <v>Tôm mũ ni nguyên con 450g</v>
      </c>
      <c r="L2126" s="6" t="str">
        <f>VLOOKUP(K2126,'[1]Mã Misa'!$C$2:$D$74,2,0)</f>
        <v>TNC450</v>
      </c>
      <c r="M2126" s="2">
        <v>198450</v>
      </c>
      <c r="N2126" t="s">
        <v>3115</v>
      </c>
      <c r="O2126" t="str">
        <f t="shared" si="146"/>
        <v>0056834</v>
      </c>
      <c r="P2126" t="str">
        <f t="shared" si="146"/>
        <v>0056834</v>
      </c>
      <c r="Q2126" s="3">
        <f>VLOOKUP(B2126,[2]Sheet1!$A:$J,10,0)</f>
        <v>44617</v>
      </c>
      <c r="R2126" t="s">
        <v>3116</v>
      </c>
      <c r="S2126" t="str">
        <f t="shared" si="144"/>
        <v xml:space="preserve">WM+ HCM </v>
      </c>
      <c r="T2126" s="11" t="s">
        <v>6502</v>
      </c>
      <c r="V2126" t="e">
        <f>VLOOKUP(T2126,[3]Sheet1!$B$4:$C$1093,2,0)</f>
        <v>#N/A</v>
      </c>
      <c r="X2126" t="str">
        <f t="shared" si="147"/>
        <v>WINCOMHOCHIMINH</v>
      </c>
    </row>
    <row r="2127" spans="1:24" x14ac:dyDescent="0.2">
      <c r="A2127" t="s">
        <v>0</v>
      </c>
      <c r="B2127" t="s">
        <v>3114</v>
      </c>
      <c r="C2127" t="s">
        <v>114</v>
      </c>
      <c r="D2127" t="s">
        <v>107</v>
      </c>
      <c r="E2127" s="2">
        <v>704700</v>
      </c>
      <c r="F2127" s="5">
        <v>704700</v>
      </c>
      <c r="G2127" s="2">
        <v>2</v>
      </c>
      <c r="H2127" t="s">
        <v>108</v>
      </c>
      <c r="I2127" t="s">
        <v>115</v>
      </c>
      <c r="J2127" t="str">
        <f t="shared" si="145"/>
        <v xml:space="preserve"> Tôm mũ ni bỏ đầu 450g</v>
      </c>
      <c r="K2127" s="6" t="str">
        <f>VLOOKUP(J2127,'[1]Mã Misa'!$B$2:$D$74,2,0)</f>
        <v>Tôm mũ ni bỏ đầu 450g</v>
      </c>
      <c r="L2127" s="6" t="str">
        <f>VLOOKUP(K2127,'[1]Mã Misa'!$C$2:$D$74,2,0)</f>
        <v>TBĐ450</v>
      </c>
      <c r="M2127" s="2">
        <v>352350</v>
      </c>
      <c r="N2127" t="s">
        <v>3115</v>
      </c>
      <c r="O2127" t="str">
        <f t="shared" si="146"/>
        <v>0056834</v>
      </c>
      <c r="P2127" t="str">
        <f t="shared" si="146"/>
        <v>0056834</v>
      </c>
      <c r="Q2127" s="3">
        <f>VLOOKUP(B2127,[2]Sheet1!$A:$J,10,0)</f>
        <v>44617</v>
      </c>
      <c r="R2127" t="s">
        <v>3116</v>
      </c>
      <c r="S2127" t="str">
        <f t="shared" si="144"/>
        <v xml:space="preserve">WM+ HCM </v>
      </c>
      <c r="T2127" s="11" t="s">
        <v>6502</v>
      </c>
      <c r="V2127" t="e">
        <f>VLOOKUP(T2127,[3]Sheet1!$B$4:$C$1093,2,0)</f>
        <v>#N/A</v>
      </c>
      <c r="X2127" t="str">
        <f t="shared" si="147"/>
        <v>WINCOMHOCHIMINH</v>
      </c>
    </row>
    <row r="2128" spans="1:24" x14ac:dyDescent="0.2">
      <c r="A2128" t="s">
        <v>0</v>
      </c>
      <c r="B2128" t="s">
        <v>3117</v>
      </c>
      <c r="C2128" t="s">
        <v>331</v>
      </c>
      <c r="D2128" t="s">
        <v>18</v>
      </c>
      <c r="E2128" s="2">
        <v>61250</v>
      </c>
      <c r="F2128" s="5">
        <v>66150</v>
      </c>
      <c r="G2128" s="2">
        <v>1</v>
      </c>
      <c r="H2128" t="s">
        <v>108</v>
      </c>
      <c r="I2128" t="s">
        <v>332</v>
      </c>
      <c r="J2128" t="str">
        <f t="shared" si="145"/>
        <v xml:space="preserve"> Ghẹ farci 150g</v>
      </c>
      <c r="K2128" s="6" t="str">
        <f>VLOOKUP(J2128,'[1]Mã Misa'!$B$2:$D$74,2,0)</f>
        <v>Ghẹ farci 150g</v>
      </c>
      <c r="L2128" s="6" t="str">
        <f>VLOOKUP(K2128,'[1]Mã Misa'!$C$2:$D$74,2,0)</f>
        <v>GHEFARCI150</v>
      </c>
      <c r="M2128" s="2">
        <v>61250</v>
      </c>
      <c r="N2128" t="s">
        <v>3118</v>
      </c>
      <c r="O2128" t="str">
        <f t="shared" si="146"/>
        <v>0056842</v>
      </c>
      <c r="P2128" t="str">
        <f t="shared" si="146"/>
        <v>0056842</v>
      </c>
      <c r="Q2128" s="3">
        <f>VLOOKUP(B2128,[2]Sheet1!$A:$J,10,0)</f>
        <v>44617</v>
      </c>
      <c r="R2128" t="s">
        <v>3119</v>
      </c>
      <c r="S2128" t="str">
        <f t="shared" ref="S2128:S2191" si="148">LEFT(T2128,8)</f>
        <v xml:space="preserve">WM+ HCM </v>
      </c>
      <c r="T2128" s="11" t="s">
        <v>6503</v>
      </c>
      <c r="V2128" t="e">
        <f>VLOOKUP(T2128,[3]Sheet1!$B$4:$C$1093,2,0)</f>
        <v>#N/A</v>
      </c>
      <c r="X2128" t="str">
        <f t="shared" si="147"/>
        <v>WINCOMHOCHIMINH</v>
      </c>
    </row>
    <row r="2129" spans="1:24" x14ac:dyDescent="0.2">
      <c r="A2129" t="s">
        <v>0</v>
      </c>
      <c r="B2129" t="s">
        <v>3120</v>
      </c>
      <c r="C2129" t="s">
        <v>13</v>
      </c>
      <c r="D2129" t="s">
        <v>18</v>
      </c>
      <c r="E2129" s="2">
        <v>178200</v>
      </c>
      <c r="F2129" s="5">
        <v>192456</v>
      </c>
      <c r="G2129" s="2">
        <v>3</v>
      </c>
      <c r="H2129" t="s">
        <v>4</v>
      </c>
      <c r="I2129" t="s">
        <v>14</v>
      </c>
      <c r="J2129" t="str">
        <f t="shared" si="145"/>
        <v>_Giò lụa 250g</v>
      </c>
      <c r="K2129" s="6" t="str">
        <f>VLOOKUP(J2129,'[1]Mã Misa'!$B$2:$D$74,2,0)</f>
        <v>Giò lụa 250g</v>
      </c>
      <c r="L2129" s="6" t="str">
        <f>VLOOKUP(K2129,'[1]Mã Misa'!$C$2:$D$74,2,0)</f>
        <v>GL250</v>
      </c>
      <c r="M2129" s="2">
        <v>59400</v>
      </c>
      <c r="N2129" t="s">
        <v>3121</v>
      </c>
      <c r="O2129" t="str">
        <f t="shared" si="146"/>
        <v>0014378</v>
      </c>
      <c r="P2129" t="str">
        <f t="shared" si="146"/>
        <v>0014378</v>
      </c>
      <c r="Q2129" s="3">
        <f>VLOOKUP(B2129,[2]Sheet1!$A:$J,10,0)</f>
        <v>44617</v>
      </c>
      <c r="R2129" t="s">
        <v>3122</v>
      </c>
      <c r="S2129" t="str">
        <f t="shared" si="148"/>
        <v xml:space="preserve">WM+ HPG </v>
      </c>
      <c r="T2129" s="11" t="s">
        <v>6504</v>
      </c>
      <c r="V2129" t="e">
        <f>VLOOKUP(T2129,[3]Sheet1!$B$4:$C$1093,2,0)</f>
        <v>#N/A</v>
      </c>
      <c r="X2129" t="str">
        <f t="shared" si="147"/>
        <v>WINCOMHAIPHONG</v>
      </c>
    </row>
    <row r="2130" spans="1:24" x14ac:dyDescent="0.2">
      <c r="A2130" t="s">
        <v>0</v>
      </c>
      <c r="B2130" t="s">
        <v>3120</v>
      </c>
      <c r="C2130" t="s">
        <v>44</v>
      </c>
      <c r="D2130" t="s">
        <v>18</v>
      </c>
      <c r="E2130" s="2">
        <v>122100</v>
      </c>
      <c r="F2130" s="5">
        <v>131868</v>
      </c>
      <c r="G2130" s="2">
        <v>2</v>
      </c>
      <c r="H2130" t="s">
        <v>4</v>
      </c>
      <c r="I2130" t="s">
        <v>45</v>
      </c>
      <c r="J2130" t="str">
        <f t="shared" si="145"/>
        <v>_Giò sụn gà 250g</v>
      </c>
      <c r="K2130" s="6" t="str">
        <f>VLOOKUP(J2130,'[1]Mã Misa'!$B$2:$D$74,2,0)</f>
        <v>Giò sụn gà 250g</v>
      </c>
      <c r="L2130" s="6" t="str">
        <f>VLOOKUP(K2130,'[1]Mã Misa'!$C$2:$D$74,2,0)</f>
        <v>GSG250</v>
      </c>
      <c r="M2130" s="2">
        <v>61050</v>
      </c>
      <c r="N2130" t="s">
        <v>3121</v>
      </c>
      <c r="O2130" t="str">
        <f t="shared" si="146"/>
        <v>0014378</v>
      </c>
      <c r="P2130" t="str">
        <f t="shared" si="146"/>
        <v>0014378</v>
      </c>
      <c r="Q2130" s="3">
        <f>VLOOKUP(B2130,[2]Sheet1!$A:$J,10,0)</f>
        <v>44617</v>
      </c>
      <c r="R2130" t="s">
        <v>3122</v>
      </c>
      <c r="S2130" t="str">
        <f t="shared" si="148"/>
        <v xml:space="preserve">WM+ HPG </v>
      </c>
      <c r="T2130" s="11" t="s">
        <v>6504</v>
      </c>
      <c r="V2130" t="e">
        <f>VLOOKUP(T2130,[3]Sheet1!$B$4:$C$1093,2,0)</f>
        <v>#N/A</v>
      </c>
      <c r="X2130" t="str">
        <f t="shared" si="147"/>
        <v>WINCOMHAIPHONG</v>
      </c>
    </row>
    <row r="2131" spans="1:24" x14ac:dyDescent="0.2">
      <c r="A2131" t="s">
        <v>0</v>
      </c>
      <c r="B2131" t="s">
        <v>3123</v>
      </c>
      <c r="C2131" t="s">
        <v>8</v>
      </c>
      <c r="D2131" t="s">
        <v>18</v>
      </c>
      <c r="E2131" s="2">
        <v>50182</v>
      </c>
      <c r="F2131" s="5">
        <v>54196.560000000005</v>
      </c>
      <c r="G2131" s="2">
        <v>1</v>
      </c>
      <c r="H2131" t="s">
        <v>4</v>
      </c>
      <c r="I2131" t="s">
        <v>9</v>
      </c>
      <c r="J2131" t="str">
        <f t="shared" si="145"/>
        <v>Giò tai lưỡi xào gói 250g</v>
      </c>
      <c r="K2131" s="6" t="str">
        <f>VLOOKUP(J2131,'[1]Mã Misa'!$B$2:$D$74,2,0)</f>
        <v>Giò Tai Lưỡi Xào 250g</v>
      </c>
      <c r="L2131" s="6" t="str">
        <f>VLOOKUP(K2131,'[1]Mã Misa'!$C$2:$D$74,2,0)</f>
        <v>GTLX250G</v>
      </c>
      <c r="M2131" s="2">
        <v>50182</v>
      </c>
      <c r="N2131" t="s">
        <v>3124</v>
      </c>
      <c r="O2131" t="str">
        <f t="shared" si="146"/>
        <v>0056847</v>
      </c>
      <c r="P2131" t="str">
        <f t="shared" si="146"/>
        <v>0056847</v>
      </c>
      <c r="Q2131" s="3">
        <f>VLOOKUP(B2131,[2]Sheet1!$A:$J,10,0)</f>
        <v>44617</v>
      </c>
      <c r="R2131" t="s">
        <v>3119</v>
      </c>
      <c r="S2131" t="str">
        <f t="shared" si="148"/>
        <v xml:space="preserve">WM+ HCM </v>
      </c>
      <c r="T2131" s="11" t="s">
        <v>6503</v>
      </c>
      <c r="V2131" t="e">
        <f>VLOOKUP(T2131,[3]Sheet1!$B$4:$C$1093,2,0)</f>
        <v>#N/A</v>
      </c>
      <c r="X2131" t="str">
        <f t="shared" si="147"/>
        <v>WINCOMHOCHIMINH</v>
      </c>
    </row>
    <row r="2132" spans="1:24" x14ac:dyDescent="0.2">
      <c r="A2132" t="s">
        <v>0</v>
      </c>
      <c r="B2132" t="s">
        <v>3123</v>
      </c>
      <c r="C2132" t="s">
        <v>13</v>
      </c>
      <c r="D2132" t="s">
        <v>18</v>
      </c>
      <c r="E2132" s="2">
        <v>59400</v>
      </c>
      <c r="F2132" s="5">
        <v>64152.000000000007</v>
      </c>
      <c r="G2132" s="2">
        <v>1</v>
      </c>
      <c r="H2132" t="s">
        <v>4</v>
      </c>
      <c r="I2132" t="s">
        <v>14</v>
      </c>
      <c r="J2132" t="str">
        <f t="shared" si="145"/>
        <v>_Giò lụa 250g</v>
      </c>
      <c r="K2132" s="6" t="str">
        <f>VLOOKUP(J2132,'[1]Mã Misa'!$B$2:$D$74,2,0)</f>
        <v>Giò lụa 250g</v>
      </c>
      <c r="L2132" s="6" t="str">
        <f>VLOOKUP(K2132,'[1]Mã Misa'!$C$2:$D$74,2,0)</f>
        <v>GL250</v>
      </c>
      <c r="M2132" s="2">
        <v>59400</v>
      </c>
      <c r="N2132" t="s">
        <v>3124</v>
      </c>
      <c r="O2132" t="str">
        <f t="shared" si="146"/>
        <v>0056847</v>
      </c>
      <c r="P2132" t="str">
        <f t="shared" si="146"/>
        <v>0056847</v>
      </c>
      <c r="Q2132" s="3">
        <f>VLOOKUP(B2132,[2]Sheet1!$A:$J,10,0)</f>
        <v>44617</v>
      </c>
      <c r="R2132" t="s">
        <v>3119</v>
      </c>
      <c r="S2132" t="str">
        <f t="shared" si="148"/>
        <v xml:space="preserve">WM+ HCM </v>
      </c>
      <c r="T2132" s="11" t="s">
        <v>6503</v>
      </c>
      <c r="V2132" t="e">
        <f>VLOOKUP(T2132,[3]Sheet1!$B$4:$C$1093,2,0)</f>
        <v>#N/A</v>
      </c>
      <c r="X2132" t="str">
        <f t="shared" si="147"/>
        <v>WINCOMHOCHIMINH</v>
      </c>
    </row>
    <row r="2133" spans="1:24" x14ac:dyDescent="0.2">
      <c r="A2133" t="s">
        <v>0</v>
      </c>
      <c r="B2133" t="s">
        <v>3123</v>
      </c>
      <c r="C2133" t="s">
        <v>44</v>
      </c>
      <c r="D2133" t="s">
        <v>18</v>
      </c>
      <c r="E2133" s="2">
        <v>61050</v>
      </c>
      <c r="F2133" s="5">
        <v>65934</v>
      </c>
      <c r="G2133" s="2">
        <v>1</v>
      </c>
      <c r="H2133" t="s">
        <v>4</v>
      </c>
      <c r="I2133" t="s">
        <v>45</v>
      </c>
      <c r="J2133" t="str">
        <f t="shared" si="145"/>
        <v>_Giò sụn gà 250g</v>
      </c>
      <c r="K2133" s="6" t="str">
        <f>VLOOKUP(J2133,'[1]Mã Misa'!$B$2:$D$74,2,0)</f>
        <v>Giò sụn gà 250g</v>
      </c>
      <c r="L2133" s="6" t="str">
        <f>VLOOKUP(K2133,'[1]Mã Misa'!$C$2:$D$74,2,0)</f>
        <v>GSG250</v>
      </c>
      <c r="M2133" s="2">
        <v>61050</v>
      </c>
      <c r="N2133" t="s">
        <v>3124</v>
      </c>
      <c r="O2133" t="str">
        <f t="shared" si="146"/>
        <v>0056847</v>
      </c>
      <c r="P2133" t="str">
        <f t="shared" si="146"/>
        <v>0056847</v>
      </c>
      <c r="Q2133" s="3">
        <f>VLOOKUP(B2133,[2]Sheet1!$A:$J,10,0)</f>
        <v>44617</v>
      </c>
      <c r="R2133" t="s">
        <v>3119</v>
      </c>
      <c r="S2133" t="str">
        <f t="shared" si="148"/>
        <v xml:space="preserve">WM+ HCM </v>
      </c>
      <c r="T2133" s="11" t="s">
        <v>6503</v>
      </c>
      <c r="V2133" t="e">
        <f>VLOOKUP(T2133,[3]Sheet1!$B$4:$C$1093,2,0)</f>
        <v>#N/A</v>
      </c>
      <c r="X2133" t="str">
        <f t="shared" si="147"/>
        <v>WINCOMHOCHIMINH</v>
      </c>
    </row>
    <row r="2134" spans="1:24" x14ac:dyDescent="0.2">
      <c r="A2134" t="s">
        <v>0</v>
      </c>
      <c r="B2134" t="s">
        <v>3125</v>
      </c>
      <c r="C2134" t="s">
        <v>74</v>
      </c>
      <c r="D2134" t="s">
        <v>18</v>
      </c>
      <c r="E2134" s="2">
        <v>111058</v>
      </c>
      <c r="F2134" s="5">
        <v>119942.64000000001</v>
      </c>
      <c r="G2134" s="2">
        <v>1</v>
      </c>
      <c r="H2134" t="s">
        <v>4</v>
      </c>
      <c r="I2134" t="s">
        <v>75</v>
      </c>
      <c r="J2134" t="str">
        <f t="shared" si="145"/>
        <v>Gà muối gói 500g</v>
      </c>
      <c r="K2134" s="6" t="str">
        <f>VLOOKUP(J2134,'[1]Mã Misa'!$B$2:$D$74,2,0)</f>
        <v>Gà muối 500g</v>
      </c>
      <c r="L2134" s="6" t="str">
        <f>VLOOKUP(K2134,'[1]Mã Misa'!$C$2:$D$74,2,0)</f>
        <v>GM500</v>
      </c>
      <c r="M2134" s="2">
        <v>111058</v>
      </c>
      <c r="N2134" t="s">
        <v>3126</v>
      </c>
      <c r="O2134" t="str">
        <f t="shared" si="146"/>
        <v>0192744</v>
      </c>
      <c r="P2134" t="str">
        <f t="shared" si="146"/>
        <v>0192744</v>
      </c>
      <c r="Q2134" s="3">
        <f>VLOOKUP(B2134,[2]Sheet1!$A:$J,10,0)</f>
        <v>44617</v>
      </c>
      <c r="R2134" t="s">
        <v>3127</v>
      </c>
      <c r="S2134" t="str">
        <f t="shared" si="148"/>
        <v xml:space="preserve">WM+ HNI </v>
      </c>
      <c r="T2134" s="11" t="s">
        <v>6505</v>
      </c>
      <c r="V2134" t="e">
        <f>VLOOKUP(T2134,[3]Sheet1!$B$4:$C$1093,2,0)</f>
        <v>#N/A</v>
      </c>
      <c r="X2134" t="str">
        <f t="shared" si="147"/>
        <v>WINCOMHANOI</v>
      </c>
    </row>
    <row r="2135" spans="1:24" x14ac:dyDescent="0.2">
      <c r="A2135" t="s">
        <v>0</v>
      </c>
      <c r="B2135" t="s">
        <v>3125</v>
      </c>
      <c r="C2135" t="s">
        <v>29</v>
      </c>
      <c r="D2135" t="s">
        <v>18</v>
      </c>
      <c r="E2135" s="2">
        <v>101989</v>
      </c>
      <c r="F2135" s="5">
        <v>110148.12000000001</v>
      </c>
      <c r="G2135" s="2">
        <v>1</v>
      </c>
      <c r="H2135" t="s">
        <v>4</v>
      </c>
      <c r="I2135" t="s">
        <v>30</v>
      </c>
      <c r="J2135" t="str">
        <f t="shared" si="145"/>
        <v>Giò tai nấm hương 500g</v>
      </c>
      <c r="K2135" s="6" t="str">
        <f>VLOOKUP(J2135,'[1]Mã Misa'!$B$2:$D$74,2,0)</f>
        <v>Giò tai nấm hương 500g</v>
      </c>
      <c r="L2135" s="6" t="str">
        <f>VLOOKUP(K2135,'[1]Mã Misa'!$C$2:$D$74,2,0)</f>
        <v>GTNH500</v>
      </c>
      <c r="M2135" s="2">
        <v>101989</v>
      </c>
      <c r="N2135" t="s">
        <v>3126</v>
      </c>
      <c r="O2135" t="str">
        <f t="shared" si="146"/>
        <v>0192744</v>
      </c>
      <c r="P2135" t="str">
        <f t="shared" si="146"/>
        <v>0192744</v>
      </c>
      <c r="Q2135" s="3">
        <f>VLOOKUP(B2135,[2]Sheet1!$A:$J,10,0)</f>
        <v>44617</v>
      </c>
      <c r="R2135" t="s">
        <v>3127</v>
      </c>
      <c r="S2135" t="str">
        <f t="shared" si="148"/>
        <v xml:space="preserve">WM+ HNI </v>
      </c>
      <c r="T2135" s="11" t="s">
        <v>6505</v>
      </c>
      <c r="V2135" t="e">
        <f>VLOOKUP(T2135,[3]Sheet1!$B$4:$C$1093,2,0)</f>
        <v>#N/A</v>
      </c>
      <c r="X2135" t="str">
        <f t="shared" si="147"/>
        <v>WINCOMHANOI</v>
      </c>
    </row>
    <row r="2136" spans="1:24" x14ac:dyDescent="0.2">
      <c r="A2136" t="s">
        <v>0</v>
      </c>
      <c r="B2136" t="s">
        <v>3125</v>
      </c>
      <c r="C2136" t="s">
        <v>17</v>
      </c>
      <c r="D2136" t="s">
        <v>18</v>
      </c>
      <c r="E2136" s="2">
        <v>105400</v>
      </c>
      <c r="F2136" s="5">
        <v>113832.00000000001</v>
      </c>
      <c r="G2136" s="2">
        <v>1</v>
      </c>
      <c r="H2136" t="s">
        <v>4</v>
      </c>
      <c r="I2136" t="s">
        <v>19</v>
      </c>
      <c r="J2136" t="str">
        <f t="shared" si="145"/>
        <v>_Đùi gà sốt cay 500g</v>
      </c>
      <c r="K2136" s="6" t="str">
        <f>VLOOKUP(J2136,'[1]Mã Misa'!$B$2:$D$74,2,0)</f>
        <v>Đùi gà sốt cay 500g</v>
      </c>
      <c r="L2136" s="6" t="str">
        <f>VLOOKUP(K2136,'[1]Mã Misa'!$C$2:$D$74,2,0)</f>
        <v>DGSC500</v>
      </c>
      <c r="M2136" s="2">
        <v>105400</v>
      </c>
      <c r="N2136" t="s">
        <v>3126</v>
      </c>
      <c r="O2136" t="str">
        <f t="shared" si="146"/>
        <v>0192744</v>
      </c>
      <c r="P2136" t="str">
        <f t="shared" si="146"/>
        <v>0192744</v>
      </c>
      <c r="Q2136" s="3">
        <f>VLOOKUP(B2136,[2]Sheet1!$A:$J,10,0)</f>
        <v>44617</v>
      </c>
      <c r="R2136" t="s">
        <v>3127</v>
      </c>
      <c r="S2136" t="str">
        <f t="shared" si="148"/>
        <v xml:space="preserve">WM+ HNI </v>
      </c>
      <c r="T2136" s="11" t="s">
        <v>6505</v>
      </c>
      <c r="V2136" t="e">
        <f>VLOOKUP(T2136,[3]Sheet1!$B$4:$C$1093,2,0)</f>
        <v>#N/A</v>
      </c>
      <c r="X2136" t="str">
        <f t="shared" si="147"/>
        <v>WINCOMHANOI</v>
      </c>
    </row>
    <row r="2137" spans="1:24" x14ac:dyDescent="0.2">
      <c r="A2137" t="s">
        <v>0</v>
      </c>
      <c r="B2137" t="s">
        <v>3128</v>
      </c>
      <c r="C2137" t="s">
        <v>17</v>
      </c>
      <c r="D2137" t="s">
        <v>18</v>
      </c>
      <c r="E2137" s="2">
        <v>105400</v>
      </c>
      <c r="F2137" s="5">
        <v>113832.00000000001</v>
      </c>
      <c r="G2137" s="2">
        <v>1</v>
      </c>
      <c r="H2137" t="s">
        <v>4</v>
      </c>
      <c r="I2137" t="s">
        <v>19</v>
      </c>
      <c r="J2137" t="str">
        <f t="shared" si="145"/>
        <v>_Đùi gà sốt cay 500g</v>
      </c>
      <c r="K2137" s="6" t="str">
        <f>VLOOKUP(J2137,'[1]Mã Misa'!$B$2:$D$74,2,0)</f>
        <v>Đùi gà sốt cay 500g</v>
      </c>
      <c r="L2137" s="6" t="str">
        <f>VLOOKUP(K2137,'[1]Mã Misa'!$C$2:$D$74,2,0)</f>
        <v>DGSC500</v>
      </c>
      <c r="M2137" s="2">
        <v>105400</v>
      </c>
      <c r="N2137" t="s">
        <v>3129</v>
      </c>
      <c r="O2137" t="str">
        <f t="shared" si="146"/>
        <v>0192747</v>
      </c>
      <c r="P2137" t="str">
        <f t="shared" si="146"/>
        <v>0192747</v>
      </c>
      <c r="Q2137" s="3">
        <f>VLOOKUP(B2137,[2]Sheet1!$A:$J,10,0)</f>
        <v>44617</v>
      </c>
      <c r="R2137" t="s">
        <v>3130</v>
      </c>
      <c r="S2137" t="str">
        <f t="shared" si="148"/>
        <v xml:space="preserve">WM+ HNI </v>
      </c>
      <c r="T2137" s="11" t="s">
        <v>6506</v>
      </c>
      <c r="V2137" t="e">
        <f>VLOOKUP(T2137,[3]Sheet1!$B$4:$C$1093,2,0)</f>
        <v>#N/A</v>
      </c>
      <c r="X2137" t="str">
        <f t="shared" si="147"/>
        <v>WINCOMHANOI</v>
      </c>
    </row>
    <row r="2138" spans="1:24" x14ac:dyDescent="0.2">
      <c r="A2138" t="s">
        <v>0</v>
      </c>
      <c r="B2138" t="s">
        <v>3131</v>
      </c>
      <c r="C2138" t="s">
        <v>74</v>
      </c>
      <c r="D2138" t="s">
        <v>18</v>
      </c>
      <c r="E2138" s="2">
        <v>1776928</v>
      </c>
      <c r="F2138" s="5">
        <v>1919082.2400000002</v>
      </c>
      <c r="G2138" s="2">
        <v>16</v>
      </c>
      <c r="H2138" t="s">
        <v>4</v>
      </c>
      <c r="I2138" t="s">
        <v>75</v>
      </c>
      <c r="J2138" t="str">
        <f t="shared" si="145"/>
        <v>Gà muối gói 500g</v>
      </c>
      <c r="K2138" s="6" t="str">
        <f>VLOOKUP(J2138,'[1]Mã Misa'!$B$2:$D$74,2,0)</f>
        <v>Gà muối 500g</v>
      </c>
      <c r="L2138" s="6" t="str">
        <f>VLOOKUP(K2138,'[1]Mã Misa'!$C$2:$D$74,2,0)</f>
        <v>GM500</v>
      </c>
      <c r="M2138" s="2">
        <v>111058</v>
      </c>
      <c r="N2138" t="s">
        <v>3132</v>
      </c>
      <c r="O2138" t="str">
        <f t="shared" si="146"/>
        <v>0192758</v>
      </c>
      <c r="P2138" t="str">
        <f t="shared" si="146"/>
        <v>0192758</v>
      </c>
      <c r="Q2138" s="3">
        <f>VLOOKUP(B2138,[2]Sheet1!$A:$J,10,0)</f>
        <v>44617</v>
      </c>
      <c r="R2138" t="s">
        <v>3133</v>
      </c>
      <c r="S2138" t="str">
        <f t="shared" si="148"/>
        <v xml:space="preserve">WM+ HNI </v>
      </c>
      <c r="T2138" s="11" t="s">
        <v>6507</v>
      </c>
      <c r="V2138" t="e">
        <f>VLOOKUP(T2138,[3]Sheet1!$B$4:$C$1093,2,0)</f>
        <v>#N/A</v>
      </c>
      <c r="X2138" t="str">
        <f t="shared" si="147"/>
        <v>WINCOMHANOI</v>
      </c>
    </row>
    <row r="2139" spans="1:24" x14ac:dyDescent="0.2">
      <c r="A2139" t="s">
        <v>0</v>
      </c>
      <c r="B2139" t="s">
        <v>3134</v>
      </c>
      <c r="C2139" t="s">
        <v>15</v>
      </c>
      <c r="D2139" t="s">
        <v>18</v>
      </c>
      <c r="E2139" s="2">
        <v>46000</v>
      </c>
      <c r="F2139" s="5">
        <v>49680</v>
      </c>
      <c r="G2139" s="2">
        <v>1</v>
      </c>
      <c r="H2139" t="s">
        <v>4</v>
      </c>
      <c r="I2139" t="s">
        <v>16</v>
      </c>
      <c r="J2139" t="str">
        <f t="shared" si="145"/>
        <v>Mộc nấm hương gói 250g</v>
      </c>
      <c r="K2139" s="6" t="str">
        <f>VLOOKUP(J2139,'[1]Mã Misa'!$B$2:$D$74,2,0)</f>
        <v>Mộc Nấm Hương 250g</v>
      </c>
      <c r="L2139" s="6" t="str">
        <f>VLOOKUP(K2139,'[1]Mã Misa'!$C$2:$D$74,2,0)</f>
        <v>MNH250</v>
      </c>
      <c r="M2139" s="2">
        <v>46000</v>
      </c>
      <c r="N2139" t="s">
        <v>3135</v>
      </c>
      <c r="O2139" t="str">
        <f t="shared" si="146"/>
        <v>0192759</v>
      </c>
      <c r="P2139" t="str">
        <f t="shared" si="146"/>
        <v>0192759</v>
      </c>
      <c r="Q2139" s="3">
        <f>VLOOKUP(B2139,[2]Sheet1!$A:$J,10,0)</f>
        <v>44617</v>
      </c>
      <c r="R2139" t="s">
        <v>3133</v>
      </c>
      <c r="S2139" t="str">
        <f t="shared" si="148"/>
        <v xml:space="preserve">WM+ HNI </v>
      </c>
      <c r="T2139" s="11" t="s">
        <v>6507</v>
      </c>
      <c r="V2139" t="e">
        <f>VLOOKUP(T2139,[3]Sheet1!$B$4:$C$1093,2,0)</f>
        <v>#N/A</v>
      </c>
      <c r="X2139" t="str">
        <f t="shared" si="147"/>
        <v>WINCOMHANOI</v>
      </c>
    </row>
    <row r="2140" spans="1:24" x14ac:dyDescent="0.2">
      <c r="A2140" t="s">
        <v>0</v>
      </c>
      <c r="B2140" t="s">
        <v>3136</v>
      </c>
      <c r="C2140" t="s">
        <v>48</v>
      </c>
      <c r="D2140" t="s">
        <v>18</v>
      </c>
      <c r="E2140" s="2">
        <v>222750</v>
      </c>
      <c r="F2140" s="5">
        <v>240570.00000000003</v>
      </c>
      <c r="G2140" s="2">
        <v>3</v>
      </c>
      <c r="H2140" t="s">
        <v>4</v>
      </c>
      <c r="I2140" t="s">
        <v>49</v>
      </c>
      <c r="J2140" t="str">
        <f t="shared" si="145"/>
        <v>_Chả cốm 300g</v>
      </c>
      <c r="K2140" s="6" t="str">
        <f>VLOOKUP(J2140,'[1]Mã Misa'!$B$2:$D$74,2,0)</f>
        <v>Chả cốm 300g</v>
      </c>
      <c r="L2140" s="6" t="str">
        <f>VLOOKUP(K2140,'[1]Mã Misa'!$C$2:$D$74,2,0)</f>
        <v>CC300</v>
      </c>
      <c r="M2140" s="2">
        <v>74250</v>
      </c>
      <c r="N2140" t="s">
        <v>3137</v>
      </c>
      <c r="O2140" t="str">
        <f t="shared" si="146"/>
        <v>0056851</v>
      </c>
      <c r="P2140" t="str">
        <f t="shared" si="146"/>
        <v>0056851</v>
      </c>
      <c r="Q2140" s="3">
        <f>VLOOKUP(B2140,[2]Sheet1!$A:$J,10,0)</f>
        <v>44617</v>
      </c>
      <c r="R2140" t="s">
        <v>3138</v>
      </c>
      <c r="S2140" t="str">
        <f t="shared" si="148"/>
        <v xml:space="preserve">WM+ HCM </v>
      </c>
      <c r="T2140" s="11" t="s">
        <v>6508</v>
      </c>
      <c r="V2140" t="e">
        <f>VLOOKUP(T2140,[3]Sheet1!$B$4:$C$1093,2,0)</f>
        <v>#N/A</v>
      </c>
      <c r="X2140" t="str">
        <f t="shared" si="147"/>
        <v>WINCOMHOCHIMINH</v>
      </c>
    </row>
    <row r="2141" spans="1:24" x14ac:dyDescent="0.2">
      <c r="A2141" t="s">
        <v>0</v>
      </c>
      <c r="B2141" t="s">
        <v>3136</v>
      </c>
      <c r="C2141" t="s">
        <v>23</v>
      </c>
      <c r="D2141" t="s">
        <v>18</v>
      </c>
      <c r="E2141" s="2">
        <v>425700</v>
      </c>
      <c r="F2141" s="5">
        <v>459756.00000000006</v>
      </c>
      <c r="G2141" s="2">
        <v>6</v>
      </c>
      <c r="H2141" t="s">
        <v>4</v>
      </c>
      <c r="I2141" t="s">
        <v>24</v>
      </c>
      <c r="J2141" t="str">
        <f t="shared" si="145"/>
        <v>_Chả nướng 300g</v>
      </c>
      <c r="K2141" s="6" t="str">
        <f>VLOOKUP(J2141,'[1]Mã Misa'!$B$2:$D$74,2,0)</f>
        <v>Chả nướng 300g</v>
      </c>
      <c r="L2141" s="6" t="str">
        <f>VLOOKUP(K2141,'[1]Mã Misa'!$C$2:$D$74,2,0)</f>
        <v>CN300</v>
      </c>
      <c r="M2141" s="2">
        <v>70950</v>
      </c>
      <c r="N2141" t="s">
        <v>3137</v>
      </c>
      <c r="O2141" t="str">
        <f t="shared" si="146"/>
        <v>0056851</v>
      </c>
      <c r="P2141" t="str">
        <f t="shared" si="146"/>
        <v>0056851</v>
      </c>
      <c r="Q2141" s="3">
        <f>VLOOKUP(B2141,[2]Sheet1!$A:$J,10,0)</f>
        <v>44617</v>
      </c>
      <c r="R2141" t="s">
        <v>3138</v>
      </c>
      <c r="S2141" t="str">
        <f t="shared" si="148"/>
        <v xml:space="preserve">WM+ HCM </v>
      </c>
      <c r="T2141" s="11" t="s">
        <v>6508</v>
      </c>
      <c r="V2141" t="e">
        <f>VLOOKUP(T2141,[3]Sheet1!$B$4:$C$1093,2,0)</f>
        <v>#N/A</v>
      </c>
      <c r="X2141" t="str">
        <f t="shared" si="147"/>
        <v>WINCOMHOCHIMINH</v>
      </c>
    </row>
    <row r="2142" spans="1:24" x14ac:dyDescent="0.2">
      <c r="A2142" t="s">
        <v>0</v>
      </c>
      <c r="B2142" t="s">
        <v>3136</v>
      </c>
      <c r="C2142" t="s">
        <v>17</v>
      </c>
      <c r="D2142" t="s">
        <v>18</v>
      </c>
      <c r="E2142" s="2">
        <v>210800</v>
      </c>
      <c r="F2142" s="5">
        <v>227664.00000000003</v>
      </c>
      <c r="G2142" s="2">
        <v>2</v>
      </c>
      <c r="H2142" t="s">
        <v>4</v>
      </c>
      <c r="I2142" t="s">
        <v>19</v>
      </c>
      <c r="J2142" t="str">
        <f t="shared" si="145"/>
        <v>_Đùi gà sốt cay 500g</v>
      </c>
      <c r="K2142" s="6" t="str">
        <f>VLOOKUP(J2142,'[1]Mã Misa'!$B$2:$D$74,2,0)</f>
        <v>Đùi gà sốt cay 500g</v>
      </c>
      <c r="L2142" s="6" t="str">
        <f>VLOOKUP(K2142,'[1]Mã Misa'!$C$2:$D$74,2,0)</f>
        <v>DGSC500</v>
      </c>
      <c r="M2142" s="2">
        <v>105400</v>
      </c>
      <c r="N2142" t="s">
        <v>3137</v>
      </c>
      <c r="O2142" t="str">
        <f t="shared" si="146"/>
        <v>0056851</v>
      </c>
      <c r="P2142" t="str">
        <f t="shared" si="146"/>
        <v>0056851</v>
      </c>
      <c r="Q2142" s="3">
        <f>VLOOKUP(B2142,[2]Sheet1!$A:$J,10,0)</f>
        <v>44617</v>
      </c>
      <c r="R2142" t="s">
        <v>3138</v>
      </c>
      <c r="S2142" t="str">
        <f t="shared" si="148"/>
        <v xml:space="preserve">WM+ HCM </v>
      </c>
      <c r="T2142" s="11" t="s">
        <v>6508</v>
      </c>
      <c r="V2142" t="e">
        <f>VLOOKUP(T2142,[3]Sheet1!$B$4:$C$1093,2,0)</f>
        <v>#N/A</v>
      </c>
      <c r="X2142" t="str">
        <f t="shared" si="147"/>
        <v>WINCOMHOCHIMINH</v>
      </c>
    </row>
    <row r="2143" spans="1:24" x14ac:dyDescent="0.2">
      <c r="A2143" t="s">
        <v>0</v>
      </c>
      <c r="B2143" t="s">
        <v>3136</v>
      </c>
      <c r="C2143" t="s">
        <v>13</v>
      </c>
      <c r="D2143" t="s">
        <v>18</v>
      </c>
      <c r="E2143" s="2">
        <v>118800</v>
      </c>
      <c r="F2143" s="5">
        <v>128304.00000000001</v>
      </c>
      <c r="G2143" s="2">
        <v>2</v>
      </c>
      <c r="H2143" t="s">
        <v>4</v>
      </c>
      <c r="I2143" t="s">
        <v>14</v>
      </c>
      <c r="J2143" t="str">
        <f t="shared" si="145"/>
        <v>_Giò lụa 250g</v>
      </c>
      <c r="K2143" s="6" t="str">
        <f>VLOOKUP(J2143,'[1]Mã Misa'!$B$2:$D$74,2,0)</f>
        <v>Giò lụa 250g</v>
      </c>
      <c r="L2143" s="6" t="str">
        <f>VLOOKUP(K2143,'[1]Mã Misa'!$C$2:$D$74,2,0)</f>
        <v>GL250</v>
      </c>
      <c r="M2143" s="2">
        <v>59400</v>
      </c>
      <c r="N2143" t="s">
        <v>3137</v>
      </c>
      <c r="O2143" t="str">
        <f t="shared" si="146"/>
        <v>0056851</v>
      </c>
      <c r="P2143" t="str">
        <f t="shared" si="146"/>
        <v>0056851</v>
      </c>
      <c r="Q2143" s="3">
        <f>VLOOKUP(B2143,[2]Sheet1!$A:$J,10,0)</f>
        <v>44617</v>
      </c>
      <c r="R2143" t="s">
        <v>3138</v>
      </c>
      <c r="S2143" t="str">
        <f t="shared" si="148"/>
        <v xml:space="preserve">WM+ HCM </v>
      </c>
      <c r="T2143" s="11" t="s">
        <v>6508</v>
      </c>
      <c r="V2143" t="e">
        <f>VLOOKUP(T2143,[3]Sheet1!$B$4:$C$1093,2,0)</f>
        <v>#N/A</v>
      </c>
      <c r="X2143" t="str">
        <f t="shared" si="147"/>
        <v>WINCOMHOCHIMINH</v>
      </c>
    </row>
    <row r="2144" spans="1:24" x14ac:dyDescent="0.2">
      <c r="A2144" t="s">
        <v>0</v>
      </c>
      <c r="B2144" t="s">
        <v>3136</v>
      </c>
      <c r="C2144" t="s">
        <v>44</v>
      </c>
      <c r="D2144" t="s">
        <v>18</v>
      </c>
      <c r="E2144" s="2">
        <v>61050</v>
      </c>
      <c r="F2144" s="5">
        <v>65934</v>
      </c>
      <c r="G2144" s="2">
        <v>1</v>
      </c>
      <c r="H2144" t="s">
        <v>4</v>
      </c>
      <c r="I2144" t="s">
        <v>45</v>
      </c>
      <c r="J2144" t="str">
        <f t="shared" si="145"/>
        <v>_Giò sụn gà 250g</v>
      </c>
      <c r="K2144" s="6" t="str">
        <f>VLOOKUP(J2144,'[1]Mã Misa'!$B$2:$D$74,2,0)</f>
        <v>Giò sụn gà 250g</v>
      </c>
      <c r="L2144" s="6" t="str">
        <f>VLOOKUP(K2144,'[1]Mã Misa'!$C$2:$D$74,2,0)</f>
        <v>GSG250</v>
      </c>
      <c r="M2144" s="2">
        <v>61050</v>
      </c>
      <c r="N2144" t="s">
        <v>3137</v>
      </c>
      <c r="O2144" t="str">
        <f t="shared" si="146"/>
        <v>0056851</v>
      </c>
      <c r="P2144" t="str">
        <f t="shared" si="146"/>
        <v>0056851</v>
      </c>
      <c r="Q2144" s="3">
        <f>VLOOKUP(B2144,[2]Sheet1!$A:$J,10,0)</f>
        <v>44617</v>
      </c>
      <c r="R2144" t="s">
        <v>3138</v>
      </c>
      <c r="S2144" t="str">
        <f t="shared" si="148"/>
        <v xml:space="preserve">WM+ HCM </v>
      </c>
      <c r="T2144" s="11" t="s">
        <v>6508</v>
      </c>
      <c r="V2144" t="e">
        <f>VLOOKUP(T2144,[3]Sheet1!$B$4:$C$1093,2,0)</f>
        <v>#N/A</v>
      </c>
      <c r="X2144" t="str">
        <f t="shared" si="147"/>
        <v>WINCOMHOCHIMINH</v>
      </c>
    </row>
    <row r="2145" spans="1:24" x14ac:dyDescent="0.2">
      <c r="A2145" t="s">
        <v>0</v>
      </c>
      <c r="B2145" t="s">
        <v>3136</v>
      </c>
      <c r="C2145" t="s">
        <v>74</v>
      </c>
      <c r="D2145" t="s">
        <v>18</v>
      </c>
      <c r="E2145" s="2">
        <v>111058</v>
      </c>
      <c r="F2145" s="5">
        <v>119942.64000000001</v>
      </c>
      <c r="G2145" s="2">
        <v>1</v>
      </c>
      <c r="H2145" t="s">
        <v>4</v>
      </c>
      <c r="I2145" t="s">
        <v>75</v>
      </c>
      <c r="J2145" t="str">
        <f t="shared" si="145"/>
        <v>Gà muối gói 500g</v>
      </c>
      <c r="K2145" s="6" t="str">
        <f>VLOOKUP(J2145,'[1]Mã Misa'!$B$2:$D$74,2,0)</f>
        <v>Gà muối 500g</v>
      </c>
      <c r="L2145" s="6" t="str">
        <f>VLOOKUP(K2145,'[1]Mã Misa'!$C$2:$D$74,2,0)</f>
        <v>GM500</v>
      </c>
      <c r="M2145" s="2">
        <v>111058</v>
      </c>
      <c r="N2145" t="s">
        <v>3137</v>
      </c>
      <c r="O2145" t="str">
        <f t="shared" si="146"/>
        <v>0056851</v>
      </c>
      <c r="P2145" t="str">
        <f t="shared" si="146"/>
        <v>0056851</v>
      </c>
      <c r="Q2145" s="3">
        <f>VLOOKUP(B2145,[2]Sheet1!$A:$J,10,0)</f>
        <v>44617</v>
      </c>
      <c r="R2145" t="s">
        <v>3138</v>
      </c>
      <c r="S2145" t="str">
        <f t="shared" si="148"/>
        <v xml:space="preserve">WM+ HCM </v>
      </c>
      <c r="T2145" s="11" t="s">
        <v>6508</v>
      </c>
      <c r="V2145" t="e">
        <f>VLOOKUP(T2145,[3]Sheet1!$B$4:$C$1093,2,0)</f>
        <v>#N/A</v>
      </c>
      <c r="X2145" t="str">
        <f t="shared" si="147"/>
        <v>WINCOMHOCHIMINH</v>
      </c>
    </row>
    <row r="2146" spans="1:24" x14ac:dyDescent="0.2">
      <c r="A2146" t="s">
        <v>0</v>
      </c>
      <c r="B2146" t="s">
        <v>3136</v>
      </c>
      <c r="C2146" t="s">
        <v>51</v>
      </c>
      <c r="D2146" t="s">
        <v>18</v>
      </c>
      <c r="E2146" s="2">
        <v>111190</v>
      </c>
      <c r="F2146" s="5">
        <v>120085.20000000001</v>
      </c>
      <c r="G2146" s="2">
        <v>2</v>
      </c>
      <c r="H2146" t="s">
        <v>4</v>
      </c>
      <c r="I2146" t="s">
        <v>52</v>
      </c>
      <c r="J2146" t="str">
        <f t="shared" si="145"/>
        <v>Tai heo muối gói 200g</v>
      </c>
      <c r="K2146" s="6" t="str">
        <f>VLOOKUP(J2146,'[1]Mã Misa'!$B$2:$D$74,2,0)</f>
        <v>Tai heo muối 200g</v>
      </c>
      <c r="L2146" s="6" t="str">
        <f>VLOOKUP(K2146,'[1]Mã Misa'!$C$2:$D$74,2,0)</f>
        <v>TH200</v>
      </c>
      <c r="M2146" s="2">
        <v>55595</v>
      </c>
      <c r="N2146" t="s">
        <v>3137</v>
      </c>
      <c r="O2146" t="str">
        <f t="shared" si="146"/>
        <v>0056851</v>
      </c>
      <c r="P2146" t="str">
        <f t="shared" si="146"/>
        <v>0056851</v>
      </c>
      <c r="Q2146" s="3">
        <f>VLOOKUP(B2146,[2]Sheet1!$A:$J,10,0)</f>
        <v>44617</v>
      </c>
      <c r="R2146" t="s">
        <v>3138</v>
      </c>
      <c r="S2146" t="str">
        <f t="shared" si="148"/>
        <v xml:space="preserve">WM+ HCM </v>
      </c>
      <c r="T2146" s="11" t="s">
        <v>6508</v>
      </c>
      <c r="V2146" t="e">
        <f>VLOOKUP(T2146,[3]Sheet1!$B$4:$C$1093,2,0)</f>
        <v>#N/A</v>
      </c>
      <c r="X2146" t="str">
        <f t="shared" si="147"/>
        <v>WINCOMHOCHIMINH</v>
      </c>
    </row>
    <row r="2147" spans="1:24" x14ac:dyDescent="0.2">
      <c r="A2147" t="s">
        <v>0</v>
      </c>
      <c r="B2147" t="s">
        <v>3139</v>
      </c>
      <c r="C2147" t="s">
        <v>13</v>
      </c>
      <c r="D2147" t="s">
        <v>18</v>
      </c>
      <c r="E2147" s="2">
        <v>59400</v>
      </c>
      <c r="F2147" s="5">
        <v>64152.000000000007</v>
      </c>
      <c r="G2147" s="2">
        <v>1</v>
      </c>
      <c r="H2147" t="s">
        <v>4</v>
      </c>
      <c r="I2147" t="s">
        <v>14</v>
      </c>
      <c r="J2147" t="str">
        <f t="shared" si="145"/>
        <v>_Giò lụa 250g</v>
      </c>
      <c r="K2147" s="6" t="str">
        <f>VLOOKUP(J2147,'[1]Mã Misa'!$B$2:$D$74,2,0)</f>
        <v>Giò lụa 250g</v>
      </c>
      <c r="L2147" s="6" t="str">
        <f>VLOOKUP(K2147,'[1]Mã Misa'!$C$2:$D$74,2,0)</f>
        <v>GL250</v>
      </c>
      <c r="M2147" s="2">
        <v>59400</v>
      </c>
      <c r="N2147" t="s">
        <v>3140</v>
      </c>
      <c r="O2147" t="str">
        <f t="shared" si="146"/>
        <v>0056852</v>
      </c>
      <c r="P2147" t="str">
        <f t="shared" si="146"/>
        <v>0056852</v>
      </c>
      <c r="Q2147" s="3">
        <f>VLOOKUP(B2147,[2]Sheet1!$A:$J,10,0)</f>
        <v>44617</v>
      </c>
      <c r="R2147" t="s">
        <v>3138</v>
      </c>
      <c r="S2147" t="str">
        <f t="shared" si="148"/>
        <v xml:space="preserve">WM+ HCM </v>
      </c>
      <c r="T2147" s="11" t="s">
        <v>6508</v>
      </c>
      <c r="V2147" t="e">
        <f>VLOOKUP(T2147,[3]Sheet1!$B$4:$C$1093,2,0)</f>
        <v>#N/A</v>
      </c>
      <c r="X2147" t="str">
        <f t="shared" si="147"/>
        <v>WINCOMHOCHIMINH</v>
      </c>
    </row>
    <row r="2148" spans="1:24" x14ac:dyDescent="0.2">
      <c r="A2148" t="s">
        <v>0</v>
      </c>
      <c r="B2148" t="s">
        <v>3139</v>
      </c>
      <c r="C2148" t="s">
        <v>44</v>
      </c>
      <c r="D2148" t="s">
        <v>18</v>
      </c>
      <c r="E2148" s="2">
        <v>61050</v>
      </c>
      <c r="F2148" s="5">
        <v>65934</v>
      </c>
      <c r="G2148" s="2">
        <v>1</v>
      </c>
      <c r="H2148" t="s">
        <v>4</v>
      </c>
      <c r="I2148" t="s">
        <v>45</v>
      </c>
      <c r="J2148" t="str">
        <f t="shared" si="145"/>
        <v>_Giò sụn gà 250g</v>
      </c>
      <c r="K2148" s="6" t="str">
        <f>VLOOKUP(J2148,'[1]Mã Misa'!$B$2:$D$74,2,0)</f>
        <v>Giò sụn gà 250g</v>
      </c>
      <c r="L2148" s="6" t="str">
        <f>VLOOKUP(K2148,'[1]Mã Misa'!$C$2:$D$74,2,0)</f>
        <v>GSG250</v>
      </c>
      <c r="M2148" s="2">
        <v>61050</v>
      </c>
      <c r="N2148" t="s">
        <v>3140</v>
      </c>
      <c r="O2148" t="str">
        <f t="shared" si="146"/>
        <v>0056852</v>
      </c>
      <c r="P2148" t="str">
        <f t="shared" si="146"/>
        <v>0056852</v>
      </c>
      <c r="Q2148" s="3">
        <f>VLOOKUP(B2148,[2]Sheet1!$A:$J,10,0)</f>
        <v>44617</v>
      </c>
      <c r="R2148" t="s">
        <v>3138</v>
      </c>
      <c r="S2148" t="str">
        <f t="shared" si="148"/>
        <v xml:space="preserve">WM+ HCM </v>
      </c>
      <c r="T2148" s="11" t="s">
        <v>6508</v>
      </c>
      <c r="V2148" t="e">
        <f>VLOOKUP(T2148,[3]Sheet1!$B$4:$C$1093,2,0)</f>
        <v>#N/A</v>
      </c>
      <c r="X2148" t="str">
        <f t="shared" si="147"/>
        <v>WINCOMHOCHIMINH</v>
      </c>
    </row>
    <row r="2149" spans="1:24" x14ac:dyDescent="0.2">
      <c r="A2149" t="s">
        <v>0</v>
      </c>
      <c r="B2149" t="s">
        <v>3141</v>
      </c>
      <c r="C2149" t="s">
        <v>8</v>
      </c>
      <c r="D2149" t="s">
        <v>18</v>
      </c>
      <c r="E2149" s="2">
        <v>100364</v>
      </c>
      <c r="F2149" s="5">
        <v>108393.12000000001</v>
      </c>
      <c r="G2149" s="2">
        <v>2</v>
      </c>
      <c r="H2149" t="s">
        <v>4</v>
      </c>
      <c r="I2149" t="s">
        <v>9</v>
      </c>
      <c r="J2149" t="str">
        <f t="shared" si="145"/>
        <v>Giò tai lưỡi xào gói 250g</v>
      </c>
      <c r="K2149" s="6" t="str">
        <f>VLOOKUP(J2149,'[1]Mã Misa'!$B$2:$D$74,2,0)</f>
        <v>Giò Tai Lưỡi Xào 250g</v>
      </c>
      <c r="L2149" s="6" t="str">
        <f>VLOOKUP(K2149,'[1]Mã Misa'!$C$2:$D$74,2,0)</f>
        <v>GTLX250G</v>
      </c>
      <c r="M2149" s="2">
        <v>50182</v>
      </c>
      <c r="N2149" t="s">
        <v>3142</v>
      </c>
      <c r="O2149" t="str">
        <f t="shared" si="146"/>
        <v>0007026</v>
      </c>
      <c r="P2149" t="str">
        <f t="shared" si="146"/>
        <v>0007026</v>
      </c>
      <c r="Q2149" s="3">
        <f>VLOOKUP(B2149,[2]Sheet1!$A:$J,10,0)</f>
        <v>44617</v>
      </c>
      <c r="R2149" t="s">
        <v>3143</v>
      </c>
      <c r="S2149" t="str">
        <f t="shared" si="148"/>
        <v xml:space="preserve">WM+ THA </v>
      </c>
      <c r="T2149" s="11" t="s">
        <v>6509</v>
      </c>
      <c r="V2149" t="e">
        <f>VLOOKUP(T2149,[3]Sheet1!$B$4:$C$1093,2,0)</f>
        <v>#N/A</v>
      </c>
      <c r="X2149" t="str">
        <f t="shared" si="147"/>
        <v>WINCOMTHANHHOA</v>
      </c>
    </row>
    <row r="2150" spans="1:24" x14ac:dyDescent="0.2">
      <c r="A2150" t="s">
        <v>0</v>
      </c>
      <c r="B2150" t="s">
        <v>3144</v>
      </c>
      <c r="C2150" t="s">
        <v>74</v>
      </c>
      <c r="D2150" t="s">
        <v>18</v>
      </c>
      <c r="E2150" s="2">
        <v>111058</v>
      </c>
      <c r="F2150" s="5">
        <v>119942.64000000001</v>
      </c>
      <c r="G2150" s="2">
        <v>1</v>
      </c>
      <c r="H2150" t="s">
        <v>4</v>
      </c>
      <c r="I2150" t="s">
        <v>75</v>
      </c>
      <c r="J2150" t="str">
        <f t="shared" si="145"/>
        <v>Gà muối gói 500g</v>
      </c>
      <c r="K2150" s="6" t="str">
        <f>VLOOKUP(J2150,'[1]Mã Misa'!$B$2:$D$74,2,0)</f>
        <v>Gà muối 500g</v>
      </c>
      <c r="L2150" s="6" t="str">
        <f>VLOOKUP(K2150,'[1]Mã Misa'!$C$2:$D$74,2,0)</f>
        <v>GM500</v>
      </c>
      <c r="M2150" s="2">
        <v>111058</v>
      </c>
      <c r="N2150" t="s">
        <v>3145</v>
      </c>
      <c r="O2150" t="str">
        <f t="shared" si="146"/>
        <v>0192799</v>
      </c>
      <c r="P2150" t="str">
        <f t="shared" si="146"/>
        <v>0192799</v>
      </c>
      <c r="Q2150" s="3">
        <f>VLOOKUP(B2150,[2]Sheet1!$A:$J,10,0)</f>
        <v>44617</v>
      </c>
      <c r="R2150" t="s">
        <v>498</v>
      </c>
      <c r="S2150" t="str">
        <f t="shared" si="148"/>
        <v xml:space="preserve">WM+ HNI </v>
      </c>
      <c r="T2150" s="11" t="s">
        <v>5751</v>
      </c>
      <c r="V2150" t="e">
        <f>VLOOKUP(T2150,[3]Sheet1!$B$4:$C$1093,2,0)</f>
        <v>#N/A</v>
      </c>
      <c r="X2150" t="str">
        <f t="shared" si="147"/>
        <v>WINCOMHANOI</v>
      </c>
    </row>
    <row r="2151" spans="1:24" x14ac:dyDescent="0.2">
      <c r="A2151" t="s">
        <v>0</v>
      </c>
      <c r="B2151" t="s">
        <v>3146</v>
      </c>
      <c r="C2151" t="s">
        <v>51</v>
      </c>
      <c r="D2151" t="s">
        <v>18</v>
      </c>
      <c r="E2151" s="2">
        <v>277975</v>
      </c>
      <c r="F2151" s="5">
        <v>300213</v>
      </c>
      <c r="G2151" s="2">
        <v>5</v>
      </c>
      <c r="H2151" t="s">
        <v>4</v>
      </c>
      <c r="I2151" t="s">
        <v>52</v>
      </c>
      <c r="J2151" t="str">
        <f t="shared" si="145"/>
        <v>Tai heo muối gói 200g</v>
      </c>
      <c r="K2151" s="6" t="str">
        <f>VLOOKUP(J2151,'[1]Mã Misa'!$B$2:$D$74,2,0)</f>
        <v>Tai heo muối 200g</v>
      </c>
      <c r="L2151" s="6" t="str">
        <f>VLOOKUP(K2151,'[1]Mã Misa'!$C$2:$D$74,2,0)</f>
        <v>TH200</v>
      </c>
      <c r="M2151" s="2">
        <v>55595</v>
      </c>
      <c r="N2151" t="s">
        <v>3147</v>
      </c>
      <c r="O2151" t="str">
        <f t="shared" si="146"/>
        <v>0056858</v>
      </c>
      <c r="P2151" t="str">
        <f t="shared" si="146"/>
        <v>0056858</v>
      </c>
      <c r="Q2151" s="3">
        <f>VLOOKUP(B2151,[2]Sheet1!$A:$J,10,0)</f>
        <v>44617</v>
      </c>
      <c r="R2151" t="s">
        <v>3148</v>
      </c>
      <c r="S2151" t="str">
        <f t="shared" si="148"/>
        <v xml:space="preserve">WM+ HCM </v>
      </c>
      <c r="T2151" s="11" t="s">
        <v>6510</v>
      </c>
      <c r="V2151" t="e">
        <f>VLOOKUP(T2151,[3]Sheet1!$B$4:$C$1093,2,0)</f>
        <v>#N/A</v>
      </c>
      <c r="X2151" t="str">
        <f t="shared" si="147"/>
        <v>WINCOMHOCHIMINH</v>
      </c>
    </row>
    <row r="2152" spans="1:24" x14ac:dyDescent="0.2">
      <c r="A2152" t="s">
        <v>0</v>
      </c>
      <c r="B2152" t="s">
        <v>3149</v>
      </c>
      <c r="C2152" t="s">
        <v>17</v>
      </c>
      <c r="D2152" t="s">
        <v>18</v>
      </c>
      <c r="E2152" s="2">
        <v>948600</v>
      </c>
      <c r="F2152" s="5">
        <v>1024488.0000000001</v>
      </c>
      <c r="G2152" s="2">
        <v>9</v>
      </c>
      <c r="H2152" t="s">
        <v>4</v>
      </c>
      <c r="I2152" t="s">
        <v>19</v>
      </c>
      <c r="J2152" t="str">
        <f t="shared" si="145"/>
        <v>_Đùi gà sốt cay 500g</v>
      </c>
      <c r="K2152" s="6" t="str">
        <f>VLOOKUP(J2152,'[1]Mã Misa'!$B$2:$D$74,2,0)</f>
        <v>Đùi gà sốt cay 500g</v>
      </c>
      <c r="L2152" s="6" t="str">
        <f>VLOOKUP(K2152,'[1]Mã Misa'!$C$2:$D$74,2,0)</f>
        <v>DGSC500</v>
      </c>
      <c r="M2152" s="2">
        <v>105400</v>
      </c>
      <c r="N2152" t="s">
        <v>3150</v>
      </c>
      <c r="O2152" t="str">
        <f t="shared" si="146"/>
        <v>0056861</v>
      </c>
      <c r="P2152" t="str">
        <f t="shared" si="146"/>
        <v>0056861</v>
      </c>
      <c r="Q2152" s="3">
        <f>VLOOKUP(B2152,[2]Sheet1!$A:$J,10,0)</f>
        <v>44617</v>
      </c>
      <c r="R2152" t="s">
        <v>1372</v>
      </c>
      <c r="S2152" t="str">
        <f t="shared" si="148"/>
        <v xml:space="preserve">WM+ HCM </v>
      </c>
      <c r="T2152" s="11" t="s">
        <v>6024</v>
      </c>
      <c r="V2152" t="e">
        <f>VLOOKUP(T2152,[3]Sheet1!$B$4:$C$1093,2,0)</f>
        <v>#N/A</v>
      </c>
      <c r="X2152" t="str">
        <f t="shared" si="147"/>
        <v>WINCOMHOCHIMINH</v>
      </c>
    </row>
    <row r="2153" spans="1:24" x14ac:dyDescent="0.2">
      <c r="A2153" t="s">
        <v>0</v>
      </c>
      <c r="B2153" t="s">
        <v>3149</v>
      </c>
      <c r="C2153" t="s">
        <v>41</v>
      </c>
      <c r="D2153" t="s">
        <v>18</v>
      </c>
      <c r="E2153" s="2">
        <v>453750</v>
      </c>
      <c r="F2153" s="5">
        <v>490050.00000000006</v>
      </c>
      <c r="G2153" s="2">
        <v>5</v>
      </c>
      <c r="H2153" t="s">
        <v>4</v>
      </c>
      <c r="I2153" t="s">
        <v>42</v>
      </c>
      <c r="J2153" t="str">
        <f t="shared" si="145"/>
        <v>_Chân gà sốt cay 400g</v>
      </c>
      <c r="K2153" s="6" t="str">
        <f>VLOOKUP(J2153,'[1]Mã Misa'!$B$2:$D$74,2,0)</f>
        <v>Chân gà sốt cay 400g</v>
      </c>
      <c r="L2153" s="6" t="str">
        <f>VLOOKUP(K2153,'[1]Mã Misa'!$C$2:$D$74,2,0)</f>
        <v>CGSC400</v>
      </c>
      <c r="M2153" s="2">
        <v>90750</v>
      </c>
      <c r="N2153" t="s">
        <v>3150</v>
      </c>
      <c r="O2153" t="str">
        <f t="shared" si="146"/>
        <v>0056861</v>
      </c>
      <c r="P2153" t="str">
        <f t="shared" si="146"/>
        <v>0056861</v>
      </c>
      <c r="Q2153" s="3">
        <f>VLOOKUP(B2153,[2]Sheet1!$A:$J,10,0)</f>
        <v>44617</v>
      </c>
      <c r="R2153" t="s">
        <v>1372</v>
      </c>
      <c r="S2153" t="str">
        <f t="shared" si="148"/>
        <v xml:space="preserve">WM+ HCM </v>
      </c>
      <c r="T2153" s="11" t="s">
        <v>6024</v>
      </c>
      <c r="V2153" t="e">
        <f>VLOOKUP(T2153,[3]Sheet1!$B$4:$C$1093,2,0)</f>
        <v>#N/A</v>
      </c>
      <c r="X2153" t="str">
        <f t="shared" si="147"/>
        <v>WINCOMHOCHIMINH</v>
      </c>
    </row>
    <row r="2154" spans="1:24" x14ac:dyDescent="0.2">
      <c r="A2154" t="s">
        <v>0</v>
      </c>
      <c r="B2154" t="s">
        <v>3151</v>
      </c>
      <c r="C2154" t="s">
        <v>74</v>
      </c>
      <c r="D2154" t="s">
        <v>18</v>
      </c>
      <c r="E2154" s="2">
        <v>444232</v>
      </c>
      <c r="F2154" s="5">
        <v>479770.56000000006</v>
      </c>
      <c r="G2154" s="2">
        <v>4</v>
      </c>
      <c r="H2154" t="s">
        <v>4</v>
      </c>
      <c r="I2154" t="s">
        <v>75</v>
      </c>
      <c r="J2154" t="str">
        <f t="shared" si="145"/>
        <v>Gà muối gói 500g</v>
      </c>
      <c r="K2154" s="6" t="str">
        <f>VLOOKUP(J2154,'[1]Mã Misa'!$B$2:$D$74,2,0)</f>
        <v>Gà muối 500g</v>
      </c>
      <c r="L2154" s="6" t="str">
        <f>VLOOKUP(K2154,'[1]Mã Misa'!$C$2:$D$74,2,0)</f>
        <v>GM500</v>
      </c>
      <c r="M2154" s="2">
        <v>111058</v>
      </c>
      <c r="N2154" t="s">
        <v>3152</v>
      </c>
      <c r="O2154" t="str">
        <f t="shared" si="146"/>
        <v>0056863</v>
      </c>
      <c r="P2154" t="str">
        <f t="shared" si="146"/>
        <v>0056863</v>
      </c>
      <c r="Q2154" s="3">
        <f>VLOOKUP(B2154,[2]Sheet1!$A:$J,10,0)</f>
        <v>44617</v>
      </c>
      <c r="R2154" t="s">
        <v>3153</v>
      </c>
      <c r="S2154" t="str">
        <f t="shared" si="148"/>
        <v xml:space="preserve">WM+ HCM </v>
      </c>
      <c r="T2154" s="11" t="s">
        <v>6511</v>
      </c>
      <c r="V2154" t="e">
        <f>VLOOKUP(T2154,[3]Sheet1!$B$4:$C$1093,2,0)</f>
        <v>#N/A</v>
      </c>
      <c r="X2154" t="str">
        <f t="shared" si="147"/>
        <v>WINCOMHOCHIMINH</v>
      </c>
    </row>
    <row r="2155" spans="1:24" x14ac:dyDescent="0.2">
      <c r="A2155" t="s">
        <v>0</v>
      </c>
      <c r="B2155" t="s">
        <v>3151</v>
      </c>
      <c r="C2155" t="s">
        <v>51</v>
      </c>
      <c r="D2155" t="s">
        <v>18</v>
      </c>
      <c r="E2155" s="2">
        <v>55595</v>
      </c>
      <c r="F2155" s="5">
        <v>60042.600000000006</v>
      </c>
      <c r="G2155" s="2">
        <v>1</v>
      </c>
      <c r="H2155" t="s">
        <v>4</v>
      </c>
      <c r="I2155" t="s">
        <v>52</v>
      </c>
      <c r="J2155" t="str">
        <f t="shared" si="145"/>
        <v>Tai heo muối gói 200g</v>
      </c>
      <c r="K2155" s="6" t="str">
        <f>VLOOKUP(J2155,'[1]Mã Misa'!$B$2:$D$74,2,0)</f>
        <v>Tai heo muối 200g</v>
      </c>
      <c r="L2155" s="6" t="str">
        <f>VLOOKUP(K2155,'[1]Mã Misa'!$C$2:$D$74,2,0)</f>
        <v>TH200</v>
      </c>
      <c r="M2155" s="2">
        <v>55595</v>
      </c>
      <c r="N2155" t="s">
        <v>3152</v>
      </c>
      <c r="O2155" t="str">
        <f t="shared" si="146"/>
        <v>0056863</v>
      </c>
      <c r="P2155" t="str">
        <f t="shared" si="146"/>
        <v>0056863</v>
      </c>
      <c r="Q2155" s="3">
        <f>VLOOKUP(B2155,[2]Sheet1!$A:$J,10,0)</f>
        <v>44617</v>
      </c>
      <c r="R2155" t="s">
        <v>3153</v>
      </c>
      <c r="S2155" t="str">
        <f t="shared" si="148"/>
        <v xml:space="preserve">WM+ HCM </v>
      </c>
      <c r="T2155" s="11" t="s">
        <v>6511</v>
      </c>
      <c r="V2155" t="e">
        <f>VLOOKUP(T2155,[3]Sheet1!$B$4:$C$1093,2,0)</f>
        <v>#N/A</v>
      </c>
      <c r="X2155" t="str">
        <f t="shared" si="147"/>
        <v>WINCOMHOCHIMINH</v>
      </c>
    </row>
    <row r="2156" spans="1:24" x14ac:dyDescent="0.2">
      <c r="A2156" t="s">
        <v>0</v>
      </c>
      <c r="B2156" t="s">
        <v>3151</v>
      </c>
      <c r="C2156" t="s">
        <v>23</v>
      </c>
      <c r="D2156" t="s">
        <v>18</v>
      </c>
      <c r="E2156" s="2">
        <v>354750</v>
      </c>
      <c r="F2156" s="5">
        <v>383130</v>
      </c>
      <c r="G2156" s="2">
        <v>5</v>
      </c>
      <c r="H2156" t="s">
        <v>4</v>
      </c>
      <c r="I2156" t="s">
        <v>24</v>
      </c>
      <c r="J2156" t="str">
        <f t="shared" si="145"/>
        <v>_Chả nướng 300g</v>
      </c>
      <c r="K2156" s="6" t="str">
        <f>VLOOKUP(J2156,'[1]Mã Misa'!$B$2:$D$74,2,0)</f>
        <v>Chả nướng 300g</v>
      </c>
      <c r="L2156" s="6" t="str">
        <f>VLOOKUP(K2156,'[1]Mã Misa'!$C$2:$D$74,2,0)</f>
        <v>CN300</v>
      </c>
      <c r="M2156" s="2">
        <v>70950</v>
      </c>
      <c r="N2156" t="s">
        <v>3152</v>
      </c>
      <c r="O2156" t="str">
        <f t="shared" si="146"/>
        <v>0056863</v>
      </c>
      <c r="P2156" t="str">
        <f t="shared" si="146"/>
        <v>0056863</v>
      </c>
      <c r="Q2156" s="3">
        <f>VLOOKUP(B2156,[2]Sheet1!$A:$J,10,0)</f>
        <v>44617</v>
      </c>
      <c r="R2156" t="s">
        <v>3153</v>
      </c>
      <c r="S2156" t="str">
        <f t="shared" si="148"/>
        <v xml:space="preserve">WM+ HCM </v>
      </c>
      <c r="T2156" s="11" t="s">
        <v>6511</v>
      </c>
      <c r="V2156" t="e">
        <f>VLOOKUP(T2156,[3]Sheet1!$B$4:$C$1093,2,0)</f>
        <v>#N/A</v>
      </c>
      <c r="X2156" t="str">
        <f t="shared" si="147"/>
        <v>WINCOMHOCHIMINH</v>
      </c>
    </row>
    <row r="2157" spans="1:24" x14ac:dyDescent="0.2">
      <c r="A2157" t="s">
        <v>0</v>
      </c>
      <c r="B2157" t="s">
        <v>3151</v>
      </c>
      <c r="C2157" t="s">
        <v>8</v>
      </c>
      <c r="D2157" t="s">
        <v>18</v>
      </c>
      <c r="E2157" s="2">
        <v>150546</v>
      </c>
      <c r="F2157" s="5">
        <v>162589.68000000002</v>
      </c>
      <c r="G2157" s="2">
        <v>3</v>
      </c>
      <c r="H2157" t="s">
        <v>4</v>
      </c>
      <c r="I2157" t="s">
        <v>9</v>
      </c>
      <c r="J2157" t="str">
        <f t="shared" si="145"/>
        <v>Giò tai lưỡi xào gói 250g</v>
      </c>
      <c r="K2157" s="6" t="str">
        <f>VLOOKUP(J2157,'[1]Mã Misa'!$B$2:$D$74,2,0)</f>
        <v>Giò Tai Lưỡi Xào 250g</v>
      </c>
      <c r="L2157" s="6" t="str">
        <f>VLOOKUP(K2157,'[1]Mã Misa'!$C$2:$D$74,2,0)</f>
        <v>GTLX250G</v>
      </c>
      <c r="M2157" s="2">
        <v>50182</v>
      </c>
      <c r="N2157" t="s">
        <v>3152</v>
      </c>
      <c r="O2157" t="str">
        <f t="shared" si="146"/>
        <v>0056863</v>
      </c>
      <c r="P2157" t="str">
        <f t="shared" si="146"/>
        <v>0056863</v>
      </c>
      <c r="Q2157" s="3">
        <f>VLOOKUP(B2157,[2]Sheet1!$A:$J,10,0)</f>
        <v>44617</v>
      </c>
      <c r="R2157" t="s">
        <v>3153</v>
      </c>
      <c r="S2157" t="str">
        <f t="shared" si="148"/>
        <v xml:space="preserve">WM+ HCM </v>
      </c>
      <c r="T2157" s="11" t="s">
        <v>6511</v>
      </c>
      <c r="V2157" t="e">
        <f>VLOOKUP(T2157,[3]Sheet1!$B$4:$C$1093,2,0)</f>
        <v>#N/A</v>
      </c>
      <c r="X2157" t="str">
        <f t="shared" si="147"/>
        <v>WINCOMHOCHIMINH</v>
      </c>
    </row>
    <row r="2158" spans="1:24" x14ac:dyDescent="0.2">
      <c r="A2158" t="s">
        <v>0</v>
      </c>
      <c r="B2158" t="s">
        <v>3154</v>
      </c>
      <c r="C2158" t="s">
        <v>34</v>
      </c>
      <c r="D2158" t="s">
        <v>18</v>
      </c>
      <c r="E2158" s="2">
        <v>73431</v>
      </c>
      <c r="F2158" s="5">
        <v>79305.48000000001</v>
      </c>
      <c r="G2158" s="2">
        <v>1</v>
      </c>
      <c r="H2158" t="s">
        <v>4</v>
      </c>
      <c r="I2158" t="s">
        <v>35</v>
      </c>
      <c r="J2158" t="str">
        <f t="shared" si="145"/>
        <v>Chân giò heo muối gói 300g</v>
      </c>
      <c r="K2158" s="6" t="str">
        <f>VLOOKUP(J2158,'[1]Mã Misa'!$B$2:$D$74,2,0)</f>
        <v>Chân giò heo muối 300g</v>
      </c>
      <c r="L2158" s="6" t="str">
        <f>VLOOKUP(K2158,'[1]Mã Misa'!$C$2:$D$74,2,0)</f>
        <v>CGM300</v>
      </c>
      <c r="M2158" s="2">
        <v>73431</v>
      </c>
      <c r="N2158" t="s">
        <v>3155</v>
      </c>
      <c r="O2158" t="str">
        <f t="shared" si="146"/>
        <v>0001520</v>
      </c>
      <c r="P2158" t="str">
        <f t="shared" si="146"/>
        <v>0001520</v>
      </c>
      <c r="Q2158" s="3">
        <f>VLOOKUP(B2158,[2]Sheet1!$A:$J,10,0)</f>
        <v>44617</v>
      </c>
      <c r="R2158" t="s">
        <v>3156</v>
      </c>
      <c r="S2158" t="str">
        <f t="shared" si="148"/>
        <v xml:space="preserve">WM+ CMU </v>
      </c>
      <c r="T2158" s="11" t="s">
        <v>6512</v>
      </c>
      <c r="V2158" t="e">
        <f>VLOOKUP(T2158,[3]Sheet1!$B$4:$C$1093,2,0)</f>
        <v>#N/A</v>
      </c>
      <c r="X2158" t="str">
        <f t="shared" si="147"/>
        <v>WINCOMCAMAU</v>
      </c>
    </row>
    <row r="2159" spans="1:24" x14ac:dyDescent="0.2">
      <c r="A2159" t="s">
        <v>0</v>
      </c>
      <c r="B2159" t="s">
        <v>3154</v>
      </c>
      <c r="C2159" t="s">
        <v>74</v>
      </c>
      <c r="D2159" t="s">
        <v>18</v>
      </c>
      <c r="E2159" s="2">
        <v>333174</v>
      </c>
      <c r="F2159" s="5">
        <v>359827.92000000004</v>
      </c>
      <c r="G2159" s="2">
        <v>3</v>
      </c>
      <c r="H2159" t="s">
        <v>4</v>
      </c>
      <c r="I2159" t="s">
        <v>75</v>
      </c>
      <c r="J2159" t="str">
        <f t="shared" si="145"/>
        <v>Gà muối gói 500g</v>
      </c>
      <c r="K2159" s="6" t="str">
        <f>VLOOKUP(J2159,'[1]Mã Misa'!$B$2:$D$74,2,0)</f>
        <v>Gà muối 500g</v>
      </c>
      <c r="L2159" s="6" t="str">
        <f>VLOOKUP(K2159,'[1]Mã Misa'!$C$2:$D$74,2,0)</f>
        <v>GM500</v>
      </c>
      <c r="M2159" s="2">
        <v>111058</v>
      </c>
      <c r="N2159" t="s">
        <v>3155</v>
      </c>
      <c r="O2159" t="str">
        <f t="shared" si="146"/>
        <v>0001520</v>
      </c>
      <c r="P2159" t="str">
        <f t="shared" si="146"/>
        <v>0001520</v>
      </c>
      <c r="Q2159" s="3">
        <f>VLOOKUP(B2159,[2]Sheet1!$A:$J,10,0)</f>
        <v>44617</v>
      </c>
      <c r="R2159" t="s">
        <v>3156</v>
      </c>
      <c r="S2159" t="str">
        <f t="shared" si="148"/>
        <v xml:space="preserve">WM+ CMU </v>
      </c>
      <c r="T2159" s="11" t="s">
        <v>6512</v>
      </c>
      <c r="V2159" t="e">
        <f>VLOOKUP(T2159,[3]Sheet1!$B$4:$C$1093,2,0)</f>
        <v>#N/A</v>
      </c>
      <c r="X2159" t="str">
        <f t="shared" si="147"/>
        <v>WINCOMCAMAU</v>
      </c>
    </row>
    <row r="2160" spans="1:24" x14ac:dyDescent="0.2">
      <c r="A2160" t="s">
        <v>0</v>
      </c>
      <c r="B2160" t="s">
        <v>3154</v>
      </c>
      <c r="C2160" t="s">
        <v>51</v>
      </c>
      <c r="D2160" t="s">
        <v>18</v>
      </c>
      <c r="E2160" s="2">
        <v>55595</v>
      </c>
      <c r="F2160" s="5">
        <v>60042.600000000006</v>
      </c>
      <c r="G2160" s="2">
        <v>1</v>
      </c>
      <c r="H2160" t="s">
        <v>4</v>
      </c>
      <c r="I2160" t="s">
        <v>52</v>
      </c>
      <c r="J2160" t="str">
        <f t="shared" si="145"/>
        <v>Tai heo muối gói 200g</v>
      </c>
      <c r="K2160" s="6" t="str">
        <f>VLOOKUP(J2160,'[1]Mã Misa'!$B$2:$D$74,2,0)</f>
        <v>Tai heo muối 200g</v>
      </c>
      <c r="L2160" s="6" t="str">
        <f>VLOOKUP(K2160,'[1]Mã Misa'!$C$2:$D$74,2,0)</f>
        <v>TH200</v>
      </c>
      <c r="M2160" s="2">
        <v>55595</v>
      </c>
      <c r="N2160" t="s">
        <v>3155</v>
      </c>
      <c r="O2160" t="str">
        <f t="shared" si="146"/>
        <v>0001520</v>
      </c>
      <c r="P2160" t="str">
        <f t="shared" si="146"/>
        <v>0001520</v>
      </c>
      <c r="Q2160" s="3">
        <f>VLOOKUP(B2160,[2]Sheet1!$A:$J,10,0)</f>
        <v>44617</v>
      </c>
      <c r="R2160" t="s">
        <v>3156</v>
      </c>
      <c r="S2160" t="str">
        <f t="shared" si="148"/>
        <v xml:space="preserve">WM+ CMU </v>
      </c>
      <c r="T2160" s="11" t="s">
        <v>6512</v>
      </c>
      <c r="V2160" t="e">
        <f>VLOOKUP(T2160,[3]Sheet1!$B$4:$C$1093,2,0)</f>
        <v>#N/A</v>
      </c>
      <c r="X2160" t="str">
        <f t="shared" si="147"/>
        <v>WINCOMCAMAU</v>
      </c>
    </row>
    <row r="2161" spans="1:24" x14ac:dyDescent="0.2">
      <c r="A2161" t="s">
        <v>0</v>
      </c>
      <c r="B2161" t="s">
        <v>3154</v>
      </c>
      <c r="C2161" t="s">
        <v>15</v>
      </c>
      <c r="D2161" t="s">
        <v>18</v>
      </c>
      <c r="E2161" s="2">
        <v>46000</v>
      </c>
      <c r="F2161" s="5">
        <v>49680</v>
      </c>
      <c r="G2161" s="2">
        <v>1</v>
      </c>
      <c r="H2161" t="s">
        <v>4</v>
      </c>
      <c r="I2161" t="s">
        <v>16</v>
      </c>
      <c r="J2161" t="str">
        <f t="shared" si="145"/>
        <v>Mộc nấm hương gói 250g</v>
      </c>
      <c r="K2161" s="6" t="str">
        <f>VLOOKUP(J2161,'[1]Mã Misa'!$B$2:$D$74,2,0)</f>
        <v>Mộc Nấm Hương 250g</v>
      </c>
      <c r="L2161" s="6" t="str">
        <f>VLOOKUP(K2161,'[1]Mã Misa'!$C$2:$D$74,2,0)</f>
        <v>MNH250</v>
      </c>
      <c r="M2161" s="2">
        <v>46000</v>
      </c>
      <c r="N2161" t="s">
        <v>3155</v>
      </c>
      <c r="O2161" t="str">
        <f t="shared" si="146"/>
        <v>0001520</v>
      </c>
      <c r="P2161" t="str">
        <f t="shared" si="146"/>
        <v>0001520</v>
      </c>
      <c r="Q2161" s="3">
        <f>VLOOKUP(B2161,[2]Sheet1!$A:$J,10,0)</f>
        <v>44617</v>
      </c>
      <c r="R2161" t="s">
        <v>3156</v>
      </c>
      <c r="S2161" t="str">
        <f t="shared" si="148"/>
        <v xml:space="preserve">WM+ CMU </v>
      </c>
      <c r="T2161" s="11" t="s">
        <v>6512</v>
      </c>
      <c r="V2161" t="e">
        <f>VLOOKUP(T2161,[3]Sheet1!$B$4:$C$1093,2,0)</f>
        <v>#N/A</v>
      </c>
      <c r="X2161" t="str">
        <f t="shared" si="147"/>
        <v>WINCOMCAMAU</v>
      </c>
    </row>
    <row r="2162" spans="1:24" x14ac:dyDescent="0.2">
      <c r="A2162" t="s">
        <v>0</v>
      </c>
      <c r="B2162" t="s">
        <v>3154</v>
      </c>
      <c r="C2162" t="s">
        <v>2</v>
      </c>
      <c r="D2162" t="s">
        <v>18</v>
      </c>
      <c r="E2162" s="2">
        <v>376052</v>
      </c>
      <c r="F2162" s="5">
        <v>406136.16000000003</v>
      </c>
      <c r="G2162" s="2">
        <v>4</v>
      </c>
      <c r="H2162" t="s">
        <v>4</v>
      </c>
      <c r="I2162" t="s">
        <v>5</v>
      </c>
      <c r="J2162" t="str">
        <f t="shared" si="145"/>
        <v xml:space="preserve"> Giò lụa 500g</v>
      </c>
      <c r="K2162" s="6" t="str">
        <f>VLOOKUP(J2162,'[1]Mã Misa'!$B$2:$D$74,2,0)</f>
        <v>Giò lụa 500g</v>
      </c>
      <c r="L2162" s="6" t="str">
        <f>VLOOKUP(K2162,'[1]Mã Misa'!$C$2:$D$74,2,0)</f>
        <v>GL500</v>
      </c>
      <c r="M2162" s="2">
        <v>94013</v>
      </c>
      <c r="N2162" t="s">
        <v>3155</v>
      </c>
      <c r="O2162" t="str">
        <f t="shared" si="146"/>
        <v>0001520</v>
      </c>
      <c r="P2162" t="str">
        <f t="shared" si="146"/>
        <v>0001520</v>
      </c>
      <c r="Q2162" s="3">
        <f>VLOOKUP(B2162,[2]Sheet1!$A:$J,10,0)</f>
        <v>44617</v>
      </c>
      <c r="R2162" t="s">
        <v>3156</v>
      </c>
      <c r="S2162" t="str">
        <f t="shared" si="148"/>
        <v xml:space="preserve">WM+ CMU </v>
      </c>
      <c r="T2162" s="11" t="s">
        <v>6512</v>
      </c>
      <c r="V2162" t="e">
        <f>VLOOKUP(T2162,[3]Sheet1!$B$4:$C$1093,2,0)</f>
        <v>#N/A</v>
      </c>
      <c r="X2162" t="str">
        <f t="shared" si="147"/>
        <v>WINCOMCAMAU</v>
      </c>
    </row>
    <row r="2163" spans="1:24" x14ac:dyDescent="0.2">
      <c r="A2163" t="s">
        <v>0</v>
      </c>
      <c r="B2163" t="s">
        <v>3157</v>
      </c>
      <c r="C2163" t="s">
        <v>34</v>
      </c>
      <c r="D2163" t="s">
        <v>18</v>
      </c>
      <c r="E2163" s="2">
        <v>73431</v>
      </c>
      <c r="F2163" s="5">
        <v>79305.48000000001</v>
      </c>
      <c r="G2163" s="2">
        <v>1</v>
      </c>
      <c r="H2163" t="s">
        <v>4</v>
      </c>
      <c r="I2163" t="s">
        <v>35</v>
      </c>
      <c r="J2163" t="str">
        <f t="shared" si="145"/>
        <v>Chân giò heo muối gói 300g</v>
      </c>
      <c r="K2163" s="6" t="str">
        <f>VLOOKUP(J2163,'[1]Mã Misa'!$B$2:$D$74,2,0)</f>
        <v>Chân giò heo muối 300g</v>
      </c>
      <c r="L2163" s="6" t="str">
        <f>VLOOKUP(K2163,'[1]Mã Misa'!$C$2:$D$74,2,0)</f>
        <v>CGM300</v>
      </c>
      <c r="M2163" s="2">
        <v>73431</v>
      </c>
      <c r="N2163" t="s">
        <v>3158</v>
      </c>
      <c r="O2163" t="str">
        <f t="shared" si="146"/>
        <v>0007031</v>
      </c>
      <c r="P2163" t="str">
        <f t="shared" si="146"/>
        <v>0007031</v>
      </c>
      <c r="Q2163" s="3">
        <f>VLOOKUP(B2163,[2]Sheet1!$A:$J,10,0)</f>
        <v>44617</v>
      </c>
      <c r="R2163" t="s">
        <v>3159</v>
      </c>
      <c r="S2163" t="str">
        <f t="shared" si="148"/>
        <v xml:space="preserve">WM+ THA </v>
      </c>
      <c r="T2163" s="11" t="s">
        <v>6513</v>
      </c>
      <c r="V2163" t="e">
        <f>VLOOKUP(T2163,[3]Sheet1!$B$4:$C$1093,2,0)</f>
        <v>#N/A</v>
      </c>
      <c r="X2163" t="str">
        <f t="shared" si="147"/>
        <v>WINCOMTHANHHOA</v>
      </c>
    </row>
    <row r="2164" spans="1:24" x14ac:dyDescent="0.2">
      <c r="A2164" t="s">
        <v>0</v>
      </c>
      <c r="B2164" t="s">
        <v>3157</v>
      </c>
      <c r="C2164" t="s">
        <v>44</v>
      </c>
      <c r="D2164" t="s">
        <v>18</v>
      </c>
      <c r="E2164" s="2">
        <v>61050</v>
      </c>
      <c r="F2164" s="5">
        <v>65934</v>
      </c>
      <c r="G2164" s="2">
        <v>1</v>
      </c>
      <c r="H2164" t="s">
        <v>4</v>
      </c>
      <c r="I2164" t="s">
        <v>45</v>
      </c>
      <c r="J2164" t="str">
        <f t="shared" si="145"/>
        <v>_Giò sụn gà 250g</v>
      </c>
      <c r="K2164" s="6" t="str">
        <f>VLOOKUP(J2164,'[1]Mã Misa'!$B$2:$D$74,2,0)</f>
        <v>Giò sụn gà 250g</v>
      </c>
      <c r="L2164" s="6" t="str">
        <f>VLOOKUP(K2164,'[1]Mã Misa'!$C$2:$D$74,2,0)</f>
        <v>GSG250</v>
      </c>
      <c r="M2164" s="2">
        <v>61050</v>
      </c>
      <c r="N2164" t="s">
        <v>3158</v>
      </c>
      <c r="O2164" t="str">
        <f t="shared" si="146"/>
        <v>0007031</v>
      </c>
      <c r="P2164" t="str">
        <f t="shared" si="146"/>
        <v>0007031</v>
      </c>
      <c r="Q2164" s="3">
        <f>VLOOKUP(B2164,[2]Sheet1!$A:$J,10,0)</f>
        <v>44617</v>
      </c>
      <c r="R2164" t="s">
        <v>3159</v>
      </c>
      <c r="S2164" t="str">
        <f t="shared" si="148"/>
        <v xml:space="preserve">WM+ THA </v>
      </c>
      <c r="T2164" s="11" t="s">
        <v>6513</v>
      </c>
      <c r="V2164" t="e">
        <f>VLOOKUP(T2164,[3]Sheet1!$B$4:$C$1093,2,0)</f>
        <v>#N/A</v>
      </c>
      <c r="X2164" t="str">
        <f t="shared" si="147"/>
        <v>WINCOMTHANHHOA</v>
      </c>
    </row>
    <row r="2165" spans="1:24" x14ac:dyDescent="0.2">
      <c r="A2165" t="s">
        <v>0</v>
      </c>
      <c r="B2165" t="s">
        <v>3157</v>
      </c>
      <c r="C2165" t="s">
        <v>8</v>
      </c>
      <c r="D2165" t="s">
        <v>18</v>
      </c>
      <c r="E2165" s="2">
        <v>50182</v>
      </c>
      <c r="F2165" s="5">
        <v>54196.560000000005</v>
      </c>
      <c r="G2165" s="2">
        <v>1</v>
      </c>
      <c r="H2165" t="s">
        <v>4</v>
      </c>
      <c r="I2165" t="s">
        <v>9</v>
      </c>
      <c r="J2165" t="str">
        <f t="shared" si="145"/>
        <v>Giò tai lưỡi xào gói 250g</v>
      </c>
      <c r="K2165" s="6" t="str">
        <f>VLOOKUP(J2165,'[1]Mã Misa'!$B$2:$D$74,2,0)</f>
        <v>Giò Tai Lưỡi Xào 250g</v>
      </c>
      <c r="L2165" s="6" t="str">
        <f>VLOOKUP(K2165,'[1]Mã Misa'!$C$2:$D$74,2,0)</f>
        <v>GTLX250G</v>
      </c>
      <c r="M2165" s="2">
        <v>50182</v>
      </c>
      <c r="N2165" t="s">
        <v>3158</v>
      </c>
      <c r="O2165" t="str">
        <f t="shared" si="146"/>
        <v>0007031</v>
      </c>
      <c r="P2165" t="str">
        <f t="shared" si="146"/>
        <v>0007031</v>
      </c>
      <c r="Q2165" s="3">
        <f>VLOOKUP(B2165,[2]Sheet1!$A:$J,10,0)</f>
        <v>44617</v>
      </c>
      <c r="R2165" t="s">
        <v>3159</v>
      </c>
      <c r="S2165" t="str">
        <f t="shared" si="148"/>
        <v xml:space="preserve">WM+ THA </v>
      </c>
      <c r="T2165" s="11" t="s">
        <v>6513</v>
      </c>
      <c r="V2165" t="e">
        <f>VLOOKUP(T2165,[3]Sheet1!$B$4:$C$1093,2,0)</f>
        <v>#N/A</v>
      </c>
      <c r="X2165" t="str">
        <f t="shared" si="147"/>
        <v>WINCOMTHANHHOA</v>
      </c>
    </row>
    <row r="2166" spans="1:24" x14ac:dyDescent="0.2">
      <c r="A2166" t="s">
        <v>0</v>
      </c>
      <c r="B2166" t="s">
        <v>3157</v>
      </c>
      <c r="C2166" t="s">
        <v>15</v>
      </c>
      <c r="D2166" t="s">
        <v>18</v>
      </c>
      <c r="E2166" s="2">
        <v>92000</v>
      </c>
      <c r="F2166" s="5">
        <v>99360</v>
      </c>
      <c r="G2166" s="2">
        <v>2</v>
      </c>
      <c r="H2166" t="s">
        <v>4</v>
      </c>
      <c r="I2166" t="s">
        <v>16</v>
      </c>
      <c r="J2166" t="str">
        <f t="shared" si="145"/>
        <v>Mộc nấm hương gói 250g</v>
      </c>
      <c r="K2166" s="6" t="str">
        <f>VLOOKUP(J2166,'[1]Mã Misa'!$B$2:$D$74,2,0)</f>
        <v>Mộc Nấm Hương 250g</v>
      </c>
      <c r="L2166" s="6" t="str">
        <f>VLOOKUP(K2166,'[1]Mã Misa'!$C$2:$D$74,2,0)</f>
        <v>MNH250</v>
      </c>
      <c r="M2166" s="2">
        <v>46000</v>
      </c>
      <c r="N2166" t="s">
        <v>3158</v>
      </c>
      <c r="O2166" t="str">
        <f t="shared" si="146"/>
        <v>0007031</v>
      </c>
      <c r="P2166" t="str">
        <f t="shared" si="146"/>
        <v>0007031</v>
      </c>
      <c r="Q2166" s="3">
        <f>VLOOKUP(B2166,[2]Sheet1!$A:$J,10,0)</f>
        <v>44617</v>
      </c>
      <c r="R2166" t="s">
        <v>3159</v>
      </c>
      <c r="S2166" t="str">
        <f t="shared" si="148"/>
        <v xml:space="preserve">WM+ THA </v>
      </c>
      <c r="T2166" s="11" t="s">
        <v>6513</v>
      </c>
      <c r="V2166" t="e">
        <f>VLOOKUP(T2166,[3]Sheet1!$B$4:$C$1093,2,0)</f>
        <v>#N/A</v>
      </c>
      <c r="X2166" t="str">
        <f t="shared" si="147"/>
        <v>WINCOMTHANHHOA</v>
      </c>
    </row>
    <row r="2167" spans="1:24" x14ac:dyDescent="0.2">
      <c r="A2167" t="s">
        <v>0</v>
      </c>
      <c r="B2167" t="s">
        <v>3160</v>
      </c>
      <c r="C2167" t="s">
        <v>74</v>
      </c>
      <c r="D2167" t="s">
        <v>18</v>
      </c>
      <c r="E2167" s="2">
        <v>111058</v>
      </c>
      <c r="F2167" s="5">
        <v>119942.64000000001</v>
      </c>
      <c r="G2167" s="2">
        <v>1</v>
      </c>
      <c r="H2167" t="s">
        <v>4</v>
      </c>
      <c r="I2167" t="s">
        <v>75</v>
      </c>
      <c r="J2167" t="str">
        <f t="shared" si="145"/>
        <v>Gà muối gói 500g</v>
      </c>
      <c r="K2167" s="6" t="str">
        <f>VLOOKUP(J2167,'[1]Mã Misa'!$B$2:$D$74,2,0)</f>
        <v>Gà muối 500g</v>
      </c>
      <c r="L2167" s="6" t="str">
        <f>VLOOKUP(K2167,'[1]Mã Misa'!$C$2:$D$74,2,0)</f>
        <v>GM500</v>
      </c>
      <c r="M2167" s="2">
        <v>111058</v>
      </c>
      <c r="N2167" t="s">
        <v>3161</v>
      </c>
      <c r="O2167" t="str">
        <f t="shared" si="146"/>
        <v>0016815</v>
      </c>
      <c r="P2167" t="str">
        <f t="shared" si="146"/>
        <v>0016815</v>
      </c>
      <c r="Q2167" s="3">
        <f>VLOOKUP(B2167,[2]Sheet1!$A:$J,10,0)</f>
        <v>44617</v>
      </c>
      <c r="R2167" t="s">
        <v>3162</v>
      </c>
      <c r="S2167" t="str">
        <f t="shared" si="148"/>
        <v xml:space="preserve">WM+ QNH </v>
      </c>
      <c r="T2167" s="11" t="s">
        <v>6514</v>
      </c>
      <c r="V2167" t="e">
        <f>VLOOKUP(T2167,[3]Sheet1!$B$4:$C$1093,2,0)</f>
        <v>#N/A</v>
      </c>
      <c r="X2167" t="str">
        <f t="shared" si="147"/>
        <v>WINCOMQUANGNINH</v>
      </c>
    </row>
    <row r="2168" spans="1:24" x14ac:dyDescent="0.2">
      <c r="A2168" t="s">
        <v>0</v>
      </c>
      <c r="B2168" t="s">
        <v>3163</v>
      </c>
      <c r="C2168" t="s">
        <v>74</v>
      </c>
      <c r="D2168" t="s">
        <v>18</v>
      </c>
      <c r="E2168" s="2">
        <v>111058</v>
      </c>
      <c r="F2168" s="5">
        <v>119942.64000000001</v>
      </c>
      <c r="G2168" s="2">
        <v>1</v>
      </c>
      <c r="H2168" t="s">
        <v>4</v>
      </c>
      <c r="I2168" t="s">
        <v>75</v>
      </c>
      <c r="J2168" t="str">
        <f t="shared" si="145"/>
        <v>Gà muối gói 500g</v>
      </c>
      <c r="K2168" s="6" t="str">
        <f>VLOOKUP(J2168,'[1]Mã Misa'!$B$2:$D$74,2,0)</f>
        <v>Gà muối 500g</v>
      </c>
      <c r="L2168" s="6" t="str">
        <f>VLOOKUP(K2168,'[1]Mã Misa'!$C$2:$D$74,2,0)</f>
        <v>GM500</v>
      </c>
      <c r="M2168" s="2">
        <v>111058</v>
      </c>
      <c r="N2168" t="s">
        <v>3164</v>
      </c>
      <c r="O2168" t="str">
        <f t="shared" si="146"/>
        <v>0004493</v>
      </c>
      <c r="P2168" t="str">
        <f t="shared" si="146"/>
        <v>0004493</v>
      </c>
      <c r="Q2168" s="3">
        <f>VLOOKUP(B2168,[2]Sheet1!$A:$J,10,0)</f>
        <v>44617</v>
      </c>
      <c r="R2168" t="s">
        <v>3165</v>
      </c>
      <c r="S2168" t="str">
        <f t="shared" si="148"/>
        <v xml:space="preserve">WM+ HDG </v>
      </c>
      <c r="T2168" s="11" t="s">
        <v>6515</v>
      </c>
      <c r="V2168" t="e">
        <f>VLOOKUP(T2168,[3]Sheet1!$B$4:$C$1093,2,0)</f>
        <v>#N/A</v>
      </c>
      <c r="X2168" t="str">
        <f t="shared" si="147"/>
        <v>WINCOMHAIDUONG</v>
      </c>
    </row>
    <row r="2169" spans="1:24" x14ac:dyDescent="0.2">
      <c r="A2169" t="s">
        <v>0</v>
      </c>
      <c r="B2169" t="s">
        <v>3163</v>
      </c>
      <c r="C2169" t="s">
        <v>8</v>
      </c>
      <c r="D2169" t="s">
        <v>18</v>
      </c>
      <c r="E2169" s="2">
        <v>250910</v>
      </c>
      <c r="F2169" s="5">
        <v>270982.80000000005</v>
      </c>
      <c r="G2169" s="2">
        <v>5</v>
      </c>
      <c r="H2169" t="s">
        <v>4</v>
      </c>
      <c r="I2169" t="s">
        <v>9</v>
      </c>
      <c r="J2169" t="str">
        <f t="shared" si="145"/>
        <v>Giò tai lưỡi xào gói 250g</v>
      </c>
      <c r="K2169" s="6" t="str">
        <f>VLOOKUP(J2169,'[1]Mã Misa'!$B$2:$D$74,2,0)</f>
        <v>Giò Tai Lưỡi Xào 250g</v>
      </c>
      <c r="L2169" s="6" t="str">
        <f>VLOOKUP(K2169,'[1]Mã Misa'!$C$2:$D$74,2,0)</f>
        <v>GTLX250G</v>
      </c>
      <c r="M2169" s="2">
        <v>50182</v>
      </c>
      <c r="N2169" t="s">
        <v>3164</v>
      </c>
      <c r="O2169" t="str">
        <f t="shared" si="146"/>
        <v>0004493</v>
      </c>
      <c r="P2169" t="str">
        <f t="shared" si="146"/>
        <v>0004493</v>
      </c>
      <c r="Q2169" s="3">
        <f>VLOOKUP(B2169,[2]Sheet1!$A:$J,10,0)</f>
        <v>44617</v>
      </c>
      <c r="R2169" t="s">
        <v>3165</v>
      </c>
      <c r="S2169" t="str">
        <f t="shared" si="148"/>
        <v xml:space="preserve">WM+ HDG </v>
      </c>
      <c r="T2169" s="11" t="s">
        <v>6515</v>
      </c>
      <c r="V2169" t="e">
        <f>VLOOKUP(T2169,[3]Sheet1!$B$4:$C$1093,2,0)</f>
        <v>#N/A</v>
      </c>
      <c r="X2169" t="str">
        <f t="shared" si="147"/>
        <v>WINCOMHAIDUONG</v>
      </c>
    </row>
    <row r="2170" spans="1:24" x14ac:dyDescent="0.2">
      <c r="A2170" t="s">
        <v>0</v>
      </c>
      <c r="B2170" t="s">
        <v>3166</v>
      </c>
      <c r="C2170" t="s">
        <v>29</v>
      </c>
      <c r="D2170" t="s">
        <v>18</v>
      </c>
      <c r="E2170" s="2">
        <v>509945</v>
      </c>
      <c r="F2170" s="5">
        <v>550740.60000000009</v>
      </c>
      <c r="G2170" s="2">
        <v>5</v>
      </c>
      <c r="H2170" t="s">
        <v>4</v>
      </c>
      <c r="I2170" t="s">
        <v>30</v>
      </c>
      <c r="J2170" t="str">
        <f t="shared" si="145"/>
        <v>Giò tai nấm hương 500g</v>
      </c>
      <c r="K2170" s="6" t="str">
        <f>VLOOKUP(J2170,'[1]Mã Misa'!$B$2:$D$74,2,0)</f>
        <v>Giò tai nấm hương 500g</v>
      </c>
      <c r="L2170" s="6" t="str">
        <f>VLOOKUP(K2170,'[1]Mã Misa'!$C$2:$D$74,2,0)</f>
        <v>GTNH500</v>
      </c>
      <c r="M2170" s="2">
        <v>101989</v>
      </c>
      <c r="N2170" t="s">
        <v>3167</v>
      </c>
      <c r="O2170" t="str">
        <f t="shared" si="146"/>
        <v>0004100</v>
      </c>
      <c r="P2170" t="str">
        <f t="shared" si="146"/>
        <v>0004100</v>
      </c>
      <c r="Q2170" s="3">
        <f>VLOOKUP(B2170,[2]Sheet1!$A:$J,10,0)</f>
        <v>44617</v>
      </c>
      <c r="R2170" t="s">
        <v>3168</v>
      </c>
      <c r="S2170" t="str">
        <f t="shared" si="148"/>
        <v xml:space="preserve">WM+ NAN </v>
      </c>
      <c r="T2170" s="11" t="s">
        <v>6516</v>
      </c>
      <c r="V2170" t="e">
        <f>VLOOKUP(T2170,[3]Sheet1!$B$4:$C$1093,2,0)</f>
        <v>#N/A</v>
      </c>
      <c r="X2170" t="str">
        <f t="shared" si="147"/>
        <v>WINCOMNGHEAN</v>
      </c>
    </row>
    <row r="2171" spans="1:24" x14ac:dyDescent="0.2">
      <c r="A2171" t="s">
        <v>0</v>
      </c>
      <c r="B2171" t="s">
        <v>3169</v>
      </c>
      <c r="C2171" t="s">
        <v>74</v>
      </c>
      <c r="D2171" t="s">
        <v>18</v>
      </c>
      <c r="E2171" s="2">
        <v>111058</v>
      </c>
      <c r="F2171" s="5">
        <v>119942.64000000001</v>
      </c>
      <c r="G2171" s="2">
        <v>1</v>
      </c>
      <c r="H2171" t="s">
        <v>4</v>
      </c>
      <c r="I2171" t="s">
        <v>75</v>
      </c>
      <c r="J2171" t="str">
        <f t="shared" si="145"/>
        <v>Gà muối gói 500g</v>
      </c>
      <c r="K2171" s="6" t="str">
        <f>VLOOKUP(J2171,'[1]Mã Misa'!$B$2:$D$74,2,0)</f>
        <v>Gà muối 500g</v>
      </c>
      <c r="L2171" s="6" t="str">
        <f>VLOOKUP(K2171,'[1]Mã Misa'!$C$2:$D$74,2,0)</f>
        <v>GM500</v>
      </c>
      <c r="M2171" s="2">
        <v>111058</v>
      </c>
      <c r="N2171" t="s">
        <v>3170</v>
      </c>
      <c r="O2171" t="str">
        <f t="shared" si="146"/>
        <v>0025252</v>
      </c>
      <c r="P2171" t="str">
        <f t="shared" si="146"/>
        <v>0025252</v>
      </c>
      <c r="Q2171" s="3">
        <f>VLOOKUP(B2171,[2]Sheet1!$A:$J,10,0)</f>
        <v>44617</v>
      </c>
      <c r="R2171" t="s">
        <v>1037</v>
      </c>
      <c r="S2171" t="str">
        <f t="shared" si="148"/>
        <v xml:space="preserve">WM+ DNG </v>
      </c>
      <c r="T2171" s="11" t="s">
        <v>5917</v>
      </c>
      <c r="V2171" t="e">
        <f>VLOOKUP(T2171,[3]Sheet1!$B$4:$C$1093,2,0)</f>
        <v>#N/A</v>
      </c>
      <c r="X2171" t="str">
        <f t="shared" si="147"/>
        <v>WINCOMDANANG</v>
      </c>
    </row>
    <row r="2172" spans="1:24" x14ac:dyDescent="0.2">
      <c r="A2172" t="s">
        <v>0</v>
      </c>
      <c r="B2172" t="s">
        <v>3171</v>
      </c>
      <c r="C2172" t="s">
        <v>23</v>
      </c>
      <c r="D2172" t="s">
        <v>18</v>
      </c>
      <c r="E2172" s="2">
        <v>141900</v>
      </c>
      <c r="F2172" s="5">
        <v>153252</v>
      </c>
      <c r="G2172" s="2">
        <v>2</v>
      </c>
      <c r="H2172" t="s">
        <v>4</v>
      </c>
      <c r="I2172" t="s">
        <v>24</v>
      </c>
      <c r="J2172" t="str">
        <f t="shared" si="145"/>
        <v>_Chả nướng 300g</v>
      </c>
      <c r="K2172" s="6" t="str">
        <f>VLOOKUP(J2172,'[1]Mã Misa'!$B$2:$D$74,2,0)</f>
        <v>Chả nướng 300g</v>
      </c>
      <c r="L2172" s="6" t="str">
        <f>VLOOKUP(K2172,'[1]Mã Misa'!$C$2:$D$74,2,0)</f>
        <v>CN300</v>
      </c>
      <c r="M2172" s="2">
        <v>70950</v>
      </c>
      <c r="N2172" t="s">
        <v>3172</v>
      </c>
      <c r="O2172" t="str">
        <f t="shared" si="146"/>
        <v>0004102</v>
      </c>
      <c r="P2172" t="str">
        <f t="shared" si="146"/>
        <v>0004102</v>
      </c>
      <c r="Q2172" s="3">
        <f>VLOOKUP(B2172,[2]Sheet1!$A:$J,10,0)</f>
        <v>44617</v>
      </c>
      <c r="R2172" t="s">
        <v>3173</v>
      </c>
      <c r="S2172" t="str">
        <f t="shared" si="148"/>
        <v xml:space="preserve">WM+ NAN </v>
      </c>
      <c r="T2172" s="11" t="s">
        <v>6517</v>
      </c>
      <c r="V2172" t="e">
        <f>VLOOKUP(T2172,[3]Sheet1!$B$4:$C$1093,2,0)</f>
        <v>#N/A</v>
      </c>
      <c r="X2172" t="str">
        <f t="shared" si="147"/>
        <v>WINCOMNGHEAN</v>
      </c>
    </row>
    <row r="2173" spans="1:24" x14ac:dyDescent="0.2">
      <c r="A2173" t="s">
        <v>0</v>
      </c>
      <c r="B2173" t="s">
        <v>3171</v>
      </c>
      <c r="C2173" t="s">
        <v>17</v>
      </c>
      <c r="D2173" t="s">
        <v>18</v>
      </c>
      <c r="E2173" s="2">
        <v>105400</v>
      </c>
      <c r="F2173" s="5">
        <v>113832.00000000001</v>
      </c>
      <c r="G2173" s="2">
        <v>1</v>
      </c>
      <c r="H2173" t="s">
        <v>4</v>
      </c>
      <c r="I2173" t="s">
        <v>19</v>
      </c>
      <c r="J2173" t="str">
        <f t="shared" si="145"/>
        <v>_Đùi gà sốt cay 500g</v>
      </c>
      <c r="K2173" s="6" t="str">
        <f>VLOOKUP(J2173,'[1]Mã Misa'!$B$2:$D$74,2,0)</f>
        <v>Đùi gà sốt cay 500g</v>
      </c>
      <c r="L2173" s="6" t="str">
        <f>VLOOKUP(K2173,'[1]Mã Misa'!$C$2:$D$74,2,0)</f>
        <v>DGSC500</v>
      </c>
      <c r="M2173" s="2">
        <v>105400</v>
      </c>
      <c r="N2173" t="s">
        <v>3172</v>
      </c>
      <c r="O2173" t="str">
        <f t="shared" si="146"/>
        <v>0004102</v>
      </c>
      <c r="P2173" t="str">
        <f t="shared" si="146"/>
        <v>0004102</v>
      </c>
      <c r="Q2173" s="3">
        <f>VLOOKUP(B2173,[2]Sheet1!$A:$J,10,0)</f>
        <v>44617</v>
      </c>
      <c r="R2173" t="s">
        <v>3173</v>
      </c>
      <c r="S2173" t="str">
        <f t="shared" si="148"/>
        <v xml:space="preserve">WM+ NAN </v>
      </c>
      <c r="T2173" s="11" t="s">
        <v>6517</v>
      </c>
      <c r="V2173" t="e">
        <f>VLOOKUP(T2173,[3]Sheet1!$B$4:$C$1093,2,0)</f>
        <v>#N/A</v>
      </c>
      <c r="X2173" t="str">
        <f t="shared" si="147"/>
        <v>WINCOMNGHEAN</v>
      </c>
    </row>
    <row r="2174" spans="1:24" x14ac:dyDescent="0.2">
      <c r="A2174" t="s">
        <v>0</v>
      </c>
      <c r="B2174" t="s">
        <v>3171</v>
      </c>
      <c r="C2174" t="s">
        <v>41</v>
      </c>
      <c r="D2174" t="s">
        <v>18</v>
      </c>
      <c r="E2174" s="2">
        <v>272250</v>
      </c>
      <c r="F2174" s="5">
        <v>294030</v>
      </c>
      <c r="G2174" s="2">
        <v>3</v>
      </c>
      <c r="H2174" t="s">
        <v>4</v>
      </c>
      <c r="I2174" t="s">
        <v>42</v>
      </c>
      <c r="J2174" t="str">
        <f t="shared" si="145"/>
        <v>_Chân gà sốt cay 400g</v>
      </c>
      <c r="K2174" s="6" t="str">
        <f>VLOOKUP(J2174,'[1]Mã Misa'!$B$2:$D$74,2,0)</f>
        <v>Chân gà sốt cay 400g</v>
      </c>
      <c r="L2174" s="6" t="str">
        <f>VLOOKUP(K2174,'[1]Mã Misa'!$C$2:$D$74,2,0)</f>
        <v>CGSC400</v>
      </c>
      <c r="M2174" s="2">
        <v>90750</v>
      </c>
      <c r="N2174" t="s">
        <v>3172</v>
      </c>
      <c r="O2174" t="str">
        <f t="shared" si="146"/>
        <v>0004102</v>
      </c>
      <c r="P2174" t="str">
        <f t="shared" si="146"/>
        <v>0004102</v>
      </c>
      <c r="Q2174" s="3">
        <f>VLOOKUP(B2174,[2]Sheet1!$A:$J,10,0)</f>
        <v>44617</v>
      </c>
      <c r="R2174" t="s">
        <v>3173</v>
      </c>
      <c r="S2174" t="str">
        <f t="shared" si="148"/>
        <v xml:space="preserve">WM+ NAN </v>
      </c>
      <c r="T2174" s="11" t="s">
        <v>6517</v>
      </c>
      <c r="V2174" t="e">
        <f>VLOOKUP(T2174,[3]Sheet1!$B$4:$C$1093,2,0)</f>
        <v>#N/A</v>
      </c>
      <c r="X2174" t="str">
        <f t="shared" si="147"/>
        <v>WINCOMNGHEAN</v>
      </c>
    </row>
    <row r="2175" spans="1:24" x14ac:dyDescent="0.2">
      <c r="A2175" t="s">
        <v>0</v>
      </c>
      <c r="B2175" t="s">
        <v>3174</v>
      </c>
      <c r="C2175" t="s">
        <v>8</v>
      </c>
      <c r="D2175" t="s">
        <v>18</v>
      </c>
      <c r="E2175" s="2">
        <v>100364</v>
      </c>
      <c r="F2175" s="5">
        <v>108393.12000000001</v>
      </c>
      <c r="G2175" s="2">
        <v>2</v>
      </c>
      <c r="H2175" t="s">
        <v>4</v>
      </c>
      <c r="I2175" t="s">
        <v>9</v>
      </c>
      <c r="J2175" t="str">
        <f t="shared" si="145"/>
        <v>Giò tai lưỡi xào gói 250g</v>
      </c>
      <c r="K2175" s="6" t="str">
        <f>VLOOKUP(J2175,'[1]Mã Misa'!$B$2:$D$74,2,0)</f>
        <v>Giò Tai Lưỡi Xào 250g</v>
      </c>
      <c r="L2175" s="6" t="str">
        <f>VLOOKUP(K2175,'[1]Mã Misa'!$C$2:$D$74,2,0)</f>
        <v>GTLX250G</v>
      </c>
      <c r="M2175" s="2">
        <v>50182</v>
      </c>
      <c r="N2175" t="s">
        <v>3175</v>
      </c>
      <c r="O2175" t="str">
        <f t="shared" si="146"/>
        <v>0192847</v>
      </c>
      <c r="P2175" t="str">
        <f t="shared" si="146"/>
        <v>0192847</v>
      </c>
      <c r="Q2175" s="3">
        <f>VLOOKUP(B2175,[2]Sheet1!$A:$J,10,0)</f>
        <v>44617</v>
      </c>
      <c r="R2175" t="s">
        <v>3176</v>
      </c>
      <c r="S2175" t="str">
        <f t="shared" si="148"/>
        <v xml:space="preserve">WM+ HNI </v>
      </c>
      <c r="T2175" s="11" t="s">
        <v>6518</v>
      </c>
      <c r="V2175" t="e">
        <f>VLOOKUP(T2175,[3]Sheet1!$B$4:$C$1093,2,0)</f>
        <v>#N/A</v>
      </c>
      <c r="X2175" t="str">
        <f t="shared" si="147"/>
        <v>WINCOMHANOI</v>
      </c>
    </row>
    <row r="2176" spans="1:24" x14ac:dyDescent="0.2">
      <c r="A2176" t="s">
        <v>0</v>
      </c>
      <c r="B2176" t="s">
        <v>3174</v>
      </c>
      <c r="C2176" t="s">
        <v>48</v>
      </c>
      <c r="D2176" t="s">
        <v>18</v>
      </c>
      <c r="E2176" s="2">
        <v>74250</v>
      </c>
      <c r="F2176" s="5">
        <v>80190</v>
      </c>
      <c r="G2176" s="2">
        <v>1</v>
      </c>
      <c r="H2176" t="s">
        <v>4</v>
      </c>
      <c r="I2176" t="s">
        <v>49</v>
      </c>
      <c r="J2176" t="str">
        <f t="shared" si="145"/>
        <v>_Chả cốm 300g</v>
      </c>
      <c r="K2176" s="6" t="str">
        <f>VLOOKUP(J2176,'[1]Mã Misa'!$B$2:$D$74,2,0)</f>
        <v>Chả cốm 300g</v>
      </c>
      <c r="L2176" s="6" t="str">
        <f>VLOOKUP(K2176,'[1]Mã Misa'!$C$2:$D$74,2,0)</f>
        <v>CC300</v>
      </c>
      <c r="M2176" s="2">
        <v>74250</v>
      </c>
      <c r="N2176" t="s">
        <v>3175</v>
      </c>
      <c r="O2176" t="str">
        <f t="shared" si="146"/>
        <v>0192847</v>
      </c>
      <c r="P2176" t="str">
        <f t="shared" si="146"/>
        <v>0192847</v>
      </c>
      <c r="Q2176" s="3">
        <f>VLOOKUP(B2176,[2]Sheet1!$A:$J,10,0)</f>
        <v>44617</v>
      </c>
      <c r="R2176" t="s">
        <v>3176</v>
      </c>
      <c r="S2176" t="str">
        <f t="shared" si="148"/>
        <v xml:space="preserve">WM+ HNI </v>
      </c>
      <c r="T2176" s="11" t="s">
        <v>6518</v>
      </c>
      <c r="V2176" t="e">
        <f>VLOOKUP(T2176,[3]Sheet1!$B$4:$C$1093,2,0)</f>
        <v>#N/A</v>
      </c>
      <c r="X2176" t="str">
        <f t="shared" si="147"/>
        <v>WINCOMHANOI</v>
      </c>
    </row>
    <row r="2177" spans="1:24" x14ac:dyDescent="0.2">
      <c r="A2177" t="s">
        <v>0</v>
      </c>
      <c r="B2177" t="s">
        <v>3174</v>
      </c>
      <c r="C2177" t="s">
        <v>41</v>
      </c>
      <c r="D2177" t="s">
        <v>18</v>
      </c>
      <c r="E2177" s="2">
        <v>272250</v>
      </c>
      <c r="F2177" s="5">
        <v>294030</v>
      </c>
      <c r="G2177" s="2">
        <v>3</v>
      </c>
      <c r="H2177" t="s">
        <v>4</v>
      </c>
      <c r="I2177" t="s">
        <v>42</v>
      </c>
      <c r="J2177" t="str">
        <f t="shared" si="145"/>
        <v>_Chân gà sốt cay 400g</v>
      </c>
      <c r="K2177" s="6" t="str">
        <f>VLOOKUP(J2177,'[1]Mã Misa'!$B$2:$D$74,2,0)</f>
        <v>Chân gà sốt cay 400g</v>
      </c>
      <c r="L2177" s="6" t="str">
        <f>VLOOKUP(K2177,'[1]Mã Misa'!$C$2:$D$74,2,0)</f>
        <v>CGSC400</v>
      </c>
      <c r="M2177" s="2">
        <v>90750</v>
      </c>
      <c r="N2177" t="s">
        <v>3175</v>
      </c>
      <c r="O2177" t="str">
        <f t="shared" si="146"/>
        <v>0192847</v>
      </c>
      <c r="P2177" t="str">
        <f t="shared" si="146"/>
        <v>0192847</v>
      </c>
      <c r="Q2177" s="3">
        <f>VLOOKUP(B2177,[2]Sheet1!$A:$J,10,0)</f>
        <v>44617</v>
      </c>
      <c r="R2177" t="s">
        <v>3176</v>
      </c>
      <c r="S2177" t="str">
        <f t="shared" si="148"/>
        <v xml:space="preserve">WM+ HNI </v>
      </c>
      <c r="T2177" s="11" t="s">
        <v>6518</v>
      </c>
      <c r="V2177" t="e">
        <f>VLOOKUP(T2177,[3]Sheet1!$B$4:$C$1093,2,0)</f>
        <v>#N/A</v>
      </c>
      <c r="X2177" t="str">
        <f t="shared" si="147"/>
        <v>WINCOMHANOI</v>
      </c>
    </row>
    <row r="2178" spans="1:24" x14ac:dyDescent="0.2">
      <c r="A2178" t="s">
        <v>0</v>
      </c>
      <c r="B2178" t="s">
        <v>3174</v>
      </c>
      <c r="C2178" t="s">
        <v>59</v>
      </c>
      <c r="D2178" t="s">
        <v>18</v>
      </c>
      <c r="E2178" s="2">
        <v>175574</v>
      </c>
      <c r="F2178" s="5">
        <v>189619.92</v>
      </c>
      <c r="G2178" s="2">
        <v>2</v>
      </c>
      <c r="H2178" t="s">
        <v>4</v>
      </c>
      <c r="I2178" t="s">
        <v>60</v>
      </c>
      <c r="J2178" t="str">
        <f t="shared" si="145"/>
        <v>Bắp bò muối gói 200g</v>
      </c>
      <c r="K2178" s="6" t="str">
        <f>VLOOKUP(J2178,'[1]Mã Misa'!$B$2:$D$74,2,0)</f>
        <v>Bắp bò muối 200g</v>
      </c>
      <c r="L2178" s="6" t="str">
        <f>VLOOKUP(K2178,'[1]Mã Misa'!$C$2:$D$74,2,0)</f>
        <v>BBM200</v>
      </c>
      <c r="M2178" s="2">
        <v>87787</v>
      </c>
      <c r="N2178" t="s">
        <v>3175</v>
      </c>
      <c r="O2178" t="str">
        <f t="shared" si="146"/>
        <v>0192847</v>
      </c>
      <c r="P2178" t="str">
        <f t="shared" si="146"/>
        <v>0192847</v>
      </c>
      <c r="Q2178" s="3">
        <f>VLOOKUP(B2178,[2]Sheet1!$A:$J,10,0)</f>
        <v>44617</v>
      </c>
      <c r="R2178" t="s">
        <v>3176</v>
      </c>
      <c r="S2178" t="str">
        <f t="shared" si="148"/>
        <v xml:space="preserve">WM+ HNI </v>
      </c>
      <c r="T2178" s="11" t="s">
        <v>6518</v>
      </c>
      <c r="V2178" t="e">
        <f>VLOOKUP(T2178,[3]Sheet1!$B$4:$C$1093,2,0)</f>
        <v>#N/A</v>
      </c>
      <c r="X2178" t="str">
        <f t="shared" si="147"/>
        <v>WINCOMHANOI</v>
      </c>
    </row>
    <row r="2179" spans="1:24" x14ac:dyDescent="0.2">
      <c r="A2179" t="s">
        <v>0</v>
      </c>
      <c r="B2179" t="s">
        <v>3177</v>
      </c>
      <c r="C2179" t="s">
        <v>17</v>
      </c>
      <c r="D2179" t="s">
        <v>18</v>
      </c>
      <c r="E2179" s="2">
        <v>210800</v>
      </c>
      <c r="F2179" s="5">
        <v>227664.00000000003</v>
      </c>
      <c r="G2179" s="2">
        <v>2</v>
      </c>
      <c r="H2179" t="s">
        <v>4</v>
      </c>
      <c r="I2179" t="s">
        <v>19</v>
      </c>
      <c r="J2179" t="str">
        <f t="shared" si="145"/>
        <v>_Đùi gà sốt cay 500g</v>
      </c>
      <c r="K2179" s="6" t="str">
        <f>VLOOKUP(J2179,'[1]Mã Misa'!$B$2:$D$74,2,0)</f>
        <v>Đùi gà sốt cay 500g</v>
      </c>
      <c r="L2179" s="6" t="str">
        <f>VLOOKUP(K2179,'[1]Mã Misa'!$C$2:$D$74,2,0)</f>
        <v>DGSC500</v>
      </c>
      <c r="M2179" s="2">
        <v>105400</v>
      </c>
      <c r="N2179" t="s">
        <v>3178</v>
      </c>
      <c r="O2179" t="str">
        <f t="shared" si="146"/>
        <v>0192855</v>
      </c>
      <c r="P2179" t="str">
        <f t="shared" si="146"/>
        <v>0192855</v>
      </c>
      <c r="Q2179" s="3">
        <f>VLOOKUP(B2179,[2]Sheet1!$A:$J,10,0)</f>
        <v>44617</v>
      </c>
      <c r="R2179" t="s">
        <v>3179</v>
      </c>
      <c r="S2179" t="str">
        <f t="shared" si="148"/>
        <v xml:space="preserve">WM+ HNI </v>
      </c>
      <c r="T2179" s="11" t="s">
        <v>6519</v>
      </c>
      <c r="V2179" t="e">
        <f>VLOOKUP(T2179,[3]Sheet1!$B$4:$C$1093,2,0)</f>
        <v>#N/A</v>
      </c>
      <c r="X2179" t="str">
        <f t="shared" si="147"/>
        <v>WINCOMHANOI</v>
      </c>
    </row>
    <row r="2180" spans="1:24" x14ac:dyDescent="0.2">
      <c r="A2180" t="s">
        <v>0</v>
      </c>
      <c r="B2180" t="s">
        <v>3177</v>
      </c>
      <c r="C2180" t="s">
        <v>13</v>
      </c>
      <c r="D2180" t="s">
        <v>18</v>
      </c>
      <c r="E2180" s="2">
        <v>237600</v>
      </c>
      <c r="F2180" s="5">
        <v>256608.00000000003</v>
      </c>
      <c r="G2180" s="2">
        <v>4</v>
      </c>
      <c r="H2180" t="s">
        <v>4</v>
      </c>
      <c r="I2180" t="s">
        <v>14</v>
      </c>
      <c r="J2180" t="str">
        <f t="shared" ref="J2180:J2243" si="149">MID(I2180,10,26)</f>
        <v>_Giò lụa 250g</v>
      </c>
      <c r="K2180" s="6" t="str">
        <f>VLOOKUP(J2180,'[1]Mã Misa'!$B$2:$D$74,2,0)</f>
        <v>Giò lụa 250g</v>
      </c>
      <c r="L2180" s="6" t="str">
        <f>VLOOKUP(K2180,'[1]Mã Misa'!$C$2:$D$74,2,0)</f>
        <v>GL250</v>
      </c>
      <c r="M2180" s="2">
        <v>59400</v>
      </c>
      <c r="N2180" t="s">
        <v>3178</v>
      </c>
      <c r="O2180" t="str">
        <f t="shared" ref="O2180:P2243" si="150">RIGHT(N2180,7)</f>
        <v>0192855</v>
      </c>
      <c r="P2180" t="str">
        <f t="shared" si="150"/>
        <v>0192855</v>
      </c>
      <c r="Q2180" s="3">
        <f>VLOOKUP(B2180,[2]Sheet1!$A:$J,10,0)</f>
        <v>44617</v>
      </c>
      <c r="R2180" t="s">
        <v>3179</v>
      </c>
      <c r="S2180" t="str">
        <f t="shared" si="148"/>
        <v xml:space="preserve">WM+ HNI </v>
      </c>
      <c r="T2180" s="11" t="s">
        <v>6519</v>
      </c>
      <c r="V2180" t="e">
        <f>VLOOKUP(T2180,[3]Sheet1!$B$4:$C$1093,2,0)</f>
        <v>#N/A</v>
      </c>
      <c r="X2180" t="str">
        <f t="shared" ref="X2180:X2243" si="151">IF(ISNUMBER(SEARCH($U$3,S2180)),"WINCOMHANOI",IF(ISNUMBER(SEARCH($U$4,S2180)),"WINCOMHOCHIMINH",IF(ISNUMBER(SEARCH($U$5,S2180)),"WINCOMDANANG",IF(ISNUMBER(SEARCH($U$6,S2180)),"WINCOMHAIDUONG",IF(ISNUMBER(SEARCH($U$7,S2180)),"WINCOMQUANGNINH",IF(ISNUMBER(SEARCH($U$8,S2180)),"WINCOMHAIPHONG",IF(ISNUMBER(SEARCH($U$9,S2180)),"WINCOMBACGIANG",IF(ISNUMBER(SEARCH($U$10,S2180)),"WINCOMBACNINH",IF(ISNUMBER(SEARCH($U$11,S2180)),"WINCOMPHUTHO",IF(ISNUMBER(SEARCH($U$12,S2180)),"WINCOMHATINH",IF(ISNUMBER(SEARCH($U$13,S2180)),"WINCOMTHAINGUYEN",IF(ISNUMBER(SEARCH($U$14,S2180)),"WINCOMKHANHHOA",IF(ISNUMBER(SEARCH($U$15,S2180)),"WINCOMHUNGYEN",IF(ISNUMBER(SEARCH($U$16,S2180)),"WINCOMNGHEAN",IF(ISNUMBER(SEARCH($U$17,S2180)),"WINCOMLAOCAI",IF(ISNUMBER(SEARCH($U$18,S2180)),"WINCOMVUNGTAU",IF(ISNUMBER(SEARCH($U$19,S2180)),"WINCOMBINHDUONG",IF(ISNUMBER(SEARCH($U$20,S2180)),"WINCOMKIENGIANG",IF(ISNUMBER(SEARCH($U$21,S2180)),"WINCOMHANAM",IF(ISNUMBER(SEARCH($U$22,S2180)),"WINCOMNAMDINH",IF(ISNUMBER(SEARCH($U$23,S2180)),"WINCOMLANGSON",IF(ISNUMBER(SEARCH($U$24,S2180)),"WINCOMTHANHHOA",IF(ISNUMBER(SEARCH($U$25,S2180)),"WINCOMYENBAI",IF(ISNUMBER(SEARCH($U$26,S2180)),"WINCOMTUYENQUANG",IF(ISNUMBER(SEARCH($U$27,S2180)),"WINCOMHUE",IF(ISNUMBER(SEARCH($U$28,S2180)),"WINCOMQUANGNAM",IF(ISNUMBER(SEARCH($U$29,S2180)),"WINCOMVINHPHUC",IF(ISNUMBER(SEARCH($U$30,S2180)),"WINCOMHAGIANG",IF(ISNUMBER(SEARCH($U$31,S2180)),"WINCOMNINHBINH",IF(ISNUMBER(SEARCH($U$32,S2180)),"WINCOMTRAVINH",IF(ISNUMBER(SEARCH($U$33,S2180)),"WINCOMCANTHO",IF(ISNUMBER(SEARCH($U$34,S2180)),"WINCOMBENTRE",IF(ISNUMBER(SEARCH($U$35,S2180)),"WINCOMCAMAU",IF(ISNUMBER(SEARCH($U$36,S2180)),"WINCOMANGIANG",IF(ISNUMBER(SEARCH($U$37,S2180)),"WINCOMNINHTHUAN",IF(ISNUMBER(SEARCH($U$38,S2180)),"WINCOMTHAIBINH",IF(ISNUMBER(SEARCH($U$39,S2180)),"WINCOMGIALAI",IF(ISNUMBER(SEARCH($U$40,S2180)),"WINCOMHOABINH",IF(ISNUMBER(SEARCH($U$41,S2180)),"WINCOMQUANGNGAI",IF(ISNUMBER(SEARCH($U$42,S2180)),"WINCOMBINHTHUAN",IF(ISNUMBER(SEARCH($U$43,S2180)),"WINCOMDAKLAK",IF(ISNUMBER(SEARCH($U$44,S2180)),"WINCOMSOCTRANG",IF(ISNUMBER(SEARCH($U$45,S2180)),"WINCOMSONLA",IF(ISNUMBER(SEARCH($U$46,S2180)),"WINCOMKONTUM",IF(ISNUMBER(SEARCH($U$47,S2180)),"WINCOMPHUYEN",IF(ISNUMBER(SEARCH($U$48,S2180)),"WINCOMQUANGTRI",IF(ISNUMBER(SEARCH($U$49,S2180)),"WINCOMBINHDINH",IF(ISNUMBER(SEARCH($U$50,S2180)),"WINCOMCAOBANG",IF(ISNUMBER(SEARCH($U$51,S2180)),"WINCOMQUANGBINH",IF(ISNUMBER(SEARCH($U$52,S2180)),"WINCOMLAMDONG",IF(ISNUMBER(SEARCH($U$53,S2180)),"WINCOMVINHLONG",IF(ISNUMBER(SEARCH($U$54,S2180)),"WINCOMDONGTHAP",IF(ISNUMBER(SEARCH($U$55,S2180)),"WINCOMTIENGIANG",IF(ISNUMBER(SEARCH($U$56,S2180)),"WINCOMQUANGNINH",IF(ISNUMBER(SEARCH($U$57,S2180)),"WINCOMDONGNAI",IF(ISNUMBER(SEARCH($U$58,S2180)),"WINCOMTUYHOA",IF(ISNUMBER(SEARCH($U$59,S2180)),"WINCOMLONGAN",IF(ISNUMBER(SEARCH($U$60,S2180)),"WINCOMBACLIEU",IF(ISNUMBER(SEARCH($U$61,S2180)),0)))))))))))))))))))))))))))))))))))))))))))))))))))))))))))</f>
        <v>WINCOMHANOI</v>
      </c>
    </row>
    <row r="2181" spans="1:24" x14ac:dyDescent="0.2">
      <c r="A2181" t="s">
        <v>0</v>
      </c>
      <c r="B2181" t="s">
        <v>3180</v>
      </c>
      <c r="C2181" t="s">
        <v>17</v>
      </c>
      <c r="D2181" t="s">
        <v>18</v>
      </c>
      <c r="E2181" s="2">
        <v>105400</v>
      </c>
      <c r="F2181" s="5">
        <v>113832.00000000001</v>
      </c>
      <c r="G2181" s="2">
        <v>1</v>
      </c>
      <c r="H2181" t="s">
        <v>4</v>
      </c>
      <c r="I2181" t="s">
        <v>19</v>
      </c>
      <c r="J2181" t="str">
        <f t="shared" si="149"/>
        <v>_Đùi gà sốt cay 500g</v>
      </c>
      <c r="K2181" s="6" t="str">
        <f>VLOOKUP(J2181,'[1]Mã Misa'!$B$2:$D$74,2,0)</f>
        <v>Đùi gà sốt cay 500g</v>
      </c>
      <c r="L2181" s="6" t="str">
        <f>VLOOKUP(K2181,'[1]Mã Misa'!$C$2:$D$74,2,0)</f>
        <v>DGSC500</v>
      </c>
      <c r="M2181" s="2">
        <v>105400</v>
      </c>
      <c r="N2181" t="s">
        <v>3181</v>
      </c>
      <c r="O2181" t="str">
        <f t="shared" si="150"/>
        <v>0004103</v>
      </c>
      <c r="P2181" t="str">
        <f t="shared" si="150"/>
        <v>0004103</v>
      </c>
      <c r="Q2181" s="3">
        <f>VLOOKUP(B2181,[2]Sheet1!$A:$J,10,0)</f>
        <v>44617</v>
      </c>
      <c r="R2181" t="s">
        <v>3047</v>
      </c>
      <c r="S2181" t="str">
        <f t="shared" si="148"/>
        <v xml:space="preserve">WM+ NAN </v>
      </c>
      <c r="T2181" s="11" t="s">
        <v>6487</v>
      </c>
      <c r="V2181" t="e">
        <f>VLOOKUP(T2181,[3]Sheet1!$B$4:$C$1093,2,0)</f>
        <v>#N/A</v>
      </c>
      <c r="X2181" t="str">
        <f t="shared" si="151"/>
        <v>WINCOMNGHEAN</v>
      </c>
    </row>
    <row r="2182" spans="1:24" x14ac:dyDescent="0.2">
      <c r="A2182" t="s">
        <v>0</v>
      </c>
      <c r="B2182" t="s">
        <v>3182</v>
      </c>
      <c r="C2182" t="s">
        <v>29</v>
      </c>
      <c r="D2182" t="s">
        <v>18</v>
      </c>
      <c r="E2182" s="2">
        <v>101989</v>
      </c>
      <c r="F2182" s="5">
        <v>110148.12000000001</v>
      </c>
      <c r="G2182" s="2">
        <v>1</v>
      </c>
      <c r="H2182" t="s">
        <v>4</v>
      </c>
      <c r="I2182" t="s">
        <v>30</v>
      </c>
      <c r="J2182" t="str">
        <f t="shared" si="149"/>
        <v>Giò tai nấm hương 500g</v>
      </c>
      <c r="K2182" s="6" t="str">
        <f>VLOOKUP(J2182,'[1]Mã Misa'!$B$2:$D$74,2,0)</f>
        <v>Giò tai nấm hương 500g</v>
      </c>
      <c r="L2182" s="6" t="str">
        <f>VLOOKUP(K2182,'[1]Mã Misa'!$C$2:$D$74,2,0)</f>
        <v>GTNH500</v>
      </c>
      <c r="M2182" s="2">
        <v>101989</v>
      </c>
      <c r="N2182" t="s">
        <v>3183</v>
      </c>
      <c r="O2182" t="str">
        <f t="shared" si="150"/>
        <v>0192862</v>
      </c>
      <c r="P2182" t="str">
        <f t="shared" si="150"/>
        <v>0192862</v>
      </c>
      <c r="Q2182" s="3">
        <f>VLOOKUP(B2182,[2]Sheet1!$A:$J,10,0)</f>
        <v>44617</v>
      </c>
      <c r="R2182" t="s">
        <v>3179</v>
      </c>
      <c r="S2182" t="str">
        <f t="shared" si="148"/>
        <v xml:space="preserve">WM+ HNI </v>
      </c>
      <c r="T2182" s="11" t="s">
        <v>6519</v>
      </c>
      <c r="V2182" t="e">
        <f>VLOOKUP(T2182,[3]Sheet1!$B$4:$C$1093,2,0)</f>
        <v>#N/A</v>
      </c>
      <c r="X2182" t="str">
        <f t="shared" si="151"/>
        <v>WINCOMHANOI</v>
      </c>
    </row>
    <row r="2183" spans="1:24" x14ac:dyDescent="0.2">
      <c r="A2183" t="s">
        <v>0</v>
      </c>
      <c r="B2183" t="s">
        <v>3184</v>
      </c>
      <c r="C2183" t="s">
        <v>23</v>
      </c>
      <c r="D2183" t="s">
        <v>18</v>
      </c>
      <c r="E2183" s="2">
        <v>70950</v>
      </c>
      <c r="F2183" s="5">
        <v>76626</v>
      </c>
      <c r="G2183" s="2">
        <v>1</v>
      </c>
      <c r="H2183" t="s">
        <v>4</v>
      </c>
      <c r="I2183" t="s">
        <v>24</v>
      </c>
      <c r="J2183" t="str">
        <f t="shared" si="149"/>
        <v>_Chả nướng 300g</v>
      </c>
      <c r="K2183" s="6" t="str">
        <f>VLOOKUP(J2183,'[1]Mã Misa'!$B$2:$D$74,2,0)</f>
        <v>Chả nướng 300g</v>
      </c>
      <c r="L2183" s="6" t="str">
        <f>VLOOKUP(K2183,'[1]Mã Misa'!$C$2:$D$74,2,0)</f>
        <v>CN300</v>
      </c>
      <c r="M2183" s="2">
        <v>70950</v>
      </c>
      <c r="N2183" t="s">
        <v>3185</v>
      </c>
      <c r="O2183" t="str">
        <f t="shared" si="150"/>
        <v>0056876</v>
      </c>
      <c r="P2183" t="str">
        <f t="shared" si="150"/>
        <v>0056876</v>
      </c>
      <c r="Q2183" s="3">
        <f>VLOOKUP(B2183,[2]Sheet1!$A:$J,10,0)</f>
        <v>44617</v>
      </c>
      <c r="R2183" t="s">
        <v>3186</v>
      </c>
      <c r="S2183" t="str">
        <f t="shared" si="148"/>
        <v xml:space="preserve">WM+ HCM </v>
      </c>
      <c r="T2183" s="11" t="s">
        <v>6520</v>
      </c>
      <c r="V2183" t="e">
        <f>VLOOKUP(T2183,[3]Sheet1!$B$4:$C$1093,2,0)</f>
        <v>#N/A</v>
      </c>
      <c r="X2183" t="str">
        <f t="shared" si="151"/>
        <v>WINCOMHOCHIMINH</v>
      </c>
    </row>
    <row r="2184" spans="1:24" x14ac:dyDescent="0.2">
      <c r="A2184" t="s">
        <v>0</v>
      </c>
      <c r="B2184" t="s">
        <v>3184</v>
      </c>
      <c r="C2184" t="s">
        <v>74</v>
      </c>
      <c r="D2184" t="s">
        <v>18</v>
      </c>
      <c r="E2184" s="2">
        <v>222116</v>
      </c>
      <c r="F2184" s="5">
        <v>239885.28000000003</v>
      </c>
      <c r="G2184" s="2">
        <v>2</v>
      </c>
      <c r="H2184" t="s">
        <v>4</v>
      </c>
      <c r="I2184" t="s">
        <v>75</v>
      </c>
      <c r="J2184" t="str">
        <f t="shared" si="149"/>
        <v>Gà muối gói 500g</v>
      </c>
      <c r="K2184" s="6" t="str">
        <f>VLOOKUP(J2184,'[1]Mã Misa'!$B$2:$D$74,2,0)</f>
        <v>Gà muối 500g</v>
      </c>
      <c r="L2184" s="6" t="str">
        <f>VLOOKUP(K2184,'[1]Mã Misa'!$C$2:$D$74,2,0)</f>
        <v>GM500</v>
      </c>
      <c r="M2184" s="2">
        <v>111058</v>
      </c>
      <c r="N2184" t="s">
        <v>3185</v>
      </c>
      <c r="O2184" t="str">
        <f t="shared" si="150"/>
        <v>0056876</v>
      </c>
      <c r="P2184" t="str">
        <f t="shared" si="150"/>
        <v>0056876</v>
      </c>
      <c r="Q2184" s="3">
        <f>VLOOKUP(B2184,[2]Sheet1!$A:$J,10,0)</f>
        <v>44617</v>
      </c>
      <c r="R2184" t="s">
        <v>3186</v>
      </c>
      <c r="S2184" t="str">
        <f t="shared" si="148"/>
        <v xml:space="preserve">WM+ HCM </v>
      </c>
      <c r="T2184" s="11" t="s">
        <v>6520</v>
      </c>
      <c r="V2184" t="e">
        <f>VLOOKUP(T2184,[3]Sheet1!$B$4:$C$1093,2,0)</f>
        <v>#N/A</v>
      </c>
      <c r="X2184" t="str">
        <f t="shared" si="151"/>
        <v>WINCOMHOCHIMINH</v>
      </c>
    </row>
    <row r="2185" spans="1:24" x14ac:dyDescent="0.2">
      <c r="A2185" t="s">
        <v>0</v>
      </c>
      <c r="B2185" t="s">
        <v>3187</v>
      </c>
      <c r="C2185" t="s">
        <v>29</v>
      </c>
      <c r="D2185" t="s">
        <v>18</v>
      </c>
      <c r="E2185" s="2">
        <v>203978</v>
      </c>
      <c r="F2185" s="5">
        <v>220296.24000000002</v>
      </c>
      <c r="G2185" s="2">
        <v>2</v>
      </c>
      <c r="H2185" t="s">
        <v>4</v>
      </c>
      <c r="I2185" t="s">
        <v>30</v>
      </c>
      <c r="J2185" t="str">
        <f t="shared" si="149"/>
        <v>Giò tai nấm hương 500g</v>
      </c>
      <c r="K2185" s="6" t="str">
        <f>VLOOKUP(J2185,'[1]Mã Misa'!$B$2:$D$74,2,0)</f>
        <v>Giò tai nấm hương 500g</v>
      </c>
      <c r="L2185" s="6" t="str">
        <f>VLOOKUP(K2185,'[1]Mã Misa'!$C$2:$D$74,2,0)</f>
        <v>GTNH500</v>
      </c>
      <c r="M2185" s="2">
        <v>101989</v>
      </c>
      <c r="N2185" t="s">
        <v>3188</v>
      </c>
      <c r="O2185" t="str">
        <f t="shared" si="150"/>
        <v>0001534</v>
      </c>
      <c r="P2185" t="str">
        <f t="shared" si="150"/>
        <v>0001534</v>
      </c>
      <c r="Q2185" s="3">
        <f>VLOOKUP(B2185,[2]Sheet1!$A:$J,10,0)</f>
        <v>44617</v>
      </c>
      <c r="R2185" t="s">
        <v>3189</v>
      </c>
      <c r="S2185" t="str">
        <f t="shared" si="148"/>
        <v xml:space="preserve">WM+ GLI </v>
      </c>
      <c r="T2185" s="11" t="s">
        <v>6521</v>
      </c>
      <c r="V2185" t="e">
        <f>VLOOKUP(T2185,[3]Sheet1!$B$4:$C$1093,2,0)</f>
        <v>#N/A</v>
      </c>
      <c r="X2185" t="str">
        <f t="shared" si="151"/>
        <v>WINCOMGIALAI</v>
      </c>
    </row>
    <row r="2186" spans="1:24" x14ac:dyDescent="0.2">
      <c r="A2186" t="s">
        <v>0</v>
      </c>
      <c r="B2186" t="s">
        <v>3190</v>
      </c>
      <c r="C2186" t="s">
        <v>29</v>
      </c>
      <c r="D2186" t="s">
        <v>18</v>
      </c>
      <c r="E2186" s="2">
        <v>203978</v>
      </c>
      <c r="F2186" s="5">
        <v>220296.24000000002</v>
      </c>
      <c r="G2186" s="2">
        <v>2</v>
      </c>
      <c r="H2186" t="s">
        <v>4</v>
      </c>
      <c r="I2186" t="s">
        <v>30</v>
      </c>
      <c r="J2186" t="str">
        <f t="shared" si="149"/>
        <v>Giò tai nấm hương 500g</v>
      </c>
      <c r="K2186" s="6" t="str">
        <f>VLOOKUP(J2186,'[1]Mã Misa'!$B$2:$D$74,2,0)</f>
        <v>Giò tai nấm hương 500g</v>
      </c>
      <c r="L2186" s="6" t="str">
        <f>VLOOKUP(K2186,'[1]Mã Misa'!$C$2:$D$74,2,0)</f>
        <v>GTNH500</v>
      </c>
      <c r="M2186" s="2">
        <v>101989</v>
      </c>
      <c r="N2186" t="s">
        <v>3191</v>
      </c>
      <c r="O2186" t="str">
        <f t="shared" si="150"/>
        <v>0192873</v>
      </c>
      <c r="P2186" t="str">
        <f t="shared" si="150"/>
        <v>0192873</v>
      </c>
      <c r="Q2186" s="3">
        <f>VLOOKUP(B2186,[2]Sheet1!$A:$J,10,0)</f>
        <v>44617</v>
      </c>
      <c r="R2186" t="s">
        <v>3192</v>
      </c>
      <c r="S2186" t="str">
        <f t="shared" si="148"/>
        <v xml:space="preserve">WM+ HNI </v>
      </c>
      <c r="T2186" s="11" t="s">
        <v>6522</v>
      </c>
      <c r="V2186" t="e">
        <f>VLOOKUP(T2186,[3]Sheet1!$B$4:$C$1093,2,0)</f>
        <v>#N/A</v>
      </c>
      <c r="X2186" t="str">
        <f t="shared" si="151"/>
        <v>WINCOMHANOI</v>
      </c>
    </row>
    <row r="2187" spans="1:24" x14ac:dyDescent="0.2">
      <c r="A2187" t="s">
        <v>0</v>
      </c>
      <c r="B2187" t="s">
        <v>3193</v>
      </c>
      <c r="C2187" t="s">
        <v>29</v>
      </c>
      <c r="D2187" t="s">
        <v>18</v>
      </c>
      <c r="E2187" s="2">
        <v>407956</v>
      </c>
      <c r="F2187" s="5">
        <v>440592.48000000004</v>
      </c>
      <c r="G2187" s="2">
        <v>4</v>
      </c>
      <c r="H2187" t="s">
        <v>4</v>
      </c>
      <c r="I2187" t="s">
        <v>30</v>
      </c>
      <c r="J2187" t="str">
        <f t="shared" si="149"/>
        <v>Giò tai nấm hương 500g</v>
      </c>
      <c r="K2187" s="6" t="str">
        <f>VLOOKUP(J2187,'[1]Mã Misa'!$B$2:$D$74,2,0)</f>
        <v>Giò tai nấm hương 500g</v>
      </c>
      <c r="L2187" s="6" t="str">
        <f>VLOOKUP(K2187,'[1]Mã Misa'!$C$2:$D$74,2,0)</f>
        <v>GTNH500</v>
      </c>
      <c r="M2187" s="2">
        <v>101989</v>
      </c>
      <c r="N2187" t="s">
        <v>3194</v>
      </c>
      <c r="O2187" t="str">
        <f t="shared" si="150"/>
        <v>0025257</v>
      </c>
      <c r="P2187" t="str">
        <f t="shared" si="150"/>
        <v>0025257</v>
      </c>
      <c r="Q2187" s="3">
        <f>VLOOKUP(B2187,[2]Sheet1!$A:$J,10,0)</f>
        <v>44617</v>
      </c>
      <c r="R2187" t="s">
        <v>3195</v>
      </c>
      <c r="S2187" t="str">
        <f t="shared" si="148"/>
        <v xml:space="preserve">WM+ DNG </v>
      </c>
      <c r="T2187" s="11" t="s">
        <v>6523</v>
      </c>
      <c r="V2187" t="e">
        <f>VLOOKUP(T2187,[3]Sheet1!$B$4:$C$1093,2,0)</f>
        <v>#N/A</v>
      </c>
      <c r="X2187" t="str">
        <f t="shared" si="151"/>
        <v>WINCOMDANANG</v>
      </c>
    </row>
    <row r="2188" spans="1:24" x14ac:dyDescent="0.2">
      <c r="A2188" t="s">
        <v>0</v>
      </c>
      <c r="B2188" t="s">
        <v>3193</v>
      </c>
      <c r="C2188" t="s">
        <v>15</v>
      </c>
      <c r="D2188" t="s">
        <v>18</v>
      </c>
      <c r="E2188" s="2">
        <v>92000</v>
      </c>
      <c r="F2188" s="5">
        <v>99360</v>
      </c>
      <c r="G2188" s="2">
        <v>2</v>
      </c>
      <c r="H2188" t="s">
        <v>4</v>
      </c>
      <c r="I2188" t="s">
        <v>16</v>
      </c>
      <c r="J2188" t="str">
        <f t="shared" si="149"/>
        <v>Mộc nấm hương gói 250g</v>
      </c>
      <c r="K2188" s="6" t="str">
        <f>VLOOKUP(J2188,'[1]Mã Misa'!$B$2:$D$74,2,0)</f>
        <v>Mộc Nấm Hương 250g</v>
      </c>
      <c r="L2188" s="6" t="str">
        <f>VLOOKUP(K2188,'[1]Mã Misa'!$C$2:$D$74,2,0)</f>
        <v>MNH250</v>
      </c>
      <c r="M2188" s="2">
        <v>46000</v>
      </c>
      <c r="N2188" t="s">
        <v>3194</v>
      </c>
      <c r="O2188" t="str">
        <f t="shared" si="150"/>
        <v>0025257</v>
      </c>
      <c r="P2188" t="str">
        <f t="shared" si="150"/>
        <v>0025257</v>
      </c>
      <c r="Q2188" s="3">
        <f>VLOOKUP(B2188,[2]Sheet1!$A:$J,10,0)</f>
        <v>44617</v>
      </c>
      <c r="R2188" t="s">
        <v>3195</v>
      </c>
      <c r="S2188" t="str">
        <f t="shared" si="148"/>
        <v xml:space="preserve">WM+ DNG </v>
      </c>
      <c r="T2188" s="11" t="s">
        <v>6523</v>
      </c>
      <c r="V2188" t="e">
        <f>VLOOKUP(T2188,[3]Sheet1!$B$4:$C$1093,2,0)</f>
        <v>#N/A</v>
      </c>
      <c r="X2188" t="str">
        <f t="shared" si="151"/>
        <v>WINCOMDANANG</v>
      </c>
    </row>
    <row r="2189" spans="1:24" x14ac:dyDescent="0.2">
      <c r="A2189" t="s">
        <v>0</v>
      </c>
      <c r="B2189" t="s">
        <v>3193</v>
      </c>
      <c r="C2189" t="s">
        <v>74</v>
      </c>
      <c r="D2189" t="s">
        <v>18</v>
      </c>
      <c r="E2189" s="2">
        <v>333174</v>
      </c>
      <c r="F2189" s="5">
        <v>359827.92000000004</v>
      </c>
      <c r="G2189" s="2">
        <v>3</v>
      </c>
      <c r="H2189" t="s">
        <v>4</v>
      </c>
      <c r="I2189" t="s">
        <v>75</v>
      </c>
      <c r="J2189" t="str">
        <f t="shared" si="149"/>
        <v>Gà muối gói 500g</v>
      </c>
      <c r="K2189" s="6" t="str">
        <f>VLOOKUP(J2189,'[1]Mã Misa'!$B$2:$D$74,2,0)</f>
        <v>Gà muối 500g</v>
      </c>
      <c r="L2189" s="6" t="str">
        <f>VLOOKUP(K2189,'[1]Mã Misa'!$C$2:$D$74,2,0)</f>
        <v>GM500</v>
      </c>
      <c r="M2189" s="2">
        <v>111058</v>
      </c>
      <c r="N2189" t="s">
        <v>3194</v>
      </c>
      <c r="O2189" t="str">
        <f t="shared" si="150"/>
        <v>0025257</v>
      </c>
      <c r="P2189" t="str">
        <f t="shared" si="150"/>
        <v>0025257</v>
      </c>
      <c r="Q2189" s="3">
        <f>VLOOKUP(B2189,[2]Sheet1!$A:$J,10,0)</f>
        <v>44617</v>
      </c>
      <c r="R2189" t="s">
        <v>3195</v>
      </c>
      <c r="S2189" t="str">
        <f t="shared" si="148"/>
        <v xml:space="preserve">WM+ DNG </v>
      </c>
      <c r="T2189" s="11" t="s">
        <v>6523</v>
      </c>
      <c r="V2189" t="e">
        <f>VLOOKUP(T2189,[3]Sheet1!$B$4:$C$1093,2,0)</f>
        <v>#N/A</v>
      </c>
      <c r="X2189" t="str">
        <f t="shared" si="151"/>
        <v>WINCOMDANANG</v>
      </c>
    </row>
    <row r="2190" spans="1:24" x14ac:dyDescent="0.2">
      <c r="A2190" t="s">
        <v>0</v>
      </c>
      <c r="B2190" t="s">
        <v>3193</v>
      </c>
      <c r="C2190" t="s">
        <v>51</v>
      </c>
      <c r="D2190" t="s">
        <v>18</v>
      </c>
      <c r="E2190" s="2">
        <v>166785</v>
      </c>
      <c r="F2190" s="5">
        <v>180127.80000000002</v>
      </c>
      <c r="G2190" s="2">
        <v>3</v>
      </c>
      <c r="H2190" t="s">
        <v>4</v>
      </c>
      <c r="I2190" t="s">
        <v>52</v>
      </c>
      <c r="J2190" t="str">
        <f t="shared" si="149"/>
        <v>Tai heo muối gói 200g</v>
      </c>
      <c r="K2190" s="6" t="str">
        <f>VLOOKUP(J2190,'[1]Mã Misa'!$B$2:$D$74,2,0)</f>
        <v>Tai heo muối 200g</v>
      </c>
      <c r="L2190" s="6" t="str">
        <f>VLOOKUP(K2190,'[1]Mã Misa'!$C$2:$D$74,2,0)</f>
        <v>TH200</v>
      </c>
      <c r="M2190" s="2">
        <v>55595</v>
      </c>
      <c r="N2190" t="s">
        <v>3194</v>
      </c>
      <c r="O2190" t="str">
        <f t="shared" si="150"/>
        <v>0025257</v>
      </c>
      <c r="P2190" t="str">
        <f t="shared" si="150"/>
        <v>0025257</v>
      </c>
      <c r="Q2190" s="3">
        <f>VLOOKUP(B2190,[2]Sheet1!$A:$J,10,0)</f>
        <v>44617</v>
      </c>
      <c r="R2190" t="s">
        <v>3195</v>
      </c>
      <c r="S2190" t="str">
        <f t="shared" si="148"/>
        <v xml:space="preserve">WM+ DNG </v>
      </c>
      <c r="T2190" s="11" t="s">
        <v>6523</v>
      </c>
      <c r="V2190" t="e">
        <f>VLOOKUP(T2190,[3]Sheet1!$B$4:$C$1093,2,0)</f>
        <v>#N/A</v>
      </c>
      <c r="X2190" t="str">
        <f t="shared" si="151"/>
        <v>WINCOMDANANG</v>
      </c>
    </row>
    <row r="2191" spans="1:24" x14ac:dyDescent="0.2">
      <c r="A2191" t="s">
        <v>0</v>
      </c>
      <c r="B2191" t="s">
        <v>3196</v>
      </c>
      <c r="C2191" t="s">
        <v>8</v>
      </c>
      <c r="D2191" t="s">
        <v>18</v>
      </c>
      <c r="E2191" s="2">
        <v>250910</v>
      </c>
      <c r="F2191" s="5">
        <v>270982.80000000005</v>
      </c>
      <c r="G2191" s="2">
        <v>5</v>
      </c>
      <c r="H2191" t="s">
        <v>4</v>
      </c>
      <c r="I2191" t="s">
        <v>9</v>
      </c>
      <c r="J2191" t="str">
        <f t="shared" si="149"/>
        <v>Giò tai lưỡi xào gói 250g</v>
      </c>
      <c r="K2191" s="6" t="str">
        <f>VLOOKUP(J2191,'[1]Mã Misa'!$B$2:$D$74,2,0)</f>
        <v>Giò Tai Lưỡi Xào 250g</v>
      </c>
      <c r="L2191" s="6" t="str">
        <f>VLOOKUP(K2191,'[1]Mã Misa'!$C$2:$D$74,2,0)</f>
        <v>GTLX250G</v>
      </c>
      <c r="M2191" s="2">
        <v>50182</v>
      </c>
      <c r="N2191" t="s">
        <v>3197</v>
      </c>
      <c r="O2191" t="str">
        <f t="shared" si="150"/>
        <v>0002067</v>
      </c>
      <c r="P2191" t="str">
        <f t="shared" si="150"/>
        <v>0002067</v>
      </c>
      <c r="Q2191" s="3">
        <f>VLOOKUP(B2191,[2]Sheet1!$A:$J,10,0)</f>
        <v>44617</v>
      </c>
      <c r="R2191" t="s">
        <v>3198</v>
      </c>
      <c r="S2191" t="str">
        <f t="shared" si="148"/>
        <v xml:space="preserve">WM+ TBH </v>
      </c>
      <c r="T2191" s="11" t="s">
        <v>6524</v>
      </c>
      <c r="V2191" t="e">
        <f>VLOOKUP(T2191,[3]Sheet1!$B$4:$C$1093,2,0)</f>
        <v>#N/A</v>
      </c>
      <c r="X2191" t="str">
        <f t="shared" si="151"/>
        <v>WINCOMTHAIBINH</v>
      </c>
    </row>
    <row r="2192" spans="1:24" x14ac:dyDescent="0.2">
      <c r="A2192" t="s">
        <v>0</v>
      </c>
      <c r="B2192" t="s">
        <v>3196</v>
      </c>
      <c r="C2192" t="s">
        <v>15</v>
      </c>
      <c r="D2192" t="s">
        <v>18</v>
      </c>
      <c r="E2192" s="2">
        <v>92000</v>
      </c>
      <c r="F2192" s="5">
        <v>99360</v>
      </c>
      <c r="G2192" s="2">
        <v>2</v>
      </c>
      <c r="H2192" t="s">
        <v>4</v>
      </c>
      <c r="I2192" t="s">
        <v>16</v>
      </c>
      <c r="J2192" t="str">
        <f t="shared" si="149"/>
        <v>Mộc nấm hương gói 250g</v>
      </c>
      <c r="K2192" s="6" t="str">
        <f>VLOOKUP(J2192,'[1]Mã Misa'!$B$2:$D$74,2,0)</f>
        <v>Mộc Nấm Hương 250g</v>
      </c>
      <c r="L2192" s="6" t="str">
        <f>VLOOKUP(K2192,'[1]Mã Misa'!$C$2:$D$74,2,0)</f>
        <v>MNH250</v>
      </c>
      <c r="M2192" s="2">
        <v>46000</v>
      </c>
      <c r="N2192" t="s">
        <v>3197</v>
      </c>
      <c r="O2192" t="str">
        <f t="shared" si="150"/>
        <v>0002067</v>
      </c>
      <c r="P2192" t="str">
        <f t="shared" si="150"/>
        <v>0002067</v>
      </c>
      <c r="Q2192" s="3">
        <f>VLOOKUP(B2192,[2]Sheet1!$A:$J,10,0)</f>
        <v>44617</v>
      </c>
      <c r="R2192" t="s">
        <v>3198</v>
      </c>
      <c r="S2192" t="str">
        <f t="shared" ref="S2192:S2255" si="152">LEFT(T2192,8)</f>
        <v xml:space="preserve">WM+ TBH </v>
      </c>
      <c r="T2192" s="11" t="s">
        <v>6524</v>
      </c>
      <c r="V2192" t="e">
        <f>VLOOKUP(T2192,[3]Sheet1!$B$4:$C$1093,2,0)</f>
        <v>#N/A</v>
      </c>
      <c r="X2192" t="str">
        <f t="shared" si="151"/>
        <v>WINCOMTHAIBINH</v>
      </c>
    </row>
    <row r="2193" spans="1:24" x14ac:dyDescent="0.2">
      <c r="A2193" t="s">
        <v>0</v>
      </c>
      <c r="B2193" t="s">
        <v>3196</v>
      </c>
      <c r="C2193" t="s">
        <v>17</v>
      </c>
      <c r="D2193" t="s">
        <v>18</v>
      </c>
      <c r="E2193" s="2">
        <v>210800</v>
      </c>
      <c r="F2193" s="5">
        <v>227664.00000000003</v>
      </c>
      <c r="G2193" s="2">
        <v>2</v>
      </c>
      <c r="H2193" t="s">
        <v>4</v>
      </c>
      <c r="I2193" t="s">
        <v>19</v>
      </c>
      <c r="J2193" t="str">
        <f t="shared" si="149"/>
        <v>_Đùi gà sốt cay 500g</v>
      </c>
      <c r="K2193" s="6" t="str">
        <f>VLOOKUP(J2193,'[1]Mã Misa'!$B$2:$D$74,2,0)</f>
        <v>Đùi gà sốt cay 500g</v>
      </c>
      <c r="L2193" s="6" t="str">
        <f>VLOOKUP(K2193,'[1]Mã Misa'!$C$2:$D$74,2,0)</f>
        <v>DGSC500</v>
      </c>
      <c r="M2193" s="2">
        <v>105400</v>
      </c>
      <c r="N2193" t="s">
        <v>3197</v>
      </c>
      <c r="O2193" t="str">
        <f t="shared" si="150"/>
        <v>0002067</v>
      </c>
      <c r="P2193" t="str">
        <f t="shared" si="150"/>
        <v>0002067</v>
      </c>
      <c r="Q2193" s="3">
        <f>VLOOKUP(B2193,[2]Sheet1!$A:$J,10,0)</f>
        <v>44617</v>
      </c>
      <c r="R2193" t="s">
        <v>3198</v>
      </c>
      <c r="S2193" t="str">
        <f t="shared" si="152"/>
        <v xml:space="preserve">WM+ TBH </v>
      </c>
      <c r="T2193" s="11" t="s">
        <v>6524</v>
      </c>
      <c r="V2193" t="e">
        <f>VLOOKUP(T2193,[3]Sheet1!$B$4:$C$1093,2,0)</f>
        <v>#N/A</v>
      </c>
      <c r="X2193" t="str">
        <f t="shared" si="151"/>
        <v>WINCOMTHAIBINH</v>
      </c>
    </row>
    <row r="2194" spans="1:24" x14ac:dyDescent="0.2">
      <c r="A2194" t="s">
        <v>0</v>
      </c>
      <c r="B2194" t="s">
        <v>3196</v>
      </c>
      <c r="C2194" t="s">
        <v>41</v>
      </c>
      <c r="D2194" t="s">
        <v>18</v>
      </c>
      <c r="E2194" s="2">
        <v>90750</v>
      </c>
      <c r="F2194" s="5">
        <v>98010</v>
      </c>
      <c r="G2194" s="2">
        <v>1</v>
      </c>
      <c r="H2194" t="s">
        <v>4</v>
      </c>
      <c r="I2194" t="s">
        <v>42</v>
      </c>
      <c r="J2194" t="str">
        <f t="shared" si="149"/>
        <v>_Chân gà sốt cay 400g</v>
      </c>
      <c r="K2194" s="6" t="str">
        <f>VLOOKUP(J2194,'[1]Mã Misa'!$B$2:$D$74,2,0)</f>
        <v>Chân gà sốt cay 400g</v>
      </c>
      <c r="L2194" s="6" t="str">
        <f>VLOOKUP(K2194,'[1]Mã Misa'!$C$2:$D$74,2,0)</f>
        <v>CGSC400</v>
      </c>
      <c r="M2194" s="2">
        <v>90750</v>
      </c>
      <c r="N2194" t="s">
        <v>3197</v>
      </c>
      <c r="O2194" t="str">
        <f t="shared" si="150"/>
        <v>0002067</v>
      </c>
      <c r="P2194" t="str">
        <f t="shared" si="150"/>
        <v>0002067</v>
      </c>
      <c r="Q2194" s="3">
        <f>VLOOKUP(B2194,[2]Sheet1!$A:$J,10,0)</f>
        <v>44617</v>
      </c>
      <c r="R2194" t="s">
        <v>3198</v>
      </c>
      <c r="S2194" t="str">
        <f t="shared" si="152"/>
        <v xml:space="preserve">WM+ TBH </v>
      </c>
      <c r="T2194" s="11" t="s">
        <v>6524</v>
      </c>
      <c r="V2194" t="e">
        <f>VLOOKUP(T2194,[3]Sheet1!$B$4:$C$1093,2,0)</f>
        <v>#N/A</v>
      </c>
      <c r="X2194" t="str">
        <f t="shared" si="151"/>
        <v>WINCOMTHAIBINH</v>
      </c>
    </row>
    <row r="2195" spans="1:24" x14ac:dyDescent="0.2">
      <c r="A2195" t="s">
        <v>0</v>
      </c>
      <c r="B2195" t="s">
        <v>3196</v>
      </c>
      <c r="C2195" t="s">
        <v>13</v>
      </c>
      <c r="D2195" t="s">
        <v>18</v>
      </c>
      <c r="E2195" s="2">
        <v>178200</v>
      </c>
      <c r="F2195" s="5">
        <v>192456</v>
      </c>
      <c r="G2195" s="2">
        <v>3</v>
      </c>
      <c r="H2195" t="s">
        <v>4</v>
      </c>
      <c r="I2195" t="s">
        <v>14</v>
      </c>
      <c r="J2195" t="str">
        <f t="shared" si="149"/>
        <v>_Giò lụa 250g</v>
      </c>
      <c r="K2195" s="6" t="str">
        <f>VLOOKUP(J2195,'[1]Mã Misa'!$B$2:$D$74,2,0)</f>
        <v>Giò lụa 250g</v>
      </c>
      <c r="L2195" s="6" t="str">
        <f>VLOOKUP(K2195,'[1]Mã Misa'!$C$2:$D$74,2,0)</f>
        <v>GL250</v>
      </c>
      <c r="M2195" s="2">
        <v>59400</v>
      </c>
      <c r="N2195" t="s">
        <v>3197</v>
      </c>
      <c r="O2195" t="str">
        <f t="shared" si="150"/>
        <v>0002067</v>
      </c>
      <c r="P2195" t="str">
        <f t="shared" si="150"/>
        <v>0002067</v>
      </c>
      <c r="Q2195" s="3">
        <f>VLOOKUP(B2195,[2]Sheet1!$A:$J,10,0)</f>
        <v>44617</v>
      </c>
      <c r="R2195" t="s">
        <v>3198</v>
      </c>
      <c r="S2195" t="str">
        <f t="shared" si="152"/>
        <v xml:space="preserve">WM+ TBH </v>
      </c>
      <c r="T2195" s="11" t="s">
        <v>6524</v>
      </c>
      <c r="V2195" t="e">
        <f>VLOOKUP(T2195,[3]Sheet1!$B$4:$C$1093,2,0)</f>
        <v>#N/A</v>
      </c>
      <c r="X2195" t="str">
        <f t="shared" si="151"/>
        <v>WINCOMTHAIBINH</v>
      </c>
    </row>
    <row r="2196" spans="1:24" x14ac:dyDescent="0.2">
      <c r="A2196" t="s">
        <v>0</v>
      </c>
      <c r="B2196" t="s">
        <v>3196</v>
      </c>
      <c r="C2196" t="s">
        <v>23</v>
      </c>
      <c r="D2196" t="s">
        <v>18</v>
      </c>
      <c r="E2196" s="2">
        <v>70950</v>
      </c>
      <c r="F2196" s="5">
        <v>76626</v>
      </c>
      <c r="G2196" s="2">
        <v>1</v>
      </c>
      <c r="H2196" t="s">
        <v>4</v>
      </c>
      <c r="I2196" t="s">
        <v>24</v>
      </c>
      <c r="J2196" t="str">
        <f t="shared" si="149"/>
        <v>_Chả nướng 300g</v>
      </c>
      <c r="K2196" s="6" t="str">
        <f>VLOOKUP(J2196,'[1]Mã Misa'!$B$2:$D$74,2,0)</f>
        <v>Chả nướng 300g</v>
      </c>
      <c r="L2196" s="6" t="str">
        <f>VLOOKUP(K2196,'[1]Mã Misa'!$C$2:$D$74,2,0)</f>
        <v>CN300</v>
      </c>
      <c r="M2196" s="2">
        <v>70950</v>
      </c>
      <c r="N2196" t="s">
        <v>3197</v>
      </c>
      <c r="O2196" t="str">
        <f t="shared" si="150"/>
        <v>0002067</v>
      </c>
      <c r="P2196" t="str">
        <f t="shared" si="150"/>
        <v>0002067</v>
      </c>
      <c r="Q2196" s="3">
        <f>VLOOKUP(B2196,[2]Sheet1!$A:$J,10,0)</f>
        <v>44617</v>
      </c>
      <c r="R2196" t="s">
        <v>3198</v>
      </c>
      <c r="S2196" t="str">
        <f t="shared" si="152"/>
        <v xml:space="preserve">WM+ TBH </v>
      </c>
      <c r="T2196" s="11" t="s">
        <v>6524</v>
      </c>
      <c r="V2196" t="e">
        <f>VLOOKUP(T2196,[3]Sheet1!$B$4:$C$1093,2,0)</f>
        <v>#N/A</v>
      </c>
      <c r="X2196" t="str">
        <f t="shared" si="151"/>
        <v>WINCOMTHAIBINH</v>
      </c>
    </row>
    <row r="2197" spans="1:24" x14ac:dyDescent="0.2">
      <c r="A2197" t="s">
        <v>0</v>
      </c>
      <c r="B2197" t="s">
        <v>3196</v>
      </c>
      <c r="C2197" t="s">
        <v>48</v>
      </c>
      <c r="D2197" t="s">
        <v>18</v>
      </c>
      <c r="E2197" s="2">
        <v>74250</v>
      </c>
      <c r="F2197" s="5">
        <v>80190</v>
      </c>
      <c r="G2197" s="2">
        <v>1</v>
      </c>
      <c r="H2197" t="s">
        <v>4</v>
      </c>
      <c r="I2197" t="s">
        <v>49</v>
      </c>
      <c r="J2197" t="str">
        <f t="shared" si="149"/>
        <v>_Chả cốm 300g</v>
      </c>
      <c r="K2197" s="6" t="str">
        <f>VLOOKUP(J2197,'[1]Mã Misa'!$B$2:$D$74,2,0)</f>
        <v>Chả cốm 300g</v>
      </c>
      <c r="L2197" s="6" t="str">
        <f>VLOOKUP(K2197,'[1]Mã Misa'!$C$2:$D$74,2,0)</f>
        <v>CC300</v>
      </c>
      <c r="M2197" s="2">
        <v>74250</v>
      </c>
      <c r="N2197" t="s">
        <v>3197</v>
      </c>
      <c r="O2197" t="str">
        <f t="shared" si="150"/>
        <v>0002067</v>
      </c>
      <c r="P2197" t="str">
        <f t="shared" si="150"/>
        <v>0002067</v>
      </c>
      <c r="Q2197" s="3">
        <f>VLOOKUP(B2197,[2]Sheet1!$A:$J,10,0)</f>
        <v>44617</v>
      </c>
      <c r="R2197" t="s">
        <v>3198</v>
      </c>
      <c r="S2197" t="str">
        <f t="shared" si="152"/>
        <v xml:space="preserve">WM+ TBH </v>
      </c>
      <c r="T2197" s="11" t="s">
        <v>6524</v>
      </c>
      <c r="V2197" t="e">
        <f>VLOOKUP(T2197,[3]Sheet1!$B$4:$C$1093,2,0)</f>
        <v>#N/A</v>
      </c>
      <c r="X2197" t="str">
        <f t="shared" si="151"/>
        <v>WINCOMTHAIBINH</v>
      </c>
    </row>
    <row r="2198" spans="1:24" x14ac:dyDescent="0.2">
      <c r="A2198" t="s">
        <v>0</v>
      </c>
      <c r="B2198" t="s">
        <v>3199</v>
      </c>
      <c r="C2198" t="s">
        <v>8</v>
      </c>
      <c r="D2198" t="s">
        <v>18</v>
      </c>
      <c r="E2198" s="2">
        <v>150546</v>
      </c>
      <c r="F2198" s="5">
        <v>162589.68000000002</v>
      </c>
      <c r="G2198" s="2">
        <v>3</v>
      </c>
      <c r="H2198" t="s">
        <v>4</v>
      </c>
      <c r="I2198" t="s">
        <v>9</v>
      </c>
      <c r="J2198" t="str">
        <f t="shared" si="149"/>
        <v>Giò tai lưỡi xào gói 250g</v>
      </c>
      <c r="K2198" s="6" t="str">
        <f>VLOOKUP(J2198,'[1]Mã Misa'!$B$2:$D$74,2,0)</f>
        <v>Giò Tai Lưỡi Xào 250g</v>
      </c>
      <c r="L2198" s="6" t="str">
        <f>VLOOKUP(K2198,'[1]Mã Misa'!$C$2:$D$74,2,0)</f>
        <v>GTLX250G</v>
      </c>
      <c r="M2198" s="2">
        <v>50182</v>
      </c>
      <c r="N2198" t="s">
        <v>3200</v>
      </c>
      <c r="O2198" t="str">
        <f t="shared" si="150"/>
        <v>0001260</v>
      </c>
      <c r="P2198" t="str">
        <f t="shared" si="150"/>
        <v>0001260</v>
      </c>
      <c r="Q2198" s="3">
        <f>VLOOKUP(B2198,[2]Sheet1!$A:$J,10,0)</f>
        <v>44617</v>
      </c>
      <c r="R2198" t="s">
        <v>3201</v>
      </c>
      <c r="S2198" t="str">
        <f t="shared" si="152"/>
        <v xml:space="preserve">WM+ QNM </v>
      </c>
      <c r="T2198" s="11" t="s">
        <v>6525</v>
      </c>
      <c r="V2198" t="e">
        <f>VLOOKUP(T2198,[3]Sheet1!$B$4:$C$1093,2,0)</f>
        <v>#N/A</v>
      </c>
      <c r="X2198" t="str">
        <f t="shared" si="151"/>
        <v>WINCOMQUANGNAM</v>
      </c>
    </row>
    <row r="2199" spans="1:24" x14ac:dyDescent="0.2">
      <c r="A2199" t="s">
        <v>0</v>
      </c>
      <c r="B2199" t="s">
        <v>3202</v>
      </c>
      <c r="C2199" t="s">
        <v>51</v>
      </c>
      <c r="D2199" t="s">
        <v>18</v>
      </c>
      <c r="E2199" s="2">
        <v>55595</v>
      </c>
      <c r="F2199" s="5">
        <v>60042.600000000006</v>
      </c>
      <c r="G2199" s="2">
        <v>1</v>
      </c>
      <c r="H2199" t="s">
        <v>4</v>
      </c>
      <c r="I2199" t="s">
        <v>52</v>
      </c>
      <c r="J2199" t="str">
        <f t="shared" si="149"/>
        <v>Tai heo muối gói 200g</v>
      </c>
      <c r="K2199" s="6" t="str">
        <f>VLOOKUP(J2199,'[1]Mã Misa'!$B$2:$D$74,2,0)</f>
        <v>Tai heo muối 200g</v>
      </c>
      <c r="L2199" s="6" t="str">
        <f>VLOOKUP(K2199,'[1]Mã Misa'!$C$2:$D$74,2,0)</f>
        <v>TH200</v>
      </c>
      <c r="M2199" s="2">
        <v>55595</v>
      </c>
      <c r="N2199" t="s">
        <v>3203</v>
      </c>
      <c r="O2199" t="str">
        <f t="shared" si="150"/>
        <v>0001360</v>
      </c>
      <c r="P2199" t="str">
        <f t="shared" si="150"/>
        <v>0001360</v>
      </c>
      <c r="Q2199" s="3">
        <f>VLOOKUP(B2199,[2]Sheet1!$A:$J,10,0)</f>
        <v>44617</v>
      </c>
      <c r="R2199" t="s">
        <v>3204</v>
      </c>
      <c r="S2199" t="str">
        <f t="shared" si="152"/>
        <v xml:space="preserve">WM+ STG </v>
      </c>
      <c r="T2199" s="11" t="s">
        <v>6526</v>
      </c>
      <c r="V2199" t="e">
        <f>VLOOKUP(T2199,[3]Sheet1!$B$4:$C$1093,2,0)</f>
        <v>#N/A</v>
      </c>
      <c r="X2199" t="str">
        <f t="shared" si="151"/>
        <v>WINCOMSOCTRANG</v>
      </c>
    </row>
    <row r="2200" spans="1:24" x14ac:dyDescent="0.2">
      <c r="A2200" t="s">
        <v>0</v>
      </c>
      <c r="B2200" t="s">
        <v>3205</v>
      </c>
      <c r="C2200" t="s">
        <v>8</v>
      </c>
      <c r="D2200" t="s">
        <v>18</v>
      </c>
      <c r="E2200" s="2">
        <v>50182</v>
      </c>
      <c r="F2200" s="5">
        <v>54196.560000000005</v>
      </c>
      <c r="G2200" s="2">
        <v>1</v>
      </c>
      <c r="H2200" t="s">
        <v>4</v>
      </c>
      <c r="I2200" t="s">
        <v>9</v>
      </c>
      <c r="J2200" t="str">
        <f t="shared" si="149"/>
        <v>Giò tai lưỡi xào gói 250g</v>
      </c>
      <c r="K2200" s="6" t="str">
        <f>VLOOKUP(J2200,'[1]Mã Misa'!$B$2:$D$74,2,0)</f>
        <v>Giò Tai Lưỡi Xào 250g</v>
      </c>
      <c r="L2200" s="6" t="str">
        <f>VLOOKUP(K2200,'[1]Mã Misa'!$C$2:$D$74,2,0)</f>
        <v>GTLX250G</v>
      </c>
      <c r="M2200" s="2">
        <v>50182</v>
      </c>
      <c r="N2200" t="s">
        <v>3206</v>
      </c>
      <c r="O2200" t="str">
        <f t="shared" si="150"/>
        <v>0008604</v>
      </c>
      <c r="P2200" t="str">
        <f t="shared" si="150"/>
        <v>0008604</v>
      </c>
      <c r="Q2200" s="3">
        <f>VLOOKUP(B2200,[2]Sheet1!$A:$J,10,0)</f>
        <v>44617</v>
      </c>
      <c r="R2200" t="s">
        <v>3207</v>
      </c>
      <c r="S2200" t="str">
        <f t="shared" si="152"/>
        <v xml:space="preserve">WM+ CTO </v>
      </c>
      <c r="T2200" s="11" t="s">
        <v>6527</v>
      </c>
      <c r="V2200" t="e">
        <f>VLOOKUP(T2200,[3]Sheet1!$B$4:$C$1093,2,0)</f>
        <v>#N/A</v>
      </c>
      <c r="X2200" t="str">
        <f t="shared" si="151"/>
        <v>WINCOMCANTHO</v>
      </c>
    </row>
    <row r="2201" spans="1:24" x14ac:dyDescent="0.2">
      <c r="A2201" t="s">
        <v>0</v>
      </c>
      <c r="B2201" t="s">
        <v>3208</v>
      </c>
      <c r="C2201" t="s">
        <v>29</v>
      </c>
      <c r="D2201" t="s">
        <v>18</v>
      </c>
      <c r="E2201" s="2">
        <v>713923</v>
      </c>
      <c r="F2201" s="5">
        <v>771036.84000000008</v>
      </c>
      <c r="G2201" s="2">
        <v>7</v>
      </c>
      <c r="H2201" t="s">
        <v>4</v>
      </c>
      <c r="I2201" t="s">
        <v>30</v>
      </c>
      <c r="J2201" t="str">
        <f t="shared" si="149"/>
        <v>Giò tai nấm hương 500g</v>
      </c>
      <c r="K2201" s="6" t="str">
        <f>VLOOKUP(J2201,'[1]Mã Misa'!$B$2:$D$74,2,0)</f>
        <v>Giò tai nấm hương 500g</v>
      </c>
      <c r="L2201" s="6" t="str">
        <f>VLOOKUP(K2201,'[1]Mã Misa'!$C$2:$D$74,2,0)</f>
        <v>GTNH500</v>
      </c>
      <c r="M2201" s="2">
        <v>101989</v>
      </c>
      <c r="N2201" t="s">
        <v>3209</v>
      </c>
      <c r="O2201" t="str">
        <f t="shared" si="150"/>
        <v>0192905</v>
      </c>
      <c r="P2201" t="str">
        <f t="shared" si="150"/>
        <v>0192905</v>
      </c>
      <c r="Q2201" s="3">
        <f>VLOOKUP(B2201,[2]Sheet1!$A:$J,10,0)</f>
        <v>44617</v>
      </c>
      <c r="R2201" t="s">
        <v>3210</v>
      </c>
      <c r="S2201" t="str">
        <f t="shared" si="152"/>
        <v xml:space="preserve">WM+ HNI </v>
      </c>
      <c r="T2201" s="11" t="s">
        <v>6528</v>
      </c>
      <c r="V2201" t="e">
        <f>VLOOKUP(T2201,[3]Sheet1!$B$4:$C$1093,2,0)</f>
        <v>#N/A</v>
      </c>
      <c r="X2201" t="str">
        <f t="shared" si="151"/>
        <v>WINCOMHANOI</v>
      </c>
    </row>
    <row r="2202" spans="1:24" x14ac:dyDescent="0.2">
      <c r="A2202" t="s">
        <v>0</v>
      </c>
      <c r="B2202" t="s">
        <v>3211</v>
      </c>
      <c r="C2202" t="s">
        <v>23</v>
      </c>
      <c r="D2202" t="s">
        <v>18</v>
      </c>
      <c r="E2202" s="2">
        <v>354750</v>
      </c>
      <c r="F2202" s="5">
        <v>383130</v>
      </c>
      <c r="G2202" s="2">
        <v>5</v>
      </c>
      <c r="H2202" t="s">
        <v>4</v>
      </c>
      <c r="I2202" t="s">
        <v>24</v>
      </c>
      <c r="J2202" t="str">
        <f t="shared" si="149"/>
        <v>_Chả nướng 300g</v>
      </c>
      <c r="K2202" s="6" t="str">
        <f>VLOOKUP(J2202,'[1]Mã Misa'!$B$2:$D$74,2,0)</f>
        <v>Chả nướng 300g</v>
      </c>
      <c r="L2202" s="6" t="str">
        <f>VLOOKUP(K2202,'[1]Mã Misa'!$C$2:$D$74,2,0)</f>
        <v>CN300</v>
      </c>
      <c r="M2202" s="2">
        <v>70950</v>
      </c>
      <c r="N2202" t="s">
        <v>3212</v>
      </c>
      <c r="O2202" t="str">
        <f t="shared" si="150"/>
        <v>0002992</v>
      </c>
      <c r="P2202" t="str">
        <f t="shared" si="150"/>
        <v>0002992</v>
      </c>
      <c r="Q2202" s="3">
        <f>VLOOKUP(B2202,[2]Sheet1!$A:$J,10,0)</f>
        <v>44617</v>
      </c>
      <c r="R2202" t="s">
        <v>3213</v>
      </c>
      <c r="S2202" t="str">
        <f t="shared" si="152"/>
        <v xml:space="preserve">WM+ NDH </v>
      </c>
      <c r="T2202" s="11" t="s">
        <v>6529</v>
      </c>
      <c r="V2202" t="e">
        <f>VLOOKUP(T2202,[3]Sheet1!$B$4:$C$1093,2,0)</f>
        <v>#N/A</v>
      </c>
      <c r="X2202" t="str">
        <f t="shared" si="151"/>
        <v>WINCOMNAMDINH</v>
      </c>
    </row>
    <row r="2203" spans="1:24" x14ac:dyDescent="0.2">
      <c r="A2203" t="s">
        <v>0</v>
      </c>
      <c r="B2203" t="s">
        <v>3211</v>
      </c>
      <c r="C2203" t="s">
        <v>13</v>
      </c>
      <c r="D2203" t="s">
        <v>18</v>
      </c>
      <c r="E2203" s="2">
        <v>415800</v>
      </c>
      <c r="F2203" s="5">
        <v>449064.00000000006</v>
      </c>
      <c r="G2203" s="2">
        <v>7</v>
      </c>
      <c r="H2203" t="s">
        <v>4</v>
      </c>
      <c r="I2203" t="s">
        <v>14</v>
      </c>
      <c r="J2203" t="str">
        <f t="shared" si="149"/>
        <v>_Giò lụa 250g</v>
      </c>
      <c r="K2203" s="6" t="str">
        <f>VLOOKUP(J2203,'[1]Mã Misa'!$B$2:$D$74,2,0)</f>
        <v>Giò lụa 250g</v>
      </c>
      <c r="L2203" s="6" t="str">
        <f>VLOOKUP(K2203,'[1]Mã Misa'!$C$2:$D$74,2,0)</f>
        <v>GL250</v>
      </c>
      <c r="M2203" s="2">
        <v>59400</v>
      </c>
      <c r="N2203" t="s">
        <v>3212</v>
      </c>
      <c r="O2203" t="str">
        <f t="shared" si="150"/>
        <v>0002992</v>
      </c>
      <c r="P2203" t="str">
        <f t="shared" si="150"/>
        <v>0002992</v>
      </c>
      <c r="Q2203" s="3">
        <f>VLOOKUP(B2203,[2]Sheet1!$A:$J,10,0)</f>
        <v>44617</v>
      </c>
      <c r="R2203" t="s">
        <v>3213</v>
      </c>
      <c r="S2203" t="str">
        <f t="shared" si="152"/>
        <v xml:space="preserve">WM+ NDH </v>
      </c>
      <c r="T2203" s="11" t="s">
        <v>6529</v>
      </c>
      <c r="V2203" t="e">
        <f>VLOOKUP(T2203,[3]Sheet1!$B$4:$C$1093,2,0)</f>
        <v>#N/A</v>
      </c>
      <c r="X2203" t="str">
        <f t="shared" si="151"/>
        <v>WINCOMNAMDINH</v>
      </c>
    </row>
    <row r="2204" spans="1:24" x14ac:dyDescent="0.2">
      <c r="A2204" t="s">
        <v>0</v>
      </c>
      <c r="B2204" t="s">
        <v>3211</v>
      </c>
      <c r="C2204" t="s">
        <v>44</v>
      </c>
      <c r="D2204" t="s">
        <v>18</v>
      </c>
      <c r="E2204" s="2">
        <v>549450</v>
      </c>
      <c r="F2204" s="5">
        <v>593406</v>
      </c>
      <c r="G2204" s="2">
        <v>9</v>
      </c>
      <c r="H2204" t="s">
        <v>4</v>
      </c>
      <c r="I2204" t="s">
        <v>45</v>
      </c>
      <c r="J2204" t="str">
        <f t="shared" si="149"/>
        <v>_Giò sụn gà 250g</v>
      </c>
      <c r="K2204" s="6" t="str">
        <f>VLOOKUP(J2204,'[1]Mã Misa'!$B$2:$D$74,2,0)</f>
        <v>Giò sụn gà 250g</v>
      </c>
      <c r="L2204" s="6" t="str">
        <f>VLOOKUP(K2204,'[1]Mã Misa'!$C$2:$D$74,2,0)</f>
        <v>GSG250</v>
      </c>
      <c r="M2204" s="2">
        <v>61050</v>
      </c>
      <c r="N2204" t="s">
        <v>3212</v>
      </c>
      <c r="O2204" t="str">
        <f t="shared" si="150"/>
        <v>0002992</v>
      </c>
      <c r="P2204" t="str">
        <f t="shared" si="150"/>
        <v>0002992</v>
      </c>
      <c r="Q2204" s="3">
        <f>VLOOKUP(B2204,[2]Sheet1!$A:$J,10,0)</f>
        <v>44617</v>
      </c>
      <c r="R2204" t="s">
        <v>3213</v>
      </c>
      <c r="S2204" t="str">
        <f t="shared" si="152"/>
        <v xml:space="preserve">WM+ NDH </v>
      </c>
      <c r="T2204" s="11" t="s">
        <v>6529</v>
      </c>
      <c r="V2204" t="e">
        <f>VLOOKUP(T2204,[3]Sheet1!$B$4:$C$1093,2,0)</f>
        <v>#N/A</v>
      </c>
      <c r="X2204" t="str">
        <f t="shared" si="151"/>
        <v>WINCOMNAMDINH</v>
      </c>
    </row>
    <row r="2205" spans="1:24" x14ac:dyDescent="0.2">
      <c r="A2205" t="s">
        <v>0</v>
      </c>
      <c r="B2205" t="s">
        <v>3214</v>
      </c>
      <c r="C2205" t="s">
        <v>15</v>
      </c>
      <c r="D2205" t="s">
        <v>18</v>
      </c>
      <c r="E2205" s="2">
        <v>184000</v>
      </c>
      <c r="F2205" s="5">
        <v>198720</v>
      </c>
      <c r="G2205" s="2">
        <v>4</v>
      </c>
      <c r="H2205" t="s">
        <v>4</v>
      </c>
      <c r="I2205" t="s">
        <v>16</v>
      </c>
      <c r="J2205" t="str">
        <f t="shared" si="149"/>
        <v>Mộc nấm hương gói 250g</v>
      </c>
      <c r="K2205" s="6" t="str">
        <f>VLOOKUP(J2205,'[1]Mã Misa'!$B$2:$D$74,2,0)</f>
        <v>Mộc Nấm Hương 250g</v>
      </c>
      <c r="L2205" s="6" t="str">
        <f>VLOOKUP(K2205,'[1]Mã Misa'!$C$2:$D$74,2,0)</f>
        <v>MNH250</v>
      </c>
      <c r="M2205" s="2">
        <v>46000</v>
      </c>
      <c r="N2205" t="s">
        <v>3215</v>
      </c>
      <c r="O2205" t="str">
        <f t="shared" si="150"/>
        <v>0192936</v>
      </c>
      <c r="P2205" t="str">
        <f t="shared" si="150"/>
        <v>0192936</v>
      </c>
      <c r="Q2205" s="3">
        <f>VLOOKUP(B2205,[2]Sheet1!$A:$J,10,0)</f>
        <v>44617</v>
      </c>
      <c r="R2205" t="s">
        <v>195</v>
      </c>
      <c r="S2205" t="str">
        <f t="shared" si="152"/>
        <v xml:space="preserve">WM+ HNI </v>
      </c>
      <c r="T2205" s="11" t="s">
        <v>5656</v>
      </c>
      <c r="V2205" t="e">
        <f>VLOOKUP(T2205,[3]Sheet1!$B$4:$C$1093,2,0)</f>
        <v>#N/A</v>
      </c>
      <c r="X2205" t="str">
        <f t="shared" si="151"/>
        <v>WINCOMHANOI</v>
      </c>
    </row>
    <row r="2206" spans="1:24" x14ac:dyDescent="0.2">
      <c r="A2206" t="s">
        <v>0</v>
      </c>
      <c r="B2206" t="s">
        <v>3216</v>
      </c>
      <c r="C2206" t="s">
        <v>59</v>
      </c>
      <c r="D2206" t="s">
        <v>18</v>
      </c>
      <c r="E2206" s="2">
        <v>87787</v>
      </c>
      <c r="F2206" s="5">
        <v>94809.96</v>
      </c>
      <c r="G2206" s="2">
        <v>1</v>
      </c>
      <c r="H2206" t="s">
        <v>4</v>
      </c>
      <c r="I2206" t="s">
        <v>60</v>
      </c>
      <c r="J2206" t="str">
        <f t="shared" si="149"/>
        <v>Bắp bò muối gói 200g</v>
      </c>
      <c r="K2206" s="6" t="str">
        <f>VLOOKUP(J2206,'[1]Mã Misa'!$B$2:$D$74,2,0)</f>
        <v>Bắp bò muối 200g</v>
      </c>
      <c r="L2206" s="6" t="str">
        <f>VLOOKUP(K2206,'[1]Mã Misa'!$C$2:$D$74,2,0)</f>
        <v>BBM200</v>
      </c>
      <c r="M2206" s="2">
        <v>87787</v>
      </c>
      <c r="N2206" t="s">
        <v>3217</v>
      </c>
      <c r="O2206" t="str">
        <f t="shared" si="150"/>
        <v>0192937</v>
      </c>
      <c r="P2206" t="str">
        <f t="shared" si="150"/>
        <v>0192937</v>
      </c>
      <c r="Q2206" s="3">
        <f>VLOOKUP(B2206,[2]Sheet1!$A:$J,10,0)</f>
        <v>44617</v>
      </c>
      <c r="R2206" t="s">
        <v>3218</v>
      </c>
      <c r="S2206" t="str">
        <f t="shared" si="152"/>
        <v xml:space="preserve">WM+ HNI </v>
      </c>
      <c r="T2206" s="11" t="s">
        <v>6530</v>
      </c>
      <c r="V2206" t="e">
        <f>VLOOKUP(T2206,[3]Sheet1!$B$4:$C$1093,2,0)</f>
        <v>#N/A</v>
      </c>
      <c r="X2206" t="str">
        <f t="shared" si="151"/>
        <v>WINCOMHANOI</v>
      </c>
    </row>
    <row r="2207" spans="1:24" x14ac:dyDescent="0.2">
      <c r="A2207" t="s">
        <v>0</v>
      </c>
      <c r="B2207" t="s">
        <v>3216</v>
      </c>
      <c r="C2207" t="s">
        <v>8</v>
      </c>
      <c r="D2207" t="s">
        <v>18</v>
      </c>
      <c r="E2207" s="2">
        <v>100364</v>
      </c>
      <c r="F2207" s="5">
        <v>108393.12000000001</v>
      </c>
      <c r="G2207" s="2">
        <v>2</v>
      </c>
      <c r="H2207" t="s">
        <v>4</v>
      </c>
      <c r="I2207" t="s">
        <v>9</v>
      </c>
      <c r="J2207" t="str">
        <f t="shared" si="149"/>
        <v>Giò tai lưỡi xào gói 250g</v>
      </c>
      <c r="K2207" s="6" t="str">
        <f>VLOOKUP(J2207,'[1]Mã Misa'!$B$2:$D$74,2,0)</f>
        <v>Giò Tai Lưỡi Xào 250g</v>
      </c>
      <c r="L2207" s="6" t="str">
        <f>VLOOKUP(K2207,'[1]Mã Misa'!$C$2:$D$74,2,0)</f>
        <v>GTLX250G</v>
      </c>
      <c r="M2207" s="2">
        <v>50182</v>
      </c>
      <c r="N2207" t="s">
        <v>3217</v>
      </c>
      <c r="O2207" t="str">
        <f t="shared" si="150"/>
        <v>0192937</v>
      </c>
      <c r="P2207" t="str">
        <f t="shared" si="150"/>
        <v>0192937</v>
      </c>
      <c r="Q2207" s="3">
        <f>VLOOKUP(B2207,[2]Sheet1!$A:$J,10,0)</f>
        <v>44617</v>
      </c>
      <c r="R2207" t="s">
        <v>3218</v>
      </c>
      <c r="S2207" t="str">
        <f t="shared" si="152"/>
        <v xml:space="preserve">WM+ HNI </v>
      </c>
      <c r="T2207" s="11" t="s">
        <v>6530</v>
      </c>
      <c r="V2207" t="e">
        <f>VLOOKUP(T2207,[3]Sheet1!$B$4:$C$1093,2,0)</f>
        <v>#N/A</v>
      </c>
      <c r="X2207" t="str">
        <f t="shared" si="151"/>
        <v>WINCOMHANOI</v>
      </c>
    </row>
    <row r="2208" spans="1:24" x14ac:dyDescent="0.2">
      <c r="A2208" t="s">
        <v>0</v>
      </c>
      <c r="B2208" t="s">
        <v>3219</v>
      </c>
      <c r="C2208" t="s">
        <v>74</v>
      </c>
      <c r="D2208" t="s">
        <v>18</v>
      </c>
      <c r="E2208" s="2">
        <v>222116</v>
      </c>
      <c r="F2208" s="5">
        <v>239885.28000000003</v>
      </c>
      <c r="G2208" s="2">
        <v>2</v>
      </c>
      <c r="H2208" t="s">
        <v>4</v>
      </c>
      <c r="I2208" t="s">
        <v>75</v>
      </c>
      <c r="J2208" t="str">
        <f t="shared" si="149"/>
        <v>Gà muối gói 500g</v>
      </c>
      <c r="K2208" s="6" t="str">
        <f>VLOOKUP(J2208,'[1]Mã Misa'!$B$2:$D$74,2,0)</f>
        <v>Gà muối 500g</v>
      </c>
      <c r="L2208" s="6" t="str">
        <f>VLOOKUP(K2208,'[1]Mã Misa'!$C$2:$D$74,2,0)</f>
        <v>GM500</v>
      </c>
      <c r="M2208" s="2">
        <v>111058</v>
      </c>
      <c r="N2208" t="s">
        <v>3220</v>
      </c>
      <c r="O2208" t="str">
        <f t="shared" si="150"/>
        <v>0192938</v>
      </c>
      <c r="P2208" t="str">
        <f t="shared" si="150"/>
        <v>0192938</v>
      </c>
      <c r="Q2208" s="3">
        <f>VLOOKUP(B2208,[2]Sheet1!$A:$J,10,0)</f>
        <v>44617</v>
      </c>
      <c r="R2208" t="s">
        <v>969</v>
      </c>
      <c r="S2208" t="str">
        <f t="shared" si="152"/>
        <v xml:space="preserve">WM+ HNI </v>
      </c>
      <c r="T2208" s="11" t="s">
        <v>5897</v>
      </c>
      <c r="V2208" t="e">
        <f>VLOOKUP(T2208,[3]Sheet1!$B$4:$C$1093,2,0)</f>
        <v>#N/A</v>
      </c>
      <c r="X2208" t="str">
        <f t="shared" si="151"/>
        <v>WINCOMHANOI</v>
      </c>
    </row>
    <row r="2209" spans="1:24" x14ac:dyDescent="0.2">
      <c r="A2209" t="s">
        <v>0</v>
      </c>
      <c r="B2209" t="s">
        <v>3219</v>
      </c>
      <c r="C2209" t="s">
        <v>51</v>
      </c>
      <c r="D2209" t="s">
        <v>18</v>
      </c>
      <c r="E2209" s="2">
        <v>111190</v>
      </c>
      <c r="F2209" s="5">
        <v>120085.20000000001</v>
      </c>
      <c r="G2209" s="2">
        <v>2</v>
      </c>
      <c r="H2209" t="s">
        <v>4</v>
      </c>
      <c r="I2209" t="s">
        <v>52</v>
      </c>
      <c r="J2209" t="str">
        <f t="shared" si="149"/>
        <v>Tai heo muối gói 200g</v>
      </c>
      <c r="K2209" s="6" t="str">
        <f>VLOOKUP(J2209,'[1]Mã Misa'!$B$2:$D$74,2,0)</f>
        <v>Tai heo muối 200g</v>
      </c>
      <c r="L2209" s="6" t="str">
        <f>VLOOKUP(K2209,'[1]Mã Misa'!$C$2:$D$74,2,0)</f>
        <v>TH200</v>
      </c>
      <c r="M2209" s="2">
        <v>55595</v>
      </c>
      <c r="N2209" t="s">
        <v>3220</v>
      </c>
      <c r="O2209" t="str">
        <f t="shared" si="150"/>
        <v>0192938</v>
      </c>
      <c r="P2209" t="str">
        <f t="shared" si="150"/>
        <v>0192938</v>
      </c>
      <c r="Q2209" s="3">
        <f>VLOOKUP(B2209,[2]Sheet1!$A:$J,10,0)</f>
        <v>44617</v>
      </c>
      <c r="R2209" t="s">
        <v>969</v>
      </c>
      <c r="S2209" t="str">
        <f t="shared" si="152"/>
        <v xml:space="preserve">WM+ HNI </v>
      </c>
      <c r="T2209" s="11" t="s">
        <v>5897</v>
      </c>
      <c r="V2209" t="e">
        <f>VLOOKUP(T2209,[3]Sheet1!$B$4:$C$1093,2,0)</f>
        <v>#N/A</v>
      </c>
      <c r="X2209" t="str">
        <f t="shared" si="151"/>
        <v>WINCOMHANOI</v>
      </c>
    </row>
    <row r="2210" spans="1:24" x14ac:dyDescent="0.2">
      <c r="A2210" t="s">
        <v>0</v>
      </c>
      <c r="B2210" t="s">
        <v>3219</v>
      </c>
      <c r="C2210" t="s">
        <v>8</v>
      </c>
      <c r="D2210" t="s">
        <v>18</v>
      </c>
      <c r="E2210" s="2">
        <v>602184</v>
      </c>
      <c r="F2210" s="5">
        <v>650358.72000000009</v>
      </c>
      <c r="G2210" s="2">
        <v>12</v>
      </c>
      <c r="H2210" t="s">
        <v>4</v>
      </c>
      <c r="I2210" t="s">
        <v>9</v>
      </c>
      <c r="J2210" t="str">
        <f t="shared" si="149"/>
        <v>Giò tai lưỡi xào gói 250g</v>
      </c>
      <c r="K2210" s="6" t="str">
        <f>VLOOKUP(J2210,'[1]Mã Misa'!$B$2:$D$74,2,0)</f>
        <v>Giò Tai Lưỡi Xào 250g</v>
      </c>
      <c r="L2210" s="6" t="str">
        <f>VLOOKUP(K2210,'[1]Mã Misa'!$C$2:$D$74,2,0)</f>
        <v>GTLX250G</v>
      </c>
      <c r="M2210" s="2">
        <v>50182</v>
      </c>
      <c r="N2210" t="s">
        <v>3220</v>
      </c>
      <c r="O2210" t="str">
        <f t="shared" si="150"/>
        <v>0192938</v>
      </c>
      <c r="P2210" t="str">
        <f t="shared" si="150"/>
        <v>0192938</v>
      </c>
      <c r="Q2210" s="3">
        <f>VLOOKUP(B2210,[2]Sheet1!$A:$J,10,0)</f>
        <v>44617</v>
      </c>
      <c r="R2210" t="s">
        <v>969</v>
      </c>
      <c r="S2210" t="str">
        <f t="shared" si="152"/>
        <v xml:space="preserve">WM+ HNI </v>
      </c>
      <c r="T2210" s="11" t="s">
        <v>5897</v>
      </c>
      <c r="V2210" t="e">
        <f>VLOOKUP(T2210,[3]Sheet1!$B$4:$C$1093,2,0)</f>
        <v>#N/A</v>
      </c>
      <c r="X2210" t="str">
        <f t="shared" si="151"/>
        <v>WINCOMHANOI</v>
      </c>
    </row>
    <row r="2211" spans="1:24" x14ac:dyDescent="0.2">
      <c r="A2211" t="s">
        <v>0</v>
      </c>
      <c r="B2211" t="s">
        <v>3221</v>
      </c>
      <c r="C2211" t="s">
        <v>13</v>
      </c>
      <c r="D2211" t="s">
        <v>18</v>
      </c>
      <c r="E2211" s="2">
        <v>118800</v>
      </c>
      <c r="F2211" s="5">
        <v>128304.00000000001</v>
      </c>
      <c r="G2211" s="2">
        <v>2</v>
      </c>
      <c r="H2211" t="s">
        <v>4</v>
      </c>
      <c r="I2211" t="s">
        <v>14</v>
      </c>
      <c r="J2211" t="str">
        <f t="shared" si="149"/>
        <v>_Giò lụa 250g</v>
      </c>
      <c r="K2211" s="6" t="str">
        <f>VLOOKUP(J2211,'[1]Mã Misa'!$B$2:$D$74,2,0)</f>
        <v>Giò lụa 250g</v>
      </c>
      <c r="L2211" s="6" t="str">
        <f>VLOOKUP(K2211,'[1]Mã Misa'!$C$2:$D$74,2,0)</f>
        <v>GL250</v>
      </c>
      <c r="M2211" s="2">
        <v>59400</v>
      </c>
      <c r="N2211" t="s">
        <v>3222</v>
      </c>
      <c r="O2211" t="str">
        <f t="shared" si="150"/>
        <v>0192939</v>
      </c>
      <c r="P2211" t="str">
        <f t="shared" si="150"/>
        <v>0192939</v>
      </c>
      <c r="Q2211" s="3">
        <f>VLOOKUP(B2211,[2]Sheet1!$A:$J,10,0)</f>
        <v>44617</v>
      </c>
      <c r="R2211" t="s">
        <v>969</v>
      </c>
      <c r="S2211" t="str">
        <f t="shared" si="152"/>
        <v xml:space="preserve">WM+ HNI </v>
      </c>
      <c r="T2211" s="11" t="s">
        <v>5897</v>
      </c>
      <c r="V2211" t="e">
        <f>VLOOKUP(T2211,[3]Sheet1!$B$4:$C$1093,2,0)</f>
        <v>#N/A</v>
      </c>
      <c r="X2211" t="str">
        <f t="shared" si="151"/>
        <v>WINCOMHANOI</v>
      </c>
    </row>
    <row r="2212" spans="1:24" x14ac:dyDescent="0.2">
      <c r="A2212" t="s">
        <v>0</v>
      </c>
      <c r="B2212" t="s">
        <v>3221</v>
      </c>
      <c r="C2212" t="s">
        <v>23</v>
      </c>
      <c r="D2212" t="s">
        <v>18</v>
      </c>
      <c r="E2212" s="2">
        <v>141900</v>
      </c>
      <c r="F2212" s="5">
        <v>153252</v>
      </c>
      <c r="G2212" s="2">
        <v>2</v>
      </c>
      <c r="H2212" t="s">
        <v>4</v>
      </c>
      <c r="I2212" t="s">
        <v>24</v>
      </c>
      <c r="J2212" t="str">
        <f t="shared" si="149"/>
        <v>_Chả nướng 300g</v>
      </c>
      <c r="K2212" s="6" t="str">
        <f>VLOOKUP(J2212,'[1]Mã Misa'!$B$2:$D$74,2,0)</f>
        <v>Chả nướng 300g</v>
      </c>
      <c r="L2212" s="6" t="str">
        <f>VLOOKUP(K2212,'[1]Mã Misa'!$C$2:$D$74,2,0)</f>
        <v>CN300</v>
      </c>
      <c r="M2212" s="2">
        <v>70950</v>
      </c>
      <c r="N2212" t="s">
        <v>3222</v>
      </c>
      <c r="O2212" t="str">
        <f t="shared" si="150"/>
        <v>0192939</v>
      </c>
      <c r="P2212" t="str">
        <f t="shared" si="150"/>
        <v>0192939</v>
      </c>
      <c r="Q2212" s="3">
        <f>VLOOKUP(B2212,[2]Sheet1!$A:$J,10,0)</f>
        <v>44617</v>
      </c>
      <c r="R2212" t="s">
        <v>969</v>
      </c>
      <c r="S2212" t="str">
        <f t="shared" si="152"/>
        <v xml:space="preserve">WM+ HNI </v>
      </c>
      <c r="T2212" s="11" t="s">
        <v>5897</v>
      </c>
      <c r="V2212" t="e">
        <f>VLOOKUP(T2212,[3]Sheet1!$B$4:$C$1093,2,0)</f>
        <v>#N/A</v>
      </c>
      <c r="X2212" t="str">
        <f t="shared" si="151"/>
        <v>WINCOMHANOI</v>
      </c>
    </row>
    <row r="2213" spans="1:24" x14ac:dyDescent="0.2">
      <c r="A2213" t="s">
        <v>0</v>
      </c>
      <c r="B2213" t="s">
        <v>3223</v>
      </c>
      <c r="C2213" t="s">
        <v>8</v>
      </c>
      <c r="D2213" t="s">
        <v>18</v>
      </c>
      <c r="E2213" s="2">
        <v>351274</v>
      </c>
      <c r="F2213" s="5">
        <v>379375.92000000004</v>
      </c>
      <c r="G2213" s="2">
        <v>7</v>
      </c>
      <c r="H2213" t="s">
        <v>4</v>
      </c>
      <c r="I2213" t="s">
        <v>9</v>
      </c>
      <c r="J2213" t="str">
        <f t="shared" si="149"/>
        <v>Giò tai lưỡi xào gói 250g</v>
      </c>
      <c r="K2213" s="6" t="str">
        <f>VLOOKUP(J2213,'[1]Mã Misa'!$B$2:$D$74,2,0)</f>
        <v>Giò Tai Lưỡi Xào 250g</v>
      </c>
      <c r="L2213" s="6" t="str">
        <f>VLOOKUP(K2213,'[1]Mã Misa'!$C$2:$D$74,2,0)</f>
        <v>GTLX250G</v>
      </c>
      <c r="M2213" s="2">
        <v>50182</v>
      </c>
      <c r="N2213" t="s">
        <v>3224</v>
      </c>
      <c r="O2213" t="str">
        <f t="shared" si="150"/>
        <v>0192942</v>
      </c>
      <c r="P2213" t="str">
        <f t="shared" si="150"/>
        <v>0192942</v>
      </c>
      <c r="Q2213" s="3">
        <f>VLOOKUP(B2213,[2]Sheet1!$A:$J,10,0)</f>
        <v>44617</v>
      </c>
      <c r="R2213" t="s">
        <v>1653</v>
      </c>
      <c r="S2213" t="str">
        <f t="shared" si="152"/>
        <v xml:space="preserve">WM+ HNI </v>
      </c>
      <c r="T2213" s="11" t="s">
        <v>6110</v>
      </c>
      <c r="V2213" t="e">
        <f>VLOOKUP(T2213,[3]Sheet1!$B$4:$C$1093,2,0)</f>
        <v>#N/A</v>
      </c>
      <c r="X2213" t="str">
        <f t="shared" si="151"/>
        <v>WINCOMHANOI</v>
      </c>
    </row>
    <row r="2214" spans="1:24" x14ac:dyDescent="0.2">
      <c r="A2214" t="s">
        <v>0</v>
      </c>
      <c r="B2214" t="s">
        <v>3225</v>
      </c>
      <c r="C2214" t="s">
        <v>17</v>
      </c>
      <c r="D2214" t="s">
        <v>18</v>
      </c>
      <c r="E2214" s="2">
        <v>105400</v>
      </c>
      <c r="F2214" s="5">
        <v>113832.00000000001</v>
      </c>
      <c r="G2214" s="2">
        <v>1</v>
      </c>
      <c r="H2214" t="s">
        <v>4</v>
      </c>
      <c r="I2214" t="s">
        <v>19</v>
      </c>
      <c r="J2214" t="str">
        <f t="shared" si="149"/>
        <v>_Đùi gà sốt cay 500g</v>
      </c>
      <c r="K2214" s="6" t="str">
        <f>VLOOKUP(J2214,'[1]Mã Misa'!$B$2:$D$74,2,0)</f>
        <v>Đùi gà sốt cay 500g</v>
      </c>
      <c r="L2214" s="6" t="str">
        <f>VLOOKUP(K2214,'[1]Mã Misa'!$C$2:$D$74,2,0)</f>
        <v>DGSC500</v>
      </c>
      <c r="M2214" s="2">
        <v>105400</v>
      </c>
      <c r="N2214" t="s">
        <v>3226</v>
      </c>
      <c r="O2214" t="str">
        <f t="shared" si="150"/>
        <v>0007035</v>
      </c>
      <c r="P2214" t="str">
        <f t="shared" si="150"/>
        <v>0007035</v>
      </c>
      <c r="Q2214" s="3">
        <f>VLOOKUP(B2214,[2]Sheet1!$A:$J,10,0)</f>
        <v>44617</v>
      </c>
      <c r="R2214" t="s">
        <v>1241</v>
      </c>
      <c r="S2214" t="str">
        <f t="shared" si="152"/>
        <v xml:space="preserve">WM+ THA </v>
      </c>
      <c r="T2214" s="11" t="s">
        <v>5983</v>
      </c>
      <c r="V2214" t="e">
        <f>VLOOKUP(T2214,[3]Sheet1!$B$4:$C$1093,2,0)</f>
        <v>#N/A</v>
      </c>
      <c r="X2214" t="str">
        <f t="shared" si="151"/>
        <v>WINCOMTHANHHOA</v>
      </c>
    </row>
    <row r="2215" spans="1:24" x14ac:dyDescent="0.2">
      <c r="A2215" t="s">
        <v>0</v>
      </c>
      <c r="B2215" t="s">
        <v>3225</v>
      </c>
      <c r="C2215" t="s">
        <v>8</v>
      </c>
      <c r="D2215" t="s">
        <v>18</v>
      </c>
      <c r="E2215" s="2">
        <v>100364</v>
      </c>
      <c r="F2215" s="5">
        <v>108393.12000000001</v>
      </c>
      <c r="G2215" s="2">
        <v>2</v>
      </c>
      <c r="H2215" t="s">
        <v>4</v>
      </c>
      <c r="I2215" t="s">
        <v>9</v>
      </c>
      <c r="J2215" t="str">
        <f t="shared" si="149"/>
        <v>Giò tai lưỡi xào gói 250g</v>
      </c>
      <c r="K2215" s="6" t="str">
        <f>VLOOKUP(J2215,'[1]Mã Misa'!$B$2:$D$74,2,0)</f>
        <v>Giò Tai Lưỡi Xào 250g</v>
      </c>
      <c r="L2215" s="6" t="str">
        <f>VLOOKUP(K2215,'[1]Mã Misa'!$C$2:$D$74,2,0)</f>
        <v>GTLX250G</v>
      </c>
      <c r="M2215" s="2">
        <v>50182</v>
      </c>
      <c r="N2215" t="s">
        <v>3226</v>
      </c>
      <c r="O2215" t="str">
        <f t="shared" si="150"/>
        <v>0007035</v>
      </c>
      <c r="P2215" t="str">
        <f t="shared" si="150"/>
        <v>0007035</v>
      </c>
      <c r="Q2215" s="3">
        <f>VLOOKUP(B2215,[2]Sheet1!$A:$J,10,0)</f>
        <v>44617</v>
      </c>
      <c r="R2215" t="s">
        <v>1241</v>
      </c>
      <c r="S2215" t="str">
        <f t="shared" si="152"/>
        <v xml:space="preserve">WM+ THA </v>
      </c>
      <c r="T2215" s="11" t="s">
        <v>5983</v>
      </c>
      <c r="V2215" t="e">
        <f>VLOOKUP(T2215,[3]Sheet1!$B$4:$C$1093,2,0)</f>
        <v>#N/A</v>
      </c>
      <c r="X2215" t="str">
        <f t="shared" si="151"/>
        <v>WINCOMTHANHHOA</v>
      </c>
    </row>
    <row r="2216" spans="1:24" x14ac:dyDescent="0.2">
      <c r="A2216" t="s">
        <v>0</v>
      </c>
      <c r="B2216" t="s">
        <v>3225</v>
      </c>
      <c r="C2216" t="s">
        <v>29</v>
      </c>
      <c r="D2216" t="s">
        <v>18</v>
      </c>
      <c r="E2216" s="2">
        <v>203978</v>
      </c>
      <c r="F2216" s="5">
        <v>220296.24000000002</v>
      </c>
      <c r="G2216" s="2">
        <v>2</v>
      </c>
      <c r="H2216" t="s">
        <v>4</v>
      </c>
      <c r="I2216" t="s">
        <v>30</v>
      </c>
      <c r="J2216" t="str">
        <f t="shared" si="149"/>
        <v>Giò tai nấm hương 500g</v>
      </c>
      <c r="K2216" s="6" t="str">
        <f>VLOOKUP(J2216,'[1]Mã Misa'!$B$2:$D$74,2,0)</f>
        <v>Giò tai nấm hương 500g</v>
      </c>
      <c r="L2216" s="6" t="str">
        <f>VLOOKUP(K2216,'[1]Mã Misa'!$C$2:$D$74,2,0)</f>
        <v>GTNH500</v>
      </c>
      <c r="M2216" s="2">
        <v>101989</v>
      </c>
      <c r="N2216" t="s">
        <v>3226</v>
      </c>
      <c r="O2216" t="str">
        <f t="shared" si="150"/>
        <v>0007035</v>
      </c>
      <c r="P2216" t="str">
        <f t="shared" si="150"/>
        <v>0007035</v>
      </c>
      <c r="Q2216" s="3">
        <f>VLOOKUP(B2216,[2]Sheet1!$A:$J,10,0)</f>
        <v>44617</v>
      </c>
      <c r="R2216" t="s">
        <v>1241</v>
      </c>
      <c r="S2216" t="str">
        <f t="shared" si="152"/>
        <v xml:space="preserve">WM+ THA </v>
      </c>
      <c r="T2216" s="11" t="s">
        <v>5983</v>
      </c>
      <c r="V2216" t="e">
        <f>VLOOKUP(T2216,[3]Sheet1!$B$4:$C$1093,2,0)</f>
        <v>#N/A</v>
      </c>
      <c r="X2216" t="str">
        <f t="shared" si="151"/>
        <v>WINCOMTHANHHOA</v>
      </c>
    </row>
    <row r="2217" spans="1:24" x14ac:dyDescent="0.2">
      <c r="A2217" t="s">
        <v>0</v>
      </c>
      <c r="B2217" t="s">
        <v>3227</v>
      </c>
      <c r="C2217" t="s">
        <v>74</v>
      </c>
      <c r="D2217" t="s">
        <v>18</v>
      </c>
      <c r="E2217" s="2">
        <v>111058</v>
      </c>
      <c r="F2217" s="5">
        <v>119942.64000000001</v>
      </c>
      <c r="G2217" s="2">
        <v>1</v>
      </c>
      <c r="H2217" t="s">
        <v>4</v>
      </c>
      <c r="I2217" t="s">
        <v>75</v>
      </c>
      <c r="J2217" t="str">
        <f t="shared" si="149"/>
        <v>Gà muối gói 500g</v>
      </c>
      <c r="K2217" s="6" t="str">
        <f>VLOOKUP(J2217,'[1]Mã Misa'!$B$2:$D$74,2,0)</f>
        <v>Gà muối 500g</v>
      </c>
      <c r="L2217" s="6" t="str">
        <f>VLOOKUP(K2217,'[1]Mã Misa'!$C$2:$D$74,2,0)</f>
        <v>GM500</v>
      </c>
      <c r="M2217" s="2">
        <v>111058</v>
      </c>
      <c r="N2217" t="s">
        <v>3228</v>
      </c>
      <c r="O2217" t="str">
        <f t="shared" si="150"/>
        <v>0192952</v>
      </c>
      <c r="P2217" t="str">
        <f t="shared" si="150"/>
        <v>0192952</v>
      </c>
      <c r="Q2217" s="3">
        <f>VLOOKUP(B2217,[2]Sheet1!$A:$J,10,0)</f>
        <v>44617</v>
      </c>
      <c r="R2217" t="s">
        <v>3229</v>
      </c>
      <c r="S2217" t="str">
        <f t="shared" si="152"/>
        <v xml:space="preserve">WM+ HNI </v>
      </c>
      <c r="T2217" s="11" t="s">
        <v>6531</v>
      </c>
      <c r="V2217" t="e">
        <f>VLOOKUP(T2217,[3]Sheet1!$B$4:$C$1093,2,0)</f>
        <v>#N/A</v>
      </c>
      <c r="X2217" t="str">
        <f t="shared" si="151"/>
        <v>WINCOMHANOI</v>
      </c>
    </row>
    <row r="2218" spans="1:24" x14ac:dyDescent="0.2">
      <c r="A2218" t="s">
        <v>0</v>
      </c>
      <c r="B2218" t="s">
        <v>3230</v>
      </c>
      <c r="C2218" t="s">
        <v>8</v>
      </c>
      <c r="D2218" t="s">
        <v>18</v>
      </c>
      <c r="E2218" s="2">
        <v>200728</v>
      </c>
      <c r="F2218" s="5">
        <v>216786.24000000002</v>
      </c>
      <c r="G2218" s="2">
        <v>4</v>
      </c>
      <c r="H2218" t="s">
        <v>4</v>
      </c>
      <c r="I2218" t="s">
        <v>9</v>
      </c>
      <c r="J2218" t="str">
        <f t="shared" si="149"/>
        <v>Giò tai lưỡi xào gói 250g</v>
      </c>
      <c r="K2218" s="6" t="str">
        <f>VLOOKUP(J2218,'[1]Mã Misa'!$B$2:$D$74,2,0)</f>
        <v>Giò Tai Lưỡi Xào 250g</v>
      </c>
      <c r="L2218" s="6" t="str">
        <f>VLOOKUP(K2218,'[1]Mã Misa'!$C$2:$D$74,2,0)</f>
        <v>GTLX250G</v>
      </c>
      <c r="M2218" s="2">
        <v>50182</v>
      </c>
      <c r="N2218" t="s">
        <v>3231</v>
      </c>
      <c r="O2218" t="str">
        <f t="shared" si="150"/>
        <v>0007036</v>
      </c>
      <c r="P2218" t="str">
        <f t="shared" si="150"/>
        <v>0007036</v>
      </c>
      <c r="Q2218" s="3">
        <f>VLOOKUP(B2218,[2]Sheet1!$A:$J,10,0)</f>
        <v>44617</v>
      </c>
      <c r="R2218" t="s">
        <v>104</v>
      </c>
      <c r="S2218" t="str">
        <f t="shared" si="152"/>
        <v xml:space="preserve">WM+ THA </v>
      </c>
      <c r="T2218" s="11" t="s">
        <v>5629</v>
      </c>
      <c r="V2218" t="e">
        <f>VLOOKUP(T2218,[3]Sheet1!$B$4:$C$1093,2,0)</f>
        <v>#N/A</v>
      </c>
      <c r="X2218" t="str">
        <f t="shared" si="151"/>
        <v>WINCOMTHANHHOA</v>
      </c>
    </row>
    <row r="2219" spans="1:24" x14ac:dyDescent="0.2">
      <c r="A2219" t="s">
        <v>0</v>
      </c>
      <c r="B2219" t="s">
        <v>3232</v>
      </c>
      <c r="C2219" t="s">
        <v>13</v>
      </c>
      <c r="D2219" t="s">
        <v>18</v>
      </c>
      <c r="E2219" s="2">
        <v>178200</v>
      </c>
      <c r="F2219" s="5">
        <v>192456</v>
      </c>
      <c r="G2219" s="2">
        <v>3</v>
      </c>
      <c r="H2219" t="s">
        <v>4</v>
      </c>
      <c r="I2219" t="s">
        <v>14</v>
      </c>
      <c r="J2219" t="str">
        <f t="shared" si="149"/>
        <v>_Giò lụa 250g</v>
      </c>
      <c r="K2219" s="6" t="str">
        <f>VLOOKUP(J2219,'[1]Mã Misa'!$B$2:$D$74,2,0)</f>
        <v>Giò lụa 250g</v>
      </c>
      <c r="L2219" s="6" t="str">
        <f>VLOOKUP(K2219,'[1]Mã Misa'!$C$2:$D$74,2,0)</f>
        <v>GL250</v>
      </c>
      <c r="M2219" s="2">
        <v>59400</v>
      </c>
      <c r="N2219" t="s">
        <v>3233</v>
      </c>
      <c r="O2219" t="str">
        <f t="shared" si="150"/>
        <v>0003497</v>
      </c>
      <c r="P2219" t="str">
        <f t="shared" si="150"/>
        <v>0003497</v>
      </c>
      <c r="Q2219" s="3">
        <f>VLOOKUP(B2219,[2]Sheet1!$A:$J,10,0)</f>
        <v>44617</v>
      </c>
      <c r="R2219" t="s">
        <v>3234</v>
      </c>
      <c r="S2219" t="str">
        <f t="shared" si="152"/>
        <v xml:space="preserve">WM+ PTO </v>
      </c>
      <c r="T2219" s="11" t="s">
        <v>6532</v>
      </c>
      <c r="V2219" t="e">
        <f>VLOOKUP(T2219,[3]Sheet1!$B$4:$C$1093,2,0)</f>
        <v>#N/A</v>
      </c>
      <c r="X2219" t="str">
        <f t="shared" si="151"/>
        <v>WINCOMPHUTHO</v>
      </c>
    </row>
    <row r="2220" spans="1:24" x14ac:dyDescent="0.2">
      <c r="A2220" t="s">
        <v>0</v>
      </c>
      <c r="B2220" t="s">
        <v>3235</v>
      </c>
      <c r="C2220" t="s">
        <v>51</v>
      </c>
      <c r="D2220" t="s">
        <v>18</v>
      </c>
      <c r="E2220" s="2">
        <v>222380</v>
      </c>
      <c r="F2220" s="5">
        <v>240170.40000000002</v>
      </c>
      <c r="G2220" s="2">
        <v>4</v>
      </c>
      <c r="H2220" t="s">
        <v>4</v>
      </c>
      <c r="I2220" t="s">
        <v>52</v>
      </c>
      <c r="J2220" t="str">
        <f t="shared" si="149"/>
        <v>Tai heo muối gói 200g</v>
      </c>
      <c r="K2220" s="6" t="str">
        <f>VLOOKUP(J2220,'[1]Mã Misa'!$B$2:$D$74,2,0)</f>
        <v>Tai heo muối 200g</v>
      </c>
      <c r="L2220" s="6" t="str">
        <f>VLOOKUP(K2220,'[1]Mã Misa'!$C$2:$D$74,2,0)</f>
        <v>TH200</v>
      </c>
      <c r="M2220" s="2">
        <v>55595</v>
      </c>
      <c r="N2220" t="s">
        <v>3236</v>
      </c>
      <c r="O2220" t="str">
        <f t="shared" si="150"/>
        <v>0192961</v>
      </c>
      <c r="P2220" t="str">
        <f t="shared" si="150"/>
        <v>0192961</v>
      </c>
      <c r="Q2220" s="3">
        <f>VLOOKUP(B2220,[2]Sheet1!$A:$J,10,0)</f>
        <v>44617</v>
      </c>
      <c r="R2220" t="s">
        <v>2619</v>
      </c>
      <c r="S2220" t="str">
        <f t="shared" si="152"/>
        <v xml:space="preserve">WM+ HNI </v>
      </c>
      <c r="T2220" s="11" t="s">
        <v>6377</v>
      </c>
      <c r="V2220" t="e">
        <f>VLOOKUP(T2220,[3]Sheet1!$B$4:$C$1093,2,0)</f>
        <v>#N/A</v>
      </c>
      <c r="X2220" t="str">
        <f t="shared" si="151"/>
        <v>WINCOMHANOI</v>
      </c>
    </row>
    <row r="2221" spans="1:24" x14ac:dyDescent="0.2">
      <c r="A2221" t="s">
        <v>0</v>
      </c>
      <c r="B2221" t="s">
        <v>3235</v>
      </c>
      <c r="C2221" t="s">
        <v>44</v>
      </c>
      <c r="D2221" t="s">
        <v>18</v>
      </c>
      <c r="E2221" s="2">
        <v>61050</v>
      </c>
      <c r="F2221" s="5">
        <v>65934</v>
      </c>
      <c r="G2221" s="2">
        <v>1</v>
      </c>
      <c r="H2221" t="s">
        <v>4</v>
      </c>
      <c r="I2221" t="s">
        <v>45</v>
      </c>
      <c r="J2221" t="str">
        <f t="shared" si="149"/>
        <v>_Giò sụn gà 250g</v>
      </c>
      <c r="K2221" s="6" t="str">
        <f>VLOOKUP(J2221,'[1]Mã Misa'!$B$2:$D$74,2,0)</f>
        <v>Giò sụn gà 250g</v>
      </c>
      <c r="L2221" s="6" t="str">
        <f>VLOOKUP(K2221,'[1]Mã Misa'!$C$2:$D$74,2,0)</f>
        <v>GSG250</v>
      </c>
      <c r="M2221" s="2">
        <v>61050</v>
      </c>
      <c r="N2221" t="s">
        <v>3236</v>
      </c>
      <c r="O2221" t="str">
        <f t="shared" si="150"/>
        <v>0192961</v>
      </c>
      <c r="P2221" t="str">
        <f t="shared" si="150"/>
        <v>0192961</v>
      </c>
      <c r="Q2221" s="3">
        <f>VLOOKUP(B2221,[2]Sheet1!$A:$J,10,0)</f>
        <v>44617</v>
      </c>
      <c r="R2221" t="s">
        <v>2619</v>
      </c>
      <c r="S2221" t="str">
        <f t="shared" si="152"/>
        <v xml:space="preserve">WM+ HNI </v>
      </c>
      <c r="T2221" s="11" t="s">
        <v>6377</v>
      </c>
      <c r="V2221" t="e">
        <f>VLOOKUP(T2221,[3]Sheet1!$B$4:$C$1093,2,0)</f>
        <v>#N/A</v>
      </c>
      <c r="X2221" t="str">
        <f t="shared" si="151"/>
        <v>WINCOMHANOI</v>
      </c>
    </row>
    <row r="2222" spans="1:24" x14ac:dyDescent="0.2">
      <c r="A2222" t="s">
        <v>0</v>
      </c>
      <c r="B2222" t="s">
        <v>3235</v>
      </c>
      <c r="C2222" t="s">
        <v>29</v>
      </c>
      <c r="D2222" t="s">
        <v>18</v>
      </c>
      <c r="E2222" s="2">
        <v>509945</v>
      </c>
      <c r="F2222" s="5">
        <v>550740.60000000009</v>
      </c>
      <c r="G2222" s="2">
        <v>5</v>
      </c>
      <c r="H2222" t="s">
        <v>4</v>
      </c>
      <c r="I2222" t="s">
        <v>30</v>
      </c>
      <c r="J2222" t="str">
        <f t="shared" si="149"/>
        <v>Giò tai nấm hương 500g</v>
      </c>
      <c r="K2222" s="6" t="str">
        <f>VLOOKUP(J2222,'[1]Mã Misa'!$B$2:$D$74,2,0)</f>
        <v>Giò tai nấm hương 500g</v>
      </c>
      <c r="L2222" s="6" t="str">
        <f>VLOOKUP(K2222,'[1]Mã Misa'!$C$2:$D$74,2,0)</f>
        <v>GTNH500</v>
      </c>
      <c r="M2222" s="2">
        <v>101989</v>
      </c>
      <c r="N2222" t="s">
        <v>3236</v>
      </c>
      <c r="O2222" t="str">
        <f t="shared" si="150"/>
        <v>0192961</v>
      </c>
      <c r="P2222" t="str">
        <f t="shared" si="150"/>
        <v>0192961</v>
      </c>
      <c r="Q2222" s="3">
        <f>VLOOKUP(B2222,[2]Sheet1!$A:$J,10,0)</f>
        <v>44617</v>
      </c>
      <c r="R2222" t="s">
        <v>2619</v>
      </c>
      <c r="S2222" t="str">
        <f t="shared" si="152"/>
        <v xml:space="preserve">WM+ HNI </v>
      </c>
      <c r="T2222" s="11" t="s">
        <v>6377</v>
      </c>
      <c r="V2222" t="e">
        <f>VLOOKUP(T2222,[3]Sheet1!$B$4:$C$1093,2,0)</f>
        <v>#N/A</v>
      </c>
      <c r="X2222" t="str">
        <f t="shared" si="151"/>
        <v>WINCOMHANOI</v>
      </c>
    </row>
    <row r="2223" spans="1:24" x14ac:dyDescent="0.2">
      <c r="A2223" t="s">
        <v>0</v>
      </c>
      <c r="B2223" t="s">
        <v>3235</v>
      </c>
      <c r="C2223" t="s">
        <v>15</v>
      </c>
      <c r="D2223" t="s">
        <v>18</v>
      </c>
      <c r="E2223" s="2">
        <v>46000</v>
      </c>
      <c r="F2223" s="5">
        <v>49680</v>
      </c>
      <c r="G2223" s="2">
        <v>1</v>
      </c>
      <c r="H2223" t="s">
        <v>4</v>
      </c>
      <c r="I2223" t="s">
        <v>16</v>
      </c>
      <c r="J2223" t="str">
        <f t="shared" si="149"/>
        <v>Mộc nấm hương gói 250g</v>
      </c>
      <c r="K2223" s="6" t="str">
        <f>VLOOKUP(J2223,'[1]Mã Misa'!$B$2:$D$74,2,0)</f>
        <v>Mộc Nấm Hương 250g</v>
      </c>
      <c r="L2223" s="6" t="str">
        <f>VLOOKUP(K2223,'[1]Mã Misa'!$C$2:$D$74,2,0)</f>
        <v>MNH250</v>
      </c>
      <c r="M2223" s="2">
        <v>46000</v>
      </c>
      <c r="N2223" t="s">
        <v>3236</v>
      </c>
      <c r="O2223" t="str">
        <f t="shared" si="150"/>
        <v>0192961</v>
      </c>
      <c r="P2223" t="str">
        <f t="shared" si="150"/>
        <v>0192961</v>
      </c>
      <c r="Q2223" s="3">
        <f>VLOOKUP(B2223,[2]Sheet1!$A:$J,10,0)</f>
        <v>44617</v>
      </c>
      <c r="R2223" t="s">
        <v>2619</v>
      </c>
      <c r="S2223" t="str">
        <f t="shared" si="152"/>
        <v xml:space="preserve">WM+ HNI </v>
      </c>
      <c r="T2223" s="11" t="s">
        <v>6377</v>
      </c>
      <c r="V2223" t="e">
        <f>VLOOKUP(T2223,[3]Sheet1!$B$4:$C$1093,2,0)</f>
        <v>#N/A</v>
      </c>
      <c r="X2223" t="str">
        <f t="shared" si="151"/>
        <v>WINCOMHANOI</v>
      </c>
    </row>
    <row r="2224" spans="1:24" x14ac:dyDescent="0.2">
      <c r="A2224" t="s">
        <v>0</v>
      </c>
      <c r="B2224" t="s">
        <v>3237</v>
      </c>
      <c r="C2224" t="s">
        <v>8</v>
      </c>
      <c r="D2224" t="s">
        <v>18</v>
      </c>
      <c r="E2224" s="2">
        <v>50182</v>
      </c>
      <c r="F2224" s="5">
        <v>54196.560000000005</v>
      </c>
      <c r="G2224" s="2">
        <v>1</v>
      </c>
      <c r="H2224" t="s">
        <v>4</v>
      </c>
      <c r="I2224" t="s">
        <v>9</v>
      </c>
      <c r="J2224" t="str">
        <f t="shared" si="149"/>
        <v>Giò tai lưỡi xào gói 250g</v>
      </c>
      <c r="K2224" s="6" t="str">
        <f>VLOOKUP(J2224,'[1]Mã Misa'!$B$2:$D$74,2,0)</f>
        <v>Giò Tai Lưỡi Xào 250g</v>
      </c>
      <c r="L2224" s="6" t="str">
        <f>VLOOKUP(K2224,'[1]Mã Misa'!$C$2:$D$74,2,0)</f>
        <v>GTLX250G</v>
      </c>
      <c r="M2224" s="2">
        <v>50182</v>
      </c>
      <c r="N2224" t="s">
        <v>3238</v>
      </c>
      <c r="O2224" t="str">
        <f t="shared" si="150"/>
        <v>0192966</v>
      </c>
      <c r="P2224" t="str">
        <f t="shared" si="150"/>
        <v>0192966</v>
      </c>
      <c r="Q2224" s="3">
        <f>VLOOKUP(B2224,[2]Sheet1!$A:$J,10,0)</f>
        <v>44617</v>
      </c>
      <c r="R2224" t="s">
        <v>3239</v>
      </c>
      <c r="S2224" t="str">
        <f t="shared" si="152"/>
        <v xml:space="preserve">WM+ HNI </v>
      </c>
      <c r="T2224" s="11" t="s">
        <v>6533</v>
      </c>
      <c r="V2224" t="e">
        <f>VLOOKUP(T2224,[3]Sheet1!$B$4:$C$1093,2,0)</f>
        <v>#N/A</v>
      </c>
      <c r="X2224" t="str">
        <f t="shared" si="151"/>
        <v>WINCOMHANOI</v>
      </c>
    </row>
    <row r="2225" spans="1:24" x14ac:dyDescent="0.2">
      <c r="A2225" t="s">
        <v>0</v>
      </c>
      <c r="B2225" t="s">
        <v>3240</v>
      </c>
      <c r="C2225" t="s">
        <v>51</v>
      </c>
      <c r="D2225" t="s">
        <v>18</v>
      </c>
      <c r="E2225" s="2">
        <v>166785</v>
      </c>
      <c r="F2225" s="5">
        <v>180127.80000000002</v>
      </c>
      <c r="G2225" s="2">
        <v>3</v>
      </c>
      <c r="H2225" t="s">
        <v>4</v>
      </c>
      <c r="I2225" t="s">
        <v>52</v>
      </c>
      <c r="J2225" t="str">
        <f t="shared" si="149"/>
        <v>Tai heo muối gói 200g</v>
      </c>
      <c r="K2225" s="6" t="str">
        <f>VLOOKUP(J2225,'[1]Mã Misa'!$B$2:$D$74,2,0)</f>
        <v>Tai heo muối 200g</v>
      </c>
      <c r="L2225" s="6" t="str">
        <f>VLOOKUP(K2225,'[1]Mã Misa'!$C$2:$D$74,2,0)</f>
        <v>TH200</v>
      </c>
      <c r="M2225" s="2">
        <v>55595</v>
      </c>
      <c r="N2225" t="s">
        <v>3241</v>
      </c>
      <c r="O2225" t="str">
        <f t="shared" si="150"/>
        <v>0001820</v>
      </c>
      <c r="P2225" t="str">
        <f t="shared" si="150"/>
        <v>0001820</v>
      </c>
      <c r="Q2225" s="3">
        <f>VLOOKUP(B2225,[2]Sheet1!$A:$J,10,0)</f>
        <v>44617</v>
      </c>
      <c r="R2225" t="s">
        <v>3242</v>
      </c>
      <c r="S2225" t="str">
        <f t="shared" si="152"/>
        <v xml:space="preserve">WM+ TVH </v>
      </c>
      <c r="T2225" s="11" t="s">
        <v>6534</v>
      </c>
      <c r="V2225" t="e">
        <f>VLOOKUP(T2225,[3]Sheet1!$B$4:$C$1093,2,0)</f>
        <v>#N/A</v>
      </c>
      <c r="X2225" t="str">
        <f t="shared" si="151"/>
        <v>WINCOMTRAVINH</v>
      </c>
    </row>
    <row r="2226" spans="1:24" x14ac:dyDescent="0.2">
      <c r="A2226" t="s">
        <v>0</v>
      </c>
      <c r="B2226" t="s">
        <v>3243</v>
      </c>
      <c r="C2226" t="s">
        <v>13</v>
      </c>
      <c r="D2226" t="s">
        <v>18</v>
      </c>
      <c r="E2226" s="2">
        <v>118800</v>
      </c>
      <c r="F2226" s="5">
        <v>128304.00000000001</v>
      </c>
      <c r="G2226" s="2">
        <v>2</v>
      </c>
      <c r="H2226" t="s">
        <v>4</v>
      </c>
      <c r="I2226" t="s">
        <v>14</v>
      </c>
      <c r="J2226" t="str">
        <f t="shared" si="149"/>
        <v>_Giò lụa 250g</v>
      </c>
      <c r="K2226" s="6" t="str">
        <f>VLOOKUP(J2226,'[1]Mã Misa'!$B$2:$D$74,2,0)</f>
        <v>Giò lụa 250g</v>
      </c>
      <c r="L2226" s="6" t="str">
        <f>VLOOKUP(K2226,'[1]Mã Misa'!$C$2:$D$74,2,0)</f>
        <v>GL250</v>
      </c>
      <c r="M2226" s="2">
        <v>59400</v>
      </c>
      <c r="N2226" t="s">
        <v>3244</v>
      </c>
      <c r="O2226" t="str">
        <f t="shared" si="150"/>
        <v>0004858</v>
      </c>
      <c r="P2226" t="str">
        <f t="shared" si="150"/>
        <v>0004858</v>
      </c>
      <c r="Q2226" s="3">
        <f>VLOOKUP(B2226,[2]Sheet1!$A:$J,10,0)</f>
        <v>44617</v>
      </c>
      <c r="R2226" t="s">
        <v>794</v>
      </c>
      <c r="S2226" t="str">
        <f t="shared" si="152"/>
        <v xml:space="preserve">WM+ BNH </v>
      </c>
      <c r="T2226" s="11" t="s">
        <v>5843</v>
      </c>
      <c r="V2226" t="e">
        <f>VLOOKUP(T2226,[3]Sheet1!$B$4:$C$1093,2,0)</f>
        <v>#N/A</v>
      </c>
      <c r="X2226" t="str">
        <f t="shared" si="151"/>
        <v>WINCOMBACNINH</v>
      </c>
    </row>
    <row r="2227" spans="1:24" x14ac:dyDescent="0.2">
      <c r="A2227" t="s">
        <v>0</v>
      </c>
      <c r="B2227" t="s">
        <v>3245</v>
      </c>
      <c r="C2227" t="s">
        <v>23</v>
      </c>
      <c r="D2227" t="s">
        <v>18</v>
      </c>
      <c r="E2227" s="2">
        <v>354750</v>
      </c>
      <c r="F2227" s="5">
        <v>383130</v>
      </c>
      <c r="G2227" s="2">
        <v>5</v>
      </c>
      <c r="H2227" t="s">
        <v>4</v>
      </c>
      <c r="I2227" t="s">
        <v>24</v>
      </c>
      <c r="J2227" t="str">
        <f t="shared" si="149"/>
        <v>_Chả nướng 300g</v>
      </c>
      <c r="K2227" s="6" t="str">
        <f>VLOOKUP(J2227,'[1]Mã Misa'!$B$2:$D$74,2,0)</f>
        <v>Chả nướng 300g</v>
      </c>
      <c r="L2227" s="6" t="str">
        <f>VLOOKUP(K2227,'[1]Mã Misa'!$C$2:$D$74,2,0)</f>
        <v>CN300</v>
      </c>
      <c r="M2227" s="2">
        <v>70950</v>
      </c>
      <c r="N2227" t="s">
        <v>3246</v>
      </c>
      <c r="O2227" t="str">
        <f t="shared" si="150"/>
        <v>0016824</v>
      </c>
      <c r="P2227" t="str">
        <f t="shared" si="150"/>
        <v>0016824</v>
      </c>
      <c r="Q2227" s="3">
        <f>VLOOKUP(B2227,[2]Sheet1!$A:$J,10,0)</f>
        <v>44617</v>
      </c>
      <c r="R2227" t="s">
        <v>3247</v>
      </c>
      <c r="S2227" t="str">
        <f t="shared" si="152"/>
        <v xml:space="preserve">WM+ QNH </v>
      </c>
      <c r="T2227" s="11" t="s">
        <v>6535</v>
      </c>
      <c r="V2227" t="e">
        <f>VLOOKUP(T2227,[3]Sheet1!$B$4:$C$1093,2,0)</f>
        <v>#N/A</v>
      </c>
      <c r="X2227" t="str">
        <f t="shared" si="151"/>
        <v>WINCOMQUANGNINH</v>
      </c>
    </row>
    <row r="2228" spans="1:24" x14ac:dyDescent="0.2">
      <c r="A2228" t="s">
        <v>0</v>
      </c>
      <c r="B2228" t="s">
        <v>3248</v>
      </c>
      <c r="C2228" t="s">
        <v>8</v>
      </c>
      <c r="D2228" t="s">
        <v>18</v>
      </c>
      <c r="E2228" s="2">
        <v>100364</v>
      </c>
      <c r="F2228" s="5">
        <v>108393.12000000001</v>
      </c>
      <c r="G2228" s="2">
        <v>2</v>
      </c>
      <c r="H2228" t="s">
        <v>4</v>
      </c>
      <c r="I2228" t="s">
        <v>9</v>
      </c>
      <c r="J2228" t="str">
        <f t="shared" si="149"/>
        <v>Giò tai lưỡi xào gói 250g</v>
      </c>
      <c r="K2228" s="6" t="str">
        <f>VLOOKUP(J2228,'[1]Mã Misa'!$B$2:$D$74,2,0)</f>
        <v>Giò Tai Lưỡi Xào 250g</v>
      </c>
      <c r="L2228" s="6" t="str">
        <f>VLOOKUP(K2228,'[1]Mã Misa'!$C$2:$D$74,2,0)</f>
        <v>GTLX250G</v>
      </c>
      <c r="M2228" s="2">
        <v>50182</v>
      </c>
      <c r="N2228" t="s">
        <v>3249</v>
      </c>
      <c r="O2228" t="str">
        <f t="shared" si="150"/>
        <v>0056918</v>
      </c>
      <c r="P2228" t="str">
        <f t="shared" si="150"/>
        <v>0056918</v>
      </c>
      <c r="Q2228" s="3">
        <f>VLOOKUP(B2228,[2]Sheet1!$A:$J,10,0)</f>
        <v>44617</v>
      </c>
      <c r="R2228" t="s">
        <v>3250</v>
      </c>
      <c r="S2228" t="str">
        <f t="shared" si="152"/>
        <v xml:space="preserve">WM+ HCM </v>
      </c>
      <c r="T2228" s="11" t="s">
        <v>6536</v>
      </c>
      <c r="V2228" t="e">
        <f>VLOOKUP(T2228,[3]Sheet1!$B$4:$C$1093,2,0)</f>
        <v>#N/A</v>
      </c>
      <c r="X2228" t="str">
        <f t="shared" si="151"/>
        <v>WINCOMHOCHIMINH</v>
      </c>
    </row>
    <row r="2229" spans="1:24" x14ac:dyDescent="0.2">
      <c r="A2229" t="s">
        <v>0</v>
      </c>
      <c r="B2229" t="s">
        <v>3248</v>
      </c>
      <c r="C2229" t="s">
        <v>15</v>
      </c>
      <c r="D2229" t="s">
        <v>18</v>
      </c>
      <c r="E2229" s="2">
        <v>46000</v>
      </c>
      <c r="F2229" s="5">
        <v>49680</v>
      </c>
      <c r="G2229" s="2">
        <v>1</v>
      </c>
      <c r="H2229" t="s">
        <v>4</v>
      </c>
      <c r="I2229" t="s">
        <v>16</v>
      </c>
      <c r="J2229" t="str">
        <f t="shared" si="149"/>
        <v>Mộc nấm hương gói 250g</v>
      </c>
      <c r="K2229" s="6" t="str">
        <f>VLOOKUP(J2229,'[1]Mã Misa'!$B$2:$D$74,2,0)</f>
        <v>Mộc Nấm Hương 250g</v>
      </c>
      <c r="L2229" s="6" t="str">
        <f>VLOOKUP(K2229,'[1]Mã Misa'!$C$2:$D$74,2,0)</f>
        <v>MNH250</v>
      </c>
      <c r="M2229" s="2">
        <v>46000</v>
      </c>
      <c r="N2229" t="s">
        <v>3249</v>
      </c>
      <c r="O2229" t="str">
        <f t="shared" si="150"/>
        <v>0056918</v>
      </c>
      <c r="P2229" t="str">
        <f t="shared" si="150"/>
        <v>0056918</v>
      </c>
      <c r="Q2229" s="3">
        <f>VLOOKUP(B2229,[2]Sheet1!$A:$J,10,0)</f>
        <v>44617</v>
      </c>
      <c r="R2229" t="s">
        <v>3250</v>
      </c>
      <c r="S2229" t="str">
        <f t="shared" si="152"/>
        <v xml:space="preserve">WM+ HCM </v>
      </c>
      <c r="T2229" s="11" t="s">
        <v>6536</v>
      </c>
      <c r="V2229" t="e">
        <f>VLOOKUP(T2229,[3]Sheet1!$B$4:$C$1093,2,0)</f>
        <v>#N/A</v>
      </c>
      <c r="X2229" t="str">
        <f t="shared" si="151"/>
        <v>WINCOMHOCHIMINH</v>
      </c>
    </row>
    <row r="2230" spans="1:24" x14ac:dyDescent="0.2">
      <c r="A2230" t="s">
        <v>0</v>
      </c>
      <c r="B2230" t="s">
        <v>3251</v>
      </c>
      <c r="C2230" t="s">
        <v>29</v>
      </c>
      <c r="D2230" t="s">
        <v>18</v>
      </c>
      <c r="E2230" s="2">
        <v>203978</v>
      </c>
      <c r="F2230" s="5">
        <v>220296.24000000002</v>
      </c>
      <c r="G2230" s="2">
        <v>2</v>
      </c>
      <c r="H2230" t="s">
        <v>4</v>
      </c>
      <c r="I2230" t="s">
        <v>30</v>
      </c>
      <c r="J2230" t="str">
        <f t="shared" si="149"/>
        <v>Giò tai nấm hương 500g</v>
      </c>
      <c r="K2230" s="6" t="str">
        <f>VLOOKUP(J2230,'[1]Mã Misa'!$B$2:$D$74,2,0)</f>
        <v>Giò tai nấm hương 500g</v>
      </c>
      <c r="L2230" s="6" t="str">
        <f>VLOOKUP(K2230,'[1]Mã Misa'!$C$2:$D$74,2,0)</f>
        <v>GTNH500</v>
      </c>
      <c r="M2230" s="2">
        <v>101989</v>
      </c>
      <c r="N2230" t="s">
        <v>3252</v>
      </c>
      <c r="O2230" t="str">
        <f t="shared" si="150"/>
        <v>0002829</v>
      </c>
      <c r="P2230" t="str">
        <f t="shared" si="150"/>
        <v>0002829</v>
      </c>
      <c r="Q2230" s="3">
        <f>VLOOKUP(B2230,[2]Sheet1!$A:$J,10,0)</f>
        <v>44617</v>
      </c>
      <c r="R2230" t="s">
        <v>3253</v>
      </c>
      <c r="S2230" t="str">
        <f t="shared" si="152"/>
        <v xml:space="preserve">WM+ HYN </v>
      </c>
      <c r="T2230" s="11" t="s">
        <v>6537</v>
      </c>
      <c r="V2230" t="e">
        <f>VLOOKUP(T2230,[3]Sheet1!$B$4:$C$1093,2,0)</f>
        <v>#N/A</v>
      </c>
      <c r="X2230" t="str">
        <f t="shared" si="151"/>
        <v>WINCOMHUNGYEN</v>
      </c>
    </row>
    <row r="2231" spans="1:24" x14ac:dyDescent="0.2">
      <c r="A2231" t="s">
        <v>0</v>
      </c>
      <c r="B2231" t="s">
        <v>3251</v>
      </c>
      <c r="C2231" t="s">
        <v>8</v>
      </c>
      <c r="D2231" t="s">
        <v>18</v>
      </c>
      <c r="E2231" s="2">
        <v>50182</v>
      </c>
      <c r="F2231" s="5">
        <v>54196.560000000005</v>
      </c>
      <c r="G2231" s="2">
        <v>1</v>
      </c>
      <c r="H2231" t="s">
        <v>4</v>
      </c>
      <c r="I2231" t="s">
        <v>9</v>
      </c>
      <c r="J2231" t="str">
        <f t="shared" si="149"/>
        <v>Giò tai lưỡi xào gói 250g</v>
      </c>
      <c r="K2231" s="6" t="str">
        <f>VLOOKUP(J2231,'[1]Mã Misa'!$B$2:$D$74,2,0)</f>
        <v>Giò Tai Lưỡi Xào 250g</v>
      </c>
      <c r="L2231" s="6" t="str">
        <f>VLOOKUP(K2231,'[1]Mã Misa'!$C$2:$D$74,2,0)</f>
        <v>GTLX250G</v>
      </c>
      <c r="M2231" s="2">
        <v>50182</v>
      </c>
      <c r="N2231" t="s">
        <v>3252</v>
      </c>
      <c r="O2231" t="str">
        <f t="shared" si="150"/>
        <v>0002829</v>
      </c>
      <c r="P2231" t="str">
        <f t="shared" si="150"/>
        <v>0002829</v>
      </c>
      <c r="Q2231" s="3">
        <f>VLOOKUP(B2231,[2]Sheet1!$A:$J,10,0)</f>
        <v>44617</v>
      </c>
      <c r="R2231" t="s">
        <v>3253</v>
      </c>
      <c r="S2231" t="str">
        <f t="shared" si="152"/>
        <v xml:space="preserve">WM+ HYN </v>
      </c>
      <c r="T2231" s="11" t="s">
        <v>6537</v>
      </c>
      <c r="V2231" t="e">
        <f>VLOOKUP(T2231,[3]Sheet1!$B$4:$C$1093,2,0)</f>
        <v>#N/A</v>
      </c>
      <c r="X2231" t="str">
        <f t="shared" si="151"/>
        <v>WINCOMHUNGYEN</v>
      </c>
    </row>
    <row r="2232" spans="1:24" x14ac:dyDescent="0.2">
      <c r="A2232" t="s">
        <v>0</v>
      </c>
      <c r="B2232" t="s">
        <v>3251</v>
      </c>
      <c r="C2232" t="s">
        <v>17</v>
      </c>
      <c r="D2232" t="s">
        <v>18</v>
      </c>
      <c r="E2232" s="2">
        <v>105400</v>
      </c>
      <c r="F2232" s="5">
        <v>113832.00000000001</v>
      </c>
      <c r="G2232" s="2">
        <v>1</v>
      </c>
      <c r="H2232" t="s">
        <v>4</v>
      </c>
      <c r="I2232" t="s">
        <v>19</v>
      </c>
      <c r="J2232" t="str">
        <f t="shared" si="149"/>
        <v>_Đùi gà sốt cay 500g</v>
      </c>
      <c r="K2232" s="6" t="str">
        <f>VLOOKUP(J2232,'[1]Mã Misa'!$B$2:$D$74,2,0)</f>
        <v>Đùi gà sốt cay 500g</v>
      </c>
      <c r="L2232" s="6" t="str">
        <f>VLOOKUP(K2232,'[1]Mã Misa'!$C$2:$D$74,2,0)</f>
        <v>DGSC500</v>
      </c>
      <c r="M2232" s="2">
        <v>105400</v>
      </c>
      <c r="N2232" t="s">
        <v>3252</v>
      </c>
      <c r="O2232" t="str">
        <f t="shared" si="150"/>
        <v>0002829</v>
      </c>
      <c r="P2232" t="str">
        <f t="shared" si="150"/>
        <v>0002829</v>
      </c>
      <c r="Q2232" s="3">
        <f>VLOOKUP(B2232,[2]Sheet1!$A:$J,10,0)</f>
        <v>44617</v>
      </c>
      <c r="R2232" t="s">
        <v>3253</v>
      </c>
      <c r="S2232" t="str">
        <f t="shared" si="152"/>
        <v xml:space="preserve">WM+ HYN </v>
      </c>
      <c r="T2232" s="11" t="s">
        <v>6537</v>
      </c>
      <c r="V2232" t="e">
        <f>VLOOKUP(T2232,[3]Sheet1!$B$4:$C$1093,2,0)</f>
        <v>#N/A</v>
      </c>
      <c r="X2232" t="str">
        <f t="shared" si="151"/>
        <v>WINCOMHUNGYEN</v>
      </c>
    </row>
    <row r="2233" spans="1:24" x14ac:dyDescent="0.2">
      <c r="A2233" t="s">
        <v>0</v>
      </c>
      <c r="B2233" t="s">
        <v>3254</v>
      </c>
      <c r="C2233" t="s">
        <v>8</v>
      </c>
      <c r="D2233" t="s">
        <v>18</v>
      </c>
      <c r="E2233" s="2">
        <v>100364</v>
      </c>
      <c r="F2233" s="5">
        <v>108393.12000000001</v>
      </c>
      <c r="G2233" s="2">
        <v>2</v>
      </c>
      <c r="H2233" t="s">
        <v>4</v>
      </c>
      <c r="I2233" t="s">
        <v>9</v>
      </c>
      <c r="J2233" t="str">
        <f t="shared" si="149"/>
        <v>Giò tai lưỡi xào gói 250g</v>
      </c>
      <c r="K2233" s="6" t="str">
        <f>VLOOKUP(J2233,'[1]Mã Misa'!$B$2:$D$74,2,0)</f>
        <v>Giò Tai Lưỡi Xào 250g</v>
      </c>
      <c r="L2233" s="6" t="str">
        <f>VLOOKUP(K2233,'[1]Mã Misa'!$C$2:$D$74,2,0)</f>
        <v>GTLX250G</v>
      </c>
      <c r="M2233" s="2">
        <v>50182</v>
      </c>
      <c r="N2233" t="s">
        <v>3255</v>
      </c>
      <c r="O2233" t="str">
        <f t="shared" si="150"/>
        <v>0192989</v>
      </c>
      <c r="P2233" t="str">
        <f t="shared" si="150"/>
        <v>0192989</v>
      </c>
      <c r="Q2233" s="3">
        <f>VLOOKUP(B2233,[2]Sheet1!$A:$J,10,0)</f>
        <v>44617</v>
      </c>
      <c r="R2233" t="s">
        <v>3256</v>
      </c>
      <c r="S2233" t="str">
        <f t="shared" si="152"/>
        <v xml:space="preserve">WM+ HNI </v>
      </c>
      <c r="T2233" s="11" t="s">
        <v>6538</v>
      </c>
      <c r="V2233" t="e">
        <f>VLOOKUP(T2233,[3]Sheet1!$B$4:$C$1093,2,0)</f>
        <v>#N/A</v>
      </c>
      <c r="X2233" t="str">
        <f t="shared" si="151"/>
        <v>WINCOMHANOI</v>
      </c>
    </row>
    <row r="2234" spans="1:24" x14ac:dyDescent="0.2">
      <c r="A2234" t="s">
        <v>0</v>
      </c>
      <c r="B2234" t="s">
        <v>3254</v>
      </c>
      <c r="C2234" t="s">
        <v>17</v>
      </c>
      <c r="D2234" t="s">
        <v>18</v>
      </c>
      <c r="E2234" s="2">
        <v>210800</v>
      </c>
      <c r="F2234" s="5">
        <v>227664.00000000003</v>
      </c>
      <c r="G2234" s="2">
        <v>2</v>
      </c>
      <c r="H2234" t="s">
        <v>4</v>
      </c>
      <c r="I2234" t="s">
        <v>19</v>
      </c>
      <c r="J2234" t="str">
        <f t="shared" si="149"/>
        <v>_Đùi gà sốt cay 500g</v>
      </c>
      <c r="K2234" s="6" t="str">
        <f>VLOOKUP(J2234,'[1]Mã Misa'!$B$2:$D$74,2,0)</f>
        <v>Đùi gà sốt cay 500g</v>
      </c>
      <c r="L2234" s="6" t="str">
        <f>VLOOKUP(K2234,'[1]Mã Misa'!$C$2:$D$74,2,0)</f>
        <v>DGSC500</v>
      </c>
      <c r="M2234" s="2">
        <v>105400</v>
      </c>
      <c r="N2234" t="s">
        <v>3255</v>
      </c>
      <c r="O2234" t="str">
        <f t="shared" si="150"/>
        <v>0192989</v>
      </c>
      <c r="P2234" t="str">
        <f t="shared" si="150"/>
        <v>0192989</v>
      </c>
      <c r="Q2234" s="3">
        <f>VLOOKUP(B2234,[2]Sheet1!$A:$J,10,0)</f>
        <v>44617</v>
      </c>
      <c r="R2234" t="s">
        <v>3256</v>
      </c>
      <c r="S2234" t="str">
        <f t="shared" si="152"/>
        <v xml:space="preserve">WM+ HNI </v>
      </c>
      <c r="T2234" s="11" t="s">
        <v>6538</v>
      </c>
      <c r="V2234" t="e">
        <f>VLOOKUP(T2234,[3]Sheet1!$B$4:$C$1093,2,0)</f>
        <v>#N/A</v>
      </c>
      <c r="X2234" t="str">
        <f t="shared" si="151"/>
        <v>WINCOMHANOI</v>
      </c>
    </row>
    <row r="2235" spans="1:24" x14ac:dyDescent="0.2">
      <c r="A2235" t="s">
        <v>0</v>
      </c>
      <c r="B2235" t="s">
        <v>3257</v>
      </c>
      <c r="C2235" t="s">
        <v>23</v>
      </c>
      <c r="D2235" t="s">
        <v>18</v>
      </c>
      <c r="E2235" s="2">
        <v>141900</v>
      </c>
      <c r="F2235" s="5">
        <v>153252</v>
      </c>
      <c r="G2235" s="2">
        <v>2</v>
      </c>
      <c r="H2235" t="s">
        <v>4</v>
      </c>
      <c r="I2235" t="s">
        <v>24</v>
      </c>
      <c r="J2235" t="str">
        <f t="shared" si="149"/>
        <v>_Chả nướng 300g</v>
      </c>
      <c r="K2235" s="6" t="str">
        <f>VLOOKUP(J2235,'[1]Mã Misa'!$B$2:$D$74,2,0)</f>
        <v>Chả nướng 300g</v>
      </c>
      <c r="L2235" s="6" t="str">
        <f>VLOOKUP(K2235,'[1]Mã Misa'!$C$2:$D$74,2,0)</f>
        <v>CN300</v>
      </c>
      <c r="M2235" s="2">
        <v>70950</v>
      </c>
      <c r="N2235" t="s">
        <v>3258</v>
      </c>
      <c r="O2235" t="str">
        <f t="shared" si="150"/>
        <v>0001869</v>
      </c>
      <c r="P2235" t="str">
        <f t="shared" si="150"/>
        <v>0001869</v>
      </c>
      <c r="Q2235" s="3">
        <f>VLOOKUP(B2235,[2]Sheet1!$A:$J,10,0)</f>
        <v>44617</v>
      </c>
      <c r="R2235" t="s">
        <v>3259</v>
      </c>
      <c r="S2235" t="str">
        <f>LEFT(T2235,10)</f>
        <v>WM VCP KGG</v>
      </c>
      <c r="T2235" s="11" t="s">
        <v>6539</v>
      </c>
      <c r="V2235" t="e">
        <f>VLOOKUP(T2235,[3]Sheet1!$B$4:$C$1093,2,0)</f>
        <v>#N/A</v>
      </c>
      <c r="X2235" t="str">
        <f t="shared" si="151"/>
        <v>WINCOMKIENGIANG</v>
      </c>
    </row>
    <row r="2236" spans="1:24" x14ac:dyDescent="0.2">
      <c r="A2236" t="s">
        <v>0</v>
      </c>
      <c r="B2236" t="s">
        <v>3257</v>
      </c>
      <c r="C2236" t="s">
        <v>17</v>
      </c>
      <c r="D2236" t="s">
        <v>18</v>
      </c>
      <c r="E2236" s="2">
        <v>421600</v>
      </c>
      <c r="F2236" s="5">
        <v>455328.00000000006</v>
      </c>
      <c r="G2236" s="2">
        <v>4</v>
      </c>
      <c r="H2236" t="s">
        <v>4</v>
      </c>
      <c r="I2236" t="s">
        <v>19</v>
      </c>
      <c r="J2236" t="str">
        <f t="shared" si="149"/>
        <v>_Đùi gà sốt cay 500g</v>
      </c>
      <c r="K2236" s="6" t="str">
        <f>VLOOKUP(J2236,'[1]Mã Misa'!$B$2:$D$74,2,0)</f>
        <v>Đùi gà sốt cay 500g</v>
      </c>
      <c r="L2236" s="6" t="str">
        <f>VLOOKUP(K2236,'[1]Mã Misa'!$C$2:$D$74,2,0)</f>
        <v>DGSC500</v>
      </c>
      <c r="M2236" s="2">
        <v>105400</v>
      </c>
      <c r="N2236" t="s">
        <v>3258</v>
      </c>
      <c r="O2236" t="str">
        <f t="shared" si="150"/>
        <v>0001869</v>
      </c>
      <c r="P2236" t="str">
        <f t="shared" si="150"/>
        <v>0001869</v>
      </c>
      <c r="Q2236" s="3">
        <f>VLOOKUP(B2236,[2]Sheet1!$A:$J,10,0)</f>
        <v>44617</v>
      </c>
      <c r="R2236" t="s">
        <v>3259</v>
      </c>
      <c r="S2236" t="str">
        <f>LEFT(T2236,10)</f>
        <v>WM VCP KGG</v>
      </c>
      <c r="T2236" s="11" t="s">
        <v>6539</v>
      </c>
      <c r="V2236" t="e">
        <f>VLOOKUP(T2236,[3]Sheet1!$B$4:$C$1093,2,0)</f>
        <v>#N/A</v>
      </c>
      <c r="X2236" t="str">
        <f t="shared" si="151"/>
        <v>WINCOMKIENGIANG</v>
      </c>
    </row>
    <row r="2237" spans="1:24" x14ac:dyDescent="0.2">
      <c r="A2237" t="s">
        <v>0</v>
      </c>
      <c r="B2237" t="s">
        <v>3260</v>
      </c>
      <c r="C2237" t="s">
        <v>41</v>
      </c>
      <c r="D2237" t="s">
        <v>18</v>
      </c>
      <c r="E2237" s="2">
        <v>90750</v>
      </c>
      <c r="F2237" s="5">
        <v>98010</v>
      </c>
      <c r="G2237" s="2">
        <v>1</v>
      </c>
      <c r="H2237" t="s">
        <v>4</v>
      </c>
      <c r="I2237" t="s">
        <v>42</v>
      </c>
      <c r="J2237" t="str">
        <f t="shared" si="149"/>
        <v>_Chân gà sốt cay 400g</v>
      </c>
      <c r="K2237" s="6" t="str">
        <f>VLOOKUP(J2237,'[1]Mã Misa'!$B$2:$D$74,2,0)</f>
        <v>Chân gà sốt cay 400g</v>
      </c>
      <c r="L2237" s="6" t="str">
        <f>VLOOKUP(K2237,'[1]Mã Misa'!$C$2:$D$74,2,0)</f>
        <v>CGSC400</v>
      </c>
      <c r="M2237" s="2">
        <v>90750</v>
      </c>
      <c r="N2237" t="s">
        <v>3261</v>
      </c>
      <c r="O2237" t="str">
        <f t="shared" si="150"/>
        <v>0056922</v>
      </c>
      <c r="P2237" t="str">
        <f t="shared" si="150"/>
        <v>0056922</v>
      </c>
      <c r="Q2237" s="3">
        <f>VLOOKUP(B2237,[2]Sheet1!$A:$J,10,0)</f>
        <v>44617</v>
      </c>
      <c r="R2237" t="s">
        <v>3262</v>
      </c>
      <c r="S2237" t="str">
        <f t="shared" si="152"/>
        <v xml:space="preserve">WM+ HCM </v>
      </c>
      <c r="T2237" s="11" t="s">
        <v>6540</v>
      </c>
      <c r="V2237" t="e">
        <f>VLOOKUP(T2237,[3]Sheet1!$B$4:$C$1093,2,0)</f>
        <v>#N/A</v>
      </c>
      <c r="X2237" t="str">
        <f t="shared" si="151"/>
        <v>WINCOMHOCHIMINH</v>
      </c>
    </row>
    <row r="2238" spans="1:24" x14ac:dyDescent="0.2">
      <c r="A2238" t="s">
        <v>0</v>
      </c>
      <c r="B2238" t="s">
        <v>3260</v>
      </c>
      <c r="C2238" t="s">
        <v>23</v>
      </c>
      <c r="D2238" t="s">
        <v>18</v>
      </c>
      <c r="E2238" s="2">
        <v>70950</v>
      </c>
      <c r="F2238" s="5">
        <v>76626</v>
      </c>
      <c r="G2238" s="2">
        <v>1</v>
      </c>
      <c r="H2238" t="s">
        <v>4</v>
      </c>
      <c r="I2238" t="s">
        <v>24</v>
      </c>
      <c r="J2238" t="str">
        <f t="shared" si="149"/>
        <v>_Chả nướng 300g</v>
      </c>
      <c r="K2238" s="6" t="str">
        <f>VLOOKUP(J2238,'[1]Mã Misa'!$B$2:$D$74,2,0)</f>
        <v>Chả nướng 300g</v>
      </c>
      <c r="L2238" s="6" t="str">
        <f>VLOOKUP(K2238,'[1]Mã Misa'!$C$2:$D$74,2,0)</f>
        <v>CN300</v>
      </c>
      <c r="M2238" s="2">
        <v>70950</v>
      </c>
      <c r="N2238" t="s">
        <v>3261</v>
      </c>
      <c r="O2238" t="str">
        <f t="shared" si="150"/>
        <v>0056922</v>
      </c>
      <c r="P2238" t="str">
        <f t="shared" si="150"/>
        <v>0056922</v>
      </c>
      <c r="Q2238" s="3">
        <f>VLOOKUP(B2238,[2]Sheet1!$A:$J,10,0)</f>
        <v>44617</v>
      </c>
      <c r="R2238" t="s">
        <v>3262</v>
      </c>
      <c r="S2238" t="str">
        <f t="shared" si="152"/>
        <v xml:space="preserve">WM+ HCM </v>
      </c>
      <c r="T2238" s="11" t="s">
        <v>6540</v>
      </c>
      <c r="V2238" t="e">
        <f>VLOOKUP(T2238,[3]Sheet1!$B$4:$C$1093,2,0)</f>
        <v>#N/A</v>
      </c>
      <c r="X2238" t="str">
        <f t="shared" si="151"/>
        <v>WINCOMHOCHIMINH</v>
      </c>
    </row>
    <row r="2239" spans="1:24" x14ac:dyDescent="0.2">
      <c r="A2239" t="s">
        <v>0</v>
      </c>
      <c r="B2239" t="s">
        <v>3260</v>
      </c>
      <c r="C2239" t="s">
        <v>17</v>
      </c>
      <c r="D2239" t="s">
        <v>18</v>
      </c>
      <c r="E2239" s="2">
        <v>210800</v>
      </c>
      <c r="F2239" s="5">
        <v>227664.00000000003</v>
      </c>
      <c r="G2239" s="2">
        <v>2</v>
      </c>
      <c r="H2239" t="s">
        <v>4</v>
      </c>
      <c r="I2239" t="s">
        <v>19</v>
      </c>
      <c r="J2239" t="str">
        <f t="shared" si="149"/>
        <v>_Đùi gà sốt cay 500g</v>
      </c>
      <c r="K2239" s="6" t="str">
        <f>VLOOKUP(J2239,'[1]Mã Misa'!$B$2:$D$74,2,0)</f>
        <v>Đùi gà sốt cay 500g</v>
      </c>
      <c r="L2239" s="6" t="str">
        <f>VLOOKUP(K2239,'[1]Mã Misa'!$C$2:$D$74,2,0)</f>
        <v>DGSC500</v>
      </c>
      <c r="M2239" s="2">
        <v>105400</v>
      </c>
      <c r="N2239" t="s">
        <v>3261</v>
      </c>
      <c r="O2239" t="str">
        <f t="shared" si="150"/>
        <v>0056922</v>
      </c>
      <c r="P2239" t="str">
        <f t="shared" si="150"/>
        <v>0056922</v>
      </c>
      <c r="Q2239" s="3">
        <f>VLOOKUP(B2239,[2]Sheet1!$A:$J,10,0)</f>
        <v>44617</v>
      </c>
      <c r="R2239" t="s">
        <v>3262</v>
      </c>
      <c r="S2239" t="str">
        <f t="shared" si="152"/>
        <v xml:space="preserve">WM+ HCM </v>
      </c>
      <c r="T2239" s="11" t="s">
        <v>6540</v>
      </c>
      <c r="V2239" t="e">
        <f>VLOOKUP(T2239,[3]Sheet1!$B$4:$C$1093,2,0)</f>
        <v>#N/A</v>
      </c>
      <c r="X2239" t="str">
        <f t="shared" si="151"/>
        <v>WINCOMHOCHIMINH</v>
      </c>
    </row>
    <row r="2240" spans="1:24" x14ac:dyDescent="0.2">
      <c r="A2240" t="s">
        <v>0</v>
      </c>
      <c r="B2240" t="s">
        <v>3260</v>
      </c>
      <c r="C2240" t="s">
        <v>59</v>
      </c>
      <c r="D2240" t="s">
        <v>18</v>
      </c>
      <c r="E2240" s="2">
        <v>877870</v>
      </c>
      <c r="F2240" s="5">
        <v>948099.60000000009</v>
      </c>
      <c r="G2240" s="2">
        <v>10</v>
      </c>
      <c r="H2240" t="s">
        <v>4</v>
      </c>
      <c r="I2240" t="s">
        <v>60</v>
      </c>
      <c r="J2240" t="str">
        <f t="shared" si="149"/>
        <v>Bắp bò muối gói 200g</v>
      </c>
      <c r="K2240" s="6" t="str">
        <f>VLOOKUP(J2240,'[1]Mã Misa'!$B$2:$D$74,2,0)</f>
        <v>Bắp bò muối 200g</v>
      </c>
      <c r="L2240" s="6" t="str">
        <f>VLOOKUP(K2240,'[1]Mã Misa'!$C$2:$D$74,2,0)</f>
        <v>BBM200</v>
      </c>
      <c r="M2240" s="2">
        <v>87787</v>
      </c>
      <c r="N2240" t="s">
        <v>3261</v>
      </c>
      <c r="O2240" t="str">
        <f t="shared" si="150"/>
        <v>0056922</v>
      </c>
      <c r="P2240" t="str">
        <f t="shared" si="150"/>
        <v>0056922</v>
      </c>
      <c r="Q2240" s="3">
        <f>VLOOKUP(B2240,[2]Sheet1!$A:$J,10,0)</f>
        <v>44617</v>
      </c>
      <c r="R2240" t="s">
        <v>3262</v>
      </c>
      <c r="S2240" t="str">
        <f t="shared" si="152"/>
        <v xml:space="preserve">WM+ HCM </v>
      </c>
      <c r="T2240" s="11" t="s">
        <v>6540</v>
      </c>
      <c r="V2240" t="e">
        <f>VLOOKUP(T2240,[3]Sheet1!$B$4:$C$1093,2,0)</f>
        <v>#N/A</v>
      </c>
      <c r="X2240" t="str">
        <f t="shared" si="151"/>
        <v>WINCOMHOCHIMINH</v>
      </c>
    </row>
    <row r="2241" spans="1:24" x14ac:dyDescent="0.2">
      <c r="A2241" t="s">
        <v>0</v>
      </c>
      <c r="B2241" t="s">
        <v>3260</v>
      </c>
      <c r="C2241" t="s">
        <v>51</v>
      </c>
      <c r="D2241" t="s">
        <v>18</v>
      </c>
      <c r="E2241" s="2">
        <v>277975</v>
      </c>
      <c r="F2241" s="5">
        <v>300213</v>
      </c>
      <c r="G2241" s="2">
        <v>5</v>
      </c>
      <c r="H2241" t="s">
        <v>4</v>
      </c>
      <c r="I2241" t="s">
        <v>52</v>
      </c>
      <c r="J2241" t="str">
        <f t="shared" si="149"/>
        <v>Tai heo muối gói 200g</v>
      </c>
      <c r="K2241" s="6" t="str">
        <f>VLOOKUP(J2241,'[1]Mã Misa'!$B$2:$D$74,2,0)</f>
        <v>Tai heo muối 200g</v>
      </c>
      <c r="L2241" s="6" t="str">
        <f>VLOOKUP(K2241,'[1]Mã Misa'!$C$2:$D$74,2,0)</f>
        <v>TH200</v>
      </c>
      <c r="M2241" s="2">
        <v>55595</v>
      </c>
      <c r="N2241" t="s">
        <v>3261</v>
      </c>
      <c r="O2241" t="str">
        <f t="shared" si="150"/>
        <v>0056922</v>
      </c>
      <c r="P2241" t="str">
        <f t="shared" si="150"/>
        <v>0056922</v>
      </c>
      <c r="Q2241" s="3">
        <f>VLOOKUP(B2241,[2]Sheet1!$A:$J,10,0)</f>
        <v>44617</v>
      </c>
      <c r="R2241" t="s">
        <v>3262</v>
      </c>
      <c r="S2241" t="str">
        <f t="shared" si="152"/>
        <v xml:space="preserve">WM+ HCM </v>
      </c>
      <c r="T2241" s="11" t="s">
        <v>6540</v>
      </c>
      <c r="V2241" t="e">
        <f>VLOOKUP(T2241,[3]Sheet1!$B$4:$C$1093,2,0)</f>
        <v>#N/A</v>
      </c>
      <c r="X2241" t="str">
        <f t="shared" si="151"/>
        <v>WINCOMHOCHIMINH</v>
      </c>
    </row>
    <row r="2242" spans="1:24" x14ac:dyDescent="0.2">
      <c r="A2242" t="s">
        <v>0</v>
      </c>
      <c r="B2242" t="s">
        <v>3263</v>
      </c>
      <c r="C2242" t="s">
        <v>74</v>
      </c>
      <c r="D2242" t="s">
        <v>18</v>
      </c>
      <c r="E2242" s="2">
        <v>111058</v>
      </c>
      <c r="F2242" s="5">
        <v>119942.64000000001</v>
      </c>
      <c r="G2242" s="2">
        <v>1</v>
      </c>
      <c r="H2242" t="s">
        <v>4</v>
      </c>
      <c r="I2242" t="s">
        <v>75</v>
      </c>
      <c r="J2242" t="str">
        <f t="shared" si="149"/>
        <v>Gà muối gói 500g</v>
      </c>
      <c r="K2242" s="6" t="str">
        <f>VLOOKUP(J2242,'[1]Mã Misa'!$B$2:$D$74,2,0)</f>
        <v>Gà muối 500g</v>
      </c>
      <c r="L2242" s="6" t="str">
        <f>VLOOKUP(K2242,'[1]Mã Misa'!$C$2:$D$74,2,0)</f>
        <v>GM500</v>
      </c>
      <c r="M2242" s="2">
        <v>111058</v>
      </c>
      <c r="N2242" t="s">
        <v>3264</v>
      </c>
      <c r="O2242" t="str">
        <f t="shared" si="150"/>
        <v>0056925</v>
      </c>
      <c r="P2242" t="str">
        <f t="shared" si="150"/>
        <v>0056925</v>
      </c>
      <c r="Q2242" s="3">
        <f>VLOOKUP(B2242,[2]Sheet1!$A:$J,10,0)</f>
        <v>44617</v>
      </c>
      <c r="R2242" t="s">
        <v>3265</v>
      </c>
      <c r="S2242" t="str">
        <f t="shared" si="152"/>
        <v xml:space="preserve">WM+ HCM </v>
      </c>
      <c r="T2242" s="11" t="s">
        <v>6541</v>
      </c>
      <c r="V2242" t="e">
        <f>VLOOKUP(T2242,[3]Sheet1!$B$4:$C$1093,2,0)</f>
        <v>#N/A</v>
      </c>
      <c r="X2242" t="str">
        <f t="shared" si="151"/>
        <v>WINCOMHOCHIMINH</v>
      </c>
    </row>
    <row r="2243" spans="1:24" x14ac:dyDescent="0.2">
      <c r="A2243" t="s">
        <v>0</v>
      </c>
      <c r="B2243" t="s">
        <v>3263</v>
      </c>
      <c r="C2243" t="s">
        <v>59</v>
      </c>
      <c r="D2243" t="s">
        <v>18</v>
      </c>
      <c r="E2243" s="2">
        <v>87787</v>
      </c>
      <c r="F2243" s="5">
        <v>94809.96</v>
      </c>
      <c r="G2243" s="2">
        <v>1</v>
      </c>
      <c r="H2243" t="s">
        <v>4</v>
      </c>
      <c r="I2243" t="s">
        <v>60</v>
      </c>
      <c r="J2243" t="str">
        <f t="shared" si="149"/>
        <v>Bắp bò muối gói 200g</v>
      </c>
      <c r="K2243" s="6" t="str">
        <f>VLOOKUP(J2243,'[1]Mã Misa'!$B$2:$D$74,2,0)</f>
        <v>Bắp bò muối 200g</v>
      </c>
      <c r="L2243" s="6" t="str">
        <f>VLOOKUP(K2243,'[1]Mã Misa'!$C$2:$D$74,2,0)</f>
        <v>BBM200</v>
      </c>
      <c r="M2243" s="2">
        <v>87787</v>
      </c>
      <c r="N2243" t="s">
        <v>3264</v>
      </c>
      <c r="O2243" t="str">
        <f t="shared" si="150"/>
        <v>0056925</v>
      </c>
      <c r="P2243" t="str">
        <f t="shared" si="150"/>
        <v>0056925</v>
      </c>
      <c r="Q2243" s="3">
        <f>VLOOKUP(B2243,[2]Sheet1!$A:$J,10,0)</f>
        <v>44617</v>
      </c>
      <c r="R2243" t="s">
        <v>3265</v>
      </c>
      <c r="S2243" t="str">
        <f t="shared" si="152"/>
        <v xml:space="preserve">WM+ HCM </v>
      </c>
      <c r="T2243" s="11" t="s">
        <v>6541</v>
      </c>
      <c r="V2243" t="e">
        <f>VLOOKUP(T2243,[3]Sheet1!$B$4:$C$1093,2,0)</f>
        <v>#N/A</v>
      </c>
      <c r="X2243" t="str">
        <f t="shared" si="151"/>
        <v>WINCOMHOCHIMINH</v>
      </c>
    </row>
    <row r="2244" spans="1:24" x14ac:dyDescent="0.2">
      <c r="A2244" t="s">
        <v>0</v>
      </c>
      <c r="B2244" t="s">
        <v>3266</v>
      </c>
      <c r="C2244" t="s">
        <v>114</v>
      </c>
      <c r="D2244" t="s">
        <v>107</v>
      </c>
      <c r="E2244" s="2">
        <v>352350</v>
      </c>
      <c r="F2244" s="5">
        <v>352350</v>
      </c>
      <c r="G2244" s="2">
        <v>1</v>
      </c>
      <c r="H2244" t="s">
        <v>108</v>
      </c>
      <c r="I2244" t="s">
        <v>115</v>
      </c>
      <c r="J2244" t="str">
        <f t="shared" ref="J2244:J2307" si="153">MID(I2244,10,26)</f>
        <v xml:space="preserve"> Tôm mũ ni bỏ đầu 450g</v>
      </c>
      <c r="K2244" s="6" t="str">
        <f>VLOOKUP(J2244,'[1]Mã Misa'!$B$2:$D$74,2,0)</f>
        <v>Tôm mũ ni bỏ đầu 450g</v>
      </c>
      <c r="L2244" s="6" t="str">
        <f>VLOOKUP(K2244,'[1]Mã Misa'!$C$2:$D$74,2,0)</f>
        <v>TBĐ450</v>
      </c>
      <c r="M2244" s="2">
        <v>352350</v>
      </c>
      <c r="N2244" t="s">
        <v>3267</v>
      </c>
      <c r="O2244" t="str">
        <f t="shared" ref="O2244:P2307" si="154">RIGHT(N2244,7)</f>
        <v>0056926</v>
      </c>
      <c r="P2244" t="str">
        <f t="shared" si="154"/>
        <v>0056926</v>
      </c>
      <c r="Q2244" s="3">
        <f>VLOOKUP(B2244,[2]Sheet1!$A:$J,10,0)</f>
        <v>44617</v>
      </c>
      <c r="R2244" t="s">
        <v>3268</v>
      </c>
      <c r="S2244" t="str">
        <f t="shared" si="152"/>
        <v xml:space="preserve">WM+ HCM </v>
      </c>
      <c r="T2244" s="11" t="s">
        <v>6542</v>
      </c>
      <c r="V2244" t="e">
        <f>VLOOKUP(T2244,[3]Sheet1!$B$4:$C$1093,2,0)</f>
        <v>#N/A</v>
      </c>
      <c r="X2244" t="str">
        <f t="shared" ref="X2244:X2307" si="155">IF(ISNUMBER(SEARCH($U$3,S2244)),"WINCOMHANOI",IF(ISNUMBER(SEARCH($U$4,S2244)),"WINCOMHOCHIMINH",IF(ISNUMBER(SEARCH($U$5,S2244)),"WINCOMDANANG",IF(ISNUMBER(SEARCH($U$6,S2244)),"WINCOMHAIDUONG",IF(ISNUMBER(SEARCH($U$7,S2244)),"WINCOMQUANGNINH",IF(ISNUMBER(SEARCH($U$8,S2244)),"WINCOMHAIPHONG",IF(ISNUMBER(SEARCH($U$9,S2244)),"WINCOMBACGIANG",IF(ISNUMBER(SEARCH($U$10,S2244)),"WINCOMBACNINH",IF(ISNUMBER(SEARCH($U$11,S2244)),"WINCOMPHUTHO",IF(ISNUMBER(SEARCH($U$12,S2244)),"WINCOMHATINH",IF(ISNUMBER(SEARCH($U$13,S2244)),"WINCOMTHAINGUYEN",IF(ISNUMBER(SEARCH($U$14,S2244)),"WINCOMKHANHHOA",IF(ISNUMBER(SEARCH($U$15,S2244)),"WINCOMHUNGYEN",IF(ISNUMBER(SEARCH($U$16,S2244)),"WINCOMNGHEAN",IF(ISNUMBER(SEARCH($U$17,S2244)),"WINCOMLAOCAI",IF(ISNUMBER(SEARCH($U$18,S2244)),"WINCOMVUNGTAU",IF(ISNUMBER(SEARCH($U$19,S2244)),"WINCOMBINHDUONG",IF(ISNUMBER(SEARCH($U$20,S2244)),"WINCOMKIENGIANG",IF(ISNUMBER(SEARCH($U$21,S2244)),"WINCOMHANAM",IF(ISNUMBER(SEARCH($U$22,S2244)),"WINCOMNAMDINH",IF(ISNUMBER(SEARCH($U$23,S2244)),"WINCOMLANGSON",IF(ISNUMBER(SEARCH($U$24,S2244)),"WINCOMTHANHHOA",IF(ISNUMBER(SEARCH($U$25,S2244)),"WINCOMYENBAI",IF(ISNUMBER(SEARCH($U$26,S2244)),"WINCOMTUYENQUANG",IF(ISNUMBER(SEARCH($U$27,S2244)),"WINCOMHUE",IF(ISNUMBER(SEARCH($U$28,S2244)),"WINCOMQUANGNAM",IF(ISNUMBER(SEARCH($U$29,S2244)),"WINCOMVINHPHUC",IF(ISNUMBER(SEARCH($U$30,S2244)),"WINCOMHAGIANG",IF(ISNUMBER(SEARCH($U$31,S2244)),"WINCOMNINHBINH",IF(ISNUMBER(SEARCH($U$32,S2244)),"WINCOMTRAVINH",IF(ISNUMBER(SEARCH($U$33,S2244)),"WINCOMCANTHO",IF(ISNUMBER(SEARCH($U$34,S2244)),"WINCOMBENTRE",IF(ISNUMBER(SEARCH($U$35,S2244)),"WINCOMCAMAU",IF(ISNUMBER(SEARCH($U$36,S2244)),"WINCOMANGIANG",IF(ISNUMBER(SEARCH($U$37,S2244)),"WINCOMNINHTHUAN",IF(ISNUMBER(SEARCH($U$38,S2244)),"WINCOMTHAIBINH",IF(ISNUMBER(SEARCH($U$39,S2244)),"WINCOMGIALAI",IF(ISNUMBER(SEARCH($U$40,S2244)),"WINCOMHOABINH",IF(ISNUMBER(SEARCH($U$41,S2244)),"WINCOMQUANGNGAI",IF(ISNUMBER(SEARCH($U$42,S2244)),"WINCOMBINHTHUAN",IF(ISNUMBER(SEARCH($U$43,S2244)),"WINCOMDAKLAK",IF(ISNUMBER(SEARCH($U$44,S2244)),"WINCOMSOCTRANG",IF(ISNUMBER(SEARCH($U$45,S2244)),"WINCOMSONLA",IF(ISNUMBER(SEARCH($U$46,S2244)),"WINCOMKONTUM",IF(ISNUMBER(SEARCH($U$47,S2244)),"WINCOMPHUYEN",IF(ISNUMBER(SEARCH($U$48,S2244)),"WINCOMQUANGTRI",IF(ISNUMBER(SEARCH($U$49,S2244)),"WINCOMBINHDINH",IF(ISNUMBER(SEARCH($U$50,S2244)),"WINCOMCAOBANG",IF(ISNUMBER(SEARCH($U$51,S2244)),"WINCOMQUANGBINH",IF(ISNUMBER(SEARCH($U$52,S2244)),"WINCOMLAMDONG",IF(ISNUMBER(SEARCH($U$53,S2244)),"WINCOMVINHLONG",IF(ISNUMBER(SEARCH($U$54,S2244)),"WINCOMDONGTHAP",IF(ISNUMBER(SEARCH($U$55,S2244)),"WINCOMTIENGIANG",IF(ISNUMBER(SEARCH($U$56,S2244)),"WINCOMQUANGNINH",IF(ISNUMBER(SEARCH($U$57,S2244)),"WINCOMDONGNAI",IF(ISNUMBER(SEARCH($U$58,S2244)),"WINCOMTUYHOA",IF(ISNUMBER(SEARCH($U$59,S2244)),"WINCOMLONGAN",IF(ISNUMBER(SEARCH($U$60,S2244)),"WINCOMBACLIEU",IF(ISNUMBER(SEARCH($U$61,S2244)),0)))))))))))))))))))))))))))))))))))))))))))))))))))))))))))</f>
        <v>WINCOMHOCHIMINH</v>
      </c>
    </row>
    <row r="2245" spans="1:24" x14ac:dyDescent="0.2">
      <c r="A2245" t="s">
        <v>0</v>
      </c>
      <c r="B2245" t="s">
        <v>3266</v>
      </c>
      <c r="C2245" t="s">
        <v>112</v>
      </c>
      <c r="D2245" t="s">
        <v>107</v>
      </c>
      <c r="E2245" s="2">
        <v>198450</v>
      </c>
      <c r="F2245" s="5">
        <v>198450</v>
      </c>
      <c r="G2245" s="2">
        <v>1</v>
      </c>
      <c r="H2245" t="s">
        <v>108</v>
      </c>
      <c r="I2245" t="s">
        <v>113</v>
      </c>
      <c r="J2245" t="str">
        <f t="shared" si="153"/>
        <v xml:space="preserve"> Tôm mũ ni nguyên con 450g</v>
      </c>
      <c r="K2245" s="6" t="str">
        <f>VLOOKUP(J2245,'[1]Mã Misa'!$B$2:$D$74,2,0)</f>
        <v>Tôm mũ ni nguyên con 450g</v>
      </c>
      <c r="L2245" s="6" t="str">
        <f>VLOOKUP(K2245,'[1]Mã Misa'!$C$2:$D$74,2,0)</f>
        <v>TNC450</v>
      </c>
      <c r="M2245" s="2">
        <v>198450</v>
      </c>
      <c r="N2245" t="s">
        <v>3267</v>
      </c>
      <c r="O2245" t="str">
        <f t="shared" si="154"/>
        <v>0056926</v>
      </c>
      <c r="P2245" t="str">
        <f t="shared" si="154"/>
        <v>0056926</v>
      </c>
      <c r="Q2245" s="3">
        <f>VLOOKUP(B2245,[2]Sheet1!$A:$J,10,0)</f>
        <v>44617</v>
      </c>
      <c r="R2245" t="s">
        <v>3268</v>
      </c>
      <c r="S2245" t="str">
        <f t="shared" si="152"/>
        <v xml:space="preserve">WM+ HCM </v>
      </c>
      <c r="T2245" s="11" t="s">
        <v>6542</v>
      </c>
      <c r="V2245" t="e">
        <f>VLOOKUP(T2245,[3]Sheet1!$B$4:$C$1093,2,0)</f>
        <v>#N/A</v>
      </c>
      <c r="X2245" t="str">
        <f t="shared" si="155"/>
        <v>WINCOMHOCHIMINH</v>
      </c>
    </row>
    <row r="2246" spans="1:24" x14ac:dyDescent="0.2">
      <c r="A2246" t="s">
        <v>0</v>
      </c>
      <c r="B2246" t="s">
        <v>3269</v>
      </c>
      <c r="C2246" t="s">
        <v>51</v>
      </c>
      <c r="D2246" t="s">
        <v>18</v>
      </c>
      <c r="E2246" s="2">
        <v>111190</v>
      </c>
      <c r="F2246" s="5">
        <v>120085.20000000001</v>
      </c>
      <c r="G2246" s="2">
        <v>2</v>
      </c>
      <c r="H2246" t="s">
        <v>4</v>
      </c>
      <c r="I2246" t="s">
        <v>52</v>
      </c>
      <c r="J2246" t="str">
        <f t="shared" si="153"/>
        <v>Tai heo muối gói 200g</v>
      </c>
      <c r="K2246" s="6" t="str">
        <f>VLOOKUP(J2246,'[1]Mã Misa'!$B$2:$D$74,2,0)</f>
        <v>Tai heo muối 200g</v>
      </c>
      <c r="L2246" s="6" t="str">
        <f>VLOOKUP(K2246,'[1]Mã Misa'!$C$2:$D$74,2,0)</f>
        <v>TH200</v>
      </c>
      <c r="M2246" s="2">
        <v>55595</v>
      </c>
      <c r="N2246" t="s">
        <v>3270</v>
      </c>
      <c r="O2246" t="str">
        <f t="shared" si="154"/>
        <v>0004047</v>
      </c>
      <c r="P2246" t="str">
        <f t="shared" si="154"/>
        <v>0004047</v>
      </c>
      <c r="Q2246" s="3">
        <f>VLOOKUP(B2246,[2]Sheet1!$A:$J,10,0)</f>
        <v>44617</v>
      </c>
      <c r="R2246" t="s">
        <v>3271</v>
      </c>
      <c r="S2246" t="str">
        <f t="shared" si="152"/>
        <v xml:space="preserve">WM+ VTU </v>
      </c>
      <c r="T2246" s="11" t="s">
        <v>6543</v>
      </c>
      <c r="V2246" t="e">
        <f>VLOOKUP(T2246,[3]Sheet1!$B$4:$C$1093,2,0)</f>
        <v>#N/A</v>
      </c>
      <c r="X2246" t="str">
        <f t="shared" si="155"/>
        <v>WINCOMVUNGTAU</v>
      </c>
    </row>
    <row r="2247" spans="1:24" x14ac:dyDescent="0.2">
      <c r="A2247" t="s">
        <v>0</v>
      </c>
      <c r="B2247" t="s">
        <v>3272</v>
      </c>
      <c r="C2247" t="s">
        <v>29</v>
      </c>
      <c r="D2247" t="s">
        <v>18</v>
      </c>
      <c r="E2247" s="2">
        <v>101989</v>
      </c>
      <c r="F2247" s="5">
        <v>110148.12000000001</v>
      </c>
      <c r="G2247" s="2">
        <v>1</v>
      </c>
      <c r="H2247" t="s">
        <v>4</v>
      </c>
      <c r="I2247" t="s">
        <v>30</v>
      </c>
      <c r="J2247" t="str">
        <f t="shared" si="153"/>
        <v>Giò tai nấm hương 500g</v>
      </c>
      <c r="K2247" s="6" t="str">
        <f>VLOOKUP(J2247,'[1]Mã Misa'!$B$2:$D$74,2,0)</f>
        <v>Giò tai nấm hương 500g</v>
      </c>
      <c r="L2247" s="6" t="str">
        <f>VLOOKUP(K2247,'[1]Mã Misa'!$C$2:$D$74,2,0)</f>
        <v>GTNH500</v>
      </c>
      <c r="M2247" s="2">
        <v>101989</v>
      </c>
      <c r="N2247" t="s">
        <v>3273</v>
      </c>
      <c r="O2247" t="str">
        <f t="shared" si="154"/>
        <v>0193007</v>
      </c>
      <c r="P2247" t="str">
        <f t="shared" si="154"/>
        <v>0193007</v>
      </c>
      <c r="Q2247" s="3">
        <f>VLOOKUP(B2247,[2]Sheet1!$A:$J,10,0)</f>
        <v>44617</v>
      </c>
      <c r="R2247" t="s">
        <v>3274</v>
      </c>
      <c r="S2247" t="str">
        <f t="shared" si="152"/>
        <v xml:space="preserve">WM+ HNI </v>
      </c>
      <c r="T2247" s="11" t="s">
        <v>6544</v>
      </c>
      <c r="V2247" t="e">
        <f>VLOOKUP(T2247,[3]Sheet1!$B$4:$C$1093,2,0)</f>
        <v>#N/A</v>
      </c>
      <c r="X2247" t="str">
        <f t="shared" si="155"/>
        <v>WINCOMHANOI</v>
      </c>
    </row>
    <row r="2248" spans="1:24" x14ac:dyDescent="0.2">
      <c r="A2248" t="s">
        <v>0</v>
      </c>
      <c r="B2248" t="s">
        <v>3272</v>
      </c>
      <c r="C2248" t="s">
        <v>15</v>
      </c>
      <c r="D2248" t="s">
        <v>18</v>
      </c>
      <c r="E2248" s="2">
        <v>46000</v>
      </c>
      <c r="F2248" s="5">
        <v>49680</v>
      </c>
      <c r="G2248" s="2">
        <v>1</v>
      </c>
      <c r="H2248" t="s">
        <v>4</v>
      </c>
      <c r="I2248" t="s">
        <v>16</v>
      </c>
      <c r="J2248" t="str">
        <f t="shared" si="153"/>
        <v>Mộc nấm hương gói 250g</v>
      </c>
      <c r="K2248" s="6" t="str">
        <f>VLOOKUP(J2248,'[1]Mã Misa'!$B$2:$D$74,2,0)</f>
        <v>Mộc Nấm Hương 250g</v>
      </c>
      <c r="L2248" s="6" t="str">
        <f>VLOOKUP(K2248,'[1]Mã Misa'!$C$2:$D$74,2,0)</f>
        <v>MNH250</v>
      </c>
      <c r="M2248" s="2">
        <v>46000</v>
      </c>
      <c r="N2248" t="s">
        <v>3273</v>
      </c>
      <c r="O2248" t="str">
        <f t="shared" si="154"/>
        <v>0193007</v>
      </c>
      <c r="P2248" t="str">
        <f t="shared" si="154"/>
        <v>0193007</v>
      </c>
      <c r="Q2248" s="3">
        <f>VLOOKUP(B2248,[2]Sheet1!$A:$J,10,0)</f>
        <v>44617</v>
      </c>
      <c r="R2248" t="s">
        <v>3274</v>
      </c>
      <c r="S2248" t="str">
        <f t="shared" si="152"/>
        <v xml:space="preserve">WM+ HNI </v>
      </c>
      <c r="T2248" s="11" t="s">
        <v>6544</v>
      </c>
      <c r="V2248" t="e">
        <f>VLOOKUP(T2248,[3]Sheet1!$B$4:$C$1093,2,0)</f>
        <v>#N/A</v>
      </c>
      <c r="X2248" t="str">
        <f t="shared" si="155"/>
        <v>WINCOMHANOI</v>
      </c>
    </row>
    <row r="2249" spans="1:24" x14ac:dyDescent="0.2">
      <c r="A2249" t="s">
        <v>0</v>
      </c>
      <c r="B2249" t="s">
        <v>3275</v>
      </c>
      <c r="C2249" t="s">
        <v>48</v>
      </c>
      <c r="D2249" t="s">
        <v>18</v>
      </c>
      <c r="E2249" s="2">
        <v>445500</v>
      </c>
      <c r="F2249" s="5">
        <v>481140.00000000006</v>
      </c>
      <c r="G2249" s="2">
        <v>6</v>
      </c>
      <c r="H2249" t="s">
        <v>4</v>
      </c>
      <c r="I2249" t="s">
        <v>49</v>
      </c>
      <c r="J2249" t="str">
        <f t="shared" si="153"/>
        <v>_Chả cốm 300g</v>
      </c>
      <c r="K2249" s="6" t="str">
        <f>VLOOKUP(J2249,'[1]Mã Misa'!$B$2:$D$74,2,0)</f>
        <v>Chả cốm 300g</v>
      </c>
      <c r="L2249" s="6" t="str">
        <f>VLOOKUP(K2249,'[1]Mã Misa'!$C$2:$D$74,2,0)</f>
        <v>CC300</v>
      </c>
      <c r="M2249" s="2">
        <v>74250</v>
      </c>
      <c r="N2249" t="s">
        <v>3276</v>
      </c>
      <c r="O2249" t="str">
        <f t="shared" si="154"/>
        <v>0004861</v>
      </c>
      <c r="P2249" t="str">
        <f t="shared" si="154"/>
        <v>0004861</v>
      </c>
      <c r="Q2249" s="3">
        <f>VLOOKUP(B2249,[2]Sheet1!$A:$J,10,0)</f>
        <v>44617</v>
      </c>
      <c r="R2249" t="s">
        <v>3277</v>
      </c>
      <c r="S2249" t="str">
        <f t="shared" si="152"/>
        <v xml:space="preserve">WM+ BNH </v>
      </c>
      <c r="T2249" s="11" t="s">
        <v>6545</v>
      </c>
      <c r="V2249" t="e">
        <f>VLOOKUP(T2249,[3]Sheet1!$B$4:$C$1093,2,0)</f>
        <v>#N/A</v>
      </c>
      <c r="X2249" t="str">
        <f t="shared" si="155"/>
        <v>WINCOMBACNINH</v>
      </c>
    </row>
    <row r="2250" spans="1:24" x14ac:dyDescent="0.2">
      <c r="A2250" t="s">
        <v>0</v>
      </c>
      <c r="B2250" t="s">
        <v>3275</v>
      </c>
      <c r="C2250" t="s">
        <v>17</v>
      </c>
      <c r="D2250" t="s">
        <v>18</v>
      </c>
      <c r="E2250" s="2">
        <v>210800</v>
      </c>
      <c r="F2250" s="5">
        <v>227664.00000000003</v>
      </c>
      <c r="G2250" s="2">
        <v>2</v>
      </c>
      <c r="H2250" t="s">
        <v>4</v>
      </c>
      <c r="I2250" t="s">
        <v>19</v>
      </c>
      <c r="J2250" t="str">
        <f t="shared" si="153"/>
        <v>_Đùi gà sốt cay 500g</v>
      </c>
      <c r="K2250" s="6" t="str">
        <f>VLOOKUP(J2250,'[1]Mã Misa'!$B$2:$D$74,2,0)</f>
        <v>Đùi gà sốt cay 500g</v>
      </c>
      <c r="L2250" s="6" t="str">
        <f>VLOOKUP(K2250,'[1]Mã Misa'!$C$2:$D$74,2,0)</f>
        <v>DGSC500</v>
      </c>
      <c r="M2250" s="2">
        <v>105400</v>
      </c>
      <c r="N2250" t="s">
        <v>3276</v>
      </c>
      <c r="O2250" t="str">
        <f t="shared" si="154"/>
        <v>0004861</v>
      </c>
      <c r="P2250" t="str">
        <f t="shared" si="154"/>
        <v>0004861</v>
      </c>
      <c r="Q2250" s="3">
        <f>VLOOKUP(B2250,[2]Sheet1!$A:$J,10,0)</f>
        <v>44617</v>
      </c>
      <c r="R2250" t="s">
        <v>3277</v>
      </c>
      <c r="S2250" t="str">
        <f t="shared" si="152"/>
        <v xml:space="preserve">WM+ BNH </v>
      </c>
      <c r="T2250" s="11" t="s">
        <v>6545</v>
      </c>
      <c r="V2250" t="e">
        <f>VLOOKUP(T2250,[3]Sheet1!$B$4:$C$1093,2,0)</f>
        <v>#N/A</v>
      </c>
      <c r="X2250" t="str">
        <f t="shared" si="155"/>
        <v>WINCOMBACNINH</v>
      </c>
    </row>
    <row r="2251" spans="1:24" x14ac:dyDescent="0.2">
      <c r="A2251" t="s">
        <v>0</v>
      </c>
      <c r="B2251" t="s">
        <v>3275</v>
      </c>
      <c r="C2251" t="s">
        <v>41</v>
      </c>
      <c r="D2251" t="s">
        <v>18</v>
      </c>
      <c r="E2251" s="2">
        <v>272250</v>
      </c>
      <c r="F2251" s="5">
        <v>294030</v>
      </c>
      <c r="G2251" s="2">
        <v>3</v>
      </c>
      <c r="H2251" t="s">
        <v>4</v>
      </c>
      <c r="I2251" t="s">
        <v>42</v>
      </c>
      <c r="J2251" t="str">
        <f t="shared" si="153"/>
        <v>_Chân gà sốt cay 400g</v>
      </c>
      <c r="K2251" s="6" t="str">
        <f>VLOOKUP(J2251,'[1]Mã Misa'!$B$2:$D$74,2,0)</f>
        <v>Chân gà sốt cay 400g</v>
      </c>
      <c r="L2251" s="6" t="str">
        <f>VLOOKUP(K2251,'[1]Mã Misa'!$C$2:$D$74,2,0)</f>
        <v>CGSC400</v>
      </c>
      <c r="M2251" s="2">
        <v>90750</v>
      </c>
      <c r="N2251" t="s">
        <v>3276</v>
      </c>
      <c r="O2251" t="str">
        <f t="shared" si="154"/>
        <v>0004861</v>
      </c>
      <c r="P2251" t="str">
        <f t="shared" si="154"/>
        <v>0004861</v>
      </c>
      <c r="Q2251" s="3">
        <f>VLOOKUP(B2251,[2]Sheet1!$A:$J,10,0)</f>
        <v>44617</v>
      </c>
      <c r="R2251" t="s">
        <v>3277</v>
      </c>
      <c r="S2251" t="str">
        <f t="shared" si="152"/>
        <v xml:space="preserve">WM+ BNH </v>
      </c>
      <c r="T2251" s="11" t="s">
        <v>6545</v>
      </c>
      <c r="V2251" t="e">
        <f>VLOOKUP(T2251,[3]Sheet1!$B$4:$C$1093,2,0)</f>
        <v>#N/A</v>
      </c>
      <c r="X2251" t="str">
        <f t="shared" si="155"/>
        <v>WINCOMBACNINH</v>
      </c>
    </row>
    <row r="2252" spans="1:24" x14ac:dyDescent="0.2">
      <c r="A2252" t="s">
        <v>0</v>
      </c>
      <c r="B2252" t="s">
        <v>3278</v>
      </c>
      <c r="C2252" t="s">
        <v>74</v>
      </c>
      <c r="D2252" t="s">
        <v>18</v>
      </c>
      <c r="E2252" s="2">
        <v>111058</v>
      </c>
      <c r="F2252" s="5">
        <v>119942.64000000001</v>
      </c>
      <c r="G2252" s="2">
        <v>1</v>
      </c>
      <c r="H2252" t="s">
        <v>4</v>
      </c>
      <c r="I2252" t="s">
        <v>75</v>
      </c>
      <c r="J2252" t="str">
        <f t="shared" si="153"/>
        <v>Gà muối gói 500g</v>
      </c>
      <c r="K2252" s="6" t="str">
        <f>VLOOKUP(J2252,'[1]Mã Misa'!$B$2:$D$74,2,0)</f>
        <v>Gà muối 500g</v>
      </c>
      <c r="L2252" s="6" t="str">
        <f>VLOOKUP(K2252,'[1]Mã Misa'!$C$2:$D$74,2,0)</f>
        <v>GM500</v>
      </c>
      <c r="M2252" s="2">
        <v>111058</v>
      </c>
      <c r="N2252" t="s">
        <v>3279</v>
      </c>
      <c r="O2252" t="str">
        <f t="shared" si="154"/>
        <v>0004498</v>
      </c>
      <c r="P2252" t="str">
        <f t="shared" si="154"/>
        <v>0004498</v>
      </c>
      <c r="Q2252" s="3">
        <f>VLOOKUP(B2252,[2]Sheet1!$A:$J,10,0)</f>
        <v>44617</v>
      </c>
      <c r="R2252" t="s">
        <v>3280</v>
      </c>
      <c r="S2252" t="str">
        <f t="shared" si="152"/>
        <v xml:space="preserve">WM+ HDG </v>
      </c>
      <c r="T2252" s="11" t="s">
        <v>6546</v>
      </c>
      <c r="V2252" t="e">
        <f>VLOOKUP(T2252,[3]Sheet1!$B$4:$C$1093,2,0)</f>
        <v>#N/A</v>
      </c>
      <c r="X2252" t="str">
        <f t="shared" si="155"/>
        <v>WINCOMHAIDUONG</v>
      </c>
    </row>
    <row r="2253" spans="1:24" x14ac:dyDescent="0.2">
      <c r="A2253" t="s">
        <v>0</v>
      </c>
      <c r="B2253" t="s">
        <v>3278</v>
      </c>
      <c r="C2253" t="s">
        <v>17</v>
      </c>
      <c r="D2253" t="s">
        <v>18</v>
      </c>
      <c r="E2253" s="2">
        <v>210800</v>
      </c>
      <c r="F2253" s="5">
        <v>227664.00000000003</v>
      </c>
      <c r="G2253" s="2">
        <v>2</v>
      </c>
      <c r="H2253" t="s">
        <v>4</v>
      </c>
      <c r="I2253" t="s">
        <v>19</v>
      </c>
      <c r="J2253" t="str">
        <f t="shared" si="153"/>
        <v>_Đùi gà sốt cay 500g</v>
      </c>
      <c r="K2253" s="6" t="str">
        <f>VLOOKUP(J2253,'[1]Mã Misa'!$B$2:$D$74,2,0)</f>
        <v>Đùi gà sốt cay 500g</v>
      </c>
      <c r="L2253" s="6" t="str">
        <f>VLOOKUP(K2253,'[1]Mã Misa'!$C$2:$D$74,2,0)</f>
        <v>DGSC500</v>
      </c>
      <c r="M2253" s="2">
        <v>105400</v>
      </c>
      <c r="N2253" t="s">
        <v>3279</v>
      </c>
      <c r="O2253" t="str">
        <f t="shared" si="154"/>
        <v>0004498</v>
      </c>
      <c r="P2253" t="str">
        <f t="shared" si="154"/>
        <v>0004498</v>
      </c>
      <c r="Q2253" s="3">
        <f>VLOOKUP(B2253,[2]Sheet1!$A:$J,10,0)</f>
        <v>44617</v>
      </c>
      <c r="R2253" t="s">
        <v>3280</v>
      </c>
      <c r="S2253" t="str">
        <f t="shared" si="152"/>
        <v xml:space="preserve">WM+ HDG </v>
      </c>
      <c r="T2253" s="11" t="s">
        <v>6546</v>
      </c>
      <c r="V2253" t="e">
        <f>VLOOKUP(T2253,[3]Sheet1!$B$4:$C$1093,2,0)</f>
        <v>#N/A</v>
      </c>
      <c r="X2253" t="str">
        <f t="shared" si="155"/>
        <v>WINCOMHAIDUONG</v>
      </c>
    </row>
    <row r="2254" spans="1:24" x14ac:dyDescent="0.2">
      <c r="A2254" t="s">
        <v>0</v>
      </c>
      <c r="B2254" t="s">
        <v>3281</v>
      </c>
      <c r="C2254" t="s">
        <v>34</v>
      </c>
      <c r="D2254" t="s">
        <v>18</v>
      </c>
      <c r="E2254" s="2">
        <v>146862</v>
      </c>
      <c r="F2254" s="5">
        <v>158610.96000000002</v>
      </c>
      <c r="G2254" s="2">
        <v>2</v>
      </c>
      <c r="H2254" t="s">
        <v>4</v>
      </c>
      <c r="I2254" t="s">
        <v>35</v>
      </c>
      <c r="J2254" t="str">
        <f t="shared" si="153"/>
        <v>Chân giò heo muối gói 300g</v>
      </c>
      <c r="K2254" s="6" t="str">
        <f>VLOOKUP(J2254,'[1]Mã Misa'!$B$2:$D$74,2,0)</f>
        <v>Chân giò heo muối 300g</v>
      </c>
      <c r="L2254" s="6" t="str">
        <f>VLOOKUP(K2254,'[1]Mã Misa'!$C$2:$D$74,2,0)</f>
        <v>CGM300</v>
      </c>
      <c r="M2254" s="2">
        <v>73431</v>
      </c>
      <c r="N2254" t="s">
        <v>3282</v>
      </c>
      <c r="O2254" t="str">
        <f t="shared" si="154"/>
        <v>0007041</v>
      </c>
      <c r="P2254" t="str">
        <f t="shared" si="154"/>
        <v>0007041</v>
      </c>
      <c r="Q2254" s="3">
        <f>VLOOKUP(B2254,[2]Sheet1!$A:$J,10,0)</f>
        <v>44617</v>
      </c>
      <c r="R2254" t="s">
        <v>1265</v>
      </c>
      <c r="S2254" t="str">
        <f t="shared" si="152"/>
        <v xml:space="preserve">WM+ THA </v>
      </c>
      <c r="T2254" s="11" t="s">
        <v>5991</v>
      </c>
      <c r="V2254" t="e">
        <f>VLOOKUP(T2254,[3]Sheet1!$B$4:$C$1093,2,0)</f>
        <v>#N/A</v>
      </c>
      <c r="X2254" t="str">
        <f t="shared" si="155"/>
        <v>WINCOMTHANHHOA</v>
      </c>
    </row>
    <row r="2255" spans="1:24" x14ac:dyDescent="0.2">
      <c r="A2255" t="s">
        <v>0</v>
      </c>
      <c r="B2255" t="s">
        <v>3281</v>
      </c>
      <c r="C2255" t="s">
        <v>74</v>
      </c>
      <c r="D2255" t="s">
        <v>18</v>
      </c>
      <c r="E2255" s="2">
        <v>222116</v>
      </c>
      <c r="F2255" s="5">
        <v>239885.28000000003</v>
      </c>
      <c r="G2255" s="2">
        <v>2</v>
      </c>
      <c r="H2255" t="s">
        <v>4</v>
      </c>
      <c r="I2255" t="s">
        <v>75</v>
      </c>
      <c r="J2255" t="str">
        <f t="shared" si="153"/>
        <v>Gà muối gói 500g</v>
      </c>
      <c r="K2255" s="6" t="str">
        <f>VLOOKUP(J2255,'[1]Mã Misa'!$B$2:$D$74,2,0)</f>
        <v>Gà muối 500g</v>
      </c>
      <c r="L2255" s="6" t="str">
        <f>VLOOKUP(K2255,'[1]Mã Misa'!$C$2:$D$74,2,0)</f>
        <v>GM500</v>
      </c>
      <c r="M2255" s="2">
        <v>111058</v>
      </c>
      <c r="N2255" t="s">
        <v>3282</v>
      </c>
      <c r="O2255" t="str">
        <f t="shared" si="154"/>
        <v>0007041</v>
      </c>
      <c r="P2255" t="str">
        <f t="shared" si="154"/>
        <v>0007041</v>
      </c>
      <c r="Q2255" s="3">
        <f>VLOOKUP(B2255,[2]Sheet1!$A:$J,10,0)</f>
        <v>44617</v>
      </c>
      <c r="R2255" t="s">
        <v>1265</v>
      </c>
      <c r="S2255" t="str">
        <f t="shared" si="152"/>
        <v xml:space="preserve">WM+ THA </v>
      </c>
      <c r="T2255" s="11" t="s">
        <v>5991</v>
      </c>
      <c r="V2255" t="e">
        <f>VLOOKUP(T2255,[3]Sheet1!$B$4:$C$1093,2,0)</f>
        <v>#N/A</v>
      </c>
      <c r="X2255" t="str">
        <f t="shared" si="155"/>
        <v>WINCOMTHANHHOA</v>
      </c>
    </row>
    <row r="2256" spans="1:24" x14ac:dyDescent="0.2">
      <c r="A2256" t="s">
        <v>0</v>
      </c>
      <c r="B2256" t="s">
        <v>3281</v>
      </c>
      <c r="C2256" t="s">
        <v>51</v>
      </c>
      <c r="D2256" t="s">
        <v>18</v>
      </c>
      <c r="E2256" s="2">
        <v>55595</v>
      </c>
      <c r="F2256" s="5">
        <v>60042.600000000006</v>
      </c>
      <c r="G2256" s="2">
        <v>1</v>
      </c>
      <c r="H2256" t="s">
        <v>4</v>
      </c>
      <c r="I2256" t="s">
        <v>52</v>
      </c>
      <c r="J2256" t="str">
        <f t="shared" si="153"/>
        <v>Tai heo muối gói 200g</v>
      </c>
      <c r="K2256" s="6" t="str">
        <f>VLOOKUP(J2256,'[1]Mã Misa'!$B$2:$D$74,2,0)</f>
        <v>Tai heo muối 200g</v>
      </c>
      <c r="L2256" s="6" t="str">
        <f>VLOOKUP(K2256,'[1]Mã Misa'!$C$2:$D$74,2,0)</f>
        <v>TH200</v>
      </c>
      <c r="M2256" s="2">
        <v>55595</v>
      </c>
      <c r="N2256" t="s">
        <v>3282</v>
      </c>
      <c r="O2256" t="str">
        <f t="shared" si="154"/>
        <v>0007041</v>
      </c>
      <c r="P2256" t="str">
        <f t="shared" si="154"/>
        <v>0007041</v>
      </c>
      <c r="Q2256" s="3">
        <f>VLOOKUP(B2256,[2]Sheet1!$A:$J,10,0)</f>
        <v>44617</v>
      </c>
      <c r="R2256" t="s">
        <v>1265</v>
      </c>
      <c r="S2256" t="str">
        <f t="shared" ref="S2256:S2319" si="156">LEFT(T2256,8)</f>
        <v xml:space="preserve">WM+ THA </v>
      </c>
      <c r="T2256" s="11" t="s">
        <v>5991</v>
      </c>
      <c r="V2256" t="e">
        <f>VLOOKUP(T2256,[3]Sheet1!$B$4:$C$1093,2,0)</f>
        <v>#N/A</v>
      </c>
      <c r="X2256" t="str">
        <f t="shared" si="155"/>
        <v>WINCOMTHANHHOA</v>
      </c>
    </row>
    <row r="2257" spans="1:24" x14ac:dyDescent="0.2">
      <c r="A2257" t="s">
        <v>0</v>
      </c>
      <c r="B2257" t="s">
        <v>3283</v>
      </c>
      <c r="C2257" t="s">
        <v>8</v>
      </c>
      <c r="D2257" t="s">
        <v>18</v>
      </c>
      <c r="E2257" s="2">
        <v>50182</v>
      </c>
      <c r="F2257" s="5">
        <v>54196.560000000005</v>
      </c>
      <c r="G2257" s="2">
        <v>1</v>
      </c>
      <c r="H2257" t="s">
        <v>4</v>
      </c>
      <c r="I2257" t="s">
        <v>9</v>
      </c>
      <c r="J2257" t="str">
        <f t="shared" si="153"/>
        <v>Giò tai lưỡi xào gói 250g</v>
      </c>
      <c r="K2257" s="6" t="str">
        <f>VLOOKUP(J2257,'[1]Mã Misa'!$B$2:$D$74,2,0)</f>
        <v>Giò Tai Lưỡi Xào 250g</v>
      </c>
      <c r="L2257" s="6" t="str">
        <f>VLOOKUP(K2257,'[1]Mã Misa'!$C$2:$D$74,2,0)</f>
        <v>GTLX250G</v>
      </c>
      <c r="M2257" s="2">
        <v>50182</v>
      </c>
      <c r="N2257" t="s">
        <v>3284</v>
      </c>
      <c r="O2257" t="str">
        <f t="shared" si="154"/>
        <v>0193018</v>
      </c>
      <c r="P2257" t="str">
        <f t="shared" si="154"/>
        <v>0193018</v>
      </c>
      <c r="Q2257" s="3">
        <f>VLOOKUP(B2257,[2]Sheet1!$A:$J,10,0)</f>
        <v>44617</v>
      </c>
      <c r="R2257" t="s">
        <v>3285</v>
      </c>
      <c r="S2257" t="str">
        <f t="shared" si="156"/>
        <v xml:space="preserve">WM+ HNI </v>
      </c>
      <c r="T2257" s="11" t="s">
        <v>6547</v>
      </c>
      <c r="V2257" t="e">
        <f>VLOOKUP(T2257,[3]Sheet1!$B$4:$C$1093,2,0)</f>
        <v>#N/A</v>
      </c>
      <c r="X2257" t="str">
        <f t="shared" si="155"/>
        <v>WINCOMHANOI</v>
      </c>
    </row>
    <row r="2258" spans="1:24" x14ac:dyDescent="0.2">
      <c r="A2258" t="s">
        <v>0</v>
      </c>
      <c r="B2258" t="s">
        <v>3286</v>
      </c>
      <c r="C2258" t="s">
        <v>17</v>
      </c>
      <c r="D2258" t="s">
        <v>18</v>
      </c>
      <c r="E2258" s="2">
        <v>105400</v>
      </c>
      <c r="F2258" s="5">
        <v>113832.00000000001</v>
      </c>
      <c r="G2258" s="2">
        <v>1</v>
      </c>
      <c r="H2258" t="s">
        <v>4</v>
      </c>
      <c r="I2258" t="s">
        <v>19</v>
      </c>
      <c r="J2258" t="str">
        <f t="shared" si="153"/>
        <v>_Đùi gà sốt cay 500g</v>
      </c>
      <c r="K2258" s="6" t="str">
        <f>VLOOKUP(J2258,'[1]Mã Misa'!$B$2:$D$74,2,0)</f>
        <v>Đùi gà sốt cay 500g</v>
      </c>
      <c r="L2258" s="6" t="str">
        <f>VLOOKUP(K2258,'[1]Mã Misa'!$C$2:$D$74,2,0)</f>
        <v>DGSC500</v>
      </c>
      <c r="M2258" s="2">
        <v>105400</v>
      </c>
      <c r="N2258" t="s">
        <v>3287</v>
      </c>
      <c r="O2258" t="str">
        <f t="shared" si="154"/>
        <v>0056931</v>
      </c>
      <c r="P2258" t="str">
        <f t="shared" si="154"/>
        <v>0056931</v>
      </c>
      <c r="Q2258" s="3">
        <f>VLOOKUP(B2258,[2]Sheet1!$A:$J,10,0)</f>
        <v>44617</v>
      </c>
      <c r="R2258" t="s">
        <v>67</v>
      </c>
      <c r="S2258" t="str">
        <f t="shared" si="156"/>
        <v xml:space="preserve">WM+ HCM </v>
      </c>
      <c r="T2258" s="11" t="s">
        <v>5618</v>
      </c>
      <c r="V2258" t="e">
        <f>VLOOKUP(T2258,[3]Sheet1!$B$4:$C$1093,2,0)</f>
        <v>#N/A</v>
      </c>
      <c r="X2258" t="str">
        <f t="shared" si="155"/>
        <v>WINCOMHOCHIMINH</v>
      </c>
    </row>
    <row r="2259" spans="1:24" x14ac:dyDescent="0.2">
      <c r="A2259" t="s">
        <v>0</v>
      </c>
      <c r="B2259" t="s">
        <v>3286</v>
      </c>
      <c r="C2259" t="s">
        <v>34</v>
      </c>
      <c r="D2259" t="s">
        <v>18</v>
      </c>
      <c r="E2259" s="2">
        <v>220293</v>
      </c>
      <c r="F2259" s="5">
        <v>237916.44</v>
      </c>
      <c r="G2259" s="2">
        <v>3</v>
      </c>
      <c r="H2259" t="s">
        <v>4</v>
      </c>
      <c r="I2259" t="s">
        <v>35</v>
      </c>
      <c r="J2259" t="str">
        <f t="shared" si="153"/>
        <v>Chân giò heo muối gói 300g</v>
      </c>
      <c r="K2259" s="6" t="str">
        <f>VLOOKUP(J2259,'[1]Mã Misa'!$B$2:$D$74,2,0)</f>
        <v>Chân giò heo muối 300g</v>
      </c>
      <c r="L2259" s="6" t="str">
        <f>VLOOKUP(K2259,'[1]Mã Misa'!$C$2:$D$74,2,0)</f>
        <v>CGM300</v>
      </c>
      <c r="M2259" s="2">
        <v>73431</v>
      </c>
      <c r="N2259" t="s">
        <v>3287</v>
      </c>
      <c r="O2259" t="str">
        <f t="shared" si="154"/>
        <v>0056931</v>
      </c>
      <c r="P2259" t="str">
        <f t="shared" si="154"/>
        <v>0056931</v>
      </c>
      <c r="Q2259" s="3">
        <f>VLOOKUP(B2259,[2]Sheet1!$A:$J,10,0)</f>
        <v>44617</v>
      </c>
      <c r="R2259" t="s">
        <v>67</v>
      </c>
      <c r="S2259" t="str">
        <f t="shared" si="156"/>
        <v xml:space="preserve">WM+ HCM </v>
      </c>
      <c r="T2259" s="11" t="s">
        <v>5618</v>
      </c>
      <c r="V2259" t="e">
        <f>VLOOKUP(T2259,[3]Sheet1!$B$4:$C$1093,2,0)</f>
        <v>#N/A</v>
      </c>
      <c r="X2259" t="str">
        <f t="shared" si="155"/>
        <v>WINCOMHOCHIMINH</v>
      </c>
    </row>
    <row r="2260" spans="1:24" x14ac:dyDescent="0.2">
      <c r="A2260" t="s">
        <v>0</v>
      </c>
      <c r="B2260" t="s">
        <v>3286</v>
      </c>
      <c r="C2260" t="s">
        <v>23</v>
      </c>
      <c r="D2260" t="s">
        <v>18</v>
      </c>
      <c r="E2260" s="2">
        <v>70950</v>
      </c>
      <c r="F2260" s="5">
        <v>76626</v>
      </c>
      <c r="G2260" s="2">
        <v>1</v>
      </c>
      <c r="H2260" t="s">
        <v>4</v>
      </c>
      <c r="I2260" t="s">
        <v>24</v>
      </c>
      <c r="J2260" t="str">
        <f t="shared" si="153"/>
        <v>_Chả nướng 300g</v>
      </c>
      <c r="K2260" s="6" t="str">
        <f>VLOOKUP(J2260,'[1]Mã Misa'!$B$2:$D$74,2,0)</f>
        <v>Chả nướng 300g</v>
      </c>
      <c r="L2260" s="6" t="str">
        <f>VLOOKUP(K2260,'[1]Mã Misa'!$C$2:$D$74,2,0)</f>
        <v>CN300</v>
      </c>
      <c r="M2260" s="2">
        <v>70950</v>
      </c>
      <c r="N2260" t="s">
        <v>3287</v>
      </c>
      <c r="O2260" t="str">
        <f t="shared" si="154"/>
        <v>0056931</v>
      </c>
      <c r="P2260" t="str">
        <f t="shared" si="154"/>
        <v>0056931</v>
      </c>
      <c r="Q2260" s="3">
        <f>VLOOKUP(B2260,[2]Sheet1!$A:$J,10,0)</f>
        <v>44617</v>
      </c>
      <c r="R2260" t="s">
        <v>67</v>
      </c>
      <c r="S2260" t="str">
        <f t="shared" si="156"/>
        <v xml:space="preserve">WM+ HCM </v>
      </c>
      <c r="T2260" s="11" t="s">
        <v>5618</v>
      </c>
      <c r="V2260" t="e">
        <f>VLOOKUP(T2260,[3]Sheet1!$B$4:$C$1093,2,0)</f>
        <v>#N/A</v>
      </c>
      <c r="X2260" t="str">
        <f t="shared" si="155"/>
        <v>WINCOMHOCHIMINH</v>
      </c>
    </row>
    <row r="2261" spans="1:24" x14ac:dyDescent="0.2">
      <c r="A2261" t="s">
        <v>0</v>
      </c>
      <c r="B2261" t="s">
        <v>3288</v>
      </c>
      <c r="C2261" t="s">
        <v>74</v>
      </c>
      <c r="D2261" t="s">
        <v>18</v>
      </c>
      <c r="E2261" s="2">
        <v>111058</v>
      </c>
      <c r="F2261" s="5">
        <v>119942.64000000001</v>
      </c>
      <c r="G2261" s="2">
        <v>1</v>
      </c>
      <c r="H2261" t="s">
        <v>4</v>
      </c>
      <c r="I2261" t="s">
        <v>75</v>
      </c>
      <c r="J2261" t="str">
        <f t="shared" si="153"/>
        <v>Gà muối gói 500g</v>
      </c>
      <c r="K2261" s="6" t="str">
        <f>VLOOKUP(J2261,'[1]Mã Misa'!$B$2:$D$74,2,0)</f>
        <v>Gà muối 500g</v>
      </c>
      <c r="L2261" s="6" t="str">
        <f>VLOOKUP(K2261,'[1]Mã Misa'!$C$2:$D$74,2,0)</f>
        <v>GM500</v>
      </c>
      <c r="M2261" s="2">
        <v>111058</v>
      </c>
      <c r="N2261" t="s">
        <v>3289</v>
      </c>
      <c r="O2261" t="str">
        <f t="shared" si="154"/>
        <v>0008609</v>
      </c>
      <c r="P2261" t="str">
        <f t="shared" si="154"/>
        <v>0008609</v>
      </c>
      <c r="Q2261" s="3">
        <f>VLOOKUP(B2261,[2]Sheet1!$A:$J,10,0)</f>
        <v>44617</v>
      </c>
      <c r="R2261" t="s">
        <v>853</v>
      </c>
      <c r="S2261" t="str">
        <f t="shared" si="156"/>
        <v xml:space="preserve">WM+ CTO </v>
      </c>
      <c r="T2261" s="11" t="s">
        <v>5862</v>
      </c>
      <c r="V2261" t="e">
        <f>VLOOKUP(T2261,[3]Sheet1!$B$4:$C$1093,2,0)</f>
        <v>#N/A</v>
      </c>
      <c r="X2261" t="str">
        <f t="shared" si="155"/>
        <v>WINCOMCANTHO</v>
      </c>
    </row>
    <row r="2262" spans="1:24" x14ac:dyDescent="0.2">
      <c r="A2262" t="s">
        <v>0</v>
      </c>
      <c r="B2262" t="s">
        <v>3290</v>
      </c>
      <c r="C2262" t="s">
        <v>74</v>
      </c>
      <c r="D2262" t="s">
        <v>18</v>
      </c>
      <c r="E2262" s="2">
        <v>111058</v>
      </c>
      <c r="F2262" s="5">
        <v>119942.64000000001</v>
      </c>
      <c r="G2262" s="2">
        <v>1</v>
      </c>
      <c r="H2262" t="s">
        <v>4</v>
      </c>
      <c r="I2262" t="s">
        <v>75</v>
      </c>
      <c r="J2262" t="str">
        <f t="shared" si="153"/>
        <v>Gà muối gói 500g</v>
      </c>
      <c r="K2262" s="6" t="str">
        <f>VLOOKUP(J2262,'[1]Mã Misa'!$B$2:$D$74,2,0)</f>
        <v>Gà muối 500g</v>
      </c>
      <c r="L2262" s="6" t="str">
        <f>VLOOKUP(K2262,'[1]Mã Misa'!$C$2:$D$74,2,0)</f>
        <v>GM500</v>
      </c>
      <c r="M2262" s="2">
        <v>111058</v>
      </c>
      <c r="N2262" t="s">
        <v>3291</v>
      </c>
      <c r="O2262" t="str">
        <f t="shared" si="154"/>
        <v>0056933</v>
      </c>
      <c r="P2262" t="str">
        <f t="shared" si="154"/>
        <v>0056933</v>
      </c>
      <c r="Q2262" s="3">
        <f>VLOOKUP(B2262,[2]Sheet1!$A:$J,10,0)</f>
        <v>44617</v>
      </c>
      <c r="R2262" t="s">
        <v>3292</v>
      </c>
      <c r="S2262" t="str">
        <f t="shared" si="156"/>
        <v xml:space="preserve">WM+ HCM </v>
      </c>
      <c r="T2262" s="11" t="s">
        <v>6548</v>
      </c>
      <c r="V2262" t="e">
        <f>VLOOKUP(T2262,[3]Sheet1!$B$4:$C$1093,2,0)</f>
        <v>#N/A</v>
      </c>
      <c r="X2262" t="str">
        <f t="shared" si="155"/>
        <v>WINCOMHOCHIMINH</v>
      </c>
    </row>
    <row r="2263" spans="1:24" x14ac:dyDescent="0.2">
      <c r="A2263" t="s">
        <v>0</v>
      </c>
      <c r="B2263" t="s">
        <v>3293</v>
      </c>
      <c r="C2263" t="s">
        <v>41</v>
      </c>
      <c r="D2263" t="s">
        <v>18</v>
      </c>
      <c r="E2263" s="2">
        <v>272250</v>
      </c>
      <c r="F2263" s="5">
        <v>294030</v>
      </c>
      <c r="G2263" s="2">
        <v>3</v>
      </c>
      <c r="H2263" t="s">
        <v>4</v>
      </c>
      <c r="I2263" t="s">
        <v>42</v>
      </c>
      <c r="J2263" t="str">
        <f t="shared" si="153"/>
        <v>_Chân gà sốt cay 400g</v>
      </c>
      <c r="K2263" s="6" t="str">
        <f>VLOOKUP(J2263,'[1]Mã Misa'!$B$2:$D$74,2,0)</f>
        <v>Chân gà sốt cay 400g</v>
      </c>
      <c r="L2263" s="6" t="str">
        <f>VLOOKUP(K2263,'[1]Mã Misa'!$C$2:$D$74,2,0)</f>
        <v>CGSC400</v>
      </c>
      <c r="M2263" s="2">
        <v>90750</v>
      </c>
      <c r="N2263" t="s">
        <v>3294</v>
      </c>
      <c r="O2263" t="str">
        <f t="shared" si="154"/>
        <v>0016833</v>
      </c>
      <c r="P2263" t="str">
        <f t="shared" si="154"/>
        <v>0016833</v>
      </c>
      <c r="Q2263" s="3">
        <f>VLOOKUP(B2263,[2]Sheet1!$A:$J,10,0)</f>
        <v>44617</v>
      </c>
      <c r="R2263" t="s">
        <v>3295</v>
      </c>
      <c r="S2263" t="str">
        <f t="shared" si="156"/>
        <v xml:space="preserve">WM+ QNH </v>
      </c>
      <c r="T2263" s="11" t="s">
        <v>6549</v>
      </c>
      <c r="V2263" t="e">
        <f>VLOOKUP(T2263,[3]Sheet1!$B$4:$C$1093,2,0)</f>
        <v>#N/A</v>
      </c>
      <c r="X2263" t="str">
        <f t="shared" si="155"/>
        <v>WINCOMQUANGNINH</v>
      </c>
    </row>
    <row r="2264" spans="1:24" x14ac:dyDescent="0.2">
      <c r="A2264" t="s">
        <v>0</v>
      </c>
      <c r="B2264" t="s">
        <v>3296</v>
      </c>
      <c r="C2264" t="s">
        <v>51</v>
      </c>
      <c r="D2264" t="s">
        <v>18</v>
      </c>
      <c r="E2264" s="2">
        <v>55595</v>
      </c>
      <c r="F2264" s="5">
        <v>60042.600000000006</v>
      </c>
      <c r="G2264" s="2">
        <v>1</v>
      </c>
      <c r="H2264" t="s">
        <v>4</v>
      </c>
      <c r="I2264" t="s">
        <v>52</v>
      </c>
      <c r="J2264" t="str">
        <f t="shared" si="153"/>
        <v>Tai heo muối gói 200g</v>
      </c>
      <c r="K2264" s="6" t="str">
        <f>VLOOKUP(J2264,'[1]Mã Misa'!$B$2:$D$74,2,0)</f>
        <v>Tai heo muối 200g</v>
      </c>
      <c r="L2264" s="6" t="str">
        <f>VLOOKUP(K2264,'[1]Mã Misa'!$C$2:$D$74,2,0)</f>
        <v>TH200</v>
      </c>
      <c r="M2264" s="2">
        <v>55595</v>
      </c>
      <c r="N2264" t="s">
        <v>3297</v>
      </c>
      <c r="O2264" t="str">
        <f t="shared" si="154"/>
        <v>0056934</v>
      </c>
      <c r="P2264" t="str">
        <f t="shared" si="154"/>
        <v>0056934</v>
      </c>
      <c r="Q2264" s="3">
        <f>VLOOKUP(B2264,[2]Sheet1!$A:$J,10,0)</f>
        <v>44617</v>
      </c>
      <c r="R2264" t="s">
        <v>3298</v>
      </c>
      <c r="S2264" t="str">
        <f t="shared" si="156"/>
        <v xml:space="preserve">WM+ HCM </v>
      </c>
      <c r="T2264" s="11" t="s">
        <v>6550</v>
      </c>
      <c r="V2264" t="e">
        <f>VLOOKUP(T2264,[3]Sheet1!$B$4:$C$1093,2,0)</f>
        <v>#N/A</v>
      </c>
      <c r="X2264" t="str">
        <f t="shared" si="155"/>
        <v>WINCOMHOCHIMINH</v>
      </c>
    </row>
    <row r="2265" spans="1:24" x14ac:dyDescent="0.2">
      <c r="A2265" t="s">
        <v>0</v>
      </c>
      <c r="B2265" t="s">
        <v>3296</v>
      </c>
      <c r="C2265" t="s">
        <v>8</v>
      </c>
      <c r="D2265" t="s">
        <v>18</v>
      </c>
      <c r="E2265" s="2">
        <v>250910</v>
      </c>
      <c r="F2265" s="5">
        <v>270982.80000000005</v>
      </c>
      <c r="G2265" s="2">
        <v>5</v>
      </c>
      <c r="H2265" t="s">
        <v>4</v>
      </c>
      <c r="I2265" t="s">
        <v>9</v>
      </c>
      <c r="J2265" t="str">
        <f t="shared" si="153"/>
        <v>Giò tai lưỡi xào gói 250g</v>
      </c>
      <c r="K2265" s="6" t="str">
        <f>VLOOKUP(J2265,'[1]Mã Misa'!$B$2:$D$74,2,0)</f>
        <v>Giò Tai Lưỡi Xào 250g</v>
      </c>
      <c r="L2265" s="6" t="str">
        <f>VLOOKUP(K2265,'[1]Mã Misa'!$C$2:$D$74,2,0)</f>
        <v>GTLX250G</v>
      </c>
      <c r="M2265" s="2">
        <v>50182</v>
      </c>
      <c r="N2265" t="s">
        <v>3297</v>
      </c>
      <c r="O2265" t="str">
        <f t="shared" si="154"/>
        <v>0056934</v>
      </c>
      <c r="P2265" t="str">
        <f t="shared" si="154"/>
        <v>0056934</v>
      </c>
      <c r="Q2265" s="3">
        <f>VLOOKUP(B2265,[2]Sheet1!$A:$J,10,0)</f>
        <v>44617</v>
      </c>
      <c r="R2265" t="s">
        <v>3298</v>
      </c>
      <c r="S2265" t="str">
        <f t="shared" si="156"/>
        <v xml:space="preserve">WM+ HCM </v>
      </c>
      <c r="T2265" s="11" t="s">
        <v>6550</v>
      </c>
      <c r="V2265" t="e">
        <f>VLOOKUP(T2265,[3]Sheet1!$B$4:$C$1093,2,0)</f>
        <v>#N/A</v>
      </c>
      <c r="X2265" t="str">
        <f t="shared" si="155"/>
        <v>WINCOMHOCHIMINH</v>
      </c>
    </row>
    <row r="2266" spans="1:24" x14ac:dyDescent="0.2">
      <c r="A2266" t="s">
        <v>0</v>
      </c>
      <c r="B2266" t="s">
        <v>3296</v>
      </c>
      <c r="C2266" t="s">
        <v>44</v>
      </c>
      <c r="D2266" t="s">
        <v>18</v>
      </c>
      <c r="E2266" s="2">
        <v>183150</v>
      </c>
      <c r="F2266" s="5">
        <v>197802</v>
      </c>
      <c r="G2266" s="2">
        <v>3</v>
      </c>
      <c r="H2266" t="s">
        <v>4</v>
      </c>
      <c r="I2266" t="s">
        <v>45</v>
      </c>
      <c r="J2266" t="str">
        <f t="shared" si="153"/>
        <v>_Giò sụn gà 250g</v>
      </c>
      <c r="K2266" s="6" t="str">
        <f>VLOOKUP(J2266,'[1]Mã Misa'!$B$2:$D$74,2,0)</f>
        <v>Giò sụn gà 250g</v>
      </c>
      <c r="L2266" s="6" t="str">
        <f>VLOOKUP(K2266,'[1]Mã Misa'!$C$2:$D$74,2,0)</f>
        <v>GSG250</v>
      </c>
      <c r="M2266" s="2">
        <v>61050</v>
      </c>
      <c r="N2266" t="s">
        <v>3297</v>
      </c>
      <c r="O2266" t="str">
        <f t="shared" si="154"/>
        <v>0056934</v>
      </c>
      <c r="P2266" t="str">
        <f t="shared" si="154"/>
        <v>0056934</v>
      </c>
      <c r="Q2266" s="3">
        <f>VLOOKUP(B2266,[2]Sheet1!$A:$J,10,0)</f>
        <v>44617</v>
      </c>
      <c r="R2266" t="s">
        <v>3298</v>
      </c>
      <c r="S2266" t="str">
        <f t="shared" si="156"/>
        <v xml:space="preserve">WM+ HCM </v>
      </c>
      <c r="T2266" s="11" t="s">
        <v>6550</v>
      </c>
      <c r="V2266" t="e">
        <f>VLOOKUP(T2266,[3]Sheet1!$B$4:$C$1093,2,0)</f>
        <v>#N/A</v>
      </c>
      <c r="X2266" t="str">
        <f t="shared" si="155"/>
        <v>WINCOMHOCHIMINH</v>
      </c>
    </row>
    <row r="2267" spans="1:24" x14ac:dyDescent="0.2">
      <c r="A2267" t="s">
        <v>0</v>
      </c>
      <c r="B2267" t="s">
        <v>3296</v>
      </c>
      <c r="C2267" t="s">
        <v>13</v>
      </c>
      <c r="D2267" t="s">
        <v>18</v>
      </c>
      <c r="E2267" s="2">
        <v>118800</v>
      </c>
      <c r="F2267" s="5">
        <v>128304.00000000001</v>
      </c>
      <c r="G2267" s="2">
        <v>2</v>
      </c>
      <c r="H2267" t="s">
        <v>4</v>
      </c>
      <c r="I2267" t="s">
        <v>14</v>
      </c>
      <c r="J2267" t="str">
        <f t="shared" si="153"/>
        <v>_Giò lụa 250g</v>
      </c>
      <c r="K2267" s="6" t="str">
        <f>VLOOKUP(J2267,'[1]Mã Misa'!$B$2:$D$74,2,0)</f>
        <v>Giò lụa 250g</v>
      </c>
      <c r="L2267" s="6" t="str">
        <f>VLOOKUP(K2267,'[1]Mã Misa'!$C$2:$D$74,2,0)</f>
        <v>GL250</v>
      </c>
      <c r="M2267" s="2">
        <v>59400</v>
      </c>
      <c r="N2267" t="s">
        <v>3297</v>
      </c>
      <c r="O2267" t="str">
        <f t="shared" si="154"/>
        <v>0056934</v>
      </c>
      <c r="P2267" t="str">
        <f t="shared" si="154"/>
        <v>0056934</v>
      </c>
      <c r="Q2267" s="3">
        <f>VLOOKUP(B2267,[2]Sheet1!$A:$J,10,0)</f>
        <v>44617</v>
      </c>
      <c r="R2267" t="s">
        <v>3298</v>
      </c>
      <c r="S2267" t="str">
        <f t="shared" si="156"/>
        <v xml:space="preserve">WM+ HCM </v>
      </c>
      <c r="T2267" s="11" t="s">
        <v>6550</v>
      </c>
      <c r="V2267" t="e">
        <f>VLOOKUP(T2267,[3]Sheet1!$B$4:$C$1093,2,0)</f>
        <v>#N/A</v>
      </c>
      <c r="X2267" t="str">
        <f t="shared" si="155"/>
        <v>WINCOMHOCHIMINH</v>
      </c>
    </row>
    <row r="2268" spans="1:24" x14ac:dyDescent="0.2">
      <c r="A2268" t="s">
        <v>0</v>
      </c>
      <c r="B2268" t="s">
        <v>3299</v>
      </c>
      <c r="C2268" t="s">
        <v>15</v>
      </c>
      <c r="D2268" t="s">
        <v>18</v>
      </c>
      <c r="E2268" s="2">
        <v>46000</v>
      </c>
      <c r="F2268" s="5">
        <v>49680</v>
      </c>
      <c r="G2268" s="2">
        <v>1</v>
      </c>
      <c r="H2268" t="s">
        <v>4</v>
      </c>
      <c r="I2268" t="s">
        <v>16</v>
      </c>
      <c r="J2268" t="str">
        <f t="shared" si="153"/>
        <v>Mộc nấm hương gói 250g</v>
      </c>
      <c r="K2268" s="6" t="str">
        <f>VLOOKUP(J2268,'[1]Mã Misa'!$B$2:$D$74,2,0)</f>
        <v>Mộc Nấm Hương 250g</v>
      </c>
      <c r="L2268" s="6" t="str">
        <f>VLOOKUP(K2268,'[1]Mã Misa'!$C$2:$D$74,2,0)</f>
        <v>MNH250</v>
      </c>
      <c r="M2268" s="2">
        <v>46000</v>
      </c>
      <c r="N2268" t="s">
        <v>3300</v>
      </c>
      <c r="O2268" t="str">
        <f t="shared" si="154"/>
        <v>0193040</v>
      </c>
      <c r="P2268" t="str">
        <f t="shared" si="154"/>
        <v>0193040</v>
      </c>
      <c r="Q2268" s="3">
        <f>VLOOKUP(B2268,[2]Sheet1!$A:$J,10,0)</f>
        <v>44617</v>
      </c>
      <c r="R2268" t="s">
        <v>3301</v>
      </c>
      <c r="S2268" t="str">
        <f t="shared" si="156"/>
        <v xml:space="preserve">WM+ HNI </v>
      </c>
      <c r="T2268" s="11" t="s">
        <v>6551</v>
      </c>
      <c r="V2268" t="e">
        <f>VLOOKUP(T2268,[3]Sheet1!$B$4:$C$1093,2,0)</f>
        <v>#N/A</v>
      </c>
      <c r="X2268" t="str">
        <f t="shared" si="155"/>
        <v>WINCOMHANOI</v>
      </c>
    </row>
    <row r="2269" spans="1:24" x14ac:dyDescent="0.2">
      <c r="A2269" t="s">
        <v>0</v>
      </c>
      <c r="B2269" t="s">
        <v>3299</v>
      </c>
      <c r="C2269" t="s">
        <v>34</v>
      </c>
      <c r="D2269" t="s">
        <v>18</v>
      </c>
      <c r="E2269" s="2">
        <v>73431</v>
      </c>
      <c r="F2269" s="5">
        <v>79305.48000000001</v>
      </c>
      <c r="G2269" s="2">
        <v>1</v>
      </c>
      <c r="H2269" t="s">
        <v>4</v>
      </c>
      <c r="I2269" t="s">
        <v>35</v>
      </c>
      <c r="J2269" t="str">
        <f t="shared" si="153"/>
        <v>Chân giò heo muối gói 300g</v>
      </c>
      <c r="K2269" s="6" t="str">
        <f>VLOOKUP(J2269,'[1]Mã Misa'!$B$2:$D$74,2,0)</f>
        <v>Chân giò heo muối 300g</v>
      </c>
      <c r="L2269" s="6" t="str">
        <f>VLOOKUP(K2269,'[1]Mã Misa'!$C$2:$D$74,2,0)</f>
        <v>CGM300</v>
      </c>
      <c r="M2269" s="2">
        <v>73431</v>
      </c>
      <c r="N2269" t="s">
        <v>3300</v>
      </c>
      <c r="O2269" t="str">
        <f t="shared" si="154"/>
        <v>0193040</v>
      </c>
      <c r="P2269" t="str">
        <f t="shared" si="154"/>
        <v>0193040</v>
      </c>
      <c r="Q2269" s="3">
        <f>VLOOKUP(B2269,[2]Sheet1!$A:$J,10,0)</f>
        <v>44617</v>
      </c>
      <c r="R2269" t="s">
        <v>3301</v>
      </c>
      <c r="S2269" t="str">
        <f t="shared" si="156"/>
        <v xml:space="preserve">WM+ HNI </v>
      </c>
      <c r="T2269" s="11" t="s">
        <v>6551</v>
      </c>
      <c r="V2269" t="e">
        <f>VLOOKUP(T2269,[3]Sheet1!$B$4:$C$1093,2,0)</f>
        <v>#N/A</v>
      </c>
      <c r="X2269" t="str">
        <f t="shared" si="155"/>
        <v>WINCOMHANOI</v>
      </c>
    </row>
    <row r="2270" spans="1:24" x14ac:dyDescent="0.2">
      <c r="A2270" t="s">
        <v>0</v>
      </c>
      <c r="B2270" t="s">
        <v>3299</v>
      </c>
      <c r="C2270" t="s">
        <v>48</v>
      </c>
      <c r="D2270" t="s">
        <v>18</v>
      </c>
      <c r="E2270" s="2">
        <v>74250</v>
      </c>
      <c r="F2270" s="5">
        <v>80190</v>
      </c>
      <c r="G2270" s="2">
        <v>1</v>
      </c>
      <c r="H2270" t="s">
        <v>4</v>
      </c>
      <c r="I2270" t="s">
        <v>49</v>
      </c>
      <c r="J2270" t="str">
        <f t="shared" si="153"/>
        <v>_Chả cốm 300g</v>
      </c>
      <c r="K2270" s="6" t="str">
        <f>VLOOKUP(J2270,'[1]Mã Misa'!$B$2:$D$74,2,0)</f>
        <v>Chả cốm 300g</v>
      </c>
      <c r="L2270" s="6" t="str">
        <f>VLOOKUP(K2270,'[1]Mã Misa'!$C$2:$D$74,2,0)</f>
        <v>CC300</v>
      </c>
      <c r="M2270" s="2">
        <v>74250</v>
      </c>
      <c r="N2270" t="s">
        <v>3300</v>
      </c>
      <c r="O2270" t="str">
        <f t="shared" si="154"/>
        <v>0193040</v>
      </c>
      <c r="P2270" t="str">
        <f t="shared" si="154"/>
        <v>0193040</v>
      </c>
      <c r="Q2270" s="3">
        <f>VLOOKUP(B2270,[2]Sheet1!$A:$J,10,0)</f>
        <v>44617</v>
      </c>
      <c r="R2270" t="s">
        <v>3301</v>
      </c>
      <c r="S2270" t="str">
        <f t="shared" si="156"/>
        <v xml:space="preserve">WM+ HNI </v>
      </c>
      <c r="T2270" s="11" t="s">
        <v>6551</v>
      </c>
      <c r="V2270" t="e">
        <f>VLOOKUP(T2270,[3]Sheet1!$B$4:$C$1093,2,0)</f>
        <v>#N/A</v>
      </c>
      <c r="X2270" t="str">
        <f t="shared" si="155"/>
        <v>WINCOMHANOI</v>
      </c>
    </row>
    <row r="2271" spans="1:24" x14ac:dyDescent="0.2">
      <c r="A2271" t="s">
        <v>0</v>
      </c>
      <c r="B2271" t="s">
        <v>3302</v>
      </c>
      <c r="C2271" t="s">
        <v>74</v>
      </c>
      <c r="D2271" t="s">
        <v>18</v>
      </c>
      <c r="E2271" s="2">
        <v>111058</v>
      </c>
      <c r="F2271" s="5">
        <v>119942.64000000001</v>
      </c>
      <c r="G2271" s="2">
        <v>1</v>
      </c>
      <c r="H2271" t="s">
        <v>4</v>
      </c>
      <c r="I2271" t="s">
        <v>75</v>
      </c>
      <c r="J2271" t="str">
        <f t="shared" si="153"/>
        <v>Gà muối gói 500g</v>
      </c>
      <c r="K2271" s="6" t="str">
        <f>VLOOKUP(J2271,'[1]Mã Misa'!$B$2:$D$74,2,0)</f>
        <v>Gà muối 500g</v>
      </c>
      <c r="L2271" s="6" t="str">
        <f>VLOOKUP(K2271,'[1]Mã Misa'!$C$2:$D$74,2,0)</f>
        <v>GM500</v>
      </c>
      <c r="M2271" s="2">
        <v>111058</v>
      </c>
      <c r="N2271" t="s">
        <v>3303</v>
      </c>
      <c r="O2271" t="str">
        <f t="shared" si="154"/>
        <v>0193048</v>
      </c>
      <c r="P2271" t="str">
        <f t="shared" si="154"/>
        <v>0193048</v>
      </c>
      <c r="Q2271" s="3">
        <f>VLOOKUP(B2271,[2]Sheet1!$A:$J,10,0)</f>
        <v>44617</v>
      </c>
      <c r="R2271" t="s">
        <v>3304</v>
      </c>
      <c r="S2271" t="str">
        <f t="shared" si="156"/>
        <v xml:space="preserve">WM+ HNI </v>
      </c>
      <c r="T2271" s="11" t="s">
        <v>6552</v>
      </c>
      <c r="V2271" t="e">
        <f>VLOOKUP(T2271,[3]Sheet1!$B$4:$C$1093,2,0)</f>
        <v>#N/A</v>
      </c>
      <c r="X2271" t="str">
        <f t="shared" si="155"/>
        <v>WINCOMHANOI</v>
      </c>
    </row>
    <row r="2272" spans="1:24" x14ac:dyDescent="0.2">
      <c r="A2272" t="s">
        <v>0</v>
      </c>
      <c r="B2272" t="s">
        <v>3302</v>
      </c>
      <c r="C2272" t="s">
        <v>29</v>
      </c>
      <c r="D2272" t="s">
        <v>18</v>
      </c>
      <c r="E2272" s="2">
        <v>203978</v>
      </c>
      <c r="F2272" s="5">
        <v>220296.24000000002</v>
      </c>
      <c r="G2272" s="2">
        <v>2</v>
      </c>
      <c r="H2272" t="s">
        <v>4</v>
      </c>
      <c r="I2272" t="s">
        <v>30</v>
      </c>
      <c r="J2272" t="str">
        <f t="shared" si="153"/>
        <v>Giò tai nấm hương 500g</v>
      </c>
      <c r="K2272" s="6" t="str">
        <f>VLOOKUP(J2272,'[1]Mã Misa'!$B$2:$D$74,2,0)</f>
        <v>Giò tai nấm hương 500g</v>
      </c>
      <c r="L2272" s="6" t="str">
        <f>VLOOKUP(K2272,'[1]Mã Misa'!$C$2:$D$74,2,0)</f>
        <v>GTNH500</v>
      </c>
      <c r="M2272" s="2">
        <v>101989</v>
      </c>
      <c r="N2272" t="s">
        <v>3303</v>
      </c>
      <c r="O2272" t="str">
        <f t="shared" si="154"/>
        <v>0193048</v>
      </c>
      <c r="P2272" t="str">
        <f t="shared" si="154"/>
        <v>0193048</v>
      </c>
      <c r="Q2272" s="3">
        <f>VLOOKUP(B2272,[2]Sheet1!$A:$J,10,0)</f>
        <v>44617</v>
      </c>
      <c r="R2272" t="s">
        <v>3304</v>
      </c>
      <c r="S2272" t="str">
        <f t="shared" si="156"/>
        <v xml:space="preserve">WM+ HNI </v>
      </c>
      <c r="T2272" s="11" t="s">
        <v>6552</v>
      </c>
      <c r="V2272" t="e">
        <f>VLOOKUP(T2272,[3]Sheet1!$B$4:$C$1093,2,0)</f>
        <v>#N/A</v>
      </c>
      <c r="X2272" t="str">
        <f t="shared" si="155"/>
        <v>WINCOMHANOI</v>
      </c>
    </row>
    <row r="2273" spans="1:24" x14ac:dyDescent="0.2">
      <c r="A2273" t="s">
        <v>0</v>
      </c>
      <c r="B2273" t="s">
        <v>3305</v>
      </c>
      <c r="C2273" t="s">
        <v>74</v>
      </c>
      <c r="D2273" t="s">
        <v>18</v>
      </c>
      <c r="E2273" s="2">
        <v>222116</v>
      </c>
      <c r="F2273" s="5">
        <v>239885.28000000003</v>
      </c>
      <c r="G2273" s="2">
        <v>2</v>
      </c>
      <c r="H2273" t="s">
        <v>4</v>
      </c>
      <c r="I2273" t="s">
        <v>75</v>
      </c>
      <c r="J2273" t="str">
        <f t="shared" si="153"/>
        <v>Gà muối gói 500g</v>
      </c>
      <c r="K2273" s="6" t="str">
        <f>VLOOKUP(J2273,'[1]Mã Misa'!$B$2:$D$74,2,0)</f>
        <v>Gà muối 500g</v>
      </c>
      <c r="L2273" s="6" t="str">
        <f>VLOOKUP(K2273,'[1]Mã Misa'!$C$2:$D$74,2,0)</f>
        <v>GM500</v>
      </c>
      <c r="M2273" s="2">
        <v>111058</v>
      </c>
      <c r="N2273" t="s">
        <v>3306</v>
      </c>
      <c r="O2273" t="str">
        <f t="shared" si="154"/>
        <v>0025275</v>
      </c>
      <c r="P2273" t="str">
        <f t="shared" si="154"/>
        <v>0025275</v>
      </c>
      <c r="Q2273" s="3">
        <f>VLOOKUP(B2273,[2]Sheet1!$A:$J,10,0)</f>
        <v>44617</v>
      </c>
      <c r="R2273" t="s">
        <v>1431</v>
      </c>
      <c r="S2273" t="str">
        <f t="shared" si="156"/>
        <v xml:space="preserve">WM+ DNG </v>
      </c>
      <c r="T2273" s="11" t="s">
        <v>6043</v>
      </c>
      <c r="V2273" t="e">
        <f>VLOOKUP(T2273,[3]Sheet1!$B$4:$C$1093,2,0)</f>
        <v>#N/A</v>
      </c>
      <c r="X2273" t="str">
        <f t="shared" si="155"/>
        <v>WINCOMDANANG</v>
      </c>
    </row>
    <row r="2274" spans="1:24" x14ac:dyDescent="0.2">
      <c r="A2274" t="s">
        <v>0</v>
      </c>
      <c r="B2274" t="s">
        <v>3307</v>
      </c>
      <c r="C2274" t="s">
        <v>2</v>
      </c>
      <c r="D2274" t="s">
        <v>18</v>
      </c>
      <c r="E2274" s="2">
        <v>282039</v>
      </c>
      <c r="F2274" s="5">
        <v>304602.12</v>
      </c>
      <c r="G2274" s="2">
        <v>3</v>
      </c>
      <c r="H2274" t="s">
        <v>4</v>
      </c>
      <c r="I2274" t="s">
        <v>5</v>
      </c>
      <c r="J2274" t="str">
        <f t="shared" si="153"/>
        <v xml:space="preserve"> Giò lụa 500g</v>
      </c>
      <c r="K2274" s="6" t="str">
        <f>VLOOKUP(J2274,'[1]Mã Misa'!$B$2:$D$74,2,0)</f>
        <v>Giò lụa 500g</v>
      </c>
      <c r="L2274" s="6" t="str">
        <f>VLOOKUP(K2274,'[1]Mã Misa'!$C$2:$D$74,2,0)</f>
        <v>GL500</v>
      </c>
      <c r="M2274" s="2">
        <v>94013</v>
      </c>
      <c r="N2274" t="s">
        <v>3308</v>
      </c>
      <c r="O2274" t="str">
        <f t="shared" si="154"/>
        <v>0193055</v>
      </c>
      <c r="P2274" t="str">
        <f t="shared" si="154"/>
        <v>0193055</v>
      </c>
      <c r="Q2274" s="3">
        <f>VLOOKUP(B2274,[2]Sheet1!$A:$J,10,0)</f>
        <v>44617</v>
      </c>
      <c r="R2274" t="s">
        <v>1076</v>
      </c>
      <c r="S2274" t="str">
        <f>LEFT(T2274,10)</f>
        <v>WM VMM HNI</v>
      </c>
      <c r="T2274" s="11" t="s">
        <v>5930</v>
      </c>
      <c r="V2274" t="e">
        <f>VLOOKUP(T2274,[3]Sheet1!$B$4:$C$1093,2,0)</f>
        <v>#N/A</v>
      </c>
      <c r="X2274" t="str">
        <f t="shared" si="155"/>
        <v>WINCOMHANOI</v>
      </c>
    </row>
    <row r="2275" spans="1:24" x14ac:dyDescent="0.2">
      <c r="A2275" t="s">
        <v>0</v>
      </c>
      <c r="B2275" t="s">
        <v>3309</v>
      </c>
      <c r="C2275" t="s">
        <v>41</v>
      </c>
      <c r="D2275" t="s">
        <v>18</v>
      </c>
      <c r="E2275" s="2">
        <v>90750</v>
      </c>
      <c r="F2275" s="5">
        <v>98010</v>
      </c>
      <c r="G2275" s="2">
        <v>1</v>
      </c>
      <c r="H2275" t="s">
        <v>4</v>
      </c>
      <c r="I2275" t="s">
        <v>42</v>
      </c>
      <c r="J2275" t="str">
        <f t="shared" si="153"/>
        <v>_Chân gà sốt cay 400g</v>
      </c>
      <c r="K2275" s="6" t="str">
        <f>VLOOKUP(J2275,'[1]Mã Misa'!$B$2:$D$74,2,0)</f>
        <v>Chân gà sốt cay 400g</v>
      </c>
      <c r="L2275" s="6" t="str">
        <f>VLOOKUP(K2275,'[1]Mã Misa'!$C$2:$D$74,2,0)</f>
        <v>CGSC400</v>
      </c>
      <c r="M2275" s="2">
        <v>90750</v>
      </c>
      <c r="N2275" t="s">
        <v>3310</v>
      </c>
      <c r="O2275" t="str">
        <f t="shared" si="154"/>
        <v>0193056</v>
      </c>
      <c r="P2275" t="str">
        <f t="shared" si="154"/>
        <v>0193056</v>
      </c>
      <c r="Q2275" s="3">
        <f>VLOOKUP(B2275,[2]Sheet1!$A:$J,10,0)</f>
        <v>44617</v>
      </c>
      <c r="R2275" t="s">
        <v>1076</v>
      </c>
      <c r="S2275" t="str">
        <f>LEFT(T2275,10)</f>
        <v>WM VMM HNI</v>
      </c>
      <c r="T2275" s="11" t="s">
        <v>5930</v>
      </c>
      <c r="V2275" t="e">
        <f>VLOOKUP(T2275,[3]Sheet1!$B$4:$C$1093,2,0)</f>
        <v>#N/A</v>
      </c>
      <c r="X2275" t="str">
        <f t="shared" si="155"/>
        <v>WINCOMHANOI</v>
      </c>
    </row>
    <row r="2276" spans="1:24" x14ac:dyDescent="0.2">
      <c r="A2276" t="s">
        <v>0</v>
      </c>
      <c r="B2276" t="s">
        <v>3311</v>
      </c>
      <c r="C2276" t="s">
        <v>34</v>
      </c>
      <c r="D2276" t="s">
        <v>18</v>
      </c>
      <c r="E2276" s="2">
        <v>73431</v>
      </c>
      <c r="F2276" s="5">
        <v>79305.48000000001</v>
      </c>
      <c r="G2276" s="2">
        <v>1</v>
      </c>
      <c r="H2276" t="s">
        <v>4</v>
      </c>
      <c r="I2276" t="s">
        <v>35</v>
      </c>
      <c r="J2276" t="str">
        <f t="shared" si="153"/>
        <v>Chân giò heo muối gói 300g</v>
      </c>
      <c r="K2276" s="6" t="str">
        <f>VLOOKUP(J2276,'[1]Mã Misa'!$B$2:$D$74,2,0)</f>
        <v>Chân giò heo muối 300g</v>
      </c>
      <c r="L2276" s="6" t="str">
        <f>VLOOKUP(K2276,'[1]Mã Misa'!$C$2:$D$74,2,0)</f>
        <v>CGM300</v>
      </c>
      <c r="M2276" s="2">
        <v>73431</v>
      </c>
      <c r="N2276" t="s">
        <v>3312</v>
      </c>
      <c r="O2276" t="str">
        <f t="shared" si="154"/>
        <v>0193074</v>
      </c>
      <c r="P2276" t="str">
        <f t="shared" si="154"/>
        <v>0193074</v>
      </c>
      <c r="Q2276" s="3">
        <f>VLOOKUP(B2276,[2]Sheet1!$A:$J,10,0)</f>
        <v>44617</v>
      </c>
      <c r="R2276" t="s">
        <v>3313</v>
      </c>
      <c r="S2276" t="str">
        <f t="shared" si="156"/>
        <v xml:space="preserve">WM+ HNI </v>
      </c>
      <c r="T2276" s="11" t="s">
        <v>6553</v>
      </c>
      <c r="V2276" t="e">
        <f>VLOOKUP(T2276,[3]Sheet1!$B$4:$C$1093,2,0)</f>
        <v>#N/A</v>
      </c>
      <c r="X2276" t="str">
        <f t="shared" si="155"/>
        <v>WINCOMHANOI</v>
      </c>
    </row>
    <row r="2277" spans="1:24" x14ac:dyDescent="0.2">
      <c r="A2277" t="s">
        <v>0</v>
      </c>
      <c r="B2277" t="s">
        <v>3314</v>
      </c>
      <c r="C2277" t="s">
        <v>13</v>
      </c>
      <c r="D2277" t="s">
        <v>18</v>
      </c>
      <c r="E2277" s="2">
        <v>237600</v>
      </c>
      <c r="F2277" s="5">
        <v>256608.00000000003</v>
      </c>
      <c r="G2277" s="2">
        <v>4</v>
      </c>
      <c r="H2277" t="s">
        <v>4</v>
      </c>
      <c r="I2277" t="s">
        <v>14</v>
      </c>
      <c r="J2277" t="str">
        <f t="shared" si="153"/>
        <v>_Giò lụa 250g</v>
      </c>
      <c r="K2277" s="6" t="str">
        <f>VLOOKUP(J2277,'[1]Mã Misa'!$B$2:$D$74,2,0)</f>
        <v>Giò lụa 250g</v>
      </c>
      <c r="L2277" s="6" t="str">
        <f>VLOOKUP(K2277,'[1]Mã Misa'!$C$2:$D$74,2,0)</f>
        <v>GL250</v>
      </c>
      <c r="M2277" s="2">
        <v>59400</v>
      </c>
      <c r="N2277" t="s">
        <v>3315</v>
      </c>
      <c r="O2277" t="str">
        <f t="shared" si="154"/>
        <v>0002542</v>
      </c>
      <c r="P2277" t="str">
        <f t="shared" si="154"/>
        <v>0002542</v>
      </c>
      <c r="Q2277" s="3">
        <f>VLOOKUP(B2277,[2]Sheet1!$A:$J,10,0)</f>
        <v>44617</v>
      </c>
      <c r="R2277" t="s">
        <v>928</v>
      </c>
      <c r="S2277" t="str">
        <f t="shared" si="156"/>
        <v xml:space="preserve">WM+ NTN </v>
      </c>
      <c r="T2277" s="11" t="s">
        <v>5884</v>
      </c>
      <c r="V2277" t="e">
        <f>VLOOKUP(T2277,[3]Sheet1!$B$4:$C$1093,2,0)</f>
        <v>#N/A</v>
      </c>
      <c r="X2277" t="str">
        <f t="shared" si="155"/>
        <v>WINCOMNINHTHUAN</v>
      </c>
    </row>
    <row r="2278" spans="1:24" x14ac:dyDescent="0.2">
      <c r="A2278" t="s">
        <v>0</v>
      </c>
      <c r="B2278" t="s">
        <v>3314</v>
      </c>
      <c r="C2278" t="s">
        <v>48</v>
      </c>
      <c r="D2278" t="s">
        <v>18</v>
      </c>
      <c r="E2278" s="2">
        <v>222750</v>
      </c>
      <c r="F2278" s="5">
        <v>240570.00000000003</v>
      </c>
      <c r="G2278" s="2">
        <v>3</v>
      </c>
      <c r="H2278" t="s">
        <v>4</v>
      </c>
      <c r="I2278" t="s">
        <v>49</v>
      </c>
      <c r="J2278" t="str">
        <f t="shared" si="153"/>
        <v>_Chả cốm 300g</v>
      </c>
      <c r="K2278" s="6" t="str">
        <f>VLOOKUP(J2278,'[1]Mã Misa'!$B$2:$D$74,2,0)</f>
        <v>Chả cốm 300g</v>
      </c>
      <c r="L2278" s="6" t="str">
        <f>VLOOKUP(K2278,'[1]Mã Misa'!$C$2:$D$74,2,0)</f>
        <v>CC300</v>
      </c>
      <c r="M2278" s="2">
        <v>74250</v>
      </c>
      <c r="N2278" t="s">
        <v>3315</v>
      </c>
      <c r="O2278" t="str">
        <f t="shared" si="154"/>
        <v>0002542</v>
      </c>
      <c r="P2278" t="str">
        <f t="shared" si="154"/>
        <v>0002542</v>
      </c>
      <c r="Q2278" s="3">
        <f>VLOOKUP(B2278,[2]Sheet1!$A:$J,10,0)</f>
        <v>44617</v>
      </c>
      <c r="R2278" t="s">
        <v>928</v>
      </c>
      <c r="S2278" t="str">
        <f t="shared" si="156"/>
        <v xml:space="preserve">WM+ NTN </v>
      </c>
      <c r="T2278" s="11" t="s">
        <v>5884</v>
      </c>
      <c r="V2278" t="e">
        <f>VLOOKUP(T2278,[3]Sheet1!$B$4:$C$1093,2,0)</f>
        <v>#N/A</v>
      </c>
      <c r="X2278" t="str">
        <f t="shared" si="155"/>
        <v>WINCOMNINHTHUAN</v>
      </c>
    </row>
    <row r="2279" spans="1:24" x14ac:dyDescent="0.2">
      <c r="A2279" t="s">
        <v>0</v>
      </c>
      <c r="B2279" t="s">
        <v>3314</v>
      </c>
      <c r="C2279" t="s">
        <v>51</v>
      </c>
      <c r="D2279" t="s">
        <v>18</v>
      </c>
      <c r="E2279" s="2">
        <v>166785</v>
      </c>
      <c r="F2279" s="5">
        <v>180127.80000000002</v>
      </c>
      <c r="G2279" s="2">
        <v>3</v>
      </c>
      <c r="H2279" t="s">
        <v>4</v>
      </c>
      <c r="I2279" t="s">
        <v>52</v>
      </c>
      <c r="J2279" t="str">
        <f t="shared" si="153"/>
        <v>Tai heo muối gói 200g</v>
      </c>
      <c r="K2279" s="6" t="str">
        <f>VLOOKUP(J2279,'[1]Mã Misa'!$B$2:$D$74,2,0)</f>
        <v>Tai heo muối 200g</v>
      </c>
      <c r="L2279" s="6" t="str">
        <f>VLOOKUP(K2279,'[1]Mã Misa'!$C$2:$D$74,2,0)</f>
        <v>TH200</v>
      </c>
      <c r="M2279" s="2">
        <v>55595</v>
      </c>
      <c r="N2279" t="s">
        <v>3315</v>
      </c>
      <c r="O2279" t="str">
        <f t="shared" si="154"/>
        <v>0002542</v>
      </c>
      <c r="P2279" t="str">
        <f t="shared" si="154"/>
        <v>0002542</v>
      </c>
      <c r="Q2279" s="3">
        <f>VLOOKUP(B2279,[2]Sheet1!$A:$J,10,0)</f>
        <v>44617</v>
      </c>
      <c r="R2279" t="s">
        <v>928</v>
      </c>
      <c r="S2279" t="str">
        <f t="shared" si="156"/>
        <v xml:space="preserve">WM+ NTN </v>
      </c>
      <c r="T2279" s="11" t="s">
        <v>5884</v>
      </c>
      <c r="V2279" t="e">
        <f>VLOOKUP(T2279,[3]Sheet1!$B$4:$C$1093,2,0)</f>
        <v>#N/A</v>
      </c>
      <c r="X2279" t="str">
        <f t="shared" si="155"/>
        <v>WINCOMNINHTHUAN</v>
      </c>
    </row>
    <row r="2280" spans="1:24" x14ac:dyDescent="0.2">
      <c r="A2280" t="s">
        <v>0</v>
      </c>
      <c r="B2280" t="s">
        <v>3316</v>
      </c>
      <c r="C2280" t="s">
        <v>17</v>
      </c>
      <c r="D2280" t="s">
        <v>18</v>
      </c>
      <c r="E2280" s="2">
        <v>316200</v>
      </c>
      <c r="F2280" s="5">
        <v>341496</v>
      </c>
      <c r="G2280" s="2">
        <v>3</v>
      </c>
      <c r="H2280" t="s">
        <v>4</v>
      </c>
      <c r="I2280" t="s">
        <v>19</v>
      </c>
      <c r="J2280" t="str">
        <f t="shared" si="153"/>
        <v>_Đùi gà sốt cay 500g</v>
      </c>
      <c r="K2280" s="6" t="str">
        <f>VLOOKUP(J2280,'[1]Mã Misa'!$B$2:$D$74,2,0)</f>
        <v>Đùi gà sốt cay 500g</v>
      </c>
      <c r="L2280" s="6" t="str">
        <f>VLOOKUP(K2280,'[1]Mã Misa'!$C$2:$D$74,2,0)</f>
        <v>DGSC500</v>
      </c>
      <c r="M2280" s="2">
        <v>105400</v>
      </c>
      <c r="N2280" t="s">
        <v>3317</v>
      </c>
      <c r="O2280" t="str">
        <f t="shared" si="154"/>
        <v>0193126</v>
      </c>
      <c r="P2280" t="str">
        <f t="shared" si="154"/>
        <v>0193126</v>
      </c>
      <c r="Q2280" s="3">
        <f>VLOOKUP(B2280,[2]Sheet1!$A:$J,10,0)</f>
        <v>44617</v>
      </c>
      <c r="R2280" t="s">
        <v>3318</v>
      </c>
      <c r="S2280" t="str">
        <f t="shared" si="156"/>
        <v xml:space="preserve">WM+ HNI </v>
      </c>
      <c r="T2280" s="11" t="s">
        <v>6554</v>
      </c>
      <c r="V2280" t="e">
        <f>VLOOKUP(T2280,[3]Sheet1!$B$4:$C$1093,2,0)</f>
        <v>#N/A</v>
      </c>
      <c r="X2280" t="str">
        <f t="shared" si="155"/>
        <v>WINCOMHANOI</v>
      </c>
    </row>
    <row r="2281" spans="1:24" x14ac:dyDescent="0.2">
      <c r="A2281" t="s">
        <v>0</v>
      </c>
      <c r="B2281" t="s">
        <v>3319</v>
      </c>
      <c r="C2281" t="s">
        <v>74</v>
      </c>
      <c r="D2281" t="s">
        <v>18</v>
      </c>
      <c r="E2281" s="2">
        <v>333174</v>
      </c>
      <c r="F2281" s="5">
        <v>359827.92000000004</v>
      </c>
      <c r="G2281" s="2">
        <v>3</v>
      </c>
      <c r="H2281" t="s">
        <v>4</v>
      </c>
      <c r="I2281" t="s">
        <v>75</v>
      </c>
      <c r="J2281" t="str">
        <f t="shared" si="153"/>
        <v>Gà muối gói 500g</v>
      </c>
      <c r="K2281" s="6" t="str">
        <f>VLOOKUP(J2281,'[1]Mã Misa'!$B$2:$D$74,2,0)</f>
        <v>Gà muối 500g</v>
      </c>
      <c r="L2281" s="6" t="str">
        <f>VLOOKUP(K2281,'[1]Mã Misa'!$C$2:$D$74,2,0)</f>
        <v>GM500</v>
      </c>
      <c r="M2281" s="2">
        <v>111058</v>
      </c>
      <c r="N2281" t="s">
        <v>3320</v>
      </c>
      <c r="O2281" t="str">
        <f t="shared" si="154"/>
        <v>0056961</v>
      </c>
      <c r="P2281" t="str">
        <f t="shared" si="154"/>
        <v>0056961</v>
      </c>
      <c r="Q2281" s="3">
        <f>VLOOKUP(B2281,[2]Sheet1!$A:$J,10,0)</f>
        <v>44617</v>
      </c>
      <c r="R2281" t="s">
        <v>3321</v>
      </c>
      <c r="S2281" t="str">
        <f t="shared" si="156"/>
        <v xml:space="preserve">WM+ HCM </v>
      </c>
      <c r="T2281" s="11" t="s">
        <v>6555</v>
      </c>
      <c r="V2281" t="e">
        <f>VLOOKUP(T2281,[3]Sheet1!$B$4:$C$1093,2,0)</f>
        <v>#N/A</v>
      </c>
      <c r="X2281" t="str">
        <f t="shared" si="155"/>
        <v>WINCOMHOCHIMINH</v>
      </c>
    </row>
    <row r="2282" spans="1:24" x14ac:dyDescent="0.2">
      <c r="A2282" t="s">
        <v>0</v>
      </c>
      <c r="B2282" t="s">
        <v>3322</v>
      </c>
      <c r="C2282" t="s">
        <v>44</v>
      </c>
      <c r="D2282" t="s">
        <v>18</v>
      </c>
      <c r="E2282" s="2">
        <v>61050</v>
      </c>
      <c r="F2282" s="5">
        <v>65934</v>
      </c>
      <c r="G2282" s="2">
        <v>1</v>
      </c>
      <c r="H2282" t="s">
        <v>4</v>
      </c>
      <c r="I2282" t="s">
        <v>45</v>
      </c>
      <c r="J2282" t="str">
        <f t="shared" si="153"/>
        <v>_Giò sụn gà 250g</v>
      </c>
      <c r="K2282" s="6" t="str">
        <f>VLOOKUP(J2282,'[1]Mã Misa'!$B$2:$D$74,2,0)</f>
        <v>Giò sụn gà 250g</v>
      </c>
      <c r="L2282" s="6" t="str">
        <f>VLOOKUP(K2282,'[1]Mã Misa'!$C$2:$D$74,2,0)</f>
        <v>GSG250</v>
      </c>
      <c r="M2282" s="2">
        <v>61050</v>
      </c>
      <c r="N2282" t="s">
        <v>3323</v>
      </c>
      <c r="O2282" t="str">
        <f t="shared" si="154"/>
        <v>0056963</v>
      </c>
      <c r="P2282" t="str">
        <f t="shared" si="154"/>
        <v>0056963</v>
      </c>
      <c r="Q2282" s="3">
        <f>VLOOKUP(B2282,[2]Sheet1!$A:$J,10,0)</f>
        <v>44617</v>
      </c>
      <c r="R2282" t="s">
        <v>3324</v>
      </c>
      <c r="S2282" t="str">
        <f t="shared" si="156"/>
        <v xml:space="preserve">WM+ HCM </v>
      </c>
      <c r="T2282" s="11" t="s">
        <v>6556</v>
      </c>
      <c r="V2282" t="e">
        <f>VLOOKUP(T2282,[3]Sheet1!$B$4:$C$1093,2,0)</f>
        <v>#N/A</v>
      </c>
      <c r="X2282" t="str">
        <f t="shared" si="155"/>
        <v>WINCOMHOCHIMINH</v>
      </c>
    </row>
    <row r="2283" spans="1:24" x14ac:dyDescent="0.2">
      <c r="A2283" t="s">
        <v>0</v>
      </c>
      <c r="B2283" t="s">
        <v>3322</v>
      </c>
      <c r="C2283" t="s">
        <v>23</v>
      </c>
      <c r="D2283" t="s">
        <v>18</v>
      </c>
      <c r="E2283" s="2">
        <v>70950</v>
      </c>
      <c r="F2283" s="5">
        <v>76626</v>
      </c>
      <c r="G2283" s="2">
        <v>1</v>
      </c>
      <c r="H2283" t="s">
        <v>4</v>
      </c>
      <c r="I2283" t="s">
        <v>24</v>
      </c>
      <c r="J2283" t="str">
        <f t="shared" si="153"/>
        <v>_Chả nướng 300g</v>
      </c>
      <c r="K2283" s="6" t="str">
        <f>VLOOKUP(J2283,'[1]Mã Misa'!$B$2:$D$74,2,0)</f>
        <v>Chả nướng 300g</v>
      </c>
      <c r="L2283" s="6" t="str">
        <f>VLOOKUP(K2283,'[1]Mã Misa'!$C$2:$D$74,2,0)</f>
        <v>CN300</v>
      </c>
      <c r="M2283" s="2">
        <v>70950</v>
      </c>
      <c r="N2283" t="s">
        <v>3323</v>
      </c>
      <c r="O2283" t="str">
        <f t="shared" si="154"/>
        <v>0056963</v>
      </c>
      <c r="P2283" t="str">
        <f t="shared" si="154"/>
        <v>0056963</v>
      </c>
      <c r="Q2283" s="3">
        <f>VLOOKUP(B2283,[2]Sheet1!$A:$J,10,0)</f>
        <v>44617</v>
      </c>
      <c r="R2283" t="s">
        <v>3324</v>
      </c>
      <c r="S2283" t="str">
        <f t="shared" si="156"/>
        <v xml:space="preserve">WM+ HCM </v>
      </c>
      <c r="T2283" s="11" t="s">
        <v>6556</v>
      </c>
      <c r="V2283" t="e">
        <f>VLOOKUP(T2283,[3]Sheet1!$B$4:$C$1093,2,0)</f>
        <v>#N/A</v>
      </c>
      <c r="X2283" t="str">
        <f t="shared" si="155"/>
        <v>WINCOMHOCHIMINH</v>
      </c>
    </row>
    <row r="2284" spans="1:24" x14ac:dyDescent="0.2">
      <c r="A2284" t="s">
        <v>0</v>
      </c>
      <c r="B2284" t="s">
        <v>3322</v>
      </c>
      <c r="C2284" t="s">
        <v>59</v>
      </c>
      <c r="D2284" t="s">
        <v>18</v>
      </c>
      <c r="E2284" s="2">
        <v>263361</v>
      </c>
      <c r="F2284" s="5">
        <v>284429.88</v>
      </c>
      <c r="G2284" s="2">
        <v>3</v>
      </c>
      <c r="H2284" t="s">
        <v>4</v>
      </c>
      <c r="I2284" t="s">
        <v>60</v>
      </c>
      <c r="J2284" t="str">
        <f t="shared" si="153"/>
        <v>Bắp bò muối gói 200g</v>
      </c>
      <c r="K2284" s="6" t="str">
        <f>VLOOKUP(J2284,'[1]Mã Misa'!$B$2:$D$74,2,0)</f>
        <v>Bắp bò muối 200g</v>
      </c>
      <c r="L2284" s="6" t="str">
        <f>VLOOKUP(K2284,'[1]Mã Misa'!$C$2:$D$74,2,0)</f>
        <v>BBM200</v>
      </c>
      <c r="M2284" s="2">
        <v>87787</v>
      </c>
      <c r="N2284" t="s">
        <v>3323</v>
      </c>
      <c r="O2284" t="str">
        <f t="shared" si="154"/>
        <v>0056963</v>
      </c>
      <c r="P2284" t="str">
        <f t="shared" si="154"/>
        <v>0056963</v>
      </c>
      <c r="Q2284" s="3">
        <f>VLOOKUP(B2284,[2]Sheet1!$A:$J,10,0)</f>
        <v>44617</v>
      </c>
      <c r="R2284" t="s">
        <v>3324</v>
      </c>
      <c r="S2284" t="str">
        <f t="shared" si="156"/>
        <v xml:space="preserve">WM+ HCM </v>
      </c>
      <c r="T2284" s="11" t="s">
        <v>6556</v>
      </c>
      <c r="V2284" t="e">
        <f>VLOOKUP(T2284,[3]Sheet1!$B$4:$C$1093,2,0)</f>
        <v>#N/A</v>
      </c>
      <c r="X2284" t="str">
        <f t="shared" si="155"/>
        <v>WINCOMHOCHIMINH</v>
      </c>
    </row>
    <row r="2285" spans="1:24" x14ac:dyDescent="0.2">
      <c r="A2285" t="s">
        <v>0</v>
      </c>
      <c r="B2285" t="s">
        <v>3325</v>
      </c>
      <c r="C2285" t="s">
        <v>74</v>
      </c>
      <c r="D2285" t="s">
        <v>18</v>
      </c>
      <c r="E2285" s="2">
        <v>444232</v>
      </c>
      <c r="F2285" s="5">
        <v>479770.56000000006</v>
      </c>
      <c r="G2285" s="2">
        <v>4</v>
      </c>
      <c r="H2285" t="s">
        <v>4</v>
      </c>
      <c r="I2285" t="s">
        <v>75</v>
      </c>
      <c r="J2285" t="str">
        <f t="shared" si="153"/>
        <v>Gà muối gói 500g</v>
      </c>
      <c r="K2285" s="6" t="str">
        <f>VLOOKUP(J2285,'[1]Mã Misa'!$B$2:$D$74,2,0)</f>
        <v>Gà muối 500g</v>
      </c>
      <c r="L2285" s="6" t="str">
        <f>VLOOKUP(K2285,'[1]Mã Misa'!$C$2:$D$74,2,0)</f>
        <v>GM500</v>
      </c>
      <c r="M2285" s="2">
        <v>111058</v>
      </c>
      <c r="N2285" t="s">
        <v>3326</v>
      </c>
      <c r="O2285" t="str">
        <f t="shared" si="154"/>
        <v>0056964</v>
      </c>
      <c r="P2285" t="str">
        <f t="shared" si="154"/>
        <v>0056964</v>
      </c>
      <c r="Q2285" s="3">
        <f>VLOOKUP(B2285,[2]Sheet1!$A:$J,10,0)</f>
        <v>44617</v>
      </c>
      <c r="R2285" t="s">
        <v>3327</v>
      </c>
      <c r="S2285" t="str">
        <f t="shared" si="156"/>
        <v xml:space="preserve">WM+ HCM </v>
      </c>
      <c r="T2285" s="11" t="s">
        <v>6557</v>
      </c>
      <c r="V2285" t="e">
        <f>VLOOKUP(T2285,[3]Sheet1!$B$4:$C$1093,2,0)</f>
        <v>#N/A</v>
      </c>
      <c r="X2285" t="str">
        <f t="shared" si="155"/>
        <v>WINCOMHOCHIMINH</v>
      </c>
    </row>
    <row r="2286" spans="1:24" x14ac:dyDescent="0.2">
      <c r="A2286" t="s">
        <v>0</v>
      </c>
      <c r="B2286" t="s">
        <v>3325</v>
      </c>
      <c r="C2286" t="s">
        <v>15</v>
      </c>
      <c r="D2286" t="s">
        <v>18</v>
      </c>
      <c r="E2286" s="2">
        <v>46000</v>
      </c>
      <c r="F2286" s="5">
        <v>49680</v>
      </c>
      <c r="G2286" s="2">
        <v>1</v>
      </c>
      <c r="H2286" t="s">
        <v>4</v>
      </c>
      <c r="I2286" t="s">
        <v>16</v>
      </c>
      <c r="J2286" t="str">
        <f t="shared" si="153"/>
        <v>Mộc nấm hương gói 250g</v>
      </c>
      <c r="K2286" s="6" t="str">
        <f>VLOOKUP(J2286,'[1]Mã Misa'!$B$2:$D$74,2,0)</f>
        <v>Mộc Nấm Hương 250g</v>
      </c>
      <c r="L2286" s="6" t="str">
        <f>VLOOKUP(K2286,'[1]Mã Misa'!$C$2:$D$74,2,0)</f>
        <v>MNH250</v>
      </c>
      <c r="M2286" s="2">
        <v>46000</v>
      </c>
      <c r="N2286" t="s">
        <v>3326</v>
      </c>
      <c r="O2286" t="str">
        <f t="shared" si="154"/>
        <v>0056964</v>
      </c>
      <c r="P2286" t="str">
        <f t="shared" si="154"/>
        <v>0056964</v>
      </c>
      <c r="Q2286" s="3">
        <f>VLOOKUP(B2286,[2]Sheet1!$A:$J,10,0)</f>
        <v>44617</v>
      </c>
      <c r="R2286" t="s">
        <v>3327</v>
      </c>
      <c r="S2286" t="str">
        <f t="shared" si="156"/>
        <v xml:space="preserve">WM+ HCM </v>
      </c>
      <c r="T2286" s="11" t="s">
        <v>6557</v>
      </c>
      <c r="V2286" t="e">
        <f>VLOOKUP(T2286,[3]Sheet1!$B$4:$C$1093,2,0)</f>
        <v>#N/A</v>
      </c>
      <c r="X2286" t="str">
        <f t="shared" si="155"/>
        <v>WINCOMHOCHIMINH</v>
      </c>
    </row>
    <row r="2287" spans="1:24" x14ac:dyDescent="0.2">
      <c r="A2287" t="s">
        <v>0</v>
      </c>
      <c r="B2287" t="s">
        <v>3325</v>
      </c>
      <c r="C2287" t="s">
        <v>51</v>
      </c>
      <c r="D2287" t="s">
        <v>18</v>
      </c>
      <c r="E2287" s="2">
        <v>222380</v>
      </c>
      <c r="F2287" s="5">
        <v>240170.40000000002</v>
      </c>
      <c r="G2287" s="2">
        <v>4</v>
      </c>
      <c r="H2287" t="s">
        <v>4</v>
      </c>
      <c r="I2287" t="s">
        <v>52</v>
      </c>
      <c r="J2287" t="str">
        <f t="shared" si="153"/>
        <v>Tai heo muối gói 200g</v>
      </c>
      <c r="K2287" s="6" t="str">
        <f>VLOOKUP(J2287,'[1]Mã Misa'!$B$2:$D$74,2,0)</f>
        <v>Tai heo muối 200g</v>
      </c>
      <c r="L2287" s="6" t="str">
        <f>VLOOKUP(K2287,'[1]Mã Misa'!$C$2:$D$74,2,0)</f>
        <v>TH200</v>
      </c>
      <c r="M2287" s="2">
        <v>55595</v>
      </c>
      <c r="N2287" t="s">
        <v>3326</v>
      </c>
      <c r="O2287" t="str">
        <f t="shared" si="154"/>
        <v>0056964</v>
      </c>
      <c r="P2287" t="str">
        <f t="shared" si="154"/>
        <v>0056964</v>
      </c>
      <c r="Q2287" s="3">
        <f>VLOOKUP(B2287,[2]Sheet1!$A:$J,10,0)</f>
        <v>44617</v>
      </c>
      <c r="R2287" t="s">
        <v>3327</v>
      </c>
      <c r="S2287" t="str">
        <f t="shared" si="156"/>
        <v xml:space="preserve">WM+ HCM </v>
      </c>
      <c r="T2287" s="11" t="s">
        <v>6557</v>
      </c>
      <c r="V2287" t="e">
        <f>VLOOKUP(T2287,[3]Sheet1!$B$4:$C$1093,2,0)</f>
        <v>#N/A</v>
      </c>
      <c r="X2287" t="str">
        <f t="shared" si="155"/>
        <v>WINCOMHOCHIMINH</v>
      </c>
    </row>
    <row r="2288" spans="1:24" x14ac:dyDescent="0.2">
      <c r="A2288" t="s">
        <v>0</v>
      </c>
      <c r="B2288" t="s">
        <v>3325</v>
      </c>
      <c r="C2288" t="s">
        <v>59</v>
      </c>
      <c r="D2288" t="s">
        <v>18</v>
      </c>
      <c r="E2288" s="2">
        <v>87787</v>
      </c>
      <c r="F2288" s="5">
        <v>94809.96</v>
      </c>
      <c r="G2288" s="2">
        <v>1</v>
      </c>
      <c r="H2288" t="s">
        <v>4</v>
      </c>
      <c r="I2288" t="s">
        <v>60</v>
      </c>
      <c r="J2288" t="str">
        <f t="shared" si="153"/>
        <v>Bắp bò muối gói 200g</v>
      </c>
      <c r="K2288" s="6" t="str">
        <f>VLOOKUP(J2288,'[1]Mã Misa'!$B$2:$D$74,2,0)</f>
        <v>Bắp bò muối 200g</v>
      </c>
      <c r="L2288" s="6" t="str">
        <f>VLOOKUP(K2288,'[1]Mã Misa'!$C$2:$D$74,2,0)</f>
        <v>BBM200</v>
      </c>
      <c r="M2288" s="2">
        <v>87787</v>
      </c>
      <c r="N2288" t="s">
        <v>3326</v>
      </c>
      <c r="O2288" t="str">
        <f t="shared" si="154"/>
        <v>0056964</v>
      </c>
      <c r="P2288" t="str">
        <f t="shared" si="154"/>
        <v>0056964</v>
      </c>
      <c r="Q2288" s="3">
        <f>VLOOKUP(B2288,[2]Sheet1!$A:$J,10,0)</f>
        <v>44617</v>
      </c>
      <c r="R2288" t="s">
        <v>3327</v>
      </c>
      <c r="S2288" t="str">
        <f t="shared" si="156"/>
        <v xml:space="preserve">WM+ HCM </v>
      </c>
      <c r="T2288" s="11" t="s">
        <v>6557</v>
      </c>
      <c r="V2288" t="e">
        <f>VLOOKUP(T2288,[3]Sheet1!$B$4:$C$1093,2,0)</f>
        <v>#N/A</v>
      </c>
      <c r="X2288" t="str">
        <f t="shared" si="155"/>
        <v>WINCOMHOCHIMINH</v>
      </c>
    </row>
    <row r="2289" spans="1:24" x14ac:dyDescent="0.2">
      <c r="A2289" t="s">
        <v>0</v>
      </c>
      <c r="B2289" t="s">
        <v>3328</v>
      </c>
      <c r="C2289" t="s">
        <v>51</v>
      </c>
      <c r="D2289" t="s">
        <v>18</v>
      </c>
      <c r="E2289" s="2">
        <v>55595</v>
      </c>
      <c r="F2289" s="5">
        <v>60042.600000000006</v>
      </c>
      <c r="G2289" s="2">
        <v>1</v>
      </c>
      <c r="H2289" t="s">
        <v>4</v>
      </c>
      <c r="I2289" t="s">
        <v>52</v>
      </c>
      <c r="J2289" t="str">
        <f t="shared" si="153"/>
        <v>Tai heo muối gói 200g</v>
      </c>
      <c r="K2289" s="6" t="str">
        <f>VLOOKUP(J2289,'[1]Mã Misa'!$B$2:$D$74,2,0)</f>
        <v>Tai heo muối 200g</v>
      </c>
      <c r="L2289" s="6" t="str">
        <f>VLOOKUP(K2289,'[1]Mã Misa'!$C$2:$D$74,2,0)</f>
        <v>TH200</v>
      </c>
      <c r="M2289" s="2">
        <v>55595</v>
      </c>
      <c r="N2289" t="s">
        <v>3329</v>
      </c>
      <c r="O2289" t="str">
        <f t="shared" si="154"/>
        <v>0005093</v>
      </c>
      <c r="P2289" t="str">
        <f t="shared" si="154"/>
        <v>0005093</v>
      </c>
      <c r="Q2289" s="3">
        <f>VLOOKUP(B2289,[2]Sheet1!$A:$J,10,0)</f>
        <v>44617</v>
      </c>
      <c r="R2289" t="s">
        <v>3330</v>
      </c>
      <c r="S2289" t="str">
        <f t="shared" si="156"/>
        <v xml:space="preserve">WM+ DNI </v>
      </c>
      <c r="T2289" s="11" t="s">
        <v>6558</v>
      </c>
      <c r="V2289" t="e">
        <f>VLOOKUP(T2289,[3]Sheet1!$B$4:$C$1093,2,0)</f>
        <v>#N/A</v>
      </c>
      <c r="X2289" t="str">
        <f t="shared" si="155"/>
        <v>WINCOMDONGNAI</v>
      </c>
    </row>
    <row r="2290" spans="1:24" x14ac:dyDescent="0.2">
      <c r="A2290" t="s">
        <v>0</v>
      </c>
      <c r="B2290" t="s">
        <v>3331</v>
      </c>
      <c r="C2290" t="s">
        <v>8</v>
      </c>
      <c r="D2290" t="s">
        <v>18</v>
      </c>
      <c r="E2290" s="2">
        <v>100364</v>
      </c>
      <c r="F2290" s="5">
        <v>108393.12000000001</v>
      </c>
      <c r="G2290" s="2">
        <v>2</v>
      </c>
      <c r="H2290" t="s">
        <v>4</v>
      </c>
      <c r="I2290" t="s">
        <v>9</v>
      </c>
      <c r="J2290" t="str">
        <f t="shared" si="153"/>
        <v>Giò tai lưỡi xào gói 250g</v>
      </c>
      <c r="K2290" s="6" t="str">
        <f>VLOOKUP(J2290,'[1]Mã Misa'!$B$2:$D$74,2,0)</f>
        <v>Giò Tai Lưỡi Xào 250g</v>
      </c>
      <c r="L2290" s="6" t="str">
        <f>VLOOKUP(K2290,'[1]Mã Misa'!$C$2:$D$74,2,0)</f>
        <v>GTLX250G</v>
      </c>
      <c r="M2290" s="2">
        <v>50182</v>
      </c>
      <c r="N2290" t="s">
        <v>3332</v>
      </c>
      <c r="O2290" t="str">
        <f t="shared" si="154"/>
        <v>0193154</v>
      </c>
      <c r="P2290" t="str">
        <f t="shared" si="154"/>
        <v>0193154</v>
      </c>
      <c r="Q2290" s="3">
        <f>VLOOKUP(B2290,[2]Sheet1!$A:$J,10,0)</f>
        <v>44617</v>
      </c>
      <c r="R2290" t="s">
        <v>3318</v>
      </c>
      <c r="S2290" t="str">
        <f t="shared" si="156"/>
        <v xml:space="preserve">WM+ HNI </v>
      </c>
      <c r="T2290" s="11" t="s">
        <v>6554</v>
      </c>
      <c r="V2290" t="e">
        <f>VLOOKUP(T2290,[3]Sheet1!$B$4:$C$1093,2,0)</f>
        <v>#N/A</v>
      </c>
      <c r="X2290" t="str">
        <f t="shared" si="155"/>
        <v>WINCOMHANOI</v>
      </c>
    </row>
    <row r="2291" spans="1:24" x14ac:dyDescent="0.2">
      <c r="A2291" t="s">
        <v>0</v>
      </c>
      <c r="B2291" t="s">
        <v>3331</v>
      </c>
      <c r="C2291" t="s">
        <v>13</v>
      </c>
      <c r="D2291" t="s">
        <v>18</v>
      </c>
      <c r="E2291" s="2">
        <v>59400</v>
      </c>
      <c r="F2291" s="5">
        <v>64152.000000000007</v>
      </c>
      <c r="G2291" s="2">
        <v>1</v>
      </c>
      <c r="H2291" t="s">
        <v>4</v>
      </c>
      <c r="I2291" t="s">
        <v>14</v>
      </c>
      <c r="J2291" t="str">
        <f t="shared" si="153"/>
        <v>_Giò lụa 250g</v>
      </c>
      <c r="K2291" s="6" t="str">
        <f>VLOOKUP(J2291,'[1]Mã Misa'!$B$2:$D$74,2,0)</f>
        <v>Giò lụa 250g</v>
      </c>
      <c r="L2291" s="6" t="str">
        <f>VLOOKUP(K2291,'[1]Mã Misa'!$C$2:$D$74,2,0)</f>
        <v>GL250</v>
      </c>
      <c r="M2291" s="2">
        <v>59400</v>
      </c>
      <c r="N2291" t="s">
        <v>3332</v>
      </c>
      <c r="O2291" t="str">
        <f t="shared" si="154"/>
        <v>0193154</v>
      </c>
      <c r="P2291" t="str">
        <f t="shared" si="154"/>
        <v>0193154</v>
      </c>
      <c r="Q2291" s="3">
        <f>VLOOKUP(B2291,[2]Sheet1!$A:$J,10,0)</f>
        <v>44617</v>
      </c>
      <c r="R2291" t="s">
        <v>3318</v>
      </c>
      <c r="S2291" t="str">
        <f t="shared" si="156"/>
        <v xml:space="preserve">WM+ HNI </v>
      </c>
      <c r="T2291" s="11" t="s">
        <v>6554</v>
      </c>
      <c r="V2291" t="e">
        <f>VLOOKUP(T2291,[3]Sheet1!$B$4:$C$1093,2,0)</f>
        <v>#N/A</v>
      </c>
      <c r="X2291" t="str">
        <f t="shared" si="155"/>
        <v>WINCOMHANOI</v>
      </c>
    </row>
    <row r="2292" spans="1:24" x14ac:dyDescent="0.2">
      <c r="A2292" t="s">
        <v>0</v>
      </c>
      <c r="B2292" t="s">
        <v>3333</v>
      </c>
      <c r="C2292" t="s">
        <v>13</v>
      </c>
      <c r="D2292" t="s">
        <v>18</v>
      </c>
      <c r="E2292" s="2">
        <v>118800</v>
      </c>
      <c r="F2292" s="5">
        <v>128304.00000000001</v>
      </c>
      <c r="G2292" s="2">
        <v>2</v>
      </c>
      <c r="H2292" t="s">
        <v>4</v>
      </c>
      <c r="I2292" t="s">
        <v>14</v>
      </c>
      <c r="J2292" t="str">
        <f t="shared" si="153"/>
        <v>_Giò lụa 250g</v>
      </c>
      <c r="K2292" s="6" t="str">
        <f>VLOOKUP(J2292,'[1]Mã Misa'!$B$2:$D$74,2,0)</f>
        <v>Giò lụa 250g</v>
      </c>
      <c r="L2292" s="6" t="str">
        <f>VLOOKUP(K2292,'[1]Mã Misa'!$C$2:$D$74,2,0)</f>
        <v>GL250</v>
      </c>
      <c r="M2292" s="2">
        <v>59400</v>
      </c>
      <c r="N2292" t="s">
        <v>3334</v>
      </c>
      <c r="O2292" t="str">
        <f t="shared" si="154"/>
        <v>0193166</v>
      </c>
      <c r="P2292" t="str">
        <f t="shared" si="154"/>
        <v>0193166</v>
      </c>
      <c r="Q2292" s="3">
        <f>VLOOKUP(B2292,[2]Sheet1!$A:$J,10,0)</f>
        <v>44617</v>
      </c>
      <c r="R2292" t="s">
        <v>2714</v>
      </c>
      <c r="S2292" t="str">
        <f t="shared" si="156"/>
        <v xml:space="preserve">WM+ HNI </v>
      </c>
      <c r="T2292" s="11" t="s">
        <v>6401</v>
      </c>
      <c r="V2292" t="e">
        <f>VLOOKUP(T2292,[3]Sheet1!$B$4:$C$1093,2,0)</f>
        <v>#N/A</v>
      </c>
      <c r="X2292" t="str">
        <f t="shared" si="155"/>
        <v>WINCOMHANOI</v>
      </c>
    </row>
    <row r="2293" spans="1:24" x14ac:dyDescent="0.2">
      <c r="A2293" t="s">
        <v>0</v>
      </c>
      <c r="B2293" t="s">
        <v>3335</v>
      </c>
      <c r="C2293" t="s">
        <v>29</v>
      </c>
      <c r="D2293" t="s">
        <v>18</v>
      </c>
      <c r="E2293" s="2">
        <v>203978</v>
      </c>
      <c r="F2293" s="5">
        <v>220296.24000000002</v>
      </c>
      <c r="G2293" s="2">
        <v>2</v>
      </c>
      <c r="H2293" t="s">
        <v>4</v>
      </c>
      <c r="I2293" t="s">
        <v>30</v>
      </c>
      <c r="J2293" t="str">
        <f t="shared" si="153"/>
        <v>Giò tai nấm hương 500g</v>
      </c>
      <c r="K2293" s="6" t="str">
        <f>VLOOKUP(J2293,'[1]Mã Misa'!$B$2:$D$74,2,0)</f>
        <v>Giò tai nấm hương 500g</v>
      </c>
      <c r="L2293" s="6" t="str">
        <f>VLOOKUP(K2293,'[1]Mã Misa'!$C$2:$D$74,2,0)</f>
        <v>GTNH500</v>
      </c>
      <c r="M2293" s="2">
        <v>101989</v>
      </c>
      <c r="N2293" t="s">
        <v>3336</v>
      </c>
      <c r="O2293" t="str">
        <f t="shared" si="154"/>
        <v>0002544</v>
      </c>
      <c r="P2293" t="str">
        <f t="shared" si="154"/>
        <v>0002544</v>
      </c>
      <c r="Q2293" s="3">
        <f>VLOOKUP(B2293,[2]Sheet1!$A:$J,10,0)</f>
        <v>44617</v>
      </c>
      <c r="R2293" t="s">
        <v>928</v>
      </c>
      <c r="S2293" t="str">
        <f t="shared" si="156"/>
        <v xml:space="preserve">WM+ NTN </v>
      </c>
      <c r="T2293" s="11" t="s">
        <v>5884</v>
      </c>
      <c r="V2293" t="e">
        <f>VLOOKUP(T2293,[3]Sheet1!$B$4:$C$1093,2,0)</f>
        <v>#N/A</v>
      </c>
      <c r="X2293" t="str">
        <f t="shared" si="155"/>
        <v>WINCOMNINHTHUAN</v>
      </c>
    </row>
    <row r="2294" spans="1:24" x14ac:dyDescent="0.2">
      <c r="A2294" t="s">
        <v>0</v>
      </c>
      <c r="B2294" t="s">
        <v>3335</v>
      </c>
      <c r="C2294" t="s">
        <v>44</v>
      </c>
      <c r="D2294" t="s">
        <v>18</v>
      </c>
      <c r="E2294" s="2">
        <v>61050</v>
      </c>
      <c r="F2294" s="5">
        <v>65934</v>
      </c>
      <c r="G2294" s="2">
        <v>1</v>
      </c>
      <c r="H2294" t="s">
        <v>4</v>
      </c>
      <c r="I2294" t="s">
        <v>45</v>
      </c>
      <c r="J2294" t="str">
        <f t="shared" si="153"/>
        <v>_Giò sụn gà 250g</v>
      </c>
      <c r="K2294" s="6" t="str">
        <f>VLOOKUP(J2294,'[1]Mã Misa'!$B$2:$D$74,2,0)</f>
        <v>Giò sụn gà 250g</v>
      </c>
      <c r="L2294" s="6" t="str">
        <f>VLOOKUP(K2294,'[1]Mã Misa'!$C$2:$D$74,2,0)</f>
        <v>GSG250</v>
      </c>
      <c r="M2294" s="2">
        <v>61050</v>
      </c>
      <c r="N2294" t="s">
        <v>3336</v>
      </c>
      <c r="O2294" t="str">
        <f t="shared" si="154"/>
        <v>0002544</v>
      </c>
      <c r="P2294" t="str">
        <f t="shared" si="154"/>
        <v>0002544</v>
      </c>
      <c r="Q2294" s="3">
        <f>VLOOKUP(B2294,[2]Sheet1!$A:$J,10,0)</f>
        <v>44617</v>
      </c>
      <c r="R2294" t="s">
        <v>928</v>
      </c>
      <c r="S2294" t="str">
        <f t="shared" si="156"/>
        <v xml:space="preserve">WM+ NTN </v>
      </c>
      <c r="T2294" s="11" t="s">
        <v>5884</v>
      </c>
      <c r="V2294" t="e">
        <f>VLOOKUP(T2294,[3]Sheet1!$B$4:$C$1093,2,0)</f>
        <v>#N/A</v>
      </c>
      <c r="X2294" t="str">
        <f t="shared" si="155"/>
        <v>WINCOMNINHTHUAN</v>
      </c>
    </row>
    <row r="2295" spans="1:24" x14ac:dyDescent="0.2">
      <c r="A2295" t="s">
        <v>0</v>
      </c>
      <c r="B2295" t="s">
        <v>3337</v>
      </c>
      <c r="C2295" t="s">
        <v>13</v>
      </c>
      <c r="D2295" t="s">
        <v>18</v>
      </c>
      <c r="E2295" s="2">
        <v>118800</v>
      </c>
      <c r="F2295" s="5">
        <v>128304.00000000001</v>
      </c>
      <c r="G2295" s="2">
        <v>2</v>
      </c>
      <c r="H2295" t="s">
        <v>4</v>
      </c>
      <c r="I2295" t="s">
        <v>14</v>
      </c>
      <c r="J2295" t="str">
        <f t="shared" si="153"/>
        <v>_Giò lụa 250g</v>
      </c>
      <c r="K2295" s="6" t="str">
        <f>VLOOKUP(J2295,'[1]Mã Misa'!$B$2:$D$74,2,0)</f>
        <v>Giò lụa 250g</v>
      </c>
      <c r="L2295" s="6" t="str">
        <f>VLOOKUP(K2295,'[1]Mã Misa'!$C$2:$D$74,2,0)</f>
        <v>GL250</v>
      </c>
      <c r="M2295" s="2">
        <v>59400</v>
      </c>
      <c r="N2295" t="s">
        <v>3338</v>
      </c>
      <c r="O2295" t="str">
        <f t="shared" si="154"/>
        <v>0193168</v>
      </c>
      <c r="P2295" t="str">
        <f t="shared" si="154"/>
        <v>0193168</v>
      </c>
      <c r="Q2295" s="3">
        <f>VLOOKUP(B2295,[2]Sheet1!$A:$J,10,0)</f>
        <v>44617</v>
      </c>
      <c r="R2295" t="s">
        <v>1853</v>
      </c>
      <c r="S2295" t="str">
        <f t="shared" si="156"/>
        <v xml:space="preserve">WM+ HNI </v>
      </c>
      <c r="T2295" s="11" t="s">
        <v>6169</v>
      </c>
      <c r="V2295" t="e">
        <f>VLOOKUP(T2295,[3]Sheet1!$B$4:$C$1093,2,0)</f>
        <v>#N/A</v>
      </c>
      <c r="X2295" t="str">
        <f t="shared" si="155"/>
        <v>WINCOMHANOI</v>
      </c>
    </row>
    <row r="2296" spans="1:24" x14ac:dyDescent="0.2">
      <c r="A2296" t="s">
        <v>0</v>
      </c>
      <c r="B2296" t="s">
        <v>3339</v>
      </c>
      <c r="C2296" t="s">
        <v>41</v>
      </c>
      <c r="D2296" t="s">
        <v>18</v>
      </c>
      <c r="E2296" s="2">
        <v>90750</v>
      </c>
      <c r="F2296" s="5">
        <v>98010</v>
      </c>
      <c r="G2296" s="2">
        <v>1</v>
      </c>
      <c r="H2296" t="s">
        <v>4</v>
      </c>
      <c r="I2296" t="s">
        <v>42</v>
      </c>
      <c r="J2296" t="str">
        <f t="shared" si="153"/>
        <v>_Chân gà sốt cay 400g</v>
      </c>
      <c r="K2296" s="6" t="str">
        <f>VLOOKUP(J2296,'[1]Mã Misa'!$B$2:$D$74,2,0)</f>
        <v>Chân gà sốt cay 400g</v>
      </c>
      <c r="L2296" s="6" t="str">
        <f>VLOOKUP(K2296,'[1]Mã Misa'!$C$2:$D$74,2,0)</f>
        <v>CGSC400</v>
      </c>
      <c r="M2296" s="2">
        <v>90750</v>
      </c>
      <c r="N2296" t="s">
        <v>3340</v>
      </c>
      <c r="O2296" t="str">
        <f t="shared" si="154"/>
        <v>0193188</v>
      </c>
      <c r="P2296" t="str">
        <f t="shared" si="154"/>
        <v>0193188</v>
      </c>
      <c r="Q2296" s="3">
        <f>VLOOKUP(B2296,[2]Sheet1!$A:$J,10,0)</f>
        <v>44617</v>
      </c>
      <c r="R2296" t="s">
        <v>3341</v>
      </c>
      <c r="S2296" t="str">
        <f t="shared" si="156"/>
        <v xml:space="preserve">WM+ HNI </v>
      </c>
      <c r="T2296" s="11" t="s">
        <v>6559</v>
      </c>
      <c r="V2296" t="e">
        <f>VLOOKUP(T2296,[3]Sheet1!$B$4:$C$1093,2,0)</f>
        <v>#N/A</v>
      </c>
      <c r="X2296" t="str">
        <f t="shared" si="155"/>
        <v>WINCOMHANOI</v>
      </c>
    </row>
    <row r="2297" spans="1:24" x14ac:dyDescent="0.2">
      <c r="A2297" t="s">
        <v>0</v>
      </c>
      <c r="B2297" t="s">
        <v>3339</v>
      </c>
      <c r="C2297" t="s">
        <v>15</v>
      </c>
      <c r="D2297" t="s">
        <v>18</v>
      </c>
      <c r="E2297" s="2">
        <v>46000</v>
      </c>
      <c r="F2297" s="5">
        <v>49680</v>
      </c>
      <c r="G2297" s="2">
        <v>1</v>
      </c>
      <c r="H2297" t="s">
        <v>4</v>
      </c>
      <c r="I2297" t="s">
        <v>16</v>
      </c>
      <c r="J2297" t="str">
        <f t="shared" si="153"/>
        <v>Mộc nấm hương gói 250g</v>
      </c>
      <c r="K2297" s="6" t="str">
        <f>VLOOKUP(J2297,'[1]Mã Misa'!$B$2:$D$74,2,0)</f>
        <v>Mộc Nấm Hương 250g</v>
      </c>
      <c r="L2297" s="6" t="str">
        <f>VLOOKUP(K2297,'[1]Mã Misa'!$C$2:$D$74,2,0)</f>
        <v>MNH250</v>
      </c>
      <c r="M2297" s="2">
        <v>46000</v>
      </c>
      <c r="N2297" t="s">
        <v>3340</v>
      </c>
      <c r="O2297" t="str">
        <f t="shared" si="154"/>
        <v>0193188</v>
      </c>
      <c r="P2297" t="str">
        <f t="shared" si="154"/>
        <v>0193188</v>
      </c>
      <c r="Q2297" s="3">
        <f>VLOOKUP(B2297,[2]Sheet1!$A:$J,10,0)</f>
        <v>44617</v>
      </c>
      <c r="R2297" t="s">
        <v>3341</v>
      </c>
      <c r="S2297" t="str">
        <f t="shared" si="156"/>
        <v xml:space="preserve">WM+ HNI </v>
      </c>
      <c r="T2297" s="11" t="s">
        <v>6559</v>
      </c>
      <c r="V2297" t="e">
        <f>VLOOKUP(T2297,[3]Sheet1!$B$4:$C$1093,2,0)</f>
        <v>#N/A</v>
      </c>
      <c r="X2297" t="str">
        <f t="shared" si="155"/>
        <v>WINCOMHANOI</v>
      </c>
    </row>
    <row r="2298" spans="1:24" x14ac:dyDescent="0.2">
      <c r="A2298" t="s">
        <v>0</v>
      </c>
      <c r="B2298" t="s">
        <v>3342</v>
      </c>
      <c r="C2298" t="s">
        <v>74</v>
      </c>
      <c r="D2298" t="s">
        <v>18</v>
      </c>
      <c r="E2298" s="2">
        <v>111058</v>
      </c>
      <c r="F2298" s="5">
        <v>119942.64000000001</v>
      </c>
      <c r="G2298" s="2">
        <v>1</v>
      </c>
      <c r="H2298" t="s">
        <v>4</v>
      </c>
      <c r="I2298" t="s">
        <v>75</v>
      </c>
      <c r="J2298" t="str">
        <f t="shared" si="153"/>
        <v>Gà muối gói 500g</v>
      </c>
      <c r="K2298" s="6" t="str">
        <f>VLOOKUP(J2298,'[1]Mã Misa'!$B$2:$D$74,2,0)</f>
        <v>Gà muối 500g</v>
      </c>
      <c r="L2298" s="6" t="str">
        <f>VLOOKUP(K2298,'[1]Mã Misa'!$C$2:$D$74,2,0)</f>
        <v>GM500</v>
      </c>
      <c r="M2298" s="2">
        <v>111058</v>
      </c>
      <c r="N2298" t="s">
        <v>3343</v>
      </c>
      <c r="O2298" t="str">
        <f t="shared" si="154"/>
        <v>0002545</v>
      </c>
      <c r="P2298" t="str">
        <f t="shared" si="154"/>
        <v>0002545</v>
      </c>
      <c r="Q2298" s="3">
        <f>VLOOKUP(B2298,[2]Sheet1!$A:$J,10,0)</f>
        <v>44617</v>
      </c>
      <c r="R2298" t="s">
        <v>3344</v>
      </c>
      <c r="S2298" t="str">
        <f t="shared" si="156"/>
        <v xml:space="preserve">WM+ NTN </v>
      </c>
      <c r="T2298" s="11" t="s">
        <v>6560</v>
      </c>
      <c r="V2298" t="e">
        <f>VLOOKUP(T2298,[3]Sheet1!$B$4:$C$1093,2,0)</f>
        <v>#N/A</v>
      </c>
      <c r="X2298" t="str">
        <f t="shared" si="155"/>
        <v>WINCOMNINHTHUAN</v>
      </c>
    </row>
    <row r="2299" spans="1:24" x14ac:dyDescent="0.2">
      <c r="A2299" t="s">
        <v>0</v>
      </c>
      <c r="B2299" t="s">
        <v>3342</v>
      </c>
      <c r="C2299" t="s">
        <v>48</v>
      </c>
      <c r="D2299" t="s">
        <v>18</v>
      </c>
      <c r="E2299" s="2">
        <v>74250</v>
      </c>
      <c r="F2299" s="5">
        <v>80190</v>
      </c>
      <c r="G2299" s="2">
        <v>1</v>
      </c>
      <c r="H2299" t="s">
        <v>4</v>
      </c>
      <c r="I2299" t="s">
        <v>49</v>
      </c>
      <c r="J2299" t="str">
        <f t="shared" si="153"/>
        <v>_Chả cốm 300g</v>
      </c>
      <c r="K2299" s="6" t="str">
        <f>VLOOKUP(J2299,'[1]Mã Misa'!$B$2:$D$74,2,0)</f>
        <v>Chả cốm 300g</v>
      </c>
      <c r="L2299" s="6" t="str">
        <f>VLOOKUP(K2299,'[1]Mã Misa'!$C$2:$D$74,2,0)</f>
        <v>CC300</v>
      </c>
      <c r="M2299" s="2">
        <v>74250</v>
      </c>
      <c r="N2299" t="s">
        <v>3343</v>
      </c>
      <c r="O2299" t="str">
        <f t="shared" si="154"/>
        <v>0002545</v>
      </c>
      <c r="P2299" t="str">
        <f t="shared" si="154"/>
        <v>0002545</v>
      </c>
      <c r="Q2299" s="3">
        <f>VLOOKUP(B2299,[2]Sheet1!$A:$J,10,0)</f>
        <v>44617</v>
      </c>
      <c r="R2299" t="s">
        <v>3344</v>
      </c>
      <c r="S2299" t="str">
        <f t="shared" si="156"/>
        <v xml:space="preserve">WM+ NTN </v>
      </c>
      <c r="T2299" s="11" t="s">
        <v>6560</v>
      </c>
      <c r="V2299" t="e">
        <f>VLOOKUP(T2299,[3]Sheet1!$B$4:$C$1093,2,0)</f>
        <v>#N/A</v>
      </c>
      <c r="X2299" t="str">
        <f t="shared" si="155"/>
        <v>WINCOMNINHTHUAN</v>
      </c>
    </row>
    <row r="2300" spans="1:24" x14ac:dyDescent="0.2">
      <c r="A2300" t="s">
        <v>0</v>
      </c>
      <c r="B2300" t="s">
        <v>3345</v>
      </c>
      <c r="C2300" t="s">
        <v>8</v>
      </c>
      <c r="D2300" t="s">
        <v>18</v>
      </c>
      <c r="E2300" s="2">
        <v>501820</v>
      </c>
      <c r="F2300" s="5">
        <v>541965.60000000009</v>
      </c>
      <c r="G2300" s="2">
        <v>10</v>
      </c>
      <c r="H2300" t="s">
        <v>4</v>
      </c>
      <c r="I2300" t="s">
        <v>9</v>
      </c>
      <c r="J2300" t="str">
        <f t="shared" si="153"/>
        <v>Giò tai lưỡi xào gói 250g</v>
      </c>
      <c r="K2300" s="6" t="str">
        <f>VLOOKUP(J2300,'[1]Mã Misa'!$B$2:$D$74,2,0)</f>
        <v>Giò Tai Lưỡi Xào 250g</v>
      </c>
      <c r="L2300" s="6" t="str">
        <f>VLOOKUP(K2300,'[1]Mã Misa'!$C$2:$D$74,2,0)</f>
        <v>GTLX250G</v>
      </c>
      <c r="M2300" s="2">
        <v>50182</v>
      </c>
      <c r="N2300" t="s">
        <v>3346</v>
      </c>
      <c r="O2300" t="str">
        <f t="shared" si="154"/>
        <v>0000924</v>
      </c>
      <c r="P2300" t="str">
        <f t="shared" si="154"/>
        <v>0000924</v>
      </c>
      <c r="Q2300" s="3">
        <f>VLOOKUP(B2300,[2]Sheet1!$A:$J,10,0)</f>
        <v>44617</v>
      </c>
      <c r="R2300" t="s">
        <v>3347</v>
      </c>
      <c r="S2300" t="str">
        <f t="shared" si="156"/>
        <v xml:space="preserve">WM+ LCI </v>
      </c>
      <c r="T2300" s="11" t="s">
        <v>6561</v>
      </c>
      <c r="V2300" t="e">
        <f>VLOOKUP(T2300,[3]Sheet1!$B$4:$C$1093,2,0)</f>
        <v>#N/A</v>
      </c>
      <c r="X2300" t="str">
        <f t="shared" si="155"/>
        <v>WINCOMLAOCAI</v>
      </c>
    </row>
    <row r="2301" spans="1:24" x14ac:dyDescent="0.2">
      <c r="A2301" t="s">
        <v>0</v>
      </c>
      <c r="B2301" t="s">
        <v>3348</v>
      </c>
      <c r="C2301" t="s">
        <v>48</v>
      </c>
      <c r="D2301" t="s">
        <v>18</v>
      </c>
      <c r="E2301" s="2">
        <v>371250</v>
      </c>
      <c r="F2301" s="5">
        <v>400950</v>
      </c>
      <c r="G2301" s="2">
        <v>5</v>
      </c>
      <c r="H2301" t="s">
        <v>4</v>
      </c>
      <c r="I2301" t="s">
        <v>49</v>
      </c>
      <c r="J2301" t="str">
        <f t="shared" si="153"/>
        <v>_Chả cốm 300g</v>
      </c>
      <c r="K2301" s="6" t="str">
        <f>VLOOKUP(J2301,'[1]Mã Misa'!$B$2:$D$74,2,0)</f>
        <v>Chả cốm 300g</v>
      </c>
      <c r="L2301" s="6" t="str">
        <f>VLOOKUP(K2301,'[1]Mã Misa'!$C$2:$D$74,2,0)</f>
        <v>CC300</v>
      </c>
      <c r="M2301" s="2">
        <v>74250</v>
      </c>
      <c r="N2301" t="s">
        <v>3349</v>
      </c>
      <c r="O2301" t="str">
        <f t="shared" si="154"/>
        <v>0004506</v>
      </c>
      <c r="P2301" t="str">
        <f t="shared" si="154"/>
        <v>0004506</v>
      </c>
      <c r="Q2301" s="3">
        <f>VLOOKUP(B2301,[2]Sheet1!$A:$J,10,0)</f>
        <v>44617</v>
      </c>
      <c r="R2301" t="s">
        <v>890</v>
      </c>
      <c r="S2301" t="str">
        <f t="shared" si="156"/>
        <v xml:space="preserve">WM+ HDG </v>
      </c>
      <c r="T2301" s="11" t="s">
        <v>5872</v>
      </c>
      <c r="V2301" t="e">
        <f>VLOOKUP(T2301,[3]Sheet1!$B$4:$C$1093,2,0)</f>
        <v>#N/A</v>
      </c>
      <c r="X2301" t="str">
        <f t="shared" si="155"/>
        <v>WINCOMHAIDUONG</v>
      </c>
    </row>
    <row r="2302" spans="1:24" x14ac:dyDescent="0.2">
      <c r="A2302" t="s">
        <v>0</v>
      </c>
      <c r="B2302" t="s">
        <v>3350</v>
      </c>
      <c r="C2302" t="s">
        <v>74</v>
      </c>
      <c r="D2302" t="s">
        <v>18</v>
      </c>
      <c r="E2302" s="2">
        <v>111058</v>
      </c>
      <c r="F2302" s="5">
        <v>119942.64000000001</v>
      </c>
      <c r="G2302" s="2">
        <v>1</v>
      </c>
      <c r="H2302" t="s">
        <v>4</v>
      </c>
      <c r="I2302" t="s">
        <v>75</v>
      </c>
      <c r="J2302" t="str">
        <f t="shared" si="153"/>
        <v>Gà muối gói 500g</v>
      </c>
      <c r="K2302" s="6" t="str">
        <f>VLOOKUP(J2302,'[1]Mã Misa'!$B$2:$D$74,2,0)</f>
        <v>Gà muối 500g</v>
      </c>
      <c r="L2302" s="6" t="str">
        <f>VLOOKUP(K2302,'[1]Mã Misa'!$C$2:$D$74,2,0)</f>
        <v>GM500</v>
      </c>
      <c r="M2302" s="2">
        <v>111058</v>
      </c>
      <c r="N2302" t="s">
        <v>3351</v>
      </c>
      <c r="O2302" t="str">
        <f t="shared" si="154"/>
        <v>0193212</v>
      </c>
      <c r="P2302" t="str">
        <f t="shared" si="154"/>
        <v>0193212</v>
      </c>
      <c r="Q2302" s="3">
        <f>VLOOKUP(B2302,[2]Sheet1!$A:$J,10,0)</f>
        <v>44617</v>
      </c>
      <c r="R2302" t="s">
        <v>3352</v>
      </c>
      <c r="S2302" t="str">
        <f t="shared" si="156"/>
        <v xml:space="preserve">WM+ HNI </v>
      </c>
      <c r="T2302" s="11" t="s">
        <v>6562</v>
      </c>
      <c r="V2302" t="e">
        <f>VLOOKUP(T2302,[3]Sheet1!$B$4:$C$1093,2,0)</f>
        <v>#N/A</v>
      </c>
      <c r="X2302" t="str">
        <f t="shared" si="155"/>
        <v>WINCOMHANOI</v>
      </c>
    </row>
    <row r="2303" spans="1:24" x14ac:dyDescent="0.2">
      <c r="A2303" t="s">
        <v>0</v>
      </c>
      <c r="B2303" t="s">
        <v>3350</v>
      </c>
      <c r="C2303" t="s">
        <v>15</v>
      </c>
      <c r="D2303" t="s">
        <v>18</v>
      </c>
      <c r="E2303" s="2">
        <v>92000</v>
      </c>
      <c r="F2303" s="5">
        <v>99360</v>
      </c>
      <c r="G2303" s="2">
        <v>2</v>
      </c>
      <c r="H2303" t="s">
        <v>4</v>
      </c>
      <c r="I2303" t="s">
        <v>16</v>
      </c>
      <c r="J2303" t="str">
        <f t="shared" si="153"/>
        <v>Mộc nấm hương gói 250g</v>
      </c>
      <c r="K2303" s="6" t="str">
        <f>VLOOKUP(J2303,'[1]Mã Misa'!$B$2:$D$74,2,0)</f>
        <v>Mộc Nấm Hương 250g</v>
      </c>
      <c r="L2303" s="6" t="str">
        <f>VLOOKUP(K2303,'[1]Mã Misa'!$C$2:$D$74,2,0)</f>
        <v>MNH250</v>
      </c>
      <c r="M2303" s="2">
        <v>46000</v>
      </c>
      <c r="N2303" t="s">
        <v>3351</v>
      </c>
      <c r="O2303" t="str">
        <f t="shared" si="154"/>
        <v>0193212</v>
      </c>
      <c r="P2303" t="str">
        <f t="shared" si="154"/>
        <v>0193212</v>
      </c>
      <c r="Q2303" s="3">
        <f>VLOOKUP(B2303,[2]Sheet1!$A:$J,10,0)</f>
        <v>44617</v>
      </c>
      <c r="R2303" t="s">
        <v>3352</v>
      </c>
      <c r="S2303" t="str">
        <f t="shared" si="156"/>
        <v xml:space="preserve">WM+ HNI </v>
      </c>
      <c r="T2303" s="11" t="s">
        <v>6562</v>
      </c>
      <c r="V2303" t="e">
        <f>VLOOKUP(T2303,[3]Sheet1!$B$4:$C$1093,2,0)</f>
        <v>#N/A</v>
      </c>
      <c r="X2303" t="str">
        <f t="shared" si="155"/>
        <v>WINCOMHANOI</v>
      </c>
    </row>
    <row r="2304" spans="1:24" x14ac:dyDescent="0.2">
      <c r="A2304" t="s">
        <v>0</v>
      </c>
      <c r="B2304" t="s">
        <v>3353</v>
      </c>
      <c r="C2304" t="s">
        <v>74</v>
      </c>
      <c r="D2304" t="s">
        <v>18</v>
      </c>
      <c r="E2304" s="2">
        <v>555290</v>
      </c>
      <c r="F2304" s="5">
        <v>599713.20000000007</v>
      </c>
      <c r="G2304" s="2">
        <v>5</v>
      </c>
      <c r="H2304" t="s">
        <v>4</v>
      </c>
      <c r="I2304" t="s">
        <v>75</v>
      </c>
      <c r="J2304" t="str">
        <f t="shared" si="153"/>
        <v>Gà muối gói 500g</v>
      </c>
      <c r="K2304" s="6" t="str">
        <f>VLOOKUP(J2304,'[1]Mã Misa'!$B$2:$D$74,2,0)</f>
        <v>Gà muối 500g</v>
      </c>
      <c r="L2304" s="6" t="str">
        <f>VLOOKUP(K2304,'[1]Mã Misa'!$C$2:$D$74,2,0)</f>
        <v>GM500</v>
      </c>
      <c r="M2304" s="2">
        <v>111058</v>
      </c>
      <c r="N2304" t="s">
        <v>3354</v>
      </c>
      <c r="O2304" t="str">
        <f t="shared" si="154"/>
        <v>0056984</v>
      </c>
      <c r="P2304" t="str">
        <f t="shared" si="154"/>
        <v>0056984</v>
      </c>
      <c r="Q2304" s="3">
        <f>VLOOKUP(B2304,[2]Sheet1!$A:$J,10,0)</f>
        <v>44617</v>
      </c>
      <c r="R2304" t="s">
        <v>3355</v>
      </c>
      <c r="S2304" t="str">
        <f t="shared" si="156"/>
        <v xml:space="preserve">WM+ HCM </v>
      </c>
      <c r="T2304" s="11" t="s">
        <v>6563</v>
      </c>
      <c r="V2304" t="e">
        <f>VLOOKUP(T2304,[3]Sheet1!$B$4:$C$1093,2,0)</f>
        <v>#N/A</v>
      </c>
      <c r="X2304" t="str">
        <f t="shared" si="155"/>
        <v>WINCOMHOCHIMINH</v>
      </c>
    </row>
    <row r="2305" spans="1:24" x14ac:dyDescent="0.2">
      <c r="A2305" t="s">
        <v>0</v>
      </c>
      <c r="B2305" t="s">
        <v>3353</v>
      </c>
      <c r="C2305" t="s">
        <v>51</v>
      </c>
      <c r="D2305" t="s">
        <v>18</v>
      </c>
      <c r="E2305" s="2">
        <v>277975</v>
      </c>
      <c r="F2305" s="5">
        <v>300213</v>
      </c>
      <c r="G2305" s="2">
        <v>5</v>
      </c>
      <c r="H2305" t="s">
        <v>4</v>
      </c>
      <c r="I2305" t="s">
        <v>52</v>
      </c>
      <c r="J2305" t="str">
        <f t="shared" si="153"/>
        <v>Tai heo muối gói 200g</v>
      </c>
      <c r="K2305" s="6" t="str">
        <f>VLOOKUP(J2305,'[1]Mã Misa'!$B$2:$D$74,2,0)</f>
        <v>Tai heo muối 200g</v>
      </c>
      <c r="L2305" s="6" t="str">
        <f>VLOOKUP(K2305,'[1]Mã Misa'!$C$2:$D$74,2,0)</f>
        <v>TH200</v>
      </c>
      <c r="M2305" s="2">
        <v>55595</v>
      </c>
      <c r="N2305" t="s">
        <v>3354</v>
      </c>
      <c r="O2305" t="str">
        <f t="shared" si="154"/>
        <v>0056984</v>
      </c>
      <c r="P2305" t="str">
        <f t="shared" si="154"/>
        <v>0056984</v>
      </c>
      <c r="Q2305" s="3">
        <f>VLOOKUP(B2305,[2]Sheet1!$A:$J,10,0)</f>
        <v>44617</v>
      </c>
      <c r="R2305" t="s">
        <v>3355</v>
      </c>
      <c r="S2305" t="str">
        <f t="shared" si="156"/>
        <v xml:space="preserve">WM+ HCM </v>
      </c>
      <c r="T2305" s="11" t="s">
        <v>6563</v>
      </c>
      <c r="V2305" t="e">
        <f>VLOOKUP(T2305,[3]Sheet1!$B$4:$C$1093,2,0)</f>
        <v>#N/A</v>
      </c>
      <c r="X2305" t="str">
        <f t="shared" si="155"/>
        <v>WINCOMHOCHIMINH</v>
      </c>
    </row>
    <row r="2306" spans="1:24" x14ac:dyDescent="0.2">
      <c r="A2306" t="s">
        <v>0</v>
      </c>
      <c r="B2306" t="s">
        <v>3353</v>
      </c>
      <c r="C2306" t="s">
        <v>8</v>
      </c>
      <c r="D2306" t="s">
        <v>18</v>
      </c>
      <c r="E2306" s="2">
        <v>200728</v>
      </c>
      <c r="F2306" s="5">
        <v>216786.24000000002</v>
      </c>
      <c r="G2306" s="2">
        <v>4</v>
      </c>
      <c r="H2306" t="s">
        <v>4</v>
      </c>
      <c r="I2306" t="s">
        <v>9</v>
      </c>
      <c r="J2306" t="str">
        <f t="shared" si="153"/>
        <v>Giò tai lưỡi xào gói 250g</v>
      </c>
      <c r="K2306" s="6" t="str">
        <f>VLOOKUP(J2306,'[1]Mã Misa'!$B$2:$D$74,2,0)</f>
        <v>Giò Tai Lưỡi Xào 250g</v>
      </c>
      <c r="L2306" s="6" t="str">
        <f>VLOOKUP(K2306,'[1]Mã Misa'!$C$2:$D$74,2,0)</f>
        <v>GTLX250G</v>
      </c>
      <c r="M2306" s="2">
        <v>50182</v>
      </c>
      <c r="N2306" t="s">
        <v>3354</v>
      </c>
      <c r="O2306" t="str">
        <f t="shared" si="154"/>
        <v>0056984</v>
      </c>
      <c r="P2306" t="str">
        <f t="shared" si="154"/>
        <v>0056984</v>
      </c>
      <c r="Q2306" s="3">
        <f>VLOOKUP(B2306,[2]Sheet1!$A:$J,10,0)</f>
        <v>44617</v>
      </c>
      <c r="R2306" t="s">
        <v>3355</v>
      </c>
      <c r="S2306" t="str">
        <f t="shared" si="156"/>
        <v xml:space="preserve">WM+ HCM </v>
      </c>
      <c r="T2306" s="11" t="s">
        <v>6563</v>
      </c>
      <c r="V2306" t="e">
        <f>VLOOKUP(T2306,[3]Sheet1!$B$4:$C$1093,2,0)</f>
        <v>#N/A</v>
      </c>
      <c r="X2306" t="str">
        <f t="shared" si="155"/>
        <v>WINCOMHOCHIMINH</v>
      </c>
    </row>
    <row r="2307" spans="1:24" x14ac:dyDescent="0.2">
      <c r="A2307" t="s">
        <v>0</v>
      </c>
      <c r="B2307" t="s">
        <v>3353</v>
      </c>
      <c r="C2307" t="s">
        <v>13</v>
      </c>
      <c r="D2307" t="s">
        <v>18</v>
      </c>
      <c r="E2307" s="2">
        <v>59400</v>
      </c>
      <c r="F2307" s="5">
        <v>64152.000000000007</v>
      </c>
      <c r="G2307" s="2">
        <v>1</v>
      </c>
      <c r="H2307" t="s">
        <v>4</v>
      </c>
      <c r="I2307" t="s">
        <v>14</v>
      </c>
      <c r="J2307" t="str">
        <f t="shared" si="153"/>
        <v>_Giò lụa 250g</v>
      </c>
      <c r="K2307" s="6" t="str">
        <f>VLOOKUP(J2307,'[1]Mã Misa'!$B$2:$D$74,2,0)</f>
        <v>Giò lụa 250g</v>
      </c>
      <c r="L2307" s="6" t="str">
        <f>VLOOKUP(K2307,'[1]Mã Misa'!$C$2:$D$74,2,0)</f>
        <v>GL250</v>
      </c>
      <c r="M2307" s="2">
        <v>59400</v>
      </c>
      <c r="N2307" t="s">
        <v>3354</v>
      </c>
      <c r="O2307" t="str">
        <f t="shared" si="154"/>
        <v>0056984</v>
      </c>
      <c r="P2307" t="str">
        <f t="shared" si="154"/>
        <v>0056984</v>
      </c>
      <c r="Q2307" s="3">
        <f>VLOOKUP(B2307,[2]Sheet1!$A:$J,10,0)</f>
        <v>44617</v>
      </c>
      <c r="R2307" t="s">
        <v>3355</v>
      </c>
      <c r="S2307" t="str">
        <f t="shared" si="156"/>
        <v xml:space="preserve">WM+ HCM </v>
      </c>
      <c r="T2307" s="11" t="s">
        <v>6563</v>
      </c>
      <c r="V2307" t="e">
        <f>VLOOKUP(T2307,[3]Sheet1!$B$4:$C$1093,2,0)</f>
        <v>#N/A</v>
      </c>
      <c r="X2307" t="str">
        <f t="shared" si="155"/>
        <v>WINCOMHOCHIMINH</v>
      </c>
    </row>
    <row r="2308" spans="1:24" x14ac:dyDescent="0.2">
      <c r="A2308" t="s">
        <v>0</v>
      </c>
      <c r="B2308" t="s">
        <v>3353</v>
      </c>
      <c r="C2308" t="s">
        <v>44</v>
      </c>
      <c r="D2308" t="s">
        <v>18</v>
      </c>
      <c r="E2308" s="2">
        <v>122100</v>
      </c>
      <c r="F2308" s="5">
        <v>131868</v>
      </c>
      <c r="G2308" s="2">
        <v>2</v>
      </c>
      <c r="H2308" t="s">
        <v>4</v>
      </c>
      <c r="I2308" t="s">
        <v>45</v>
      </c>
      <c r="J2308" t="str">
        <f t="shared" ref="J2308:J2371" si="157">MID(I2308,10,26)</f>
        <v>_Giò sụn gà 250g</v>
      </c>
      <c r="K2308" s="6" t="str">
        <f>VLOOKUP(J2308,'[1]Mã Misa'!$B$2:$D$74,2,0)</f>
        <v>Giò sụn gà 250g</v>
      </c>
      <c r="L2308" s="6" t="str">
        <f>VLOOKUP(K2308,'[1]Mã Misa'!$C$2:$D$74,2,0)</f>
        <v>GSG250</v>
      </c>
      <c r="M2308" s="2">
        <v>61050</v>
      </c>
      <c r="N2308" t="s">
        <v>3354</v>
      </c>
      <c r="O2308" t="str">
        <f t="shared" ref="O2308:P2371" si="158">RIGHT(N2308,7)</f>
        <v>0056984</v>
      </c>
      <c r="P2308" t="str">
        <f t="shared" si="158"/>
        <v>0056984</v>
      </c>
      <c r="Q2308" s="3">
        <f>VLOOKUP(B2308,[2]Sheet1!$A:$J,10,0)</f>
        <v>44617</v>
      </c>
      <c r="R2308" t="s">
        <v>3355</v>
      </c>
      <c r="S2308" t="str">
        <f t="shared" si="156"/>
        <v xml:space="preserve">WM+ HCM </v>
      </c>
      <c r="T2308" s="11" t="s">
        <v>6563</v>
      </c>
      <c r="V2308" t="e">
        <f>VLOOKUP(T2308,[3]Sheet1!$B$4:$C$1093,2,0)</f>
        <v>#N/A</v>
      </c>
      <c r="X2308" t="str">
        <f t="shared" ref="X2308:X2371" si="159">IF(ISNUMBER(SEARCH($U$3,S2308)),"WINCOMHANOI",IF(ISNUMBER(SEARCH($U$4,S2308)),"WINCOMHOCHIMINH",IF(ISNUMBER(SEARCH($U$5,S2308)),"WINCOMDANANG",IF(ISNUMBER(SEARCH($U$6,S2308)),"WINCOMHAIDUONG",IF(ISNUMBER(SEARCH($U$7,S2308)),"WINCOMQUANGNINH",IF(ISNUMBER(SEARCH($U$8,S2308)),"WINCOMHAIPHONG",IF(ISNUMBER(SEARCH($U$9,S2308)),"WINCOMBACGIANG",IF(ISNUMBER(SEARCH($U$10,S2308)),"WINCOMBACNINH",IF(ISNUMBER(SEARCH($U$11,S2308)),"WINCOMPHUTHO",IF(ISNUMBER(SEARCH($U$12,S2308)),"WINCOMHATINH",IF(ISNUMBER(SEARCH($U$13,S2308)),"WINCOMTHAINGUYEN",IF(ISNUMBER(SEARCH($U$14,S2308)),"WINCOMKHANHHOA",IF(ISNUMBER(SEARCH($U$15,S2308)),"WINCOMHUNGYEN",IF(ISNUMBER(SEARCH($U$16,S2308)),"WINCOMNGHEAN",IF(ISNUMBER(SEARCH($U$17,S2308)),"WINCOMLAOCAI",IF(ISNUMBER(SEARCH($U$18,S2308)),"WINCOMVUNGTAU",IF(ISNUMBER(SEARCH($U$19,S2308)),"WINCOMBINHDUONG",IF(ISNUMBER(SEARCH($U$20,S2308)),"WINCOMKIENGIANG",IF(ISNUMBER(SEARCH($U$21,S2308)),"WINCOMHANAM",IF(ISNUMBER(SEARCH($U$22,S2308)),"WINCOMNAMDINH",IF(ISNUMBER(SEARCH($U$23,S2308)),"WINCOMLANGSON",IF(ISNUMBER(SEARCH($U$24,S2308)),"WINCOMTHANHHOA",IF(ISNUMBER(SEARCH($U$25,S2308)),"WINCOMYENBAI",IF(ISNUMBER(SEARCH($U$26,S2308)),"WINCOMTUYENQUANG",IF(ISNUMBER(SEARCH($U$27,S2308)),"WINCOMHUE",IF(ISNUMBER(SEARCH($U$28,S2308)),"WINCOMQUANGNAM",IF(ISNUMBER(SEARCH($U$29,S2308)),"WINCOMVINHPHUC",IF(ISNUMBER(SEARCH($U$30,S2308)),"WINCOMHAGIANG",IF(ISNUMBER(SEARCH($U$31,S2308)),"WINCOMNINHBINH",IF(ISNUMBER(SEARCH($U$32,S2308)),"WINCOMTRAVINH",IF(ISNUMBER(SEARCH($U$33,S2308)),"WINCOMCANTHO",IF(ISNUMBER(SEARCH($U$34,S2308)),"WINCOMBENTRE",IF(ISNUMBER(SEARCH($U$35,S2308)),"WINCOMCAMAU",IF(ISNUMBER(SEARCH($U$36,S2308)),"WINCOMANGIANG",IF(ISNUMBER(SEARCH($U$37,S2308)),"WINCOMNINHTHUAN",IF(ISNUMBER(SEARCH($U$38,S2308)),"WINCOMTHAIBINH",IF(ISNUMBER(SEARCH($U$39,S2308)),"WINCOMGIALAI",IF(ISNUMBER(SEARCH($U$40,S2308)),"WINCOMHOABINH",IF(ISNUMBER(SEARCH($U$41,S2308)),"WINCOMQUANGNGAI",IF(ISNUMBER(SEARCH($U$42,S2308)),"WINCOMBINHTHUAN",IF(ISNUMBER(SEARCH($U$43,S2308)),"WINCOMDAKLAK",IF(ISNUMBER(SEARCH($U$44,S2308)),"WINCOMSOCTRANG",IF(ISNUMBER(SEARCH($U$45,S2308)),"WINCOMSONLA",IF(ISNUMBER(SEARCH($U$46,S2308)),"WINCOMKONTUM",IF(ISNUMBER(SEARCH($U$47,S2308)),"WINCOMPHUYEN",IF(ISNUMBER(SEARCH($U$48,S2308)),"WINCOMQUANGTRI",IF(ISNUMBER(SEARCH($U$49,S2308)),"WINCOMBINHDINH",IF(ISNUMBER(SEARCH($U$50,S2308)),"WINCOMCAOBANG",IF(ISNUMBER(SEARCH($U$51,S2308)),"WINCOMQUANGBINH",IF(ISNUMBER(SEARCH($U$52,S2308)),"WINCOMLAMDONG",IF(ISNUMBER(SEARCH($U$53,S2308)),"WINCOMVINHLONG",IF(ISNUMBER(SEARCH($U$54,S2308)),"WINCOMDONGTHAP",IF(ISNUMBER(SEARCH($U$55,S2308)),"WINCOMTIENGIANG",IF(ISNUMBER(SEARCH($U$56,S2308)),"WINCOMQUANGNINH",IF(ISNUMBER(SEARCH($U$57,S2308)),"WINCOMDONGNAI",IF(ISNUMBER(SEARCH($U$58,S2308)),"WINCOMTUYHOA",IF(ISNUMBER(SEARCH($U$59,S2308)),"WINCOMLONGAN",IF(ISNUMBER(SEARCH($U$60,S2308)),"WINCOMBACLIEU",IF(ISNUMBER(SEARCH($U$61,S2308)),0)))))))))))))))))))))))))))))))))))))))))))))))))))))))))))</f>
        <v>WINCOMHOCHIMINH</v>
      </c>
    </row>
    <row r="2309" spans="1:24" x14ac:dyDescent="0.2">
      <c r="A2309" t="s">
        <v>0</v>
      </c>
      <c r="B2309" t="s">
        <v>3353</v>
      </c>
      <c r="C2309" t="s">
        <v>15</v>
      </c>
      <c r="D2309" t="s">
        <v>18</v>
      </c>
      <c r="E2309" s="2">
        <v>92000</v>
      </c>
      <c r="F2309" s="5">
        <v>99360</v>
      </c>
      <c r="G2309" s="2">
        <v>2</v>
      </c>
      <c r="H2309" t="s">
        <v>4</v>
      </c>
      <c r="I2309" t="s">
        <v>16</v>
      </c>
      <c r="J2309" t="str">
        <f t="shared" si="157"/>
        <v>Mộc nấm hương gói 250g</v>
      </c>
      <c r="K2309" s="6" t="str">
        <f>VLOOKUP(J2309,'[1]Mã Misa'!$B$2:$D$74,2,0)</f>
        <v>Mộc Nấm Hương 250g</v>
      </c>
      <c r="L2309" s="6" t="str">
        <f>VLOOKUP(K2309,'[1]Mã Misa'!$C$2:$D$74,2,0)</f>
        <v>MNH250</v>
      </c>
      <c r="M2309" s="2">
        <v>46000</v>
      </c>
      <c r="N2309" t="s">
        <v>3354</v>
      </c>
      <c r="O2309" t="str">
        <f t="shared" si="158"/>
        <v>0056984</v>
      </c>
      <c r="P2309" t="str">
        <f t="shared" si="158"/>
        <v>0056984</v>
      </c>
      <c r="Q2309" s="3">
        <f>VLOOKUP(B2309,[2]Sheet1!$A:$J,10,0)</f>
        <v>44617</v>
      </c>
      <c r="R2309" t="s">
        <v>3355</v>
      </c>
      <c r="S2309" t="str">
        <f t="shared" si="156"/>
        <v xml:space="preserve">WM+ HCM </v>
      </c>
      <c r="T2309" s="11" t="s">
        <v>6563</v>
      </c>
      <c r="V2309" t="e">
        <f>VLOOKUP(T2309,[3]Sheet1!$B$4:$C$1093,2,0)</f>
        <v>#N/A</v>
      </c>
      <c r="X2309" t="str">
        <f t="shared" si="159"/>
        <v>WINCOMHOCHIMINH</v>
      </c>
    </row>
    <row r="2310" spans="1:24" x14ac:dyDescent="0.2">
      <c r="A2310" t="s">
        <v>0</v>
      </c>
      <c r="B2310" t="s">
        <v>3353</v>
      </c>
      <c r="C2310" t="s">
        <v>41</v>
      </c>
      <c r="D2310" t="s">
        <v>18</v>
      </c>
      <c r="E2310" s="2">
        <v>453750</v>
      </c>
      <c r="F2310" s="5">
        <v>490050.00000000006</v>
      </c>
      <c r="G2310" s="2">
        <v>5</v>
      </c>
      <c r="H2310" t="s">
        <v>4</v>
      </c>
      <c r="I2310" t="s">
        <v>42</v>
      </c>
      <c r="J2310" t="str">
        <f t="shared" si="157"/>
        <v>_Chân gà sốt cay 400g</v>
      </c>
      <c r="K2310" s="6" t="str">
        <f>VLOOKUP(J2310,'[1]Mã Misa'!$B$2:$D$74,2,0)</f>
        <v>Chân gà sốt cay 400g</v>
      </c>
      <c r="L2310" s="6" t="str">
        <f>VLOOKUP(K2310,'[1]Mã Misa'!$C$2:$D$74,2,0)</f>
        <v>CGSC400</v>
      </c>
      <c r="M2310" s="2">
        <v>90750</v>
      </c>
      <c r="N2310" t="s">
        <v>3354</v>
      </c>
      <c r="O2310" t="str">
        <f t="shared" si="158"/>
        <v>0056984</v>
      </c>
      <c r="P2310" t="str">
        <f t="shared" si="158"/>
        <v>0056984</v>
      </c>
      <c r="Q2310" s="3">
        <f>VLOOKUP(B2310,[2]Sheet1!$A:$J,10,0)</f>
        <v>44617</v>
      </c>
      <c r="R2310" t="s">
        <v>3355</v>
      </c>
      <c r="S2310" t="str">
        <f t="shared" si="156"/>
        <v xml:space="preserve">WM+ HCM </v>
      </c>
      <c r="T2310" s="11" t="s">
        <v>6563</v>
      </c>
      <c r="V2310" t="e">
        <f>VLOOKUP(T2310,[3]Sheet1!$B$4:$C$1093,2,0)</f>
        <v>#N/A</v>
      </c>
      <c r="X2310" t="str">
        <f t="shared" si="159"/>
        <v>WINCOMHOCHIMINH</v>
      </c>
    </row>
    <row r="2311" spans="1:24" x14ac:dyDescent="0.2">
      <c r="A2311" t="s">
        <v>0</v>
      </c>
      <c r="B2311" t="s">
        <v>3356</v>
      </c>
      <c r="C2311" t="s">
        <v>8</v>
      </c>
      <c r="D2311" t="s">
        <v>18</v>
      </c>
      <c r="E2311" s="2">
        <v>150546</v>
      </c>
      <c r="F2311" s="5">
        <v>162589.68000000002</v>
      </c>
      <c r="G2311" s="2">
        <v>3</v>
      </c>
      <c r="H2311" t="s">
        <v>4</v>
      </c>
      <c r="I2311" t="s">
        <v>9</v>
      </c>
      <c r="J2311" t="str">
        <f t="shared" si="157"/>
        <v>Giò tai lưỡi xào gói 250g</v>
      </c>
      <c r="K2311" s="6" t="str">
        <f>VLOOKUP(J2311,'[1]Mã Misa'!$B$2:$D$74,2,0)</f>
        <v>Giò Tai Lưỡi Xào 250g</v>
      </c>
      <c r="L2311" s="6" t="str">
        <f>VLOOKUP(K2311,'[1]Mã Misa'!$C$2:$D$74,2,0)</f>
        <v>GTLX250G</v>
      </c>
      <c r="M2311" s="2">
        <v>50182</v>
      </c>
      <c r="N2311" t="s">
        <v>3357</v>
      </c>
      <c r="O2311" t="str">
        <f t="shared" si="158"/>
        <v>0008614</v>
      </c>
      <c r="P2311" t="str">
        <f t="shared" si="158"/>
        <v>0008614</v>
      </c>
      <c r="Q2311" s="3">
        <f>VLOOKUP(B2311,[2]Sheet1!$A:$J,10,0)</f>
        <v>44617</v>
      </c>
      <c r="R2311" t="s">
        <v>1453</v>
      </c>
      <c r="S2311" t="str">
        <f t="shared" si="156"/>
        <v xml:space="preserve">WM+ CTO </v>
      </c>
      <c r="T2311" s="11" t="s">
        <v>6050</v>
      </c>
      <c r="V2311" t="e">
        <f>VLOOKUP(T2311,[3]Sheet1!$B$4:$C$1093,2,0)</f>
        <v>#N/A</v>
      </c>
      <c r="X2311" t="str">
        <f t="shared" si="159"/>
        <v>WINCOMCANTHO</v>
      </c>
    </row>
    <row r="2312" spans="1:24" x14ac:dyDescent="0.2">
      <c r="A2312" t="s">
        <v>0</v>
      </c>
      <c r="B2312" t="s">
        <v>3358</v>
      </c>
      <c r="C2312" t="s">
        <v>13</v>
      </c>
      <c r="D2312" t="s">
        <v>18</v>
      </c>
      <c r="E2312" s="2">
        <v>237600</v>
      </c>
      <c r="F2312" s="5">
        <v>256608.00000000003</v>
      </c>
      <c r="G2312" s="2">
        <v>4</v>
      </c>
      <c r="H2312" t="s">
        <v>4</v>
      </c>
      <c r="I2312" t="s">
        <v>14</v>
      </c>
      <c r="J2312" t="str">
        <f t="shared" si="157"/>
        <v>_Giò lụa 250g</v>
      </c>
      <c r="K2312" s="6" t="str">
        <f>VLOOKUP(J2312,'[1]Mã Misa'!$B$2:$D$74,2,0)</f>
        <v>Giò lụa 250g</v>
      </c>
      <c r="L2312" s="6" t="str">
        <f>VLOOKUP(K2312,'[1]Mã Misa'!$C$2:$D$74,2,0)</f>
        <v>GL250</v>
      </c>
      <c r="M2312" s="2">
        <v>59400</v>
      </c>
      <c r="N2312" t="s">
        <v>3359</v>
      </c>
      <c r="O2312" t="str">
        <f t="shared" si="158"/>
        <v>0056985</v>
      </c>
      <c r="P2312" t="str">
        <f t="shared" si="158"/>
        <v>0056985</v>
      </c>
      <c r="Q2312" s="3">
        <f>VLOOKUP(B2312,[2]Sheet1!$A:$J,10,0)</f>
        <v>44617</v>
      </c>
      <c r="R2312" t="s">
        <v>3360</v>
      </c>
      <c r="S2312" t="str">
        <f t="shared" si="156"/>
        <v xml:space="preserve">WM+ HCM </v>
      </c>
      <c r="T2312" s="11" t="s">
        <v>6564</v>
      </c>
      <c r="V2312" t="e">
        <f>VLOOKUP(T2312,[3]Sheet1!$B$4:$C$1093,2,0)</f>
        <v>#N/A</v>
      </c>
      <c r="X2312" t="str">
        <f t="shared" si="159"/>
        <v>WINCOMHOCHIMINH</v>
      </c>
    </row>
    <row r="2313" spans="1:24" x14ac:dyDescent="0.2">
      <c r="A2313" t="s">
        <v>0</v>
      </c>
      <c r="B2313" t="s">
        <v>3358</v>
      </c>
      <c r="C2313" t="s">
        <v>44</v>
      </c>
      <c r="D2313" t="s">
        <v>18</v>
      </c>
      <c r="E2313" s="2">
        <v>122100</v>
      </c>
      <c r="F2313" s="5">
        <v>131868</v>
      </c>
      <c r="G2313" s="2">
        <v>2</v>
      </c>
      <c r="H2313" t="s">
        <v>4</v>
      </c>
      <c r="I2313" t="s">
        <v>45</v>
      </c>
      <c r="J2313" t="str">
        <f t="shared" si="157"/>
        <v>_Giò sụn gà 250g</v>
      </c>
      <c r="K2313" s="6" t="str">
        <f>VLOOKUP(J2313,'[1]Mã Misa'!$B$2:$D$74,2,0)</f>
        <v>Giò sụn gà 250g</v>
      </c>
      <c r="L2313" s="6" t="str">
        <f>VLOOKUP(K2313,'[1]Mã Misa'!$C$2:$D$74,2,0)</f>
        <v>GSG250</v>
      </c>
      <c r="M2313" s="2">
        <v>61050</v>
      </c>
      <c r="N2313" t="s">
        <v>3359</v>
      </c>
      <c r="O2313" t="str">
        <f t="shared" si="158"/>
        <v>0056985</v>
      </c>
      <c r="P2313" t="str">
        <f t="shared" si="158"/>
        <v>0056985</v>
      </c>
      <c r="Q2313" s="3">
        <f>VLOOKUP(B2313,[2]Sheet1!$A:$J,10,0)</f>
        <v>44617</v>
      </c>
      <c r="R2313" t="s">
        <v>3360</v>
      </c>
      <c r="S2313" t="str">
        <f t="shared" si="156"/>
        <v xml:space="preserve">WM+ HCM </v>
      </c>
      <c r="T2313" s="11" t="s">
        <v>6564</v>
      </c>
      <c r="V2313" t="e">
        <f>VLOOKUP(T2313,[3]Sheet1!$B$4:$C$1093,2,0)</f>
        <v>#N/A</v>
      </c>
      <c r="X2313" t="str">
        <f t="shared" si="159"/>
        <v>WINCOMHOCHIMINH</v>
      </c>
    </row>
    <row r="2314" spans="1:24" x14ac:dyDescent="0.2">
      <c r="A2314" t="s">
        <v>0</v>
      </c>
      <c r="B2314" t="s">
        <v>3358</v>
      </c>
      <c r="C2314" t="s">
        <v>48</v>
      </c>
      <c r="D2314" t="s">
        <v>18</v>
      </c>
      <c r="E2314" s="2">
        <v>297000</v>
      </c>
      <c r="F2314" s="5">
        <v>320760</v>
      </c>
      <c r="G2314" s="2">
        <v>4</v>
      </c>
      <c r="H2314" t="s">
        <v>4</v>
      </c>
      <c r="I2314" t="s">
        <v>49</v>
      </c>
      <c r="J2314" t="str">
        <f t="shared" si="157"/>
        <v>_Chả cốm 300g</v>
      </c>
      <c r="K2314" s="6" t="str">
        <f>VLOOKUP(J2314,'[1]Mã Misa'!$B$2:$D$74,2,0)</f>
        <v>Chả cốm 300g</v>
      </c>
      <c r="L2314" s="6" t="str">
        <f>VLOOKUP(K2314,'[1]Mã Misa'!$C$2:$D$74,2,0)</f>
        <v>CC300</v>
      </c>
      <c r="M2314" s="2">
        <v>74250</v>
      </c>
      <c r="N2314" t="s">
        <v>3359</v>
      </c>
      <c r="O2314" t="str">
        <f t="shared" si="158"/>
        <v>0056985</v>
      </c>
      <c r="P2314" t="str">
        <f t="shared" si="158"/>
        <v>0056985</v>
      </c>
      <c r="Q2314" s="3">
        <f>VLOOKUP(B2314,[2]Sheet1!$A:$J,10,0)</f>
        <v>44617</v>
      </c>
      <c r="R2314" t="s">
        <v>3360</v>
      </c>
      <c r="S2314" t="str">
        <f t="shared" si="156"/>
        <v xml:space="preserve">WM+ HCM </v>
      </c>
      <c r="T2314" s="11" t="s">
        <v>6564</v>
      </c>
      <c r="V2314" t="e">
        <f>VLOOKUP(T2314,[3]Sheet1!$B$4:$C$1093,2,0)</f>
        <v>#N/A</v>
      </c>
      <c r="X2314" t="str">
        <f t="shared" si="159"/>
        <v>WINCOMHOCHIMINH</v>
      </c>
    </row>
    <row r="2315" spans="1:24" x14ac:dyDescent="0.2">
      <c r="A2315" t="s">
        <v>0</v>
      </c>
      <c r="B2315" t="s">
        <v>3361</v>
      </c>
      <c r="C2315" t="s">
        <v>44</v>
      </c>
      <c r="D2315" t="s">
        <v>18</v>
      </c>
      <c r="E2315" s="2">
        <v>549450</v>
      </c>
      <c r="F2315" s="5">
        <v>593406</v>
      </c>
      <c r="G2315" s="2">
        <v>9</v>
      </c>
      <c r="H2315" t="s">
        <v>4</v>
      </c>
      <c r="I2315" t="s">
        <v>45</v>
      </c>
      <c r="J2315" t="str">
        <f t="shared" si="157"/>
        <v>_Giò sụn gà 250g</v>
      </c>
      <c r="K2315" s="6" t="str">
        <f>VLOOKUP(J2315,'[1]Mã Misa'!$B$2:$D$74,2,0)</f>
        <v>Giò sụn gà 250g</v>
      </c>
      <c r="L2315" s="6" t="str">
        <f>VLOOKUP(K2315,'[1]Mã Misa'!$C$2:$D$74,2,0)</f>
        <v>GSG250</v>
      </c>
      <c r="M2315" s="2">
        <v>61050</v>
      </c>
      <c r="N2315" t="s">
        <v>3362</v>
      </c>
      <c r="O2315" t="str">
        <f t="shared" si="158"/>
        <v>0056987</v>
      </c>
      <c r="P2315" t="str">
        <f t="shared" si="158"/>
        <v>0056987</v>
      </c>
      <c r="Q2315" s="3">
        <f>VLOOKUP(B2315,[2]Sheet1!$A:$J,10,0)</f>
        <v>44617</v>
      </c>
      <c r="R2315" t="s">
        <v>3363</v>
      </c>
      <c r="S2315" t="str">
        <f t="shared" si="156"/>
        <v xml:space="preserve">WM+ HCM </v>
      </c>
      <c r="T2315" s="11" t="s">
        <v>6565</v>
      </c>
      <c r="V2315" t="e">
        <f>VLOOKUP(T2315,[3]Sheet1!$B$4:$C$1093,2,0)</f>
        <v>#N/A</v>
      </c>
      <c r="X2315" t="str">
        <f t="shared" si="159"/>
        <v>WINCOMHOCHIMINH</v>
      </c>
    </row>
    <row r="2316" spans="1:24" x14ac:dyDescent="0.2">
      <c r="A2316" t="s">
        <v>0</v>
      </c>
      <c r="B2316" t="s">
        <v>3361</v>
      </c>
      <c r="C2316" t="s">
        <v>48</v>
      </c>
      <c r="D2316" t="s">
        <v>18</v>
      </c>
      <c r="E2316" s="2">
        <v>148500</v>
      </c>
      <c r="F2316" s="5">
        <v>160380</v>
      </c>
      <c r="G2316" s="2">
        <v>2</v>
      </c>
      <c r="H2316" t="s">
        <v>4</v>
      </c>
      <c r="I2316" t="s">
        <v>49</v>
      </c>
      <c r="J2316" t="str">
        <f t="shared" si="157"/>
        <v>_Chả cốm 300g</v>
      </c>
      <c r="K2316" s="6" t="str">
        <f>VLOOKUP(J2316,'[1]Mã Misa'!$B$2:$D$74,2,0)</f>
        <v>Chả cốm 300g</v>
      </c>
      <c r="L2316" s="6" t="str">
        <f>VLOOKUP(K2316,'[1]Mã Misa'!$C$2:$D$74,2,0)</f>
        <v>CC300</v>
      </c>
      <c r="M2316" s="2">
        <v>74250</v>
      </c>
      <c r="N2316" t="s">
        <v>3362</v>
      </c>
      <c r="O2316" t="str">
        <f t="shared" si="158"/>
        <v>0056987</v>
      </c>
      <c r="P2316" t="str">
        <f t="shared" si="158"/>
        <v>0056987</v>
      </c>
      <c r="Q2316" s="3">
        <f>VLOOKUP(B2316,[2]Sheet1!$A:$J,10,0)</f>
        <v>44617</v>
      </c>
      <c r="R2316" t="s">
        <v>3363</v>
      </c>
      <c r="S2316" t="str">
        <f t="shared" si="156"/>
        <v xml:space="preserve">WM+ HCM </v>
      </c>
      <c r="T2316" s="11" t="s">
        <v>6565</v>
      </c>
      <c r="V2316" t="e">
        <f>VLOOKUP(T2316,[3]Sheet1!$B$4:$C$1093,2,0)</f>
        <v>#N/A</v>
      </c>
      <c r="X2316" t="str">
        <f t="shared" si="159"/>
        <v>WINCOMHOCHIMINH</v>
      </c>
    </row>
    <row r="2317" spans="1:24" x14ac:dyDescent="0.2">
      <c r="A2317" t="s">
        <v>0</v>
      </c>
      <c r="B2317" t="s">
        <v>3361</v>
      </c>
      <c r="C2317" t="s">
        <v>13</v>
      </c>
      <c r="D2317" t="s">
        <v>18</v>
      </c>
      <c r="E2317" s="2">
        <v>237600</v>
      </c>
      <c r="F2317" s="5">
        <v>256608.00000000003</v>
      </c>
      <c r="G2317" s="2">
        <v>4</v>
      </c>
      <c r="H2317" t="s">
        <v>4</v>
      </c>
      <c r="I2317" t="s">
        <v>14</v>
      </c>
      <c r="J2317" t="str">
        <f t="shared" si="157"/>
        <v>_Giò lụa 250g</v>
      </c>
      <c r="K2317" s="6" t="str">
        <f>VLOOKUP(J2317,'[1]Mã Misa'!$B$2:$D$74,2,0)</f>
        <v>Giò lụa 250g</v>
      </c>
      <c r="L2317" s="6" t="str">
        <f>VLOOKUP(K2317,'[1]Mã Misa'!$C$2:$D$74,2,0)</f>
        <v>GL250</v>
      </c>
      <c r="M2317" s="2">
        <v>59400</v>
      </c>
      <c r="N2317" t="s">
        <v>3362</v>
      </c>
      <c r="O2317" t="str">
        <f t="shared" si="158"/>
        <v>0056987</v>
      </c>
      <c r="P2317" t="str">
        <f t="shared" si="158"/>
        <v>0056987</v>
      </c>
      <c r="Q2317" s="3">
        <f>VLOOKUP(B2317,[2]Sheet1!$A:$J,10,0)</f>
        <v>44617</v>
      </c>
      <c r="R2317" t="s">
        <v>3363</v>
      </c>
      <c r="S2317" t="str">
        <f t="shared" si="156"/>
        <v xml:space="preserve">WM+ HCM </v>
      </c>
      <c r="T2317" s="11" t="s">
        <v>6565</v>
      </c>
      <c r="V2317" t="e">
        <f>VLOOKUP(T2317,[3]Sheet1!$B$4:$C$1093,2,0)</f>
        <v>#N/A</v>
      </c>
      <c r="X2317" t="str">
        <f t="shared" si="159"/>
        <v>WINCOMHOCHIMINH</v>
      </c>
    </row>
    <row r="2318" spans="1:24" x14ac:dyDescent="0.2">
      <c r="A2318" t="s">
        <v>0</v>
      </c>
      <c r="B2318" t="s">
        <v>3361</v>
      </c>
      <c r="C2318" t="s">
        <v>41</v>
      </c>
      <c r="D2318" t="s">
        <v>18</v>
      </c>
      <c r="E2318" s="2">
        <v>181500</v>
      </c>
      <c r="F2318" s="5">
        <v>196020</v>
      </c>
      <c r="G2318" s="2">
        <v>2</v>
      </c>
      <c r="H2318" t="s">
        <v>4</v>
      </c>
      <c r="I2318" t="s">
        <v>42</v>
      </c>
      <c r="J2318" t="str">
        <f t="shared" si="157"/>
        <v>_Chân gà sốt cay 400g</v>
      </c>
      <c r="K2318" s="6" t="str">
        <f>VLOOKUP(J2318,'[1]Mã Misa'!$B$2:$D$74,2,0)</f>
        <v>Chân gà sốt cay 400g</v>
      </c>
      <c r="L2318" s="6" t="str">
        <f>VLOOKUP(K2318,'[1]Mã Misa'!$C$2:$D$74,2,0)</f>
        <v>CGSC400</v>
      </c>
      <c r="M2318" s="2">
        <v>90750</v>
      </c>
      <c r="N2318" t="s">
        <v>3362</v>
      </c>
      <c r="O2318" t="str">
        <f t="shared" si="158"/>
        <v>0056987</v>
      </c>
      <c r="P2318" t="str">
        <f t="shared" si="158"/>
        <v>0056987</v>
      </c>
      <c r="Q2318" s="3">
        <f>VLOOKUP(B2318,[2]Sheet1!$A:$J,10,0)</f>
        <v>44617</v>
      </c>
      <c r="R2318" t="s">
        <v>3363</v>
      </c>
      <c r="S2318" t="str">
        <f t="shared" si="156"/>
        <v xml:space="preserve">WM+ HCM </v>
      </c>
      <c r="T2318" s="11" t="s">
        <v>6565</v>
      </c>
      <c r="V2318" t="e">
        <f>VLOOKUP(T2318,[3]Sheet1!$B$4:$C$1093,2,0)</f>
        <v>#N/A</v>
      </c>
      <c r="X2318" t="str">
        <f t="shared" si="159"/>
        <v>WINCOMHOCHIMINH</v>
      </c>
    </row>
    <row r="2319" spans="1:24" x14ac:dyDescent="0.2">
      <c r="A2319" t="s">
        <v>0</v>
      </c>
      <c r="B2319" t="s">
        <v>3361</v>
      </c>
      <c r="C2319" t="s">
        <v>17</v>
      </c>
      <c r="D2319" t="s">
        <v>18</v>
      </c>
      <c r="E2319" s="2">
        <v>105400</v>
      </c>
      <c r="F2319" s="5">
        <v>113832.00000000001</v>
      </c>
      <c r="G2319" s="2">
        <v>1</v>
      </c>
      <c r="H2319" t="s">
        <v>4</v>
      </c>
      <c r="I2319" t="s">
        <v>19</v>
      </c>
      <c r="J2319" t="str">
        <f t="shared" si="157"/>
        <v>_Đùi gà sốt cay 500g</v>
      </c>
      <c r="K2319" s="6" t="str">
        <f>VLOOKUP(J2319,'[1]Mã Misa'!$B$2:$D$74,2,0)</f>
        <v>Đùi gà sốt cay 500g</v>
      </c>
      <c r="L2319" s="6" t="str">
        <f>VLOOKUP(K2319,'[1]Mã Misa'!$C$2:$D$74,2,0)</f>
        <v>DGSC500</v>
      </c>
      <c r="M2319" s="2">
        <v>105400</v>
      </c>
      <c r="N2319" t="s">
        <v>3362</v>
      </c>
      <c r="O2319" t="str">
        <f t="shared" si="158"/>
        <v>0056987</v>
      </c>
      <c r="P2319" t="str">
        <f t="shared" si="158"/>
        <v>0056987</v>
      </c>
      <c r="Q2319" s="3">
        <f>VLOOKUP(B2319,[2]Sheet1!$A:$J,10,0)</f>
        <v>44617</v>
      </c>
      <c r="R2319" t="s">
        <v>3363</v>
      </c>
      <c r="S2319" t="str">
        <f t="shared" si="156"/>
        <v xml:space="preserve">WM+ HCM </v>
      </c>
      <c r="T2319" s="11" t="s">
        <v>6565</v>
      </c>
      <c r="V2319" t="e">
        <f>VLOOKUP(T2319,[3]Sheet1!$B$4:$C$1093,2,0)</f>
        <v>#N/A</v>
      </c>
      <c r="X2319" t="str">
        <f t="shared" si="159"/>
        <v>WINCOMHOCHIMINH</v>
      </c>
    </row>
    <row r="2320" spans="1:24" x14ac:dyDescent="0.2">
      <c r="A2320" t="s">
        <v>0</v>
      </c>
      <c r="B2320" t="s">
        <v>3361</v>
      </c>
      <c r="C2320" t="s">
        <v>74</v>
      </c>
      <c r="D2320" t="s">
        <v>18</v>
      </c>
      <c r="E2320" s="2">
        <v>222116</v>
      </c>
      <c r="F2320" s="5">
        <v>239885.28000000003</v>
      </c>
      <c r="G2320" s="2">
        <v>2</v>
      </c>
      <c r="H2320" t="s">
        <v>4</v>
      </c>
      <c r="I2320" t="s">
        <v>75</v>
      </c>
      <c r="J2320" t="str">
        <f t="shared" si="157"/>
        <v>Gà muối gói 500g</v>
      </c>
      <c r="K2320" s="6" t="str">
        <f>VLOOKUP(J2320,'[1]Mã Misa'!$B$2:$D$74,2,0)</f>
        <v>Gà muối 500g</v>
      </c>
      <c r="L2320" s="6" t="str">
        <f>VLOOKUP(K2320,'[1]Mã Misa'!$C$2:$D$74,2,0)</f>
        <v>GM500</v>
      </c>
      <c r="M2320" s="2">
        <v>111058</v>
      </c>
      <c r="N2320" t="s">
        <v>3362</v>
      </c>
      <c r="O2320" t="str">
        <f t="shared" si="158"/>
        <v>0056987</v>
      </c>
      <c r="P2320" t="str">
        <f t="shared" si="158"/>
        <v>0056987</v>
      </c>
      <c r="Q2320" s="3">
        <f>VLOOKUP(B2320,[2]Sheet1!$A:$J,10,0)</f>
        <v>44617</v>
      </c>
      <c r="R2320" t="s">
        <v>3363</v>
      </c>
      <c r="S2320" t="str">
        <f t="shared" ref="S2320:S2383" si="160">LEFT(T2320,8)</f>
        <v xml:space="preserve">WM+ HCM </v>
      </c>
      <c r="T2320" s="11" t="s">
        <v>6565</v>
      </c>
      <c r="V2320" t="e">
        <f>VLOOKUP(T2320,[3]Sheet1!$B$4:$C$1093,2,0)</f>
        <v>#N/A</v>
      </c>
      <c r="X2320" t="str">
        <f t="shared" si="159"/>
        <v>WINCOMHOCHIMINH</v>
      </c>
    </row>
    <row r="2321" spans="1:24" x14ac:dyDescent="0.2">
      <c r="A2321" t="s">
        <v>0</v>
      </c>
      <c r="B2321" t="s">
        <v>3364</v>
      </c>
      <c r="C2321" t="s">
        <v>74</v>
      </c>
      <c r="D2321" t="s">
        <v>18</v>
      </c>
      <c r="E2321" s="2">
        <v>111058</v>
      </c>
      <c r="F2321" s="5">
        <v>119942.64000000001</v>
      </c>
      <c r="G2321" s="2">
        <v>1</v>
      </c>
      <c r="H2321" t="s">
        <v>4</v>
      </c>
      <c r="I2321" t="s">
        <v>75</v>
      </c>
      <c r="J2321" t="str">
        <f t="shared" si="157"/>
        <v>Gà muối gói 500g</v>
      </c>
      <c r="K2321" s="6" t="str">
        <f>VLOOKUP(J2321,'[1]Mã Misa'!$B$2:$D$74,2,0)</f>
        <v>Gà muối 500g</v>
      </c>
      <c r="L2321" s="6" t="str">
        <f>VLOOKUP(K2321,'[1]Mã Misa'!$C$2:$D$74,2,0)</f>
        <v>GM500</v>
      </c>
      <c r="M2321" s="2">
        <v>111058</v>
      </c>
      <c r="N2321" t="s">
        <v>3365</v>
      </c>
      <c r="O2321" t="str">
        <f t="shared" si="158"/>
        <v>0193233</v>
      </c>
      <c r="P2321" t="str">
        <f t="shared" si="158"/>
        <v>0193233</v>
      </c>
      <c r="Q2321" s="3">
        <f>VLOOKUP(B2321,[2]Sheet1!$A:$J,10,0)</f>
        <v>44617</v>
      </c>
      <c r="R2321" t="s">
        <v>3366</v>
      </c>
      <c r="S2321" t="str">
        <f>LEFT(T2321,10)</f>
        <v>WM VMM HNI</v>
      </c>
      <c r="T2321" s="11" t="s">
        <v>6566</v>
      </c>
      <c r="V2321" t="e">
        <f>VLOOKUP(T2321,[3]Sheet1!$B$4:$C$1093,2,0)</f>
        <v>#N/A</v>
      </c>
      <c r="X2321" t="str">
        <f t="shared" si="159"/>
        <v>WINCOMHANOI</v>
      </c>
    </row>
    <row r="2322" spans="1:24" x14ac:dyDescent="0.2">
      <c r="A2322" t="s">
        <v>0</v>
      </c>
      <c r="B2322" t="s">
        <v>3364</v>
      </c>
      <c r="C2322" t="s">
        <v>29</v>
      </c>
      <c r="D2322" t="s">
        <v>18</v>
      </c>
      <c r="E2322" s="2">
        <v>305967</v>
      </c>
      <c r="F2322" s="5">
        <v>330444.36000000004</v>
      </c>
      <c r="G2322" s="2">
        <v>3</v>
      </c>
      <c r="H2322" t="s">
        <v>4</v>
      </c>
      <c r="I2322" t="s">
        <v>30</v>
      </c>
      <c r="J2322" t="str">
        <f t="shared" si="157"/>
        <v>Giò tai nấm hương 500g</v>
      </c>
      <c r="K2322" s="6" t="str">
        <f>VLOOKUP(J2322,'[1]Mã Misa'!$B$2:$D$74,2,0)</f>
        <v>Giò tai nấm hương 500g</v>
      </c>
      <c r="L2322" s="6" t="str">
        <f>VLOOKUP(K2322,'[1]Mã Misa'!$C$2:$D$74,2,0)</f>
        <v>GTNH500</v>
      </c>
      <c r="M2322" s="2">
        <v>101989</v>
      </c>
      <c r="N2322" t="s">
        <v>3365</v>
      </c>
      <c r="O2322" t="str">
        <f t="shared" si="158"/>
        <v>0193233</v>
      </c>
      <c r="P2322" t="str">
        <f t="shared" si="158"/>
        <v>0193233</v>
      </c>
      <c r="Q2322" s="3">
        <f>VLOOKUP(B2322,[2]Sheet1!$A:$J,10,0)</f>
        <v>44617</v>
      </c>
      <c r="R2322" t="s">
        <v>3366</v>
      </c>
      <c r="S2322" t="str">
        <f t="shared" ref="S2322:S2326" si="161">LEFT(T2322,10)</f>
        <v>WM VMM HNI</v>
      </c>
      <c r="T2322" s="11" t="s">
        <v>6566</v>
      </c>
      <c r="V2322" t="e">
        <f>VLOOKUP(T2322,[3]Sheet1!$B$4:$C$1093,2,0)</f>
        <v>#N/A</v>
      </c>
      <c r="X2322" t="str">
        <f t="shared" si="159"/>
        <v>WINCOMHANOI</v>
      </c>
    </row>
    <row r="2323" spans="1:24" x14ac:dyDescent="0.2">
      <c r="A2323" t="s">
        <v>0</v>
      </c>
      <c r="B2323" t="s">
        <v>3364</v>
      </c>
      <c r="C2323" t="s">
        <v>17</v>
      </c>
      <c r="D2323" t="s">
        <v>18</v>
      </c>
      <c r="E2323" s="2">
        <v>210800</v>
      </c>
      <c r="F2323" s="5">
        <v>227664.00000000003</v>
      </c>
      <c r="G2323" s="2">
        <v>2</v>
      </c>
      <c r="H2323" t="s">
        <v>4</v>
      </c>
      <c r="I2323" t="s">
        <v>19</v>
      </c>
      <c r="J2323" t="str">
        <f t="shared" si="157"/>
        <v>_Đùi gà sốt cay 500g</v>
      </c>
      <c r="K2323" s="6" t="str">
        <f>VLOOKUP(J2323,'[1]Mã Misa'!$B$2:$D$74,2,0)</f>
        <v>Đùi gà sốt cay 500g</v>
      </c>
      <c r="L2323" s="6" t="str">
        <f>VLOOKUP(K2323,'[1]Mã Misa'!$C$2:$D$74,2,0)</f>
        <v>DGSC500</v>
      </c>
      <c r="M2323" s="2">
        <v>105400</v>
      </c>
      <c r="N2323" t="s">
        <v>3365</v>
      </c>
      <c r="O2323" t="str">
        <f t="shared" si="158"/>
        <v>0193233</v>
      </c>
      <c r="P2323" t="str">
        <f t="shared" si="158"/>
        <v>0193233</v>
      </c>
      <c r="Q2323" s="3">
        <f>VLOOKUP(B2323,[2]Sheet1!$A:$J,10,0)</f>
        <v>44617</v>
      </c>
      <c r="R2323" t="s">
        <v>3366</v>
      </c>
      <c r="S2323" t="str">
        <f t="shared" si="161"/>
        <v>WM VMM HNI</v>
      </c>
      <c r="T2323" s="11" t="s">
        <v>6566</v>
      </c>
      <c r="V2323" t="e">
        <f>VLOOKUP(T2323,[3]Sheet1!$B$4:$C$1093,2,0)</f>
        <v>#N/A</v>
      </c>
      <c r="X2323" t="str">
        <f t="shared" si="159"/>
        <v>WINCOMHANOI</v>
      </c>
    </row>
    <row r="2324" spans="1:24" x14ac:dyDescent="0.2">
      <c r="A2324" t="s">
        <v>0</v>
      </c>
      <c r="B2324" t="s">
        <v>3364</v>
      </c>
      <c r="C2324" t="s">
        <v>13</v>
      </c>
      <c r="D2324" t="s">
        <v>18</v>
      </c>
      <c r="E2324" s="2">
        <v>59400</v>
      </c>
      <c r="F2324" s="5">
        <v>64152.000000000007</v>
      </c>
      <c r="G2324" s="2">
        <v>1</v>
      </c>
      <c r="H2324" t="s">
        <v>4</v>
      </c>
      <c r="I2324" t="s">
        <v>14</v>
      </c>
      <c r="J2324" t="str">
        <f t="shared" si="157"/>
        <v>_Giò lụa 250g</v>
      </c>
      <c r="K2324" s="6" t="str">
        <f>VLOOKUP(J2324,'[1]Mã Misa'!$B$2:$D$74,2,0)</f>
        <v>Giò lụa 250g</v>
      </c>
      <c r="L2324" s="6" t="str">
        <f>VLOOKUP(K2324,'[1]Mã Misa'!$C$2:$D$74,2,0)</f>
        <v>GL250</v>
      </c>
      <c r="M2324" s="2">
        <v>59400</v>
      </c>
      <c r="N2324" t="s">
        <v>3365</v>
      </c>
      <c r="O2324" t="str">
        <f t="shared" si="158"/>
        <v>0193233</v>
      </c>
      <c r="P2324" t="str">
        <f t="shared" si="158"/>
        <v>0193233</v>
      </c>
      <c r="Q2324" s="3">
        <f>VLOOKUP(B2324,[2]Sheet1!$A:$J,10,0)</f>
        <v>44617</v>
      </c>
      <c r="R2324" t="s">
        <v>3366</v>
      </c>
      <c r="S2324" t="str">
        <f t="shared" si="161"/>
        <v>WM VMM HNI</v>
      </c>
      <c r="T2324" s="11" t="s">
        <v>6566</v>
      </c>
      <c r="V2324" t="e">
        <f>VLOOKUP(T2324,[3]Sheet1!$B$4:$C$1093,2,0)</f>
        <v>#N/A</v>
      </c>
      <c r="X2324" t="str">
        <f t="shared" si="159"/>
        <v>WINCOMHANOI</v>
      </c>
    </row>
    <row r="2325" spans="1:24" x14ac:dyDescent="0.2">
      <c r="A2325" t="s">
        <v>0</v>
      </c>
      <c r="B2325" t="s">
        <v>3364</v>
      </c>
      <c r="C2325" t="s">
        <v>2</v>
      </c>
      <c r="D2325" t="s">
        <v>18</v>
      </c>
      <c r="E2325" s="2">
        <v>188026</v>
      </c>
      <c r="F2325" s="5">
        <v>203068.08000000002</v>
      </c>
      <c r="G2325" s="2">
        <v>2</v>
      </c>
      <c r="H2325" t="s">
        <v>4</v>
      </c>
      <c r="I2325" t="s">
        <v>5</v>
      </c>
      <c r="J2325" t="str">
        <f t="shared" si="157"/>
        <v xml:space="preserve"> Giò lụa 500g</v>
      </c>
      <c r="K2325" s="6" t="str">
        <f>VLOOKUP(J2325,'[1]Mã Misa'!$B$2:$D$74,2,0)</f>
        <v>Giò lụa 500g</v>
      </c>
      <c r="L2325" s="6" t="str">
        <f>VLOOKUP(K2325,'[1]Mã Misa'!$C$2:$D$74,2,0)</f>
        <v>GL500</v>
      </c>
      <c r="M2325" s="2">
        <v>94013</v>
      </c>
      <c r="N2325" t="s">
        <v>3365</v>
      </c>
      <c r="O2325" t="str">
        <f t="shared" si="158"/>
        <v>0193233</v>
      </c>
      <c r="P2325" t="str">
        <f t="shared" si="158"/>
        <v>0193233</v>
      </c>
      <c r="Q2325" s="3">
        <f>VLOOKUP(B2325,[2]Sheet1!$A:$J,10,0)</f>
        <v>44617</v>
      </c>
      <c r="R2325" t="s">
        <v>3366</v>
      </c>
      <c r="S2325" t="str">
        <f t="shared" si="161"/>
        <v>WM VMM HNI</v>
      </c>
      <c r="T2325" s="11" t="s">
        <v>6566</v>
      </c>
      <c r="V2325" t="e">
        <f>VLOOKUP(T2325,[3]Sheet1!$B$4:$C$1093,2,0)</f>
        <v>#N/A</v>
      </c>
      <c r="X2325" t="str">
        <f t="shared" si="159"/>
        <v>WINCOMHANOI</v>
      </c>
    </row>
    <row r="2326" spans="1:24" x14ac:dyDescent="0.2">
      <c r="A2326" t="s">
        <v>0</v>
      </c>
      <c r="B2326" t="s">
        <v>3364</v>
      </c>
      <c r="C2326" t="s">
        <v>23</v>
      </c>
      <c r="D2326" t="s">
        <v>18</v>
      </c>
      <c r="E2326" s="2">
        <v>70950</v>
      </c>
      <c r="F2326" s="5">
        <v>76626</v>
      </c>
      <c r="G2326" s="2">
        <v>1</v>
      </c>
      <c r="H2326" t="s">
        <v>4</v>
      </c>
      <c r="I2326" t="s">
        <v>24</v>
      </c>
      <c r="J2326" t="str">
        <f t="shared" si="157"/>
        <v>_Chả nướng 300g</v>
      </c>
      <c r="K2326" s="6" t="str">
        <f>VLOOKUP(J2326,'[1]Mã Misa'!$B$2:$D$74,2,0)</f>
        <v>Chả nướng 300g</v>
      </c>
      <c r="L2326" s="6" t="str">
        <f>VLOOKUP(K2326,'[1]Mã Misa'!$C$2:$D$74,2,0)</f>
        <v>CN300</v>
      </c>
      <c r="M2326" s="2">
        <v>70950</v>
      </c>
      <c r="N2326" t="s">
        <v>3365</v>
      </c>
      <c r="O2326" t="str">
        <f t="shared" si="158"/>
        <v>0193233</v>
      </c>
      <c r="P2326" t="str">
        <f t="shared" si="158"/>
        <v>0193233</v>
      </c>
      <c r="Q2326" s="3">
        <f>VLOOKUP(B2326,[2]Sheet1!$A:$J,10,0)</f>
        <v>44617</v>
      </c>
      <c r="R2326" t="s">
        <v>3366</v>
      </c>
      <c r="S2326" t="str">
        <f t="shared" si="161"/>
        <v>WM VMM HNI</v>
      </c>
      <c r="T2326" s="11" t="s">
        <v>6566</v>
      </c>
      <c r="V2326" t="e">
        <f>VLOOKUP(T2326,[3]Sheet1!$B$4:$C$1093,2,0)</f>
        <v>#N/A</v>
      </c>
      <c r="X2326" t="str">
        <f t="shared" si="159"/>
        <v>WINCOMHANOI</v>
      </c>
    </row>
    <row r="2327" spans="1:24" x14ac:dyDescent="0.2">
      <c r="A2327" t="s">
        <v>0</v>
      </c>
      <c r="B2327" t="s">
        <v>3367</v>
      </c>
      <c r="C2327" t="s">
        <v>74</v>
      </c>
      <c r="D2327" t="s">
        <v>18</v>
      </c>
      <c r="E2327" s="2">
        <v>333174</v>
      </c>
      <c r="F2327" s="5">
        <v>359827.92000000004</v>
      </c>
      <c r="G2327" s="2">
        <v>3</v>
      </c>
      <c r="H2327" t="s">
        <v>4</v>
      </c>
      <c r="I2327" t="s">
        <v>75</v>
      </c>
      <c r="J2327" t="str">
        <f t="shared" si="157"/>
        <v>Gà muối gói 500g</v>
      </c>
      <c r="K2327" s="6" t="str">
        <f>VLOOKUP(J2327,'[1]Mã Misa'!$B$2:$D$74,2,0)</f>
        <v>Gà muối 500g</v>
      </c>
      <c r="L2327" s="6" t="str">
        <f>VLOOKUP(K2327,'[1]Mã Misa'!$C$2:$D$74,2,0)</f>
        <v>GM500</v>
      </c>
      <c r="M2327" s="2">
        <v>111058</v>
      </c>
      <c r="N2327" t="s">
        <v>3368</v>
      </c>
      <c r="O2327" t="str">
        <f t="shared" si="158"/>
        <v>0005095</v>
      </c>
      <c r="P2327" t="str">
        <f t="shared" si="158"/>
        <v>0005095</v>
      </c>
      <c r="Q2327" s="3">
        <f>VLOOKUP(B2327,[2]Sheet1!$A:$J,10,0)</f>
        <v>44617</v>
      </c>
      <c r="R2327" t="s">
        <v>80</v>
      </c>
      <c r="S2327" t="str">
        <f t="shared" si="160"/>
        <v xml:space="preserve">WM+ DNI </v>
      </c>
      <c r="T2327" s="11" t="s">
        <v>5621</v>
      </c>
      <c r="V2327" t="e">
        <f>VLOOKUP(T2327,[3]Sheet1!$B$4:$C$1093,2,0)</f>
        <v>#N/A</v>
      </c>
      <c r="X2327" t="str">
        <f t="shared" si="159"/>
        <v>WINCOMDONGNAI</v>
      </c>
    </row>
    <row r="2328" spans="1:24" x14ac:dyDescent="0.2">
      <c r="A2328" t="s">
        <v>0</v>
      </c>
      <c r="B2328" t="s">
        <v>3367</v>
      </c>
      <c r="C2328" t="s">
        <v>51</v>
      </c>
      <c r="D2328" t="s">
        <v>18</v>
      </c>
      <c r="E2328" s="2">
        <v>55595</v>
      </c>
      <c r="F2328" s="5">
        <v>60042.600000000006</v>
      </c>
      <c r="G2328" s="2">
        <v>1</v>
      </c>
      <c r="H2328" t="s">
        <v>4</v>
      </c>
      <c r="I2328" t="s">
        <v>52</v>
      </c>
      <c r="J2328" t="str">
        <f t="shared" si="157"/>
        <v>Tai heo muối gói 200g</v>
      </c>
      <c r="K2328" s="6" t="str">
        <f>VLOOKUP(J2328,'[1]Mã Misa'!$B$2:$D$74,2,0)</f>
        <v>Tai heo muối 200g</v>
      </c>
      <c r="L2328" s="6" t="str">
        <f>VLOOKUP(K2328,'[1]Mã Misa'!$C$2:$D$74,2,0)</f>
        <v>TH200</v>
      </c>
      <c r="M2328" s="2">
        <v>55595</v>
      </c>
      <c r="N2328" t="s">
        <v>3368</v>
      </c>
      <c r="O2328" t="str">
        <f t="shared" si="158"/>
        <v>0005095</v>
      </c>
      <c r="P2328" t="str">
        <f t="shared" si="158"/>
        <v>0005095</v>
      </c>
      <c r="Q2328" s="3">
        <f>VLOOKUP(B2328,[2]Sheet1!$A:$J,10,0)</f>
        <v>44617</v>
      </c>
      <c r="R2328" t="s">
        <v>80</v>
      </c>
      <c r="S2328" t="str">
        <f t="shared" si="160"/>
        <v xml:space="preserve">WM+ DNI </v>
      </c>
      <c r="T2328" s="11" t="s">
        <v>5621</v>
      </c>
      <c r="V2328" t="e">
        <f>VLOOKUP(T2328,[3]Sheet1!$B$4:$C$1093,2,0)</f>
        <v>#N/A</v>
      </c>
      <c r="X2328" t="str">
        <f t="shared" si="159"/>
        <v>WINCOMDONGNAI</v>
      </c>
    </row>
    <row r="2329" spans="1:24" x14ac:dyDescent="0.2">
      <c r="A2329" t="s">
        <v>0</v>
      </c>
      <c r="B2329" t="s">
        <v>3367</v>
      </c>
      <c r="C2329" t="s">
        <v>29</v>
      </c>
      <c r="D2329" t="s">
        <v>18</v>
      </c>
      <c r="E2329" s="2">
        <v>407956</v>
      </c>
      <c r="F2329" s="5">
        <v>440592.48000000004</v>
      </c>
      <c r="G2329" s="2">
        <v>4</v>
      </c>
      <c r="H2329" t="s">
        <v>4</v>
      </c>
      <c r="I2329" t="s">
        <v>30</v>
      </c>
      <c r="J2329" t="str">
        <f t="shared" si="157"/>
        <v>Giò tai nấm hương 500g</v>
      </c>
      <c r="K2329" s="6" t="str">
        <f>VLOOKUP(J2329,'[1]Mã Misa'!$B$2:$D$74,2,0)</f>
        <v>Giò tai nấm hương 500g</v>
      </c>
      <c r="L2329" s="6" t="str">
        <f>VLOOKUP(K2329,'[1]Mã Misa'!$C$2:$D$74,2,0)</f>
        <v>GTNH500</v>
      </c>
      <c r="M2329" s="2">
        <v>101989</v>
      </c>
      <c r="N2329" t="s">
        <v>3368</v>
      </c>
      <c r="O2329" t="str">
        <f t="shared" si="158"/>
        <v>0005095</v>
      </c>
      <c r="P2329" t="str">
        <f t="shared" si="158"/>
        <v>0005095</v>
      </c>
      <c r="Q2329" s="3">
        <f>VLOOKUP(B2329,[2]Sheet1!$A:$J,10,0)</f>
        <v>44617</v>
      </c>
      <c r="R2329" t="s">
        <v>80</v>
      </c>
      <c r="S2329" t="str">
        <f t="shared" si="160"/>
        <v xml:space="preserve">WM+ DNI </v>
      </c>
      <c r="T2329" s="11" t="s">
        <v>5621</v>
      </c>
      <c r="V2329" t="e">
        <f>VLOOKUP(T2329,[3]Sheet1!$B$4:$C$1093,2,0)</f>
        <v>#N/A</v>
      </c>
      <c r="X2329" t="str">
        <f t="shared" si="159"/>
        <v>WINCOMDONGNAI</v>
      </c>
    </row>
    <row r="2330" spans="1:24" x14ac:dyDescent="0.2">
      <c r="A2330" t="s">
        <v>0</v>
      </c>
      <c r="B2330" t="s">
        <v>3369</v>
      </c>
      <c r="C2330" t="s">
        <v>51</v>
      </c>
      <c r="D2330" t="s">
        <v>18</v>
      </c>
      <c r="E2330" s="2">
        <v>277975</v>
      </c>
      <c r="F2330" s="5">
        <v>300213</v>
      </c>
      <c r="G2330" s="2">
        <v>5</v>
      </c>
      <c r="H2330" t="s">
        <v>4</v>
      </c>
      <c r="I2330" t="s">
        <v>52</v>
      </c>
      <c r="J2330" t="str">
        <f t="shared" si="157"/>
        <v>Tai heo muối gói 200g</v>
      </c>
      <c r="K2330" s="6" t="str">
        <f>VLOOKUP(J2330,'[1]Mã Misa'!$B$2:$D$74,2,0)</f>
        <v>Tai heo muối 200g</v>
      </c>
      <c r="L2330" s="6" t="str">
        <f>VLOOKUP(K2330,'[1]Mã Misa'!$C$2:$D$74,2,0)</f>
        <v>TH200</v>
      </c>
      <c r="M2330" s="2">
        <v>55595</v>
      </c>
      <c r="N2330" t="s">
        <v>3370</v>
      </c>
      <c r="O2330" t="str">
        <f t="shared" si="158"/>
        <v>0004002</v>
      </c>
      <c r="P2330" t="str">
        <f t="shared" si="158"/>
        <v>0004002</v>
      </c>
      <c r="Q2330" s="3">
        <f>VLOOKUP(B2330,[2]Sheet1!$A:$J,10,0)</f>
        <v>44617</v>
      </c>
      <c r="R2330" t="s">
        <v>3371</v>
      </c>
      <c r="S2330" t="str">
        <f t="shared" si="160"/>
        <v xml:space="preserve">WM+ BDG </v>
      </c>
      <c r="T2330" s="11" t="s">
        <v>6567</v>
      </c>
      <c r="V2330" t="e">
        <f>VLOOKUP(T2330,[3]Sheet1!$B$4:$C$1093,2,0)</f>
        <v>#N/A</v>
      </c>
      <c r="X2330" t="str">
        <f t="shared" si="159"/>
        <v>WINCOMBINHDUONG</v>
      </c>
    </row>
    <row r="2331" spans="1:24" x14ac:dyDescent="0.2">
      <c r="A2331" t="s">
        <v>0</v>
      </c>
      <c r="B2331" t="s">
        <v>3372</v>
      </c>
      <c r="C2331" t="s">
        <v>74</v>
      </c>
      <c r="D2331" t="s">
        <v>18</v>
      </c>
      <c r="E2331" s="2">
        <v>111058</v>
      </c>
      <c r="F2331" s="5">
        <v>119942.64000000001</v>
      </c>
      <c r="G2331" s="2">
        <v>1</v>
      </c>
      <c r="H2331" t="s">
        <v>4</v>
      </c>
      <c r="I2331" t="s">
        <v>75</v>
      </c>
      <c r="J2331" t="str">
        <f t="shared" si="157"/>
        <v>Gà muối gói 500g</v>
      </c>
      <c r="K2331" s="6" t="str">
        <f>VLOOKUP(J2331,'[1]Mã Misa'!$B$2:$D$74,2,0)</f>
        <v>Gà muối 500g</v>
      </c>
      <c r="L2331" s="6" t="str">
        <f>VLOOKUP(K2331,'[1]Mã Misa'!$C$2:$D$74,2,0)</f>
        <v>GM500</v>
      </c>
      <c r="M2331" s="2">
        <v>111058</v>
      </c>
      <c r="N2331" t="s">
        <v>3373</v>
      </c>
      <c r="O2331" t="str">
        <f t="shared" si="158"/>
        <v>0025295</v>
      </c>
      <c r="P2331" t="str">
        <f t="shared" si="158"/>
        <v>0025295</v>
      </c>
      <c r="Q2331" s="3">
        <f>VLOOKUP(B2331,[2]Sheet1!$A:$J,10,0)</f>
        <v>44617</v>
      </c>
      <c r="R2331" t="s">
        <v>998</v>
      </c>
      <c r="S2331" t="str">
        <f t="shared" si="160"/>
        <v xml:space="preserve">WM+ DNG </v>
      </c>
      <c r="T2331" s="11" t="s">
        <v>5906</v>
      </c>
      <c r="V2331" t="e">
        <f>VLOOKUP(T2331,[3]Sheet1!$B$4:$C$1093,2,0)</f>
        <v>#N/A</v>
      </c>
      <c r="X2331" t="str">
        <f t="shared" si="159"/>
        <v>WINCOMDANANG</v>
      </c>
    </row>
    <row r="2332" spans="1:24" x14ac:dyDescent="0.2">
      <c r="A2332" t="s">
        <v>0</v>
      </c>
      <c r="B2332" t="s">
        <v>3374</v>
      </c>
      <c r="C2332" t="s">
        <v>13</v>
      </c>
      <c r="D2332" t="s">
        <v>18</v>
      </c>
      <c r="E2332" s="2">
        <v>59400</v>
      </c>
      <c r="F2332" s="5">
        <v>64152.000000000007</v>
      </c>
      <c r="G2332" s="2">
        <v>1</v>
      </c>
      <c r="H2332" t="s">
        <v>4</v>
      </c>
      <c r="I2332" t="s">
        <v>14</v>
      </c>
      <c r="J2332" t="str">
        <f t="shared" si="157"/>
        <v>_Giò lụa 250g</v>
      </c>
      <c r="K2332" s="6" t="str">
        <f>VLOOKUP(J2332,'[1]Mã Misa'!$B$2:$D$74,2,0)</f>
        <v>Giò lụa 250g</v>
      </c>
      <c r="L2332" s="6" t="str">
        <f>VLOOKUP(K2332,'[1]Mã Misa'!$C$2:$D$74,2,0)</f>
        <v>GL250</v>
      </c>
      <c r="M2332" s="2">
        <v>59400</v>
      </c>
      <c r="N2332" t="s">
        <v>3375</v>
      </c>
      <c r="O2332" t="str">
        <f t="shared" si="158"/>
        <v>0056996</v>
      </c>
      <c r="P2332" t="str">
        <f t="shared" si="158"/>
        <v>0056996</v>
      </c>
      <c r="Q2332" s="3">
        <f>VLOOKUP(B2332,[2]Sheet1!$A:$J,10,0)</f>
        <v>44617</v>
      </c>
      <c r="R2332" t="s">
        <v>3376</v>
      </c>
      <c r="S2332" t="str">
        <f t="shared" si="160"/>
        <v xml:space="preserve">WM+ HCM </v>
      </c>
      <c r="T2332" s="11" t="s">
        <v>6568</v>
      </c>
      <c r="V2332" t="e">
        <f>VLOOKUP(T2332,[3]Sheet1!$B$4:$C$1093,2,0)</f>
        <v>#N/A</v>
      </c>
      <c r="X2332" t="str">
        <f t="shared" si="159"/>
        <v>WINCOMHOCHIMINH</v>
      </c>
    </row>
    <row r="2333" spans="1:24" x14ac:dyDescent="0.2">
      <c r="A2333" t="s">
        <v>0</v>
      </c>
      <c r="B2333" t="s">
        <v>3374</v>
      </c>
      <c r="C2333" t="s">
        <v>74</v>
      </c>
      <c r="D2333" t="s">
        <v>18</v>
      </c>
      <c r="E2333" s="2">
        <v>111058</v>
      </c>
      <c r="F2333" s="5">
        <v>119942.64000000001</v>
      </c>
      <c r="G2333" s="2">
        <v>1</v>
      </c>
      <c r="H2333" t="s">
        <v>4</v>
      </c>
      <c r="I2333" t="s">
        <v>75</v>
      </c>
      <c r="J2333" t="str">
        <f t="shared" si="157"/>
        <v>Gà muối gói 500g</v>
      </c>
      <c r="K2333" s="6" t="str">
        <f>VLOOKUP(J2333,'[1]Mã Misa'!$B$2:$D$74,2,0)</f>
        <v>Gà muối 500g</v>
      </c>
      <c r="L2333" s="6" t="str">
        <f>VLOOKUP(K2333,'[1]Mã Misa'!$C$2:$D$74,2,0)</f>
        <v>GM500</v>
      </c>
      <c r="M2333" s="2">
        <v>111058</v>
      </c>
      <c r="N2333" t="s">
        <v>3375</v>
      </c>
      <c r="O2333" t="str">
        <f t="shared" si="158"/>
        <v>0056996</v>
      </c>
      <c r="P2333" t="str">
        <f t="shared" si="158"/>
        <v>0056996</v>
      </c>
      <c r="Q2333" s="3">
        <f>VLOOKUP(B2333,[2]Sheet1!$A:$J,10,0)</f>
        <v>44617</v>
      </c>
      <c r="R2333" t="s">
        <v>3376</v>
      </c>
      <c r="S2333" t="str">
        <f t="shared" si="160"/>
        <v xml:space="preserve">WM+ HCM </v>
      </c>
      <c r="T2333" s="11" t="s">
        <v>6568</v>
      </c>
      <c r="V2333" t="e">
        <f>VLOOKUP(T2333,[3]Sheet1!$B$4:$C$1093,2,0)</f>
        <v>#N/A</v>
      </c>
      <c r="X2333" t="str">
        <f t="shared" si="159"/>
        <v>WINCOMHOCHIMINH</v>
      </c>
    </row>
    <row r="2334" spans="1:24" x14ac:dyDescent="0.2">
      <c r="A2334" t="s">
        <v>0</v>
      </c>
      <c r="B2334" t="s">
        <v>3374</v>
      </c>
      <c r="C2334" t="s">
        <v>8</v>
      </c>
      <c r="D2334" t="s">
        <v>18</v>
      </c>
      <c r="E2334" s="2">
        <v>50182</v>
      </c>
      <c r="F2334" s="5">
        <v>54196.560000000005</v>
      </c>
      <c r="G2334" s="2">
        <v>1</v>
      </c>
      <c r="H2334" t="s">
        <v>4</v>
      </c>
      <c r="I2334" t="s">
        <v>9</v>
      </c>
      <c r="J2334" t="str">
        <f t="shared" si="157"/>
        <v>Giò tai lưỡi xào gói 250g</v>
      </c>
      <c r="K2334" s="6" t="str">
        <f>VLOOKUP(J2334,'[1]Mã Misa'!$B$2:$D$74,2,0)</f>
        <v>Giò Tai Lưỡi Xào 250g</v>
      </c>
      <c r="L2334" s="6" t="str">
        <f>VLOOKUP(K2334,'[1]Mã Misa'!$C$2:$D$74,2,0)</f>
        <v>GTLX250G</v>
      </c>
      <c r="M2334" s="2">
        <v>50182</v>
      </c>
      <c r="N2334" t="s">
        <v>3375</v>
      </c>
      <c r="O2334" t="str">
        <f t="shared" si="158"/>
        <v>0056996</v>
      </c>
      <c r="P2334" t="str">
        <f t="shared" si="158"/>
        <v>0056996</v>
      </c>
      <c r="Q2334" s="3">
        <f>VLOOKUP(B2334,[2]Sheet1!$A:$J,10,0)</f>
        <v>44617</v>
      </c>
      <c r="R2334" t="s">
        <v>3376</v>
      </c>
      <c r="S2334" t="str">
        <f t="shared" si="160"/>
        <v xml:space="preserve">WM+ HCM </v>
      </c>
      <c r="T2334" s="11" t="s">
        <v>6568</v>
      </c>
      <c r="V2334" t="e">
        <f>VLOOKUP(T2334,[3]Sheet1!$B$4:$C$1093,2,0)</f>
        <v>#N/A</v>
      </c>
      <c r="X2334" t="str">
        <f t="shared" si="159"/>
        <v>WINCOMHOCHIMINH</v>
      </c>
    </row>
    <row r="2335" spans="1:24" x14ac:dyDescent="0.2">
      <c r="A2335" t="s">
        <v>0</v>
      </c>
      <c r="B2335" t="s">
        <v>3374</v>
      </c>
      <c r="C2335" t="s">
        <v>15</v>
      </c>
      <c r="D2335" t="s">
        <v>18</v>
      </c>
      <c r="E2335" s="2">
        <v>46000</v>
      </c>
      <c r="F2335" s="5">
        <v>49680</v>
      </c>
      <c r="G2335" s="2">
        <v>1</v>
      </c>
      <c r="H2335" t="s">
        <v>4</v>
      </c>
      <c r="I2335" t="s">
        <v>16</v>
      </c>
      <c r="J2335" t="str">
        <f t="shared" si="157"/>
        <v>Mộc nấm hương gói 250g</v>
      </c>
      <c r="K2335" s="6" t="str">
        <f>VLOOKUP(J2335,'[1]Mã Misa'!$B$2:$D$74,2,0)</f>
        <v>Mộc Nấm Hương 250g</v>
      </c>
      <c r="L2335" s="6" t="str">
        <f>VLOOKUP(K2335,'[1]Mã Misa'!$C$2:$D$74,2,0)</f>
        <v>MNH250</v>
      </c>
      <c r="M2335" s="2">
        <v>46000</v>
      </c>
      <c r="N2335" t="s">
        <v>3375</v>
      </c>
      <c r="O2335" t="str">
        <f t="shared" si="158"/>
        <v>0056996</v>
      </c>
      <c r="P2335" t="str">
        <f t="shared" si="158"/>
        <v>0056996</v>
      </c>
      <c r="Q2335" s="3">
        <f>VLOOKUP(B2335,[2]Sheet1!$A:$J,10,0)</f>
        <v>44617</v>
      </c>
      <c r="R2335" t="s">
        <v>3376</v>
      </c>
      <c r="S2335" t="str">
        <f t="shared" si="160"/>
        <v xml:space="preserve">WM+ HCM </v>
      </c>
      <c r="T2335" s="11" t="s">
        <v>6568</v>
      </c>
      <c r="V2335" t="e">
        <f>VLOOKUP(T2335,[3]Sheet1!$B$4:$C$1093,2,0)</f>
        <v>#N/A</v>
      </c>
      <c r="X2335" t="str">
        <f t="shared" si="159"/>
        <v>WINCOMHOCHIMINH</v>
      </c>
    </row>
    <row r="2336" spans="1:24" x14ac:dyDescent="0.2">
      <c r="A2336" t="s">
        <v>0</v>
      </c>
      <c r="B2336" t="s">
        <v>3377</v>
      </c>
      <c r="C2336" t="s">
        <v>17</v>
      </c>
      <c r="D2336" t="s">
        <v>18</v>
      </c>
      <c r="E2336" s="2">
        <v>527000</v>
      </c>
      <c r="F2336" s="5">
        <v>569160</v>
      </c>
      <c r="G2336" s="2">
        <v>5</v>
      </c>
      <c r="H2336" t="s">
        <v>4</v>
      </c>
      <c r="I2336" t="s">
        <v>19</v>
      </c>
      <c r="J2336" t="str">
        <f t="shared" si="157"/>
        <v>_Đùi gà sốt cay 500g</v>
      </c>
      <c r="K2336" s="6" t="str">
        <f>VLOOKUP(J2336,'[1]Mã Misa'!$B$2:$D$74,2,0)</f>
        <v>Đùi gà sốt cay 500g</v>
      </c>
      <c r="L2336" s="6" t="str">
        <f>VLOOKUP(K2336,'[1]Mã Misa'!$C$2:$D$74,2,0)</f>
        <v>DGSC500</v>
      </c>
      <c r="M2336" s="2">
        <v>105400</v>
      </c>
      <c r="N2336" t="s">
        <v>3378</v>
      </c>
      <c r="O2336" t="str">
        <f t="shared" si="158"/>
        <v>0056998</v>
      </c>
      <c r="P2336" t="str">
        <f t="shared" si="158"/>
        <v>0056998</v>
      </c>
      <c r="Q2336" s="3">
        <f>VLOOKUP(B2336,[2]Sheet1!$A:$J,10,0)</f>
        <v>44617</v>
      </c>
      <c r="R2336" t="s">
        <v>3379</v>
      </c>
      <c r="S2336" t="str">
        <f t="shared" si="160"/>
        <v xml:space="preserve">WM+ HCM </v>
      </c>
      <c r="T2336" s="11" t="s">
        <v>6569</v>
      </c>
      <c r="V2336" t="e">
        <f>VLOOKUP(T2336,[3]Sheet1!$B$4:$C$1093,2,0)</f>
        <v>#N/A</v>
      </c>
      <c r="X2336" t="str">
        <f t="shared" si="159"/>
        <v>WINCOMHOCHIMINH</v>
      </c>
    </row>
    <row r="2337" spans="1:24" x14ac:dyDescent="0.2">
      <c r="A2337" t="s">
        <v>0</v>
      </c>
      <c r="B2337" t="s">
        <v>3377</v>
      </c>
      <c r="C2337" t="s">
        <v>51</v>
      </c>
      <c r="D2337" t="s">
        <v>18</v>
      </c>
      <c r="E2337" s="2">
        <v>111190</v>
      </c>
      <c r="F2337" s="5">
        <v>120085.20000000001</v>
      </c>
      <c r="G2337" s="2">
        <v>2</v>
      </c>
      <c r="H2337" t="s">
        <v>4</v>
      </c>
      <c r="I2337" t="s">
        <v>52</v>
      </c>
      <c r="J2337" t="str">
        <f t="shared" si="157"/>
        <v>Tai heo muối gói 200g</v>
      </c>
      <c r="K2337" s="6" t="str">
        <f>VLOOKUP(J2337,'[1]Mã Misa'!$B$2:$D$74,2,0)</f>
        <v>Tai heo muối 200g</v>
      </c>
      <c r="L2337" s="6" t="str">
        <f>VLOOKUP(K2337,'[1]Mã Misa'!$C$2:$D$74,2,0)</f>
        <v>TH200</v>
      </c>
      <c r="M2337" s="2">
        <v>55595</v>
      </c>
      <c r="N2337" t="s">
        <v>3378</v>
      </c>
      <c r="O2337" t="str">
        <f t="shared" si="158"/>
        <v>0056998</v>
      </c>
      <c r="P2337" t="str">
        <f t="shared" si="158"/>
        <v>0056998</v>
      </c>
      <c r="Q2337" s="3">
        <f>VLOOKUP(B2337,[2]Sheet1!$A:$J,10,0)</f>
        <v>44617</v>
      </c>
      <c r="R2337" t="s">
        <v>3379</v>
      </c>
      <c r="S2337" t="str">
        <f t="shared" si="160"/>
        <v xml:space="preserve">WM+ HCM </v>
      </c>
      <c r="T2337" s="11" t="s">
        <v>6569</v>
      </c>
      <c r="V2337" t="e">
        <f>VLOOKUP(T2337,[3]Sheet1!$B$4:$C$1093,2,0)</f>
        <v>#N/A</v>
      </c>
      <c r="X2337" t="str">
        <f t="shared" si="159"/>
        <v>WINCOMHOCHIMINH</v>
      </c>
    </row>
    <row r="2338" spans="1:24" x14ac:dyDescent="0.2">
      <c r="A2338" t="s">
        <v>0</v>
      </c>
      <c r="B2338" t="s">
        <v>3377</v>
      </c>
      <c r="C2338" t="s">
        <v>15</v>
      </c>
      <c r="D2338" t="s">
        <v>18</v>
      </c>
      <c r="E2338" s="2">
        <v>138000</v>
      </c>
      <c r="F2338" s="5">
        <v>149040</v>
      </c>
      <c r="G2338" s="2">
        <v>3</v>
      </c>
      <c r="H2338" t="s">
        <v>4</v>
      </c>
      <c r="I2338" t="s">
        <v>16</v>
      </c>
      <c r="J2338" t="str">
        <f t="shared" si="157"/>
        <v>Mộc nấm hương gói 250g</v>
      </c>
      <c r="K2338" s="6" t="str">
        <f>VLOOKUP(J2338,'[1]Mã Misa'!$B$2:$D$74,2,0)</f>
        <v>Mộc Nấm Hương 250g</v>
      </c>
      <c r="L2338" s="6" t="str">
        <f>VLOOKUP(K2338,'[1]Mã Misa'!$C$2:$D$74,2,0)</f>
        <v>MNH250</v>
      </c>
      <c r="M2338" s="2">
        <v>46000</v>
      </c>
      <c r="N2338" t="s">
        <v>3378</v>
      </c>
      <c r="O2338" t="str">
        <f t="shared" si="158"/>
        <v>0056998</v>
      </c>
      <c r="P2338" t="str">
        <f t="shared" si="158"/>
        <v>0056998</v>
      </c>
      <c r="Q2338" s="3">
        <f>VLOOKUP(B2338,[2]Sheet1!$A:$J,10,0)</f>
        <v>44617</v>
      </c>
      <c r="R2338" t="s">
        <v>3379</v>
      </c>
      <c r="S2338" t="str">
        <f t="shared" si="160"/>
        <v xml:space="preserve">WM+ HCM </v>
      </c>
      <c r="T2338" s="11" t="s">
        <v>6569</v>
      </c>
      <c r="V2338" t="e">
        <f>VLOOKUP(T2338,[3]Sheet1!$B$4:$C$1093,2,0)</f>
        <v>#N/A</v>
      </c>
      <c r="X2338" t="str">
        <f t="shared" si="159"/>
        <v>WINCOMHOCHIMINH</v>
      </c>
    </row>
    <row r="2339" spans="1:24" x14ac:dyDescent="0.2">
      <c r="A2339" t="s">
        <v>0</v>
      </c>
      <c r="B2339" t="s">
        <v>3377</v>
      </c>
      <c r="C2339" t="s">
        <v>48</v>
      </c>
      <c r="D2339" t="s">
        <v>18</v>
      </c>
      <c r="E2339" s="2">
        <v>222750</v>
      </c>
      <c r="F2339" s="5">
        <v>240570.00000000003</v>
      </c>
      <c r="G2339" s="2">
        <v>3</v>
      </c>
      <c r="H2339" t="s">
        <v>4</v>
      </c>
      <c r="I2339" t="s">
        <v>49</v>
      </c>
      <c r="J2339" t="str">
        <f t="shared" si="157"/>
        <v>_Chả cốm 300g</v>
      </c>
      <c r="K2339" s="6" t="str">
        <f>VLOOKUP(J2339,'[1]Mã Misa'!$B$2:$D$74,2,0)</f>
        <v>Chả cốm 300g</v>
      </c>
      <c r="L2339" s="6" t="str">
        <f>VLOOKUP(K2339,'[1]Mã Misa'!$C$2:$D$74,2,0)</f>
        <v>CC300</v>
      </c>
      <c r="M2339" s="2">
        <v>74250</v>
      </c>
      <c r="N2339" t="s">
        <v>3378</v>
      </c>
      <c r="O2339" t="str">
        <f t="shared" si="158"/>
        <v>0056998</v>
      </c>
      <c r="P2339" t="str">
        <f t="shared" si="158"/>
        <v>0056998</v>
      </c>
      <c r="Q2339" s="3">
        <f>VLOOKUP(B2339,[2]Sheet1!$A:$J,10,0)</f>
        <v>44617</v>
      </c>
      <c r="R2339" t="s">
        <v>3379</v>
      </c>
      <c r="S2339" t="str">
        <f t="shared" si="160"/>
        <v xml:space="preserve">WM+ HCM </v>
      </c>
      <c r="T2339" s="11" t="s">
        <v>6569</v>
      </c>
      <c r="V2339" t="e">
        <f>VLOOKUP(T2339,[3]Sheet1!$B$4:$C$1093,2,0)</f>
        <v>#N/A</v>
      </c>
      <c r="X2339" t="str">
        <f t="shared" si="159"/>
        <v>WINCOMHOCHIMINH</v>
      </c>
    </row>
    <row r="2340" spans="1:24" x14ac:dyDescent="0.2">
      <c r="A2340" t="s">
        <v>0</v>
      </c>
      <c r="B2340" t="s">
        <v>3377</v>
      </c>
      <c r="C2340" t="s">
        <v>44</v>
      </c>
      <c r="D2340" t="s">
        <v>18</v>
      </c>
      <c r="E2340" s="2">
        <v>122100</v>
      </c>
      <c r="F2340" s="5">
        <v>131868</v>
      </c>
      <c r="G2340" s="2">
        <v>2</v>
      </c>
      <c r="H2340" t="s">
        <v>4</v>
      </c>
      <c r="I2340" t="s">
        <v>45</v>
      </c>
      <c r="J2340" t="str">
        <f t="shared" si="157"/>
        <v>_Giò sụn gà 250g</v>
      </c>
      <c r="K2340" s="6" t="str">
        <f>VLOOKUP(J2340,'[1]Mã Misa'!$B$2:$D$74,2,0)</f>
        <v>Giò sụn gà 250g</v>
      </c>
      <c r="L2340" s="6" t="str">
        <f>VLOOKUP(K2340,'[1]Mã Misa'!$C$2:$D$74,2,0)</f>
        <v>GSG250</v>
      </c>
      <c r="M2340" s="2">
        <v>61050</v>
      </c>
      <c r="N2340" t="s">
        <v>3378</v>
      </c>
      <c r="O2340" t="str">
        <f t="shared" si="158"/>
        <v>0056998</v>
      </c>
      <c r="P2340" t="str">
        <f t="shared" si="158"/>
        <v>0056998</v>
      </c>
      <c r="Q2340" s="3">
        <f>VLOOKUP(B2340,[2]Sheet1!$A:$J,10,0)</f>
        <v>44617</v>
      </c>
      <c r="R2340" t="s">
        <v>3379</v>
      </c>
      <c r="S2340" t="str">
        <f t="shared" si="160"/>
        <v xml:space="preserve">WM+ HCM </v>
      </c>
      <c r="T2340" s="11" t="s">
        <v>6569</v>
      </c>
      <c r="V2340" t="e">
        <f>VLOOKUP(T2340,[3]Sheet1!$B$4:$C$1093,2,0)</f>
        <v>#N/A</v>
      </c>
      <c r="X2340" t="str">
        <f t="shared" si="159"/>
        <v>WINCOMHOCHIMINH</v>
      </c>
    </row>
    <row r="2341" spans="1:24" x14ac:dyDescent="0.2">
      <c r="A2341" t="s">
        <v>0</v>
      </c>
      <c r="B2341" t="s">
        <v>3377</v>
      </c>
      <c r="C2341" t="s">
        <v>34</v>
      </c>
      <c r="D2341" t="s">
        <v>18</v>
      </c>
      <c r="E2341" s="2">
        <v>220293</v>
      </c>
      <c r="F2341" s="5">
        <v>237916.44</v>
      </c>
      <c r="G2341" s="2">
        <v>3</v>
      </c>
      <c r="H2341" t="s">
        <v>4</v>
      </c>
      <c r="I2341" t="s">
        <v>35</v>
      </c>
      <c r="J2341" t="str">
        <f t="shared" si="157"/>
        <v>Chân giò heo muối gói 300g</v>
      </c>
      <c r="K2341" s="6" t="str">
        <f>VLOOKUP(J2341,'[1]Mã Misa'!$B$2:$D$74,2,0)</f>
        <v>Chân giò heo muối 300g</v>
      </c>
      <c r="L2341" s="6" t="str">
        <f>VLOOKUP(K2341,'[1]Mã Misa'!$C$2:$D$74,2,0)</f>
        <v>CGM300</v>
      </c>
      <c r="M2341" s="2">
        <v>73431</v>
      </c>
      <c r="N2341" t="s">
        <v>3378</v>
      </c>
      <c r="O2341" t="str">
        <f t="shared" si="158"/>
        <v>0056998</v>
      </c>
      <c r="P2341" t="str">
        <f t="shared" si="158"/>
        <v>0056998</v>
      </c>
      <c r="Q2341" s="3">
        <f>VLOOKUP(B2341,[2]Sheet1!$A:$J,10,0)</f>
        <v>44617</v>
      </c>
      <c r="R2341" t="s">
        <v>3379</v>
      </c>
      <c r="S2341" t="str">
        <f t="shared" si="160"/>
        <v xml:space="preserve">WM+ HCM </v>
      </c>
      <c r="T2341" s="11" t="s">
        <v>6569</v>
      </c>
      <c r="V2341" t="e">
        <f>VLOOKUP(T2341,[3]Sheet1!$B$4:$C$1093,2,0)</f>
        <v>#N/A</v>
      </c>
      <c r="X2341" t="str">
        <f t="shared" si="159"/>
        <v>WINCOMHOCHIMINH</v>
      </c>
    </row>
    <row r="2342" spans="1:24" x14ac:dyDescent="0.2">
      <c r="A2342" t="s">
        <v>0</v>
      </c>
      <c r="B2342" t="s">
        <v>3377</v>
      </c>
      <c r="C2342" t="s">
        <v>41</v>
      </c>
      <c r="D2342" t="s">
        <v>18</v>
      </c>
      <c r="E2342" s="2">
        <v>90750</v>
      </c>
      <c r="F2342" s="5">
        <v>98010</v>
      </c>
      <c r="G2342" s="2">
        <v>1</v>
      </c>
      <c r="H2342" t="s">
        <v>4</v>
      </c>
      <c r="I2342" t="s">
        <v>42</v>
      </c>
      <c r="J2342" t="str">
        <f t="shared" si="157"/>
        <v>_Chân gà sốt cay 400g</v>
      </c>
      <c r="K2342" s="6" t="str">
        <f>VLOOKUP(J2342,'[1]Mã Misa'!$B$2:$D$74,2,0)</f>
        <v>Chân gà sốt cay 400g</v>
      </c>
      <c r="L2342" s="6" t="str">
        <f>VLOOKUP(K2342,'[1]Mã Misa'!$C$2:$D$74,2,0)</f>
        <v>CGSC400</v>
      </c>
      <c r="M2342" s="2">
        <v>90750</v>
      </c>
      <c r="N2342" t="s">
        <v>3378</v>
      </c>
      <c r="O2342" t="str">
        <f t="shared" si="158"/>
        <v>0056998</v>
      </c>
      <c r="P2342" t="str">
        <f t="shared" si="158"/>
        <v>0056998</v>
      </c>
      <c r="Q2342" s="3">
        <f>VLOOKUP(B2342,[2]Sheet1!$A:$J,10,0)</f>
        <v>44617</v>
      </c>
      <c r="R2342" t="s">
        <v>3379</v>
      </c>
      <c r="S2342" t="str">
        <f t="shared" si="160"/>
        <v xml:space="preserve">WM+ HCM </v>
      </c>
      <c r="T2342" s="11" t="s">
        <v>6569</v>
      </c>
      <c r="V2342" t="e">
        <f>VLOOKUP(T2342,[3]Sheet1!$B$4:$C$1093,2,0)</f>
        <v>#N/A</v>
      </c>
      <c r="X2342" t="str">
        <f t="shared" si="159"/>
        <v>WINCOMHOCHIMINH</v>
      </c>
    </row>
    <row r="2343" spans="1:24" x14ac:dyDescent="0.2">
      <c r="A2343" t="s">
        <v>0</v>
      </c>
      <c r="B2343" t="s">
        <v>3377</v>
      </c>
      <c r="C2343" t="s">
        <v>23</v>
      </c>
      <c r="D2343" t="s">
        <v>18</v>
      </c>
      <c r="E2343" s="2">
        <v>354750</v>
      </c>
      <c r="F2343" s="5">
        <v>383130</v>
      </c>
      <c r="G2343" s="2">
        <v>5</v>
      </c>
      <c r="H2343" t="s">
        <v>4</v>
      </c>
      <c r="I2343" t="s">
        <v>24</v>
      </c>
      <c r="J2343" t="str">
        <f t="shared" si="157"/>
        <v>_Chả nướng 300g</v>
      </c>
      <c r="K2343" s="6" t="str">
        <f>VLOOKUP(J2343,'[1]Mã Misa'!$B$2:$D$74,2,0)</f>
        <v>Chả nướng 300g</v>
      </c>
      <c r="L2343" s="6" t="str">
        <f>VLOOKUP(K2343,'[1]Mã Misa'!$C$2:$D$74,2,0)</f>
        <v>CN300</v>
      </c>
      <c r="M2343" s="2">
        <v>70950</v>
      </c>
      <c r="N2343" t="s">
        <v>3378</v>
      </c>
      <c r="O2343" t="str">
        <f t="shared" si="158"/>
        <v>0056998</v>
      </c>
      <c r="P2343" t="str">
        <f t="shared" si="158"/>
        <v>0056998</v>
      </c>
      <c r="Q2343" s="3">
        <f>VLOOKUP(B2343,[2]Sheet1!$A:$J,10,0)</f>
        <v>44617</v>
      </c>
      <c r="R2343" t="s">
        <v>3379</v>
      </c>
      <c r="S2343" t="str">
        <f t="shared" si="160"/>
        <v xml:space="preserve">WM+ HCM </v>
      </c>
      <c r="T2343" s="11" t="s">
        <v>6569</v>
      </c>
      <c r="V2343" t="e">
        <f>VLOOKUP(T2343,[3]Sheet1!$B$4:$C$1093,2,0)</f>
        <v>#N/A</v>
      </c>
      <c r="X2343" t="str">
        <f t="shared" si="159"/>
        <v>WINCOMHOCHIMINH</v>
      </c>
    </row>
    <row r="2344" spans="1:24" x14ac:dyDescent="0.2">
      <c r="A2344" t="s">
        <v>0</v>
      </c>
      <c r="B2344" t="s">
        <v>3380</v>
      </c>
      <c r="C2344" t="s">
        <v>8</v>
      </c>
      <c r="D2344" t="s">
        <v>18</v>
      </c>
      <c r="E2344" s="2">
        <v>50182</v>
      </c>
      <c r="F2344" s="5">
        <v>54196.560000000005</v>
      </c>
      <c r="G2344" s="2">
        <v>1</v>
      </c>
      <c r="H2344" t="s">
        <v>4</v>
      </c>
      <c r="I2344" t="s">
        <v>9</v>
      </c>
      <c r="J2344" t="str">
        <f t="shared" si="157"/>
        <v>Giò tai lưỡi xào gói 250g</v>
      </c>
      <c r="K2344" s="6" t="str">
        <f>VLOOKUP(J2344,'[1]Mã Misa'!$B$2:$D$74,2,0)</f>
        <v>Giò Tai Lưỡi Xào 250g</v>
      </c>
      <c r="L2344" s="6" t="str">
        <f>VLOOKUP(K2344,'[1]Mã Misa'!$C$2:$D$74,2,0)</f>
        <v>GTLX250G</v>
      </c>
      <c r="M2344" s="2">
        <v>50182</v>
      </c>
      <c r="N2344" t="s">
        <v>3381</v>
      </c>
      <c r="O2344" t="str">
        <f t="shared" si="158"/>
        <v>0057007</v>
      </c>
      <c r="P2344" t="str">
        <f t="shared" si="158"/>
        <v>0057007</v>
      </c>
      <c r="Q2344" s="3">
        <f>VLOOKUP(B2344,[2]Sheet1!$A:$J,10,0)</f>
        <v>44617</v>
      </c>
      <c r="R2344" t="s">
        <v>3382</v>
      </c>
      <c r="S2344" t="str">
        <f t="shared" si="160"/>
        <v xml:space="preserve">WM+ HCM </v>
      </c>
      <c r="T2344" s="11" t="s">
        <v>6570</v>
      </c>
      <c r="V2344" t="e">
        <f>VLOOKUP(T2344,[3]Sheet1!$B$4:$C$1093,2,0)</f>
        <v>#N/A</v>
      </c>
      <c r="X2344" t="str">
        <f t="shared" si="159"/>
        <v>WINCOMHOCHIMINH</v>
      </c>
    </row>
    <row r="2345" spans="1:24" x14ac:dyDescent="0.2">
      <c r="A2345" t="s">
        <v>0</v>
      </c>
      <c r="B2345" t="s">
        <v>3383</v>
      </c>
      <c r="C2345" t="s">
        <v>59</v>
      </c>
      <c r="D2345" t="s">
        <v>18</v>
      </c>
      <c r="E2345" s="2">
        <v>87787</v>
      </c>
      <c r="F2345" s="5">
        <v>94809.96</v>
      </c>
      <c r="G2345" s="2">
        <v>1</v>
      </c>
      <c r="H2345" t="s">
        <v>4</v>
      </c>
      <c r="I2345" t="s">
        <v>60</v>
      </c>
      <c r="J2345" t="str">
        <f t="shared" si="157"/>
        <v>Bắp bò muối gói 200g</v>
      </c>
      <c r="K2345" s="6" t="str">
        <f>VLOOKUP(J2345,'[1]Mã Misa'!$B$2:$D$74,2,0)</f>
        <v>Bắp bò muối 200g</v>
      </c>
      <c r="L2345" s="6" t="str">
        <f>VLOOKUP(K2345,'[1]Mã Misa'!$C$2:$D$74,2,0)</f>
        <v>BBM200</v>
      </c>
      <c r="M2345" s="2">
        <v>87787</v>
      </c>
      <c r="N2345" t="s">
        <v>3384</v>
      </c>
      <c r="O2345" t="str">
        <f t="shared" si="158"/>
        <v>0057008</v>
      </c>
      <c r="P2345" t="str">
        <f t="shared" si="158"/>
        <v>0057008</v>
      </c>
      <c r="Q2345" s="3">
        <f>VLOOKUP(B2345,[2]Sheet1!$A:$J,10,0)</f>
        <v>44617</v>
      </c>
      <c r="R2345" t="s">
        <v>3385</v>
      </c>
      <c r="S2345" t="str">
        <f t="shared" si="160"/>
        <v xml:space="preserve">WM+ HCM </v>
      </c>
      <c r="T2345" s="11" t="s">
        <v>6571</v>
      </c>
      <c r="V2345" t="e">
        <f>VLOOKUP(T2345,[3]Sheet1!$B$4:$C$1093,2,0)</f>
        <v>#N/A</v>
      </c>
      <c r="X2345" t="str">
        <f t="shared" si="159"/>
        <v>WINCOMHOCHIMINH</v>
      </c>
    </row>
    <row r="2346" spans="1:24" x14ac:dyDescent="0.2">
      <c r="A2346" t="s">
        <v>0</v>
      </c>
      <c r="B2346" t="s">
        <v>3383</v>
      </c>
      <c r="C2346" t="s">
        <v>34</v>
      </c>
      <c r="D2346" t="s">
        <v>18</v>
      </c>
      <c r="E2346" s="2">
        <v>146862</v>
      </c>
      <c r="F2346" s="5">
        <v>158610.96000000002</v>
      </c>
      <c r="G2346" s="2">
        <v>2</v>
      </c>
      <c r="H2346" t="s">
        <v>4</v>
      </c>
      <c r="I2346" t="s">
        <v>35</v>
      </c>
      <c r="J2346" t="str">
        <f t="shared" si="157"/>
        <v>Chân giò heo muối gói 300g</v>
      </c>
      <c r="K2346" s="6" t="str">
        <f>VLOOKUP(J2346,'[1]Mã Misa'!$B$2:$D$74,2,0)</f>
        <v>Chân giò heo muối 300g</v>
      </c>
      <c r="L2346" s="6" t="str">
        <f>VLOOKUP(K2346,'[1]Mã Misa'!$C$2:$D$74,2,0)</f>
        <v>CGM300</v>
      </c>
      <c r="M2346" s="2">
        <v>73431</v>
      </c>
      <c r="N2346" t="s">
        <v>3384</v>
      </c>
      <c r="O2346" t="str">
        <f t="shared" si="158"/>
        <v>0057008</v>
      </c>
      <c r="P2346" t="str">
        <f t="shared" si="158"/>
        <v>0057008</v>
      </c>
      <c r="Q2346" s="3">
        <f>VLOOKUP(B2346,[2]Sheet1!$A:$J,10,0)</f>
        <v>44617</v>
      </c>
      <c r="R2346" t="s">
        <v>3385</v>
      </c>
      <c r="S2346" t="str">
        <f t="shared" si="160"/>
        <v xml:space="preserve">WM+ HCM </v>
      </c>
      <c r="T2346" s="11" t="s">
        <v>6571</v>
      </c>
      <c r="V2346" t="e">
        <f>VLOOKUP(T2346,[3]Sheet1!$B$4:$C$1093,2,0)</f>
        <v>#N/A</v>
      </c>
      <c r="X2346" t="str">
        <f t="shared" si="159"/>
        <v>WINCOMHOCHIMINH</v>
      </c>
    </row>
    <row r="2347" spans="1:24" x14ac:dyDescent="0.2">
      <c r="A2347" t="s">
        <v>0</v>
      </c>
      <c r="B2347" t="s">
        <v>3383</v>
      </c>
      <c r="C2347" t="s">
        <v>74</v>
      </c>
      <c r="D2347" t="s">
        <v>18</v>
      </c>
      <c r="E2347" s="2">
        <v>222116</v>
      </c>
      <c r="F2347" s="5">
        <v>239885.28000000003</v>
      </c>
      <c r="G2347" s="2">
        <v>2</v>
      </c>
      <c r="H2347" t="s">
        <v>4</v>
      </c>
      <c r="I2347" t="s">
        <v>75</v>
      </c>
      <c r="J2347" t="str">
        <f t="shared" si="157"/>
        <v>Gà muối gói 500g</v>
      </c>
      <c r="K2347" s="6" t="str">
        <f>VLOOKUP(J2347,'[1]Mã Misa'!$B$2:$D$74,2,0)</f>
        <v>Gà muối 500g</v>
      </c>
      <c r="L2347" s="6" t="str">
        <f>VLOOKUP(K2347,'[1]Mã Misa'!$C$2:$D$74,2,0)</f>
        <v>GM500</v>
      </c>
      <c r="M2347" s="2">
        <v>111058</v>
      </c>
      <c r="N2347" t="s">
        <v>3384</v>
      </c>
      <c r="O2347" t="str">
        <f t="shared" si="158"/>
        <v>0057008</v>
      </c>
      <c r="P2347" t="str">
        <f t="shared" si="158"/>
        <v>0057008</v>
      </c>
      <c r="Q2347" s="3">
        <f>VLOOKUP(B2347,[2]Sheet1!$A:$J,10,0)</f>
        <v>44617</v>
      </c>
      <c r="R2347" t="s">
        <v>3385</v>
      </c>
      <c r="S2347" t="str">
        <f t="shared" si="160"/>
        <v xml:space="preserve">WM+ HCM </v>
      </c>
      <c r="T2347" s="11" t="s">
        <v>6571</v>
      </c>
      <c r="V2347" t="e">
        <f>VLOOKUP(T2347,[3]Sheet1!$B$4:$C$1093,2,0)</f>
        <v>#N/A</v>
      </c>
      <c r="X2347" t="str">
        <f t="shared" si="159"/>
        <v>WINCOMHOCHIMINH</v>
      </c>
    </row>
    <row r="2348" spans="1:24" x14ac:dyDescent="0.2">
      <c r="A2348" t="s">
        <v>0</v>
      </c>
      <c r="B2348" t="s">
        <v>3383</v>
      </c>
      <c r="C2348" t="s">
        <v>51</v>
      </c>
      <c r="D2348" t="s">
        <v>18</v>
      </c>
      <c r="E2348" s="2">
        <v>55595</v>
      </c>
      <c r="F2348" s="5">
        <v>60042.600000000006</v>
      </c>
      <c r="G2348" s="2">
        <v>1</v>
      </c>
      <c r="H2348" t="s">
        <v>4</v>
      </c>
      <c r="I2348" t="s">
        <v>52</v>
      </c>
      <c r="J2348" t="str">
        <f t="shared" si="157"/>
        <v>Tai heo muối gói 200g</v>
      </c>
      <c r="K2348" s="6" t="str">
        <f>VLOOKUP(J2348,'[1]Mã Misa'!$B$2:$D$74,2,0)</f>
        <v>Tai heo muối 200g</v>
      </c>
      <c r="L2348" s="6" t="str">
        <f>VLOOKUP(K2348,'[1]Mã Misa'!$C$2:$D$74,2,0)</f>
        <v>TH200</v>
      </c>
      <c r="M2348" s="2">
        <v>55595</v>
      </c>
      <c r="N2348" t="s">
        <v>3384</v>
      </c>
      <c r="O2348" t="str">
        <f t="shared" si="158"/>
        <v>0057008</v>
      </c>
      <c r="P2348" t="str">
        <f t="shared" si="158"/>
        <v>0057008</v>
      </c>
      <c r="Q2348" s="3">
        <f>VLOOKUP(B2348,[2]Sheet1!$A:$J,10,0)</f>
        <v>44617</v>
      </c>
      <c r="R2348" t="s">
        <v>3385</v>
      </c>
      <c r="S2348" t="str">
        <f t="shared" si="160"/>
        <v xml:space="preserve">WM+ HCM </v>
      </c>
      <c r="T2348" s="11" t="s">
        <v>6571</v>
      </c>
      <c r="V2348" t="e">
        <f>VLOOKUP(T2348,[3]Sheet1!$B$4:$C$1093,2,0)</f>
        <v>#N/A</v>
      </c>
      <c r="X2348" t="str">
        <f t="shared" si="159"/>
        <v>WINCOMHOCHIMINH</v>
      </c>
    </row>
    <row r="2349" spans="1:24" x14ac:dyDescent="0.2">
      <c r="A2349" t="s">
        <v>0</v>
      </c>
      <c r="B2349" t="s">
        <v>3383</v>
      </c>
      <c r="C2349" t="s">
        <v>15</v>
      </c>
      <c r="D2349" t="s">
        <v>18</v>
      </c>
      <c r="E2349" s="2">
        <v>46000</v>
      </c>
      <c r="F2349" s="5">
        <v>49680</v>
      </c>
      <c r="G2349" s="2">
        <v>1</v>
      </c>
      <c r="H2349" t="s">
        <v>4</v>
      </c>
      <c r="I2349" t="s">
        <v>16</v>
      </c>
      <c r="J2349" t="str">
        <f t="shared" si="157"/>
        <v>Mộc nấm hương gói 250g</v>
      </c>
      <c r="K2349" s="6" t="str">
        <f>VLOOKUP(J2349,'[1]Mã Misa'!$B$2:$D$74,2,0)</f>
        <v>Mộc Nấm Hương 250g</v>
      </c>
      <c r="L2349" s="6" t="str">
        <f>VLOOKUP(K2349,'[1]Mã Misa'!$C$2:$D$74,2,0)</f>
        <v>MNH250</v>
      </c>
      <c r="M2349" s="2">
        <v>46000</v>
      </c>
      <c r="N2349" t="s">
        <v>3384</v>
      </c>
      <c r="O2349" t="str">
        <f t="shared" si="158"/>
        <v>0057008</v>
      </c>
      <c r="P2349" t="str">
        <f t="shared" si="158"/>
        <v>0057008</v>
      </c>
      <c r="Q2349" s="3">
        <f>VLOOKUP(B2349,[2]Sheet1!$A:$J,10,0)</f>
        <v>44617</v>
      </c>
      <c r="R2349" t="s">
        <v>3385</v>
      </c>
      <c r="S2349" t="str">
        <f t="shared" si="160"/>
        <v xml:space="preserve">WM+ HCM </v>
      </c>
      <c r="T2349" s="11" t="s">
        <v>6571</v>
      </c>
      <c r="V2349" t="e">
        <f>VLOOKUP(T2349,[3]Sheet1!$B$4:$C$1093,2,0)</f>
        <v>#N/A</v>
      </c>
      <c r="X2349" t="str">
        <f t="shared" si="159"/>
        <v>WINCOMHOCHIMINH</v>
      </c>
    </row>
    <row r="2350" spans="1:24" x14ac:dyDescent="0.2">
      <c r="A2350" t="s">
        <v>0</v>
      </c>
      <c r="B2350" t="s">
        <v>3383</v>
      </c>
      <c r="C2350" t="s">
        <v>8</v>
      </c>
      <c r="D2350" t="s">
        <v>18</v>
      </c>
      <c r="E2350" s="2">
        <v>50182</v>
      </c>
      <c r="F2350" s="5">
        <v>54196.560000000005</v>
      </c>
      <c r="G2350" s="2">
        <v>1</v>
      </c>
      <c r="H2350" t="s">
        <v>4</v>
      </c>
      <c r="I2350" t="s">
        <v>9</v>
      </c>
      <c r="J2350" t="str">
        <f t="shared" si="157"/>
        <v>Giò tai lưỡi xào gói 250g</v>
      </c>
      <c r="K2350" s="6" t="str">
        <f>VLOOKUP(J2350,'[1]Mã Misa'!$B$2:$D$74,2,0)</f>
        <v>Giò Tai Lưỡi Xào 250g</v>
      </c>
      <c r="L2350" s="6" t="str">
        <f>VLOOKUP(K2350,'[1]Mã Misa'!$C$2:$D$74,2,0)</f>
        <v>GTLX250G</v>
      </c>
      <c r="M2350" s="2">
        <v>50182</v>
      </c>
      <c r="N2350" t="s">
        <v>3384</v>
      </c>
      <c r="O2350" t="str">
        <f t="shared" si="158"/>
        <v>0057008</v>
      </c>
      <c r="P2350" t="str">
        <f t="shared" si="158"/>
        <v>0057008</v>
      </c>
      <c r="Q2350" s="3">
        <f>VLOOKUP(B2350,[2]Sheet1!$A:$J,10,0)</f>
        <v>44617</v>
      </c>
      <c r="R2350" t="s">
        <v>3385</v>
      </c>
      <c r="S2350" t="str">
        <f t="shared" si="160"/>
        <v xml:space="preserve">WM+ HCM </v>
      </c>
      <c r="T2350" s="11" t="s">
        <v>6571</v>
      </c>
      <c r="V2350" t="e">
        <f>VLOOKUP(T2350,[3]Sheet1!$B$4:$C$1093,2,0)</f>
        <v>#N/A</v>
      </c>
      <c r="X2350" t="str">
        <f t="shared" si="159"/>
        <v>WINCOMHOCHIMINH</v>
      </c>
    </row>
    <row r="2351" spans="1:24" x14ac:dyDescent="0.2">
      <c r="A2351" t="s">
        <v>0</v>
      </c>
      <c r="B2351" t="s">
        <v>3383</v>
      </c>
      <c r="C2351" t="s">
        <v>41</v>
      </c>
      <c r="D2351" t="s">
        <v>18</v>
      </c>
      <c r="E2351" s="2">
        <v>181500</v>
      </c>
      <c r="F2351" s="5">
        <v>196020</v>
      </c>
      <c r="G2351" s="2">
        <v>2</v>
      </c>
      <c r="H2351" t="s">
        <v>4</v>
      </c>
      <c r="I2351" t="s">
        <v>42</v>
      </c>
      <c r="J2351" t="str">
        <f t="shared" si="157"/>
        <v>_Chân gà sốt cay 400g</v>
      </c>
      <c r="K2351" s="6" t="str">
        <f>VLOOKUP(J2351,'[1]Mã Misa'!$B$2:$D$74,2,0)</f>
        <v>Chân gà sốt cay 400g</v>
      </c>
      <c r="L2351" s="6" t="str">
        <f>VLOOKUP(K2351,'[1]Mã Misa'!$C$2:$D$74,2,0)</f>
        <v>CGSC400</v>
      </c>
      <c r="M2351" s="2">
        <v>90750</v>
      </c>
      <c r="N2351" t="s">
        <v>3384</v>
      </c>
      <c r="O2351" t="str">
        <f t="shared" si="158"/>
        <v>0057008</v>
      </c>
      <c r="P2351" t="str">
        <f t="shared" si="158"/>
        <v>0057008</v>
      </c>
      <c r="Q2351" s="3">
        <f>VLOOKUP(B2351,[2]Sheet1!$A:$J,10,0)</f>
        <v>44617</v>
      </c>
      <c r="R2351" t="s">
        <v>3385</v>
      </c>
      <c r="S2351" t="str">
        <f t="shared" si="160"/>
        <v xml:space="preserve">WM+ HCM </v>
      </c>
      <c r="T2351" s="11" t="s">
        <v>6571</v>
      </c>
      <c r="V2351" t="e">
        <f>VLOOKUP(T2351,[3]Sheet1!$B$4:$C$1093,2,0)</f>
        <v>#N/A</v>
      </c>
      <c r="X2351" t="str">
        <f t="shared" si="159"/>
        <v>WINCOMHOCHIMINH</v>
      </c>
    </row>
    <row r="2352" spans="1:24" x14ac:dyDescent="0.2">
      <c r="A2352" t="s">
        <v>0</v>
      </c>
      <c r="B2352" t="s">
        <v>3383</v>
      </c>
      <c r="C2352" t="s">
        <v>17</v>
      </c>
      <c r="D2352" t="s">
        <v>18</v>
      </c>
      <c r="E2352" s="2">
        <v>421600</v>
      </c>
      <c r="F2352" s="5">
        <v>455328.00000000006</v>
      </c>
      <c r="G2352" s="2">
        <v>4</v>
      </c>
      <c r="H2352" t="s">
        <v>4</v>
      </c>
      <c r="I2352" t="s">
        <v>19</v>
      </c>
      <c r="J2352" t="str">
        <f t="shared" si="157"/>
        <v>_Đùi gà sốt cay 500g</v>
      </c>
      <c r="K2352" s="6" t="str">
        <f>VLOOKUP(J2352,'[1]Mã Misa'!$B$2:$D$74,2,0)</f>
        <v>Đùi gà sốt cay 500g</v>
      </c>
      <c r="L2352" s="6" t="str">
        <f>VLOOKUP(K2352,'[1]Mã Misa'!$C$2:$D$74,2,0)</f>
        <v>DGSC500</v>
      </c>
      <c r="M2352" s="2">
        <v>105400</v>
      </c>
      <c r="N2352" t="s">
        <v>3384</v>
      </c>
      <c r="O2352" t="str">
        <f t="shared" si="158"/>
        <v>0057008</v>
      </c>
      <c r="P2352" t="str">
        <f t="shared" si="158"/>
        <v>0057008</v>
      </c>
      <c r="Q2352" s="3">
        <f>VLOOKUP(B2352,[2]Sheet1!$A:$J,10,0)</f>
        <v>44617</v>
      </c>
      <c r="R2352" t="s">
        <v>3385</v>
      </c>
      <c r="S2352" t="str">
        <f t="shared" si="160"/>
        <v xml:space="preserve">WM+ HCM </v>
      </c>
      <c r="T2352" s="11" t="s">
        <v>6571</v>
      </c>
      <c r="V2352" t="e">
        <f>VLOOKUP(T2352,[3]Sheet1!$B$4:$C$1093,2,0)</f>
        <v>#N/A</v>
      </c>
      <c r="X2352" t="str">
        <f t="shared" si="159"/>
        <v>WINCOMHOCHIMINH</v>
      </c>
    </row>
    <row r="2353" spans="1:24" x14ac:dyDescent="0.2">
      <c r="A2353" t="s">
        <v>0</v>
      </c>
      <c r="B2353" t="s">
        <v>3386</v>
      </c>
      <c r="C2353" t="s">
        <v>74</v>
      </c>
      <c r="D2353" t="s">
        <v>18</v>
      </c>
      <c r="E2353" s="2">
        <v>111058</v>
      </c>
      <c r="F2353" s="5">
        <v>119942.64000000001</v>
      </c>
      <c r="G2353" s="2">
        <v>1</v>
      </c>
      <c r="H2353" t="s">
        <v>4</v>
      </c>
      <c r="I2353" t="s">
        <v>75</v>
      </c>
      <c r="J2353" t="str">
        <f t="shared" si="157"/>
        <v>Gà muối gói 500g</v>
      </c>
      <c r="K2353" s="6" t="str">
        <f>VLOOKUP(J2353,'[1]Mã Misa'!$B$2:$D$74,2,0)</f>
        <v>Gà muối 500g</v>
      </c>
      <c r="L2353" s="6" t="str">
        <f>VLOOKUP(K2353,'[1]Mã Misa'!$C$2:$D$74,2,0)</f>
        <v>GM500</v>
      </c>
      <c r="M2353" s="2">
        <v>111058</v>
      </c>
      <c r="N2353" t="s">
        <v>3387</v>
      </c>
      <c r="O2353" t="str">
        <f t="shared" si="158"/>
        <v>0193283</v>
      </c>
      <c r="P2353" t="str">
        <f t="shared" si="158"/>
        <v>0193283</v>
      </c>
      <c r="Q2353" s="3">
        <f>VLOOKUP(B2353,[2]Sheet1!$A:$J,10,0)</f>
        <v>44617</v>
      </c>
      <c r="R2353" t="s">
        <v>3388</v>
      </c>
      <c r="S2353" t="str">
        <f t="shared" si="160"/>
        <v xml:space="preserve">WM+ HNI </v>
      </c>
      <c r="T2353" s="11" t="s">
        <v>6572</v>
      </c>
      <c r="V2353" t="e">
        <f>VLOOKUP(T2353,[3]Sheet1!$B$4:$C$1093,2,0)</f>
        <v>#N/A</v>
      </c>
      <c r="X2353" t="str">
        <f t="shared" si="159"/>
        <v>WINCOMHANOI</v>
      </c>
    </row>
    <row r="2354" spans="1:24" x14ac:dyDescent="0.2">
      <c r="A2354" t="s">
        <v>0</v>
      </c>
      <c r="B2354" t="s">
        <v>3386</v>
      </c>
      <c r="C2354" t="s">
        <v>23</v>
      </c>
      <c r="D2354" t="s">
        <v>18</v>
      </c>
      <c r="E2354" s="2">
        <v>141900</v>
      </c>
      <c r="F2354" s="5">
        <v>153252</v>
      </c>
      <c r="G2354" s="2">
        <v>2</v>
      </c>
      <c r="H2354" t="s">
        <v>4</v>
      </c>
      <c r="I2354" t="s">
        <v>24</v>
      </c>
      <c r="J2354" t="str">
        <f t="shared" si="157"/>
        <v>_Chả nướng 300g</v>
      </c>
      <c r="K2354" s="6" t="str">
        <f>VLOOKUP(J2354,'[1]Mã Misa'!$B$2:$D$74,2,0)</f>
        <v>Chả nướng 300g</v>
      </c>
      <c r="L2354" s="6" t="str">
        <f>VLOOKUP(K2354,'[1]Mã Misa'!$C$2:$D$74,2,0)</f>
        <v>CN300</v>
      </c>
      <c r="M2354" s="2">
        <v>70950</v>
      </c>
      <c r="N2354" t="s">
        <v>3387</v>
      </c>
      <c r="O2354" t="str">
        <f t="shared" si="158"/>
        <v>0193283</v>
      </c>
      <c r="P2354" t="str">
        <f t="shared" si="158"/>
        <v>0193283</v>
      </c>
      <c r="Q2354" s="3">
        <f>VLOOKUP(B2354,[2]Sheet1!$A:$J,10,0)</f>
        <v>44617</v>
      </c>
      <c r="R2354" t="s">
        <v>3388</v>
      </c>
      <c r="S2354" t="str">
        <f t="shared" si="160"/>
        <v xml:space="preserve">WM+ HNI </v>
      </c>
      <c r="T2354" s="11" t="s">
        <v>6572</v>
      </c>
      <c r="V2354" t="e">
        <f>VLOOKUP(T2354,[3]Sheet1!$B$4:$C$1093,2,0)</f>
        <v>#N/A</v>
      </c>
      <c r="X2354" t="str">
        <f t="shared" si="159"/>
        <v>WINCOMHANOI</v>
      </c>
    </row>
    <row r="2355" spans="1:24" x14ac:dyDescent="0.2">
      <c r="A2355" t="s">
        <v>0</v>
      </c>
      <c r="B2355" t="s">
        <v>3386</v>
      </c>
      <c r="C2355" t="s">
        <v>8</v>
      </c>
      <c r="D2355" t="s">
        <v>18</v>
      </c>
      <c r="E2355" s="2">
        <v>100364</v>
      </c>
      <c r="F2355" s="5">
        <v>108393.12000000001</v>
      </c>
      <c r="G2355" s="2">
        <v>2</v>
      </c>
      <c r="H2355" t="s">
        <v>4</v>
      </c>
      <c r="I2355" t="s">
        <v>9</v>
      </c>
      <c r="J2355" t="str">
        <f t="shared" si="157"/>
        <v>Giò tai lưỡi xào gói 250g</v>
      </c>
      <c r="K2355" s="6" t="str">
        <f>VLOOKUP(J2355,'[1]Mã Misa'!$B$2:$D$74,2,0)</f>
        <v>Giò Tai Lưỡi Xào 250g</v>
      </c>
      <c r="L2355" s="6" t="str">
        <f>VLOOKUP(K2355,'[1]Mã Misa'!$C$2:$D$74,2,0)</f>
        <v>GTLX250G</v>
      </c>
      <c r="M2355" s="2">
        <v>50182</v>
      </c>
      <c r="N2355" t="s">
        <v>3387</v>
      </c>
      <c r="O2355" t="str">
        <f t="shared" si="158"/>
        <v>0193283</v>
      </c>
      <c r="P2355" t="str">
        <f t="shared" si="158"/>
        <v>0193283</v>
      </c>
      <c r="Q2355" s="3">
        <f>VLOOKUP(B2355,[2]Sheet1!$A:$J,10,0)</f>
        <v>44617</v>
      </c>
      <c r="R2355" t="s">
        <v>3388</v>
      </c>
      <c r="S2355" t="str">
        <f t="shared" si="160"/>
        <v xml:space="preserve">WM+ HNI </v>
      </c>
      <c r="T2355" s="11" t="s">
        <v>6572</v>
      </c>
      <c r="V2355" t="e">
        <f>VLOOKUP(T2355,[3]Sheet1!$B$4:$C$1093,2,0)</f>
        <v>#N/A</v>
      </c>
      <c r="X2355" t="str">
        <f t="shared" si="159"/>
        <v>WINCOMHANOI</v>
      </c>
    </row>
    <row r="2356" spans="1:24" x14ac:dyDescent="0.2">
      <c r="A2356" t="s">
        <v>0</v>
      </c>
      <c r="B2356" t="s">
        <v>3389</v>
      </c>
      <c r="C2356" t="s">
        <v>48</v>
      </c>
      <c r="D2356" t="s">
        <v>18</v>
      </c>
      <c r="E2356" s="2">
        <v>74250</v>
      </c>
      <c r="F2356" s="5">
        <v>80190</v>
      </c>
      <c r="G2356" s="2">
        <v>1</v>
      </c>
      <c r="H2356" t="s">
        <v>4</v>
      </c>
      <c r="I2356" t="s">
        <v>49</v>
      </c>
      <c r="J2356" t="str">
        <f t="shared" si="157"/>
        <v>_Chả cốm 300g</v>
      </c>
      <c r="K2356" s="6" t="str">
        <f>VLOOKUP(J2356,'[1]Mã Misa'!$B$2:$D$74,2,0)</f>
        <v>Chả cốm 300g</v>
      </c>
      <c r="L2356" s="6" t="str">
        <f>VLOOKUP(K2356,'[1]Mã Misa'!$C$2:$D$74,2,0)</f>
        <v>CC300</v>
      </c>
      <c r="M2356" s="2">
        <v>74250</v>
      </c>
      <c r="N2356" t="s">
        <v>3390</v>
      </c>
      <c r="O2356" t="str">
        <f t="shared" si="158"/>
        <v>0057019</v>
      </c>
      <c r="P2356" t="str">
        <f t="shared" si="158"/>
        <v>0057019</v>
      </c>
      <c r="Q2356" s="3">
        <f>VLOOKUP(B2356,[2]Sheet1!$A:$J,10,0)</f>
        <v>44617</v>
      </c>
      <c r="R2356" t="s">
        <v>3391</v>
      </c>
      <c r="S2356" t="str">
        <f t="shared" si="160"/>
        <v xml:space="preserve">WM+ HCM </v>
      </c>
      <c r="T2356" s="11" t="s">
        <v>6573</v>
      </c>
      <c r="V2356" t="e">
        <f>VLOOKUP(T2356,[3]Sheet1!$B$4:$C$1093,2,0)</f>
        <v>#N/A</v>
      </c>
      <c r="X2356" t="str">
        <f t="shared" si="159"/>
        <v>WINCOMHOCHIMINH</v>
      </c>
    </row>
    <row r="2357" spans="1:24" x14ac:dyDescent="0.2">
      <c r="A2357" t="s">
        <v>0</v>
      </c>
      <c r="B2357" t="s">
        <v>3392</v>
      </c>
      <c r="C2357" t="s">
        <v>23</v>
      </c>
      <c r="D2357" t="s">
        <v>18</v>
      </c>
      <c r="E2357" s="2">
        <v>70950</v>
      </c>
      <c r="F2357" s="5">
        <v>76626</v>
      </c>
      <c r="G2357" s="2">
        <v>1</v>
      </c>
      <c r="H2357" t="s">
        <v>4</v>
      </c>
      <c r="I2357" t="s">
        <v>24</v>
      </c>
      <c r="J2357" t="str">
        <f t="shared" si="157"/>
        <v>_Chả nướng 300g</v>
      </c>
      <c r="K2357" s="6" t="str">
        <f>VLOOKUP(J2357,'[1]Mã Misa'!$B$2:$D$74,2,0)</f>
        <v>Chả nướng 300g</v>
      </c>
      <c r="L2357" s="6" t="str">
        <f>VLOOKUP(K2357,'[1]Mã Misa'!$C$2:$D$74,2,0)</f>
        <v>CN300</v>
      </c>
      <c r="M2357" s="2">
        <v>70950</v>
      </c>
      <c r="N2357" t="s">
        <v>3393</v>
      </c>
      <c r="O2357" t="str">
        <f t="shared" si="158"/>
        <v>0057022</v>
      </c>
      <c r="P2357" t="str">
        <f t="shared" si="158"/>
        <v>0057022</v>
      </c>
      <c r="Q2357" s="3">
        <f>VLOOKUP(B2357,[2]Sheet1!$A:$J,10,0)</f>
        <v>44617</v>
      </c>
      <c r="R2357" t="s">
        <v>3394</v>
      </c>
      <c r="S2357" t="str">
        <f t="shared" si="160"/>
        <v xml:space="preserve">WM+ HCM </v>
      </c>
      <c r="T2357" s="11" t="s">
        <v>6574</v>
      </c>
      <c r="V2357" t="e">
        <f>VLOOKUP(T2357,[3]Sheet1!$B$4:$C$1093,2,0)</f>
        <v>#N/A</v>
      </c>
      <c r="X2357" t="str">
        <f t="shared" si="159"/>
        <v>WINCOMHOCHIMINH</v>
      </c>
    </row>
    <row r="2358" spans="1:24" x14ac:dyDescent="0.2">
      <c r="A2358" t="s">
        <v>0</v>
      </c>
      <c r="B2358" t="s">
        <v>3392</v>
      </c>
      <c r="C2358" t="s">
        <v>15</v>
      </c>
      <c r="D2358" t="s">
        <v>18</v>
      </c>
      <c r="E2358" s="2">
        <v>184000</v>
      </c>
      <c r="F2358" s="5">
        <v>198720</v>
      </c>
      <c r="G2358" s="2">
        <v>4</v>
      </c>
      <c r="H2358" t="s">
        <v>4</v>
      </c>
      <c r="I2358" t="s">
        <v>16</v>
      </c>
      <c r="J2358" t="str">
        <f t="shared" si="157"/>
        <v>Mộc nấm hương gói 250g</v>
      </c>
      <c r="K2358" s="6" t="str">
        <f>VLOOKUP(J2358,'[1]Mã Misa'!$B$2:$D$74,2,0)</f>
        <v>Mộc Nấm Hương 250g</v>
      </c>
      <c r="L2358" s="6" t="str">
        <f>VLOOKUP(K2358,'[1]Mã Misa'!$C$2:$D$74,2,0)</f>
        <v>MNH250</v>
      </c>
      <c r="M2358" s="2">
        <v>46000</v>
      </c>
      <c r="N2358" t="s">
        <v>3393</v>
      </c>
      <c r="O2358" t="str">
        <f t="shared" si="158"/>
        <v>0057022</v>
      </c>
      <c r="P2358" t="str">
        <f t="shared" si="158"/>
        <v>0057022</v>
      </c>
      <c r="Q2358" s="3">
        <f>VLOOKUP(B2358,[2]Sheet1!$A:$J,10,0)</f>
        <v>44617</v>
      </c>
      <c r="R2358" t="s">
        <v>3394</v>
      </c>
      <c r="S2358" t="str">
        <f t="shared" si="160"/>
        <v xml:space="preserve">WM+ HCM </v>
      </c>
      <c r="T2358" s="11" t="s">
        <v>6574</v>
      </c>
      <c r="V2358" t="e">
        <f>VLOOKUP(T2358,[3]Sheet1!$B$4:$C$1093,2,0)</f>
        <v>#N/A</v>
      </c>
      <c r="X2358" t="str">
        <f t="shared" si="159"/>
        <v>WINCOMHOCHIMINH</v>
      </c>
    </row>
    <row r="2359" spans="1:24" x14ac:dyDescent="0.2">
      <c r="A2359" t="s">
        <v>0</v>
      </c>
      <c r="B2359" t="s">
        <v>3392</v>
      </c>
      <c r="C2359" t="s">
        <v>51</v>
      </c>
      <c r="D2359" t="s">
        <v>18</v>
      </c>
      <c r="E2359" s="2">
        <v>55595</v>
      </c>
      <c r="F2359" s="5">
        <v>60042.600000000006</v>
      </c>
      <c r="G2359" s="2">
        <v>1</v>
      </c>
      <c r="H2359" t="s">
        <v>4</v>
      </c>
      <c r="I2359" t="s">
        <v>52</v>
      </c>
      <c r="J2359" t="str">
        <f t="shared" si="157"/>
        <v>Tai heo muối gói 200g</v>
      </c>
      <c r="K2359" s="6" t="str">
        <f>VLOOKUP(J2359,'[1]Mã Misa'!$B$2:$D$74,2,0)</f>
        <v>Tai heo muối 200g</v>
      </c>
      <c r="L2359" s="6" t="str">
        <f>VLOOKUP(K2359,'[1]Mã Misa'!$C$2:$D$74,2,0)</f>
        <v>TH200</v>
      </c>
      <c r="M2359" s="2">
        <v>55595</v>
      </c>
      <c r="N2359" t="s">
        <v>3393</v>
      </c>
      <c r="O2359" t="str">
        <f t="shared" si="158"/>
        <v>0057022</v>
      </c>
      <c r="P2359" t="str">
        <f t="shared" si="158"/>
        <v>0057022</v>
      </c>
      <c r="Q2359" s="3">
        <f>VLOOKUP(B2359,[2]Sheet1!$A:$J,10,0)</f>
        <v>44617</v>
      </c>
      <c r="R2359" t="s">
        <v>3394</v>
      </c>
      <c r="S2359" t="str">
        <f t="shared" si="160"/>
        <v xml:space="preserve">WM+ HCM </v>
      </c>
      <c r="T2359" s="11" t="s">
        <v>6574</v>
      </c>
      <c r="V2359" t="e">
        <f>VLOOKUP(T2359,[3]Sheet1!$B$4:$C$1093,2,0)</f>
        <v>#N/A</v>
      </c>
      <c r="X2359" t="str">
        <f t="shared" si="159"/>
        <v>WINCOMHOCHIMINH</v>
      </c>
    </row>
    <row r="2360" spans="1:24" x14ac:dyDescent="0.2">
      <c r="A2360" t="s">
        <v>0</v>
      </c>
      <c r="B2360" t="s">
        <v>3392</v>
      </c>
      <c r="C2360" t="s">
        <v>8</v>
      </c>
      <c r="D2360" t="s">
        <v>18</v>
      </c>
      <c r="E2360" s="2">
        <v>250910</v>
      </c>
      <c r="F2360" s="5">
        <v>270982.80000000005</v>
      </c>
      <c r="G2360" s="2">
        <v>5</v>
      </c>
      <c r="H2360" t="s">
        <v>4</v>
      </c>
      <c r="I2360" t="s">
        <v>9</v>
      </c>
      <c r="J2360" t="str">
        <f t="shared" si="157"/>
        <v>Giò tai lưỡi xào gói 250g</v>
      </c>
      <c r="K2360" s="6" t="str">
        <f>VLOOKUP(J2360,'[1]Mã Misa'!$B$2:$D$74,2,0)</f>
        <v>Giò Tai Lưỡi Xào 250g</v>
      </c>
      <c r="L2360" s="6" t="str">
        <f>VLOOKUP(K2360,'[1]Mã Misa'!$C$2:$D$74,2,0)</f>
        <v>GTLX250G</v>
      </c>
      <c r="M2360" s="2">
        <v>50182</v>
      </c>
      <c r="N2360" t="s">
        <v>3393</v>
      </c>
      <c r="O2360" t="str">
        <f t="shared" si="158"/>
        <v>0057022</v>
      </c>
      <c r="P2360" t="str">
        <f t="shared" si="158"/>
        <v>0057022</v>
      </c>
      <c r="Q2360" s="3">
        <f>VLOOKUP(B2360,[2]Sheet1!$A:$J,10,0)</f>
        <v>44617</v>
      </c>
      <c r="R2360" t="s">
        <v>3394</v>
      </c>
      <c r="S2360" t="str">
        <f t="shared" si="160"/>
        <v xml:space="preserve">WM+ HCM </v>
      </c>
      <c r="T2360" s="11" t="s">
        <v>6574</v>
      </c>
      <c r="V2360" t="e">
        <f>VLOOKUP(T2360,[3]Sheet1!$B$4:$C$1093,2,0)</f>
        <v>#N/A</v>
      </c>
      <c r="X2360" t="str">
        <f t="shared" si="159"/>
        <v>WINCOMHOCHIMINH</v>
      </c>
    </row>
    <row r="2361" spans="1:24" x14ac:dyDescent="0.2">
      <c r="A2361" t="s">
        <v>0</v>
      </c>
      <c r="B2361" t="s">
        <v>3392</v>
      </c>
      <c r="C2361" t="s">
        <v>74</v>
      </c>
      <c r="D2361" t="s">
        <v>18</v>
      </c>
      <c r="E2361" s="2">
        <v>111058</v>
      </c>
      <c r="F2361" s="5">
        <v>119942.64000000001</v>
      </c>
      <c r="G2361" s="2">
        <v>1</v>
      </c>
      <c r="H2361" t="s">
        <v>4</v>
      </c>
      <c r="I2361" t="s">
        <v>75</v>
      </c>
      <c r="J2361" t="str">
        <f t="shared" si="157"/>
        <v>Gà muối gói 500g</v>
      </c>
      <c r="K2361" s="6" t="str">
        <f>VLOOKUP(J2361,'[1]Mã Misa'!$B$2:$D$74,2,0)</f>
        <v>Gà muối 500g</v>
      </c>
      <c r="L2361" s="6" t="str">
        <f>VLOOKUP(K2361,'[1]Mã Misa'!$C$2:$D$74,2,0)</f>
        <v>GM500</v>
      </c>
      <c r="M2361" s="2">
        <v>111058</v>
      </c>
      <c r="N2361" t="s">
        <v>3393</v>
      </c>
      <c r="O2361" t="str">
        <f t="shared" si="158"/>
        <v>0057022</v>
      </c>
      <c r="P2361" t="str">
        <f t="shared" si="158"/>
        <v>0057022</v>
      </c>
      <c r="Q2361" s="3">
        <f>VLOOKUP(B2361,[2]Sheet1!$A:$J,10,0)</f>
        <v>44617</v>
      </c>
      <c r="R2361" t="s">
        <v>3394</v>
      </c>
      <c r="S2361" t="str">
        <f t="shared" si="160"/>
        <v xml:space="preserve">WM+ HCM </v>
      </c>
      <c r="T2361" s="11" t="s">
        <v>6574</v>
      </c>
      <c r="V2361" t="e">
        <f>VLOOKUP(T2361,[3]Sheet1!$B$4:$C$1093,2,0)</f>
        <v>#N/A</v>
      </c>
      <c r="X2361" t="str">
        <f t="shared" si="159"/>
        <v>WINCOMHOCHIMINH</v>
      </c>
    </row>
    <row r="2362" spans="1:24" x14ac:dyDescent="0.2">
      <c r="A2362" t="s">
        <v>0</v>
      </c>
      <c r="B2362" t="s">
        <v>3395</v>
      </c>
      <c r="C2362" t="s">
        <v>74</v>
      </c>
      <c r="D2362" t="s">
        <v>18</v>
      </c>
      <c r="E2362" s="2">
        <v>222116</v>
      </c>
      <c r="F2362" s="5">
        <v>239885.28000000003</v>
      </c>
      <c r="G2362" s="2">
        <v>2</v>
      </c>
      <c r="H2362" t="s">
        <v>4</v>
      </c>
      <c r="I2362" t="s">
        <v>75</v>
      </c>
      <c r="J2362" t="str">
        <f t="shared" si="157"/>
        <v>Gà muối gói 500g</v>
      </c>
      <c r="K2362" s="6" t="str">
        <f>VLOOKUP(J2362,'[1]Mã Misa'!$B$2:$D$74,2,0)</f>
        <v>Gà muối 500g</v>
      </c>
      <c r="L2362" s="6" t="str">
        <f>VLOOKUP(K2362,'[1]Mã Misa'!$C$2:$D$74,2,0)</f>
        <v>GM500</v>
      </c>
      <c r="M2362" s="2">
        <v>111058</v>
      </c>
      <c r="N2362" t="s">
        <v>3396</v>
      </c>
      <c r="O2362" t="str">
        <f t="shared" si="158"/>
        <v>0193338</v>
      </c>
      <c r="P2362" t="str">
        <f t="shared" si="158"/>
        <v>0193338</v>
      </c>
      <c r="Q2362" s="3">
        <f>VLOOKUP(B2362,[2]Sheet1!$A:$J,10,0)</f>
        <v>44617</v>
      </c>
      <c r="R2362" t="s">
        <v>3397</v>
      </c>
      <c r="S2362" t="str">
        <f t="shared" si="160"/>
        <v xml:space="preserve">WM+ HNI </v>
      </c>
      <c r="T2362" s="11" t="s">
        <v>6575</v>
      </c>
      <c r="V2362" t="e">
        <f>VLOOKUP(T2362,[3]Sheet1!$B$4:$C$1093,2,0)</f>
        <v>#N/A</v>
      </c>
      <c r="X2362" t="str">
        <f t="shared" si="159"/>
        <v>WINCOMHANOI</v>
      </c>
    </row>
    <row r="2363" spans="1:24" x14ac:dyDescent="0.2">
      <c r="A2363" t="s">
        <v>0</v>
      </c>
      <c r="B2363" t="s">
        <v>3398</v>
      </c>
      <c r="C2363" t="s">
        <v>74</v>
      </c>
      <c r="D2363" t="s">
        <v>18</v>
      </c>
      <c r="E2363" s="2">
        <v>333174</v>
      </c>
      <c r="F2363" s="5">
        <v>359827.92000000004</v>
      </c>
      <c r="G2363" s="2">
        <v>3</v>
      </c>
      <c r="H2363" t="s">
        <v>4</v>
      </c>
      <c r="I2363" t="s">
        <v>75</v>
      </c>
      <c r="J2363" t="str">
        <f t="shared" si="157"/>
        <v>Gà muối gói 500g</v>
      </c>
      <c r="K2363" s="6" t="str">
        <f>VLOOKUP(J2363,'[1]Mã Misa'!$B$2:$D$74,2,0)</f>
        <v>Gà muối 500g</v>
      </c>
      <c r="L2363" s="6" t="str">
        <f>VLOOKUP(K2363,'[1]Mã Misa'!$C$2:$D$74,2,0)</f>
        <v>GM500</v>
      </c>
      <c r="M2363" s="2">
        <v>111058</v>
      </c>
      <c r="N2363" t="s">
        <v>3399</v>
      </c>
      <c r="O2363" t="str">
        <f t="shared" si="158"/>
        <v>0057033</v>
      </c>
      <c r="P2363" t="str">
        <f t="shared" si="158"/>
        <v>0057033</v>
      </c>
      <c r="Q2363" s="3">
        <f>VLOOKUP(B2363,[2]Sheet1!$A:$J,10,0)</f>
        <v>44617</v>
      </c>
      <c r="R2363" t="s">
        <v>312</v>
      </c>
      <c r="S2363" t="str">
        <f t="shared" si="160"/>
        <v xml:space="preserve">WM+ HCM </v>
      </c>
      <c r="T2363" s="11" t="s">
        <v>5693</v>
      </c>
      <c r="V2363" t="e">
        <f>VLOOKUP(T2363,[3]Sheet1!$B$4:$C$1093,2,0)</f>
        <v>#N/A</v>
      </c>
      <c r="X2363" t="str">
        <f t="shared" si="159"/>
        <v>WINCOMHOCHIMINH</v>
      </c>
    </row>
    <row r="2364" spans="1:24" x14ac:dyDescent="0.2">
      <c r="A2364" t="s">
        <v>0</v>
      </c>
      <c r="B2364" t="s">
        <v>3400</v>
      </c>
      <c r="C2364" t="s">
        <v>48</v>
      </c>
      <c r="D2364" t="s">
        <v>18</v>
      </c>
      <c r="E2364" s="2">
        <v>148500</v>
      </c>
      <c r="F2364" s="5">
        <v>160380</v>
      </c>
      <c r="G2364" s="2">
        <v>2</v>
      </c>
      <c r="H2364" t="s">
        <v>4</v>
      </c>
      <c r="I2364" t="s">
        <v>49</v>
      </c>
      <c r="J2364" t="str">
        <f t="shared" si="157"/>
        <v>_Chả cốm 300g</v>
      </c>
      <c r="K2364" s="6" t="str">
        <f>VLOOKUP(J2364,'[1]Mã Misa'!$B$2:$D$74,2,0)</f>
        <v>Chả cốm 300g</v>
      </c>
      <c r="L2364" s="6" t="str">
        <f>VLOOKUP(K2364,'[1]Mã Misa'!$C$2:$D$74,2,0)</f>
        <v>CC300</v>
      </c>
      <c r="M2364" s="2">
        <v>74250</v>
      </c>
      <c r="N2364" t="s">
        <v>3401</v>
      </c>
      <c r="O2364" t="str">
        <f t="shared" si="158"/>
        <v>0002834</v>
      </c>
      <c r="P2364" t="str">
        <f t="shared" si="158"/>
        <v>0002834</v>
      </c>
      <c r="Q2364" s="3">
        <f>VLOOKUP(B2364,[2]Sheet1!$A:$J,10,0)</f>
        <v>44617</v>
      </c>
      <c r="R2364" t="s">
        <v>3402</v>
      </c>
      <c r="S2364" t="str">
        <f t="shared" si="160"/>
        <v xml:space="preserve">WM+ HYN </v>
      </c>
      <c r="T2364" s="11" t="s">
        <v>6576</v>
      </c>
      <c r="V2364" t="e">
        <f>VLOOKUP(T2364,[3]Sheet1!$B$4:$C$1093,2,0)</f>
        <v>#N/A</v>
      </c>
      <c r="X2364" t="str">
        <f t="shared" si="159"/>
        <v>WINCOMHUNGYEN</v>
      </c>
    </row>
    <row r="2365" spans="1:24" x14ac:dyDescent="0.2">
      <c r="A2365" t="s">
        <v>0</v>
      </c>
      <c r="B2365" t="s">
        <v>3400</v>
      </c>
      <c r="C2365" t="s">
        <v>41</v>
      </c>
      <c r="D2365" t="s">
        <v>18</v>
      </c>
      <c r="E2365" s="2">
        <v>181500</v>
      </c>
      <c r="F2365" s="5">
        <v>196020</v>
      </c>
      <c r="G2365" s="2">
        <v>2</v>
      </c>
      <c r="H2365" t="s">
        <v>4</v>
      </c>
      <c r="I2365" t="s">
        <v>42</v>
      </c>
      <c r="J2365" t="str">
        <f t="shared" si="157"/>
        <v>_Chân gà sốt cay 400g</v>
      </c>
      <c r="K2365" s="6" t="str">
        <f>VLOOKUP(J2365,'[1]Mã Misa'!$B$2:$D$74,2,0)</f>
        <v>Chân gà sốt cay 400g</v>
      </c>
      <c r="L2365" s="6" t="str">
        <f>VLOOKUP(K2365,'[1]Mã Misa'!$C$2:$D$74,2,0)</f>
        <v>CGSC400</v>
      </c>
      <c r="M2365" s="2">
        <v>90750</v>
      </c>
      <c r="N2365" t="s">
        <v>3401</v>
      </c>
      <c r="O2365" t="str">
        <f t="shared" si="158"/>
        <v>0002834</v>
      </c>
      <c r="P2365" t="str">
        <f t="shared" si="158"/>
        <v>0002834</v>
      </c>
      <c r="Q2365" s="3">
        <f>VLOOKUP(B2365,[2]Sheet1!$A:$J,10,0)</f>
        <v>44617</v>
      </c>
      <c r="R2365" t="s">
        <v>3402</v>
      </c>
      <c r="S2365" t="str">
        <f t="shared" si="160"/>
        <v xml:space="preserve">WM+ HYN </v>
      </c>
      <c r="T2365" s="11" t="s">
        <v>6576</v>
      </c>
      <c r="V2365" t="e">
        <f>VLOOKUP(T2365,[3]Sheet1!$B$4:$C$1093,2,0)</f>
        <v>#N/A</v>
      </c>
      <c r="X2365" t="str">
        <f t="shared" si="159"/>
        <v>WINCOMHUNGYEN</v>
      </c>
    </row>
    <row r="2366" spans="1:24" x14ac:dyDescent="0.2">
      <c r="A2366" t="s">
        <v>0</v>
      </c>
      <c r="B2366" t="s">
        <v>3403</v>
      </c>
      <c r="C2366" t="s">
        <v>48</v>
      </c>
      <c r="D2366" t="s">
        <v>18</v>
      </c>
      <c r="E2366" s="2">
        <v>148500</v>
      </c>
      <c r="F2366" s="5">
        <v>160380</v>
      </c>
      <c r="G2366" s="2">
        <v>2</v>
      </c>
      <c r="H2366" t="s">
        <v>4</v>
      </c>
      <c r="I2366" t="s">
        <v>49</v>
      </c>
      <c r="J2366" t="str">
        <f t="shared" si="157"/>
        <v>_Chả cốm 300g</v>
      </c>
      <c r="K2366" s="6" t="str">
        <f>VLOOKUP(J2366,'[1]Mã Misa'!$B$2:$D$74,2,0)</f>
        <v>Chả cốm 300g</v>
      </c>
      <c r="L2366" s="6" t="str">
        <f>VLOOKUP(K2366,'[1]Mã Misa'!$C$2:$D$74,2,0)</f>
        <v>CC300</v>
      </c>
      <c r="M2366" s="2">
        <v>74250</v>
      </c>
      <c r="N2366" t="s">
        <v>2290</v>
      </c>
      <c r="O2366" t="str">
        <f t="shared" si="158"/>
        <v>0001798</v>
      </c>
      <c r="P2366" t="str">
        <f t="shared" si="158"/>
        <v>0001798</v>
      </c>
      <c r="Q2366" s="3">
        <f>VLOOKUP(B2366,[2]Sheet1!$A:$J,10,0)</f>
        <v>44617</v>
      </c>
      <c r="R2366" t="s">
        <v>3404</v>
      </c>
      <c r="S2366" t="str">
        <f t="shared" si="160"/>
        <v xml:space="preserve">WM+ TQG </v>
      </c>
      <c r="T2366" s="11" t="s">
        <v>6577</v>
      </c>
      <c r="V2366" t="e">
        <f>VLOOKUP(T2366,[3]Sheet1!$B$4:$C$1093,2,0)</f>
        <v>#N/A</v>
      </c>
      <c r="X2366" t="str">
        <f t="shared" si="159"/>
        <v>WINCOMTUYENQUANG</v>
      </c>
    </row>
    <row r="2367" spans="1:24" x14ac:dyDescent="0.2">
      <c r="A2367" t="s">
        <v>0</v>
      </c>
      <c r="B2367" t="s">
        <v>3405</v>
      </c>
      <c r="C2367" t="s">
        <v>15</v>
      </c>
      <c r="D2367" t="s">
        <v>18</v>
      </c>
      <c r="E2367" s="2">
        <v>46000</v>
      </c>
      <c r="F2367" s="5">
        <v>49680</v>
      </c>
      <c r="G2367" s="2">
        <v>1</v>
      </c>
      <c r="H2367" t="s">
        <v>4</v>
      </c>
      <c r="I2367" t="s">
        <v>16</v>
      </c>
      <c r="J2367" t="str">
        <f t="shared" si="157"/>
        <v>Mộc nấm hương gói 250g</v>
      </c>
      <c r="K2367" s="6" t="str">
        <f>VLOOKUP(J2367,'[1]Mã Misa'!$B$2:$D$74,2,0)</f>
        <v>Mộc Nấm Hương 250g</v>
      </c>
      <c r="L2367" s="6" t="str">
        <f>VLOOKUP(K2367,'[1]Mã Misa'!$C$2:$D$74,2,0)</f>
        <v>MNH250</v>
      </c>
      <c r="M2367" s="2">
        <v>46000</v>
      </c>
      <c r="N2367" t="s">
        <v>3406</v>
      </c>
      <c r="O2367" t="str">
        <f t="shared" si="158"/>
        <v>0057046</v>
      </c>
      <c r="P2367" t="str">
        <f t="shared" si="158"/>
        <v>0057046</v>
      </c>
      <c r="Q2367" s="3">
        <f>VLOOKUP(B2367,[2]Sheet1!$A:$J,10,0)</f>
        <v>44617</v>
      </c>
      <c r="R2367" t="s">
        <v>3407</v>
      </c>
      <c r="S2367" t="str">
        <f t="shared" si="160"/>
        <v xml:space="preserve">WM+ HCM </v>
      </c>
      <c r="T2367" s="11" t="s">
        <v>6578</v>
      </c>
      <c r="V2367" t="e">
        <f>VLOOKUP(T2367,[3]Sheet1!$B$4:$C$1093,2,0)</f>
        <v>#N/A</v>
      </c>
      <c r="X2367" t="str">
        <f t="shared" si="159"/>
        <v>WINCOMHOCHIMINH</v>
      </c>
    </row>
    <row r="2368" spans="1:24" x14ac:dyDescent="0.2">
      <c r="A2368" t="s">
        <v>0</v>
      </c>
      <c r="B2368" t="s">
        <v>3408</v>
      </c>
      <c r="C2368" t="s">
        <v>8</v>
      </c>
      <c r="D2368" t="s">
        <v>18</v>
      </c>
      <c r="E2368" s="2">
        <v>200728</v>
      </c>
      <c r="F2368" s="5">
        <v>216786.24000000002</v>
      </c>
      <c r="G2368" s="2">
        <v>4</v>
      </c>
      <c r="H2368" t="s">
        <v>4</v>
      </c>
      <c r="I2368" t="s">
        <v>9</v>
      </c>
      <c r="J2368" t="str">
        <f t="shared" si="157"/>
        <v>Giò tai lưỡi xào gói 250g</v>
      </c>
      <c r="K2368" s="6" t="str">
        <f>VLOOKUP(J2368,'[1]Mã Misa'!$B$2:$D$74,2,0)</f>
        <v>Giò Tai Lưỡi Xào 250g</v>
      </c>
      <c r="L2368" s="6" t="str">
        <f>VLOOKUP(K2368,'[1]Mã Misa'!$C$2:$D$74,2,0)</f>
        <v>GTLX250G</v>
      </c>
      <c r="M2368" s="2">
        <v>50182</v>
      </c>
      <c r="N2368" t="s">
        <v>2296</v>
      </c>
      <c r="O2368" t="str">
        <f t="shared" si="158"/>
        <v>0001799</v>
      </c>
      <c r="P2368" t="str">
        <f t="shared" si="158"/>
        <v>0001799</v>
      </c>
      <c r="Q2368" s="3">
        <f>VLOOKUP(B2368,[2]Sheet1!$A:$J,10,0)</f>
        <v>44617</v>
      </c>
      <c r="R2368" t="s">
        <v>3409</v>
      </c>
      <c r="S2368" t="str">
        <f t="shared" si="160"/>
        <v xml:space="preserve">WM+ TQG </v>
      </c>
      <c r="T2368" s="11" t="s">
        <v>6579</v>
      </c>
      <c r="V2368" t="e">
        <f>VLOOKUP(T2368,[3]Sheet1!$B$4:$C$1093,2,0)</f>
        <v>#N/A</v>
      </c>
      <c r="X2368" t="str">
        <f t="shared" si="159"/>
        <v>WINCOMTUYENQUANG</v>
      </c>
    </row>
    <row r="2369" spans="1:24" x14ac:dyDescent="0.2">
      <c r="A2369" t="s">
        <v>0</v>
      </c>
      <c r="B2369" t="s">
        <v>3410</v>
      </c>
      <c r="C2369" t="s">
        <v>41</v>
      </c>
      <c r="D2369" t="s">
        <v>18</v>
      </c>
      <c r="E2369" s="2">
        <v>181500</v>
      </c>
      <c r="F2369" s="5">
        <v>196020</v>
      </c>
      <c r="G2369" s="2">
        <v>2</v>
      </c>
      <c r="H2369" t="s">
        <v>4</v>
      </c>
      <c r="I2369" t="s">
        <v>42</v>
      </c>
      <c r="J2369" t="str">
        <f t="shared" si="157"/>
        <v>_Chân gà sốt cay 400g</v>
      </c>
      <c r="K2369" s="6" t="str">
        <f>VLOOKUP(J2369,'[1]Mã Misa'!$B$2:$D$74,2,0)</f>
        <v>Chân gà sốt cay 400g</v>
      </c>
      <c r="L2369" s="6" t="str">
        <f>VLOOKUP(K2369,'[1]Mã Misa'!$C$2:$D$74,2,0)</f>
        <v>CGSC400</v>
      </c>
      <c r="M2369" s="2">
        <v>90750</v>
      </c>
      <c r="N2369" t="s">
        <v>3411</v>
      </c>
      <c r="O2369" t="str">
        <f t="shared" si="158"/>
        <v>0193382</v>
      </c>
      <c r="P2369" t="str">
        <f t="shared" si="158"/>
        <v>0193382</v>
      </c>
      <c r="Q2369" s="3">
        <f>VLOOKUP(B2369,[2]Sheet1!$A:$J,10,0)</f>
        <v>44617</v>
      </c>
      <c r="R2369" t="s">
        <v>3388</v>
      </c>
      <c r="S2369" t="str">
        <f t="shared" si="160"/>
        <v xml:space="preserve">WM+ HNI </v>
      </c>
      <c r="T2369" s="11" t="s">
        <v>6572</v>
      </c>
      <c r="V2369" t="e">
        <f>VLOOKUP(T2369,[3]Sheet1!$B$4:$C$1093,2,0)</f>
        <v>#N/A</v>
      </c>
      <c r="X2369" t="str">
        <f t="shared" si="159"/>
        <v>WINCOMHANOI</v>
      </c>
    </row>
    <row r="2370" spans="1:24" x14ac:dyDescent="0.2">
      <c r="A2370" t="s">
        <v>0</v>
      </c>
      <c r="B2370" t="s">
        <v>3412</v>
      </c>
      <c r="C2370" t="s">
        <v>74</v>
      </c>
      <c r="D2370" t="s">
        <v>18</v>
      </c>
      <c r="E2370" s="2">
        <v>111058</v>
      </c>
      <c r="F2370" s="5">
        <v>119942.64000000001</v>
      </c>
      <c r="G2370" s="2">
        <v>1</v>
      </c>
      <c r="H2370" t="s">
        <v>4</v>
      </c>
      <c r="I2370" t="s">
        <v>75</v>
      </c>
      <c r="J2370" t="str">
        <f t="shared" si="157"/>
        <v>Gà muối gói 500g</v>
      </c>
      <c r="K2370" s="6" t="str">
        <f>VLOOKUP(J2370,'[1]Mã Misa'!$B$2:$D$74,2,0)</f>
        <v>Gà muối 500g</v>
      </c>
      <c r="L2370" s="6" t="str">
        <f>VLOOKUP(K2370,'[1]Mã Misa'!$C$2:$D$74,2,0)</f>
        <v>GM500</v>
      </c>
      <c r="M2370" s="2">
        <v>111058</v>
      </c>
      <c r="N2370" t="s">
        <v>3413</v>
      </c>
      <c r="O2370" t="str">
        <f t="shared" si="158"/>
        <v>0016873</v>
      </c>
      <c r="P2370" t="str">
        <f t="shared" si="158"/>
        <v>0016873</v>
      </c>
      <c r="Q2370" s="3">
        <f>VLOOKUP(B2370,[2]Sheet1!$A:$J,10,0)</f>
        <v>44617</v>
      </c>
      <c r="R2370" t="s">
        <v>1597</v>
      </c>
      <c r="S2370" t="str">
        <f t="shared" si="160"/>
        <v xml:space="preserve">WM+ QNH </v>
      </c>
      <c r="T2370" s="11" t="s">
        <v>6092</v>
      </c>
      <c r="V2370" t="e">
        <f>VLOOKUP(T2370,[3]Sheet1!$B$4:$C$1093,2,0)</f>
        <v>#N/A</v>
      </c>
      <c r="X2370" t="str">
        <f t="shared" si="159"/>
        <v>WINCOMQUANGNINH</v>
      </c>
    </row>
    <row r="2371" spans="1:24" x14ac:dyDescent="0.2">
      <c r="A2371" t="s">
        <v>0</v>
      </c>
      <c r="B2371" t="s">
        <v>3414</v>
      </c>
      <c r="C2371" t="s">
        <v>13</v>
      </c>
      <c r="D2371" t="s">
        <v>18</v>
      </c>
      <c r="E2371" s="2">
        <v>594000</v>
      </c>
      <c r="F2371" s="5">
        <v>641520</v>
      </c>
      <c r="G2371" s="2">
        <v>10</v>
      </c>
      <c r="H2371" t="s">
        <v>4</v>
      </c>
      <c r="I2371" t="s">
        <v>14</v>
      </c>
      <c r="J2371" t="str">
        <f t="shared" si="157"/>
        <v>_Giò lụa 250g</v>
      </c>
      <c r="K2371" s="6" t="str">
        <f>VLOOKUP(J2371,'[1]Mã Misa'!$B$2:$D$74,2,0)</f>
        <v>Giò lụa 250g</v>
      </c>
      <c r="L2371" s="6" t="str">
        <f>VLOOKUP(K2371,'[1]Mã Misa'!$C$2:$D$74,2,0)</f>
        <v>GL250</v>
      </c>
      <c r="M2371" s="2">
        <v>59400</v>
      </c>
      <c r="N2371" t="s">
        <v>3415</v>
      </c>
      <c r="O2371" t="str">
        <f t="shared" si="158"/>
        <v>0004867</v>
      </c>
      <c r="P2371" t="str">
        <f t="shared" si="158"/>
        <v>0004867</v>
      </c>
      <c r="Q2371" s="3">
        <f>VLOOKUP(B2371,[2]Sheet1!$A:$J,10,0)</f>
        <v>44617</v>
      </c>
      <c r="R2371" t="s">
        <v>3416</v>
      </c>
      <c r="S2371" t="str">
        <f t="shared" si="160"/>
        <v xml:space="preserve">WM+ BNH </v>
      </c>
      <c r="T2371" s="11" t="s">
        <v>6580</v>
      </c>
      <c r="V2371" t="e">
        <f>VLOOKUP(T2371,[3]Sheet1!$B$4:$C$1093,2,0)</f>
        <v>#N/A</v>
      </c>
      <c r="X2371" t="str">
        <f t="shared" si="159"/>
        <v>WINCOMBACNINH</v>
      </c>
    </row>
    <row r="2372" spans="1:24" x14ac:dyDescent="0.2">
      <c r="A2372" t="s">
        <v>0</v>
      </c>
      <c r="B2372" t="s">
        <v>3414</v>
      </c>
      <c r="C2372" t="s">
        <v>17</v>
      </c>
      <c r="D2372" t="s">
        <v>18</v>
      </c>
      <c r="E2372" s="2">
        <v>948600</v>
      </c>
      <c r="F2372" s="5">
        <v>1024488.0000000001</v>
      </c>
      <c r="G2372" s="2">
        <v>9</v>
      </c>
      <c r="H2372" t="s">
        <v>4</v>
      </c>
      <c r="I2372" t="s">
        <v>19</v>
      </c>
      <c r="J2372" t="str">
        <f t="shared" ref="J2372:J2435" si="162">MID(I2372,10,26)</f>
        <v>_Đùi gà sốt cay 500g</v>
      </c>
      <c r="K2372" s="6" t="str">
        <f>VLOOKUP(J2372,'[1]Mã Misa'!$B$2:$D$74,2,0)</f>
        <v>Đùi gà sốt cay 500g</v>
      </c>
      <c r="L2372" s="6" t="str">
        <f>VLOOKUP(K2372,'[1]Mã Misa'!$C$2:$D$74,2,0)</f>
        <v>DGSC500</v>
      </c>
      <c r="M2372" s="2">
        <v>105400</v>
      </c>
      <c r="N2372" t="s">
        <v>3415</v>
      </c>
      <c r="O2372" t="str">
        <f t="shared" ref="O2372:P2435" si="163">RIGHT(N2372,7)</f>
        <v>0004867</v>
      </c>
      <c r="P2372" t="str">
        <f t="shared" si="163"/>
        <v>0004867</v>
      </c>
      <c r="Q2372" s="3">
        <f>VLOOKUP(B2372,[2]Sheet1!$A:$J,10,0)</f>
        <v>44617</v>
      </c>
      <c r="R2372" t="s">
        <v>3416</v>
      </c>
      <c r="S2372" t="str">
        <f t="shared" si="160"/>
        <v xml:space="preserve">WM+ BNH </v>
      </c>
      <c r="T2372" s="11" t="s">
        <v>6580</v>
      </c>
      <c r="V2372" t="e">
        <f>VLOOKUP(T2372,[3]Sheet1!$B$4:$C$1093,2,0)</f>
        <v>#N/A</v>
      </c>
      <c r="X2372" t="str">
        <f t="shared" ref="X2372:X2435" si="164">IF(ISNUMBER(SEARCH($U$3,S2372)),"WINCOMHANOI",IF(ISNUMBER(SEARCH($U$4,S2372)),"WINCOMHOCHIMINH",IF(ISNUMBER(SEARCH($U$5,S2372)),"WINCOMDANANG",IF(ISNUMBER(SEARCH($U$6,S2372)),"WINCOMHAIDUONG",IF(ISNUMBER(SEARCH($U$7,S2372)),"WINCOMQUANGNINH",IF(ISNUMBER(SEARCH($U$8,S2372)),"WINCOMHAIPHONG",IF(ISNUMBER(SEARCH($U$9,S2372)),"WINCOMBACGIANG",IF(ISNUMBER(SEARCH($U$10,S2372)),"WINCOMBACNINH",IF(ISNUMBER(SEARCH($U$11,S2372)),"WINCOMPHUTHO",IF(ISNUMBER(SEARCH($U$12,S2372)),"WINCOMHATINH",IF(ISNUMBER(SEARCH($U$13,S2372)),"WINCOMTHAINGUYEN",IF(ISNUMBER(SEARCH($U$14,S2372)),"WINCOMKHANHHOA",IF(ISNUMBER(SEARCH($U$15,S2372)),"WINCOMHUNGYEN",IF(ISNUMBER(SEARCH($U$16,S2372)),"WINCOMNGHEAN",IF(ISNUMBER(SEARCH($U$17,S2372)),"WINCOMLAOCAI",IF(ISNUMBER(SEARCH($U$18,S2372)),"WINCOMVUNGTAU",IF(ISNUMBER(SEARCH($U$19,S2372)),"WINCOMBINHDUONG",IF(ISNUMBER(SEARCH($U$20,S2372)),"WINCOMKIENGIANG",IF(ISNUMBER(SEARCH($U$21,S2372)),"WINCOMHANAM",IF(ISNUMBER(SEARCH($U$22,S2372)),"WINCOMNAMDINH",IF(ISNUMBER(SEARCH($U$23,S2372)),"WINCOMLANGSON",IF(ISNUMBER(SEARCH($U$24,S2372)),"WINCOMTHANHHOA",IF(ISNUMBER(SEARCH($U$25,S2372)),"WINCOMYENBAI",IF(ISNUMBER(SEARCH($U$26,S2372)),"WINCOMTUYENQUANG",IF(ISNUMBER(SEARCH($U$27,S2372)),"WINCOMHUE",IF(ISNUMBER(SEARCH($U$28,S2372)),"WINCOMQUANGNAM",IF(ISNUMBER(SEARCH($U$29,S2372)),"WINCOMVINHPHUC",IF(ISNUMBER(SEARCH($U$30,S2372)),"WINCOMHAGIANG",IF(ISNUMBER(SEARCH($U$31,S2372)),"WINCOMNINHBINH",IF(ISNUMBER(SEARCH($U$32,S2372)),"WINCOMTRAVINH",IF(ISNUMBER(SEARCH($U$33,S2372)),"WINCOMCANTHO",IF(ISNUMBER(SEARCH($U$34,S2372)),"WINCOMBENTRE",IF(ISNUMBER(SEARCH($U$35,S2372)),"WINCOMCAMAU",IF(ISNUMBER(SEARCH($U$36,S2372)),"WINCOMANGIANG",IF(ISNUMBER(SEARCH($U$37,S2372)),"WINCOMNINHTHUAN",IF(ISNUMBER(SEARCH($U$38,S2372)),"WINCOMTHAIBINH",IF(ISNUMBER(SEARCH($U$39,S2372)),"WINCOMGIALAI",IF(ISNUMBER(SEARCH($U$40,S2372)),"WINCOMHOABINH",IF(ISNUMBER(SEARCH($U$41,S2372)),"WINCOMQUANGNGAI",IF(ISNUMBER(SEARCH($U$42,S2372)),"WINCOMBINHTHUAN",IF(ISNUMBER(SEARCH($U$43,S2372)),"WINCOMDAKLAK",IF(ISNUMBER(SEARCH($U$44,S2372)),"WINCOMSOCTRANG",IF(ISNUMBER(SEARCH($U$45,S2372)),"WINCOMSONLA",IF(ISNUMBER(SEARCH($U$46,S2372)),"WINCOMKONTUM",IF(ISNUMBER(SEARCH($U$47,S2372)),"WINCOMPHUYEN",IF(ISNUMBER(SEARCH($U$48,S2372)),"WINCOMQUANGTRI",IF(ISNUMBER(SEARCH($U$49,S2372)),"WINCOMBINHDINH",IF(ISNUMBER(SEARCH($U$50,S2372)),"WINCOMCAOBANG",IF(ISNUMBER(SEARCH($U$51,S2372)),"WINCOMQUANGBINH",IF(ISNUMBER(SEARCH($U$52,S2372)),"WINCOMLAMDONG",IF(ISNUMBER(SEARCH($U$53,S2372)),"WINCOMVINHLONG",IF(ISNUMBER(SEARCH($U$54,S2372)),"WINCOMDONGTHAP",IF(ISNUMBER(SEARCH($U$55,S2372)),"WINCOMTIENGIANG",IF(ISNUMBER(SEARCH($U$56,S2372)),"WINCOMQUANGNINH",IF(ISNUMBER(SEARCH($U$57,S2372)),"WINCOMDONGNAI",IF(ISNUMBER(SEARCH($U$58,S2372)),"WINCOMTUYHOA",IF(ISNUMBER(SEARCH($U$59,S2372)),"WINCOMLONGAN",IF(ISNUMBER(SEARCH($U$60,S2372)),"WINCOMBACLIEU",IF(ISNUMBER(SEARCH($U$61,S2372)),0)))))))))))))))))))))))))))))))))))))))))))))))))))))))))))</f>
        <v>WINCOMBACNINH</v>
      </c>
    </row>
    <row r="2373" spans="1:24" x14ac:dyDescent="0.2">
      <c r="A2373" t="s">
        <v>0</v>
      </c>
      <c r="B2373" t="s">
        <v>3414</v>
      </c>
      <c r="C2373" t="s">
        <v>41</v>
      </c>
      <c r="D2373" t="s">
        <v>18</v>
      </c>
      <c r="E2373" s="2">
        <v>453750</v>
      </c>
      <c r="F2373" s="5">
        <v>490050.00000000006</v>
      </c>
      <c r="G2373" s="2">
        <v>5</v>
      </c>
      <c r="H2373" t="s">
        <v>4</v>
      </c>
      <c r="I2373" t="s">
        <v>42</v>
      </c>
      <c r="J2373" t="str">
        <f t="shared" si="162"/>
        <v>_Chân gà sốt cay 400g</v>
      </c>
      <c r="K2373" s="6" t="str">
        <f>VLOOKUP(J2373,'[1]Mã Misa'!$B$2:$D$74,2,0)</f>
        <v>Chân gà sốt cay 400g</v>
      </c>
      <c r="L2373" s="6" t="str">
        <f>VLOOKUP(K2373,'[1]Mã Misa'!$C$2:$D$74,2,0)</f>
        <v>CGSC400</v>
      </c>
      <c r="M2373" s="2">
        <v>90750</v>
      </c>
      <c r="N2373" t="s">
        <v>3415</v>
      </c>
      <c r="O2373" t="str">
        <f t="shared" si="163"/>
        <v>0004867</v>
      </c>
      <c r="P2373" t="str">
        <f t="shared" si="163"/>
        <v>0004867</v>
      </c>
      <c r="Q2373" s="3">
        <f>VLOOKUP(B2373,[2]Sheet1!$A:$J,10,0)</f>
        <v>44617</v>
      </c>
      <c r="R2373" t="s">
        <v>3416</v>
      </c>
      <c r="S2373" t="str">
        <f t="shared" si="160"/>
        <v xml:space="preserve">WM+ BNH </v>
      </c>
      <c r="T2373" s="11" t="s">
        <v>6580</v>
      </c>
      <c r="V2373" t="e">
        <f>VLOOKUP(T2373,[3]Sheet1!$B$4:$C$1093,2,0)</f>
        <v>#N/A</v>
      </c>
      <c r="X2373" t="str">
        <f t="shared" si="164"/>
        <v>WINCOMBACNINH</v>
      </c>
    </row>
    <row r="2374" spans="1:24" x14ac:dyDescent="0.2">
      <c r="A2374" t="s">
        <v>0</v>
      </c>
      <c r="B2374" t="s">
        <v>3417</v>
      </c>
      <c r="C2374" t="s">
        <v>23</v>
      </c>
      <c r="D2374" t="s">
        <v>18</v>
      </c>
      <c r="E2374" s="2">
        <v>70950</v>
      </c>
      <c r="F2374" s="5">
        <v>76626</v>
      </c>
      <c r="G2374" s="2">
        <v>1</v>
      </c>
      <c r="H2374" t="s">
        <v>4</v>
      </c>
      <c r="I2374" t="s">
        <v>24</v>
      </c>
      <c r="J2374" t="str">
        <f t="shared" si="162"/>
        <v>_Chả nướng 300g</v>
      </c>
      <c r="K2374" s="6" t="str">
        <f>VLOOKUP(J2374,'[1]Mã Misa'!$B$2:$D$74,2,0)</f>
        <v>Chả nướng 300g</v>
      </c>
      <c r="L2374" s="6" t="str">
        <f>VLOOKUP(K2374,'[1]Mã Misa'!$C$2:$D$74,2,0)</f>
        <v>CN300</v>
      </c>
      <c r="M2374" s="2">
        <v>70950</v>
      </c>
      <c r="N2374" t="s">
        <v>1975</v>
      </c>
      <c r="O2374" t="str">
        <f t="shared" si="163"/>
        <v>0000926</v>
      </c>
      <c r="P2374" t="str">
        <f t="shared" si="163"/>
        <v>0000926</v>
      </c>
      <c r="Q2374" s="3">
        <f>VLOOKUP(B2374,[2]Sheet1!$A:$J,10,0)</f>
        <v>44617</v>
      </c>
      <c r="R2374" t="s">
        <v>797</v>
      </c>
      <c r="S2374" t="str">
        <f t="shared" si="160"/>
        <v xml:space="preserve">WM+ LCI </v>
      </c>
      <c r="T2374" s="11" t="s">
        <v>5844</v>
      </c>
      <c r="V2374" t="e">
        <f>VLOOKUP(T2374,[3]Sheet1!$B$4:$C$1093,2,0)</f>
        <v>#N/A</v>
      </c>
      <c r="X2374" t="str">
        <f t="shared" si="164"/>
        <v>WINCOMLAOCAI</v>
      </c>
    </row>
    <row r="2375" spans="1:24" x14ac:dyDescent="0.2">
      <c r="A2375" t="s">
        <v>0</v>
      </c>
      <c r="B2375" t="s">
        <v>3418</v>
      </c>
      <c r="C2375" t="s">
        <v>34</v>
      </c>
      <c r="D2375" t="s">
        <v>18</v>
      </c>
      <c r="E2375" s="2">
        <v>73431</v>
      </c>
      <c r="F2375" s="5">
        <v>79305.48000000001</v>
      </c>
      <c r="G2375" s="2">
        <v>1</v>
      </c>
      <c r="H2375" t="s">
        <v>4</v>
      </c>
      <c r="I2375" t="s">
        <v>35</v>
      </c>
      <c r="J2375" t="str">
        <f t="shared" si="162"/>
        <v>Chân giò heo muối gói 300g</v>
      </c>
      <c r="K2375" s="6" t="str">
        <f>VLOOKUP(J2375,'[1]Mã Misa'!$B$2:$D$74,2,0)</f>
        <v>Chân giò heo muối 300g</v>
      </c>
      <c r="L2375" s="6" t="str">
        <f>VLOOKUP(K2375,'[1]Mã Misa'!$C$2:$D$74,2,0)</f>
        <v>CGM300</v>
      </c>
      <c r="M2375" s="2">
        <v>73431</v>
      </c>
      <c r="N2375" t="s">
        <v>3419</v>
      </c>
      <c r="O2375" t="str">
        <f t="shared" si="163"/>
        <v>0001264</v>
      </c>
      <c r="P2375" t="str">
        <f t="shared" si="163"/>
        <v>0001264</v>
      </c>
      <c r="Q2375" s="3">
        <f>VLOOKUP(B2375,[2]Sheet1!$A:$J,10,0)</f>
        <v>44617</v>
      </c>
      <c r="R2375" t="s">
        <v>1752</v>
      </c>
      <c r="S2375" t="str">
        <f t="shared" si="160"/>
        <v xml:space="preserve">WM+ QNM </v>
      </c>
      <c r="T2375" s="11" t="s">
        <v>6139</v>
      </c>
      <c r="V2375" t="e">
        <f>VLOOKUP(T2375,[3]Sheet1!$B$4:$C$1093,2,0)</f>
        <v>#N/A</v>
      </c>
      <c r="X2375" t="str">
        <f t="shared" si="164"/>
        <v>WINCOMQUANGNAM</v>
      </c>
    </row>
    <row r="2376" spans="1:24" x14ac:dyDescent="0.2">
      <c r="A2376" t="s">
        <v>0</v>
      </c>
      <c r="B2376" t="s">
        <v>3420</v>
      </c>
      <c r="C2376" t="s">
        <v>15</v>
      </c>
      <c r="D2376" t="s">
        <v>18</v>
      </c>
      <c r="E2376" s="2">
        <v>138000</v>
      </c>
      <c r="F2376" s="5">
        <v>149040</v>
      </c>
      <c r="G2376" s="2">
        <v>3</v>
      </c>
      <c r="H2376" t="s">
        <v>4</v>
      </c>
      <c r="I2376" t="s">
        <v>16</v>
      </c>
      <c r="J2376" t="str">
        <f t="shared" si="162"/>
        <v>Mộc nấm hương gói 250g</v>
      </c>
      <c r="K2376" s="6" t="str">
        <f>VLOOKUP(J2376,'[1]Mã Misa'!$B$2:$D$74,2,0)</f>
        <v>Mộc Nấm Hương 250g</v>
      </c>
      <c r="L2376" s="6" t="str">
        <f>VLOOKUP(K2376,'[1]Mã Misa'!$C$2:$D$74,2,0)</f>
        <v>MNH250</v>
      </c>
      <c r="M2376" s="2">
        <v>46000</v>
      </c>
      <c r="N2376" t="s">
        <v>3421</v>
      </c>
      <c r="O2376" t="str">
        <f t="shared" si="163"/>
        <v>0193429</v>
      </c>
      <c r="P2376" t="str">
        <f t="shared" si="163"/>
        <v>0193429</v>
      </c>
      <c r="Q2376" s="3">
        <f>VLOOKUP(B2376,[2]Sheet1!$A:$J,10,0)</f>
        <v>44617</v>
      </c>
      <c r="R2376" t="s">
        <v>3422</v>
      </c>
      <c r="S2376" t="str">
        <f t="shared" si="160"/>
        <v xml:space="preserve">WM+ HNI </v>
      </c>
      <c r="T2376" s="11" t="s">
        <v>6581</v>
      </c>
      <c r="V2376" t="e">
        <f>VLOOKUP(T2376,[3]Sheet1!$B$4:$C$1093,2,0)</f>
        <v>#N/A</v>
      </c>
      <c r="X2376" t="str">
        <f t="shared" si="164"/>
        <v>WINCOMHANOI</v>
      </c>
    </row>
    <row r="2377" spans="1:24" x14ac:dyDescent="0.2">
      <c r="A2377" t="s">
        <v>0</v>
      </c>
      <c r="B2377" t="s">
        <v>3423</v>
      </c>
      <c r="C2377" t="s">
        <v>13</v>
      </c>
      <c r="D2377" t="s">
        <v>18</v>
      </c>
      <c r="E2377" s="2">
        <v>297000</v>
      </c>
      <c r="F2377" s="5">
        <v>320760</v>
      </c>
      <c r="G2377" s="2">
        <v>5</v>
      </c>
      <c r="H2377" t="s">
        <v>4</v>
      </c>
      <c r="I2377" t="s">
        <v>14</v>
      </c>
      <c r="J2377" t="str">
        <f t="shared" si="162"/>
        <v>_Giò lụa 250g</v>
      </c>
      <c r="K2377" s="6" t="str">
        <f>VLOOKUP(J2377,'[1]Mã Misa'!$B$2:$D$74,2,0)</f>
        <v>Giò lụa 250g</v>
      </c>
      <c r="L2377" s="6" t="str">
        <f>VLOOKUP(K2377,'[1]Mã Misa'!$C$2:$D$74,2,0)</f>
        <v>GL250</v>
      </c>
      <c r="M2377" s="2">
        <v>59400</v>
      </c>
      <c r="N2377" t="s">
        <v>3424</v>
      </c>
      <c r="O2377" t="str">
        <f t="shared" si="163"/>
        <v>0004536</v>
      </c>
      <c r="P2377" t="str">
        <f t="shared" si="163"/>
        <v>0004536</v>
      </c>
      <c r="Q2377" s="3">
        <f>VLOOKUP(B2377,[2]Sheet1!$A:$J,10,0)</f>
        <v>44617</v>
      </c>
      <c r="R2377" t="s">
        <v>3425</v>
      </c>
      <c r="S2377" t="str">
        <f t="shared" si="160"/>
        <v xml:space="preserve">WM+ HDG </v>
      </c>
      <c r="T2377" s="11" t="s">
        <v>6582</v>
      </c>
      <c r="V2377" t="e">
        <f>VLOOKUP(T2377,[3]Sheet1!$B$4:$C$1093,2,0)</f>
        <v>#N/A</v>
      </c>
      <c r="X2377" t="str">
        <f t="shared" si="164"/>
        <v>WINCOMHAIDUONG</v>
      </c>
    </row>
    <row r="2378" spans="1:24" x14ac:dyDescent="0.2">
      <c r="A2378" t="s">
        <v>0</v>
      </c>
      <c r="B2378" t="s">
        <v>3423</v>
      </c>
      <c r="C2378" t="s">
        <v>44</v>
      </c>
      <c r="D2378" t="s">
        <v>18</v>
      </c>
      <c r="E2378" s="2">
        <v>183150</v>
      </c>
      <c r="F2378" s="5">
        <v>197802</v>
      </c>
      <c r="G2378" s="2">
        <v>3</v>
      </c>
      <c r="H2378" t="s">
        <v>4</v>
      </c>
      <c r="I2378" t="s">
        <v>45</v>
      </c>
      <c r="J2378" t="str">
        <f t="shared" si="162"/>
        <v>_Giò sụn gà 250g</v>
      </c>
      <c r="K2378" s="6" t="str">
        <f>VLOOKUP(J2378,'[1]Mã Misa'!$B$2:$D$74,2,0)</f>
        <v>Giò sụn gà 250g</v>
      </c>
      <c r="L2378" s="6" t="str">
        <f>VLOOKUP(K2378,'[1]Mã Misa'!$C$2:$D$74,2,0)</f>
        <v>GSG250</v>
      </c>
      <c r="M2378" s="2">
        <v>61050</v>
      </c>
      <c r="N2378" t="s">
        <v>3424</v>
      </c>
      <c r="O2378" t="str">
        <f t="shared" si="163"/>
        <v>0004536</v>
      </c>
      <c r="P2378" t="str">
        <f t="shared" si="163"/>
        <v>0004536</v>
      </c>
      <c r="Q2378" s="3">
        <f>VLOOKUP(B2378,[2]Sheet1!$A:$J,10,0)</f>
        <v>44617</v>
      </c>
      <c r="R2378" t="s">
        <v>3425</v>
      </c>
      <c r="S2378" t="str">
        <f t="shared" si="160"/>
        <v xml:space="preserve">WM+ HDG </v>
      </c>
      <c r="T2378" s="11" t="s">
        <v>6582</v>
      </c>
      <c r="V2378" t="e">
        <f>VLOOKUP(T2378,[3]Sheet1!$B$4:$C$1093,2,0)</f>
        <v>#N/A</v>
      </c>
      <c r="X2378" t="str">
        <f t="shared" si="164"/>
        <v>WINCOMHAIDUONG</v>
      </c>
    </row>
    <row r="2379" spans="1:24" x14ac:dyDescent="0.2">
      <c r="A2379" t="s">
        <v>0</v>
      </c>
      <c r="B2379" t="s">
        <v>3423</v>
      </c>
      <c r="C2379" t="s">
        <v>23</v>
      </c>
      <c r="D2379" t="s">
        <v>18</v>
      </c>
      <c r="E2379" s="2">
        <v>354750</v>
      </c>
      <c r="F2379" s="5">
        <v>383130</v>
      </c>
      <c r="G2379" s="2">
        <v>5</v>
      </c>
      <c r="H2379" t="s">
        <v>4</v>
      </c>
      <c r="I2379" t="s">
        <v>24</v>
      </c>
      <c r="J2379" t="str">
        <f t="shared" si="162"/>
        <v>_Chả nướng 300g</v>
      </c>
      <c r="K2379" s="6" t="str">
        <f>VLOOKUP(J2379,'[1]Mã Misa'!$B$2:$D$74,2,0)</f>
        <v>Chả nướng 300g</v>
      </c>
      <c r="L2379" s="6" t="str">
        <f>VLOOKUP(K2379,'[1]Mã Misa'!$C$2:$D$74,2,0)</f>
        <v>CN300</v>
      </c>
      <c r="M2379" s="2">
        <v>70950</v>
      </c>
      <c r="N2379" t="s">
        <v>3424</v>
      </c>
      <c r="O2379" t="str">
        <f t="shared" si="163"/>
        <v>0004536</v>
      </c>
      <c r="P2379" t="str">
        <f t="shared" si="163"/>
        <v>0004536</v>
      </c>
      <c r="Q2379" s="3">
        <f>VLOOKUP(B2379,[2]Sheet1!$A:$J,10,0)</f>
        <v>44617</v>
      </c>
      <c r="R2379" t="s">
        <v>3425</v>
      </c>
      <c r="S2379" t="str">
        <f t="shared" si="160"/>
        <v xml:space="preserve">WM+ HDG </v>
      </c>
      <c r="T2379" s="11" t="s">
        <v>6582</v>
      </c>
      <c r="V2379" t="e">
        <f>VLOOKUP(T2379,[3]Sheet1!$B$4:$C$1093,2,0)</f>
        <v>#N/A</v>
      </c>
      <c r="X2379" t="str">
        <f t="shared" si="164"/>
        <v>WINCOMHAIDUONG</v>
      </c>
    </row>
    <row r="2380" spans="1:24" x14ac:dyDescent="0.2">
      <c r="A2380" t="s">
        <v>0</v>
      </c>
      <c r="B2380" t="s">
        <v>3423</v>
      </c>
      <c r="C2380" t="s">
        <v>48</v>
      </c>
      <c r="D2380" t="s">
        <v>18</v>
      </c>
      <c r="E2380" s="2">
        <v>371250</v>
      </c>
      <c r="F2380" s="5">
        <v>400950</v>
      </c>
      <c r="G2380" s="2">
        <v>5</v>
      </c>
      <c r="H2380" t="s">
        <v>4</v>
      </c>
      <c r="I2380" t="s">
        <v>49</v>
      </c>
      <c r="J2380" t="str">
        <f t="shared" si="162"/>
        <v>_Chả cốm 300g</v>
      </c>
      <c r="K2380" s="6" t="str">
        <f>VLOOKUP(J2380,'[1]Mã Misa'!$B$2:$D$74,2,0)</f>
        <v>Chả cốm 300g</v>
      </c>
      <c r="L2380" s="6" t="str">
        <f>VLOOKUP(K2380,'[1]Mã Misa'!$C$2:$D$74,2,0)</f>
        <v>CC300</v>
      </c>
      <c r="M2380" s="2">
        <v>74250</v>
      </c>
      <c r="N2380" t="s">
        <v>3424</v>
      </c>
      <c r="O2380" t="str">
        <f t="shared" si="163"/>
        <v>0004536</v>
      </c>
      <c r="P2380" t="str">
        <f t="shared" si="163"/>
        <v>0004536</v>
      </c>
      <c r="Q2380" s="3">
        <f>VLOOKUP(B2380,[2]Sheet1!$A:$J,10,0)</f>
        <v>44617</v>
      </c>
      <c r="R2380" t="s">
        <v>3425</v>
      </c>
      <c r="S2380" t="str">
        <f t="shared" si="160"/>
        <v xml:space="preserve">WM+ HDG </v>
      </c>
      <c r="T2380" s="11" t="s">
        <v>6582</v>
      </c>
      <c r="V2380" t="e">
        <f>VLOOKUP(T2380,[3]Sheet1!$B$4:$C$1093,2,0)</f>
        <v>#N/A</v>
      </c>
      <c r="X2380" t="str">
        <f t="shared" si="164"/>
        <v>WINCOMHAIDUONG</v>
      </c>
    </row>
    <row r="2381" spans="1:24" x14ac:dyDescent="0.2">
      <c r="A2381" t="s">
        <v>0</v>
      </c>
      <c r="B2381" t="s">
        <v>3423</v>
      </c>
      <c r="C2381" t="s">
        <v>17</v>
      </c>
      <c r="D2381" t="s">
        <v>18</v>
      </c>
      <c r="E2381" s="2">
        <v>421600</v>
      </c>
      <c r="F2381" s="5">
        <v>455328.00000000006</v>
      </c>
      <c r="G2381" s="2">
        <v>4</v>
      </c>
      <c r="H2381" t="s">
        <v>4</v>
      </c>
      <c r="I2381" t="s">
        <v>19</v>
      </c>
      <c r="J2381" t="str">
        <f t="shared" si="162"/>
        <v>_Đùi gà sốt cay 500g</v>
      </c>
      <c r="K2381" s="6" t="str">
        <f>VLOOKUP(J2381,'[1]Mã Misa'!$B$2:$D$74,2,0)</f>
        <v>Đùi gà sốt cay 500g</v>
      </c>
      <c r="L2381" s="6" t="str">
        <f>VLOOKUP(K2381,'[1]Mã Misa'!$C$2:$D$74,2,0)</f>
        <v>DGSC500</v>
      </c>
      <c r="M2381" s="2">
        <v>105400</v>
      </c>
      <c r="N2381" t="s">
        <v>3424</v>
      </c>
      <c r="O2381" t="str">
        <f t="shared" si="163"/>
        <v>0004536</v>
      </c>
      <c r="P2381" t="str">
        <f t="shared" si="163"/>
        <v>0004536</v>
      </c>
      <c r="Q2381" s="3">
        <f>VLOOKUP(B2381,[2]Sheet1!$A:$J,10,0)</f>
        <v>44617</v>
      </c>
      <c r="R2381" t="s">
        <v>3425</v>
      </c>
      <c r="S2381" t="str">
        <f t="shared" si="160"/>
        <v xml:space="preserve">WM+ HDG </v>
      </c>
      <c r="T2381" s="11" t="s">
        <v>6582</v>
      </c>
      <c r="V2381" t="e">
        <f>VLOOKUP(T2381,[3]Sheet1!$B$4:$C$1093,2,0)</f>
        <v>#N/A</v>
      </c>
      <c r="X2381" t="str">
        <f t="shared" si="164"/>
        <v>WINCOMHAIDUONG</v>
      </c>
    </row>
    <row r="2382" spans="1:24" x14ac:dyDescent="0.2">
      <c r="A2382" t="s">
        <v>0</v>
      </c>
      <c r="B2382" t="s">
        <v>3423</v>
      </c>
      <c r="C2382" t="s">
        <v>41</v>
      </c>
      <c r="D2382" t="s">
        <v>18</v>
      </c>
      <c r="E2382" s="2">
        <v>363000</v>
      </c>
      <c r="F2382" s="5">
        <v>392040</v>
      </c>
      <c r="G2382" s="2">
        <v>4</v>
      </c>
      <c r="H2382" t="s">
        <v>4</v>
      </c>
      <c r="I2382" t="s">
        <v>42</v>
      </c>
      <c r="J2382" t="str">
        <f t="shared" si="162"/>
        <v>_Chân gà sốt cay 400g</v>
      </c>
      <c r="K2382" s="6" t="str">
        <f>VLOOKUP(J2382,'[1]Mã Misa'!$B$2:$D$74,2,0)</f>
        <v>Chân gà sốt cay 400g</v>
      </c>
      <c r="L2382" s="6" t="str">
        <f>VLOOKUP(K2382,'[1]Mã Misa'!$C$2:$D$74,2,0)</f>
        <v>CGSC400</v>
      </c>
      <c r="M2382" s="2">
        <v>90750</v>
      </c>
      <c r="N2382" t="s">
        <v>3424</v>
      </c>
      <c r="O2382" t="str">
        <f t="shared" si="163"/>
        <v>0004536</v>
      </c>
      <c r="P2382" t="str">
        <f t="shared" si="163"/>
        <v>0004536</v>
      </c>
      <c r="Q2382" s="3">
        <f>VLOOKUP(B2382,[2]Sheet1!$A:$J,10,0)</f>
        <v>44617</v>
      </c>
      <c r="R2382" t="s">
        <v>3425</v>
      </c>
      <c r="S2382" t="str">
        <f t="shared" si="160"/>
        <v xml:space="preserve">WM+ HDG </v>
      </c>
      <c r="T2382" s="11" t="s">
        <v>6582</v>
      </c>
      <c r="V2382" t="e">
        <f>VLOOKUP(T2382,[3]Sheet1!$B$4:$C$1093,2,0)</f>
        <v>#N/A</v>
      </c>
      <c r="X2382" t="str">
        <f t="shared" si="164"/>
        <v>WINCOMHAIDUONG</v>
      </c>
    </row>
    <row r="2383" spans="1:24" x14ac:dyDescent="0.2">
      <c r="A2383" t="s">
        <v>0</v>
      </c>
      <c r="B2383" t="s">
        <v>3426</v>
      </c>
      <c r="C2383" t="s">
        <v>41</v>
      </c>
      <c r="D2383" t="s">
        <v>18</v>
      </c>
      <c r="E2383" s="2">
        <v>90750</v>
      </c>
      <c r="F2383" s="5">
        <v>98010</v>
      </c>
      <c r="G2383" s="2">
        <v>1</v>
      </c>
      <c r="H2383" t="s">
        <v>4</v>
      </c>
      <c r="I2383" t="s">
        <v>42</v>
      </c>
      <c r="J2383" t="str">
        <f t="shared" si="162"/>
        <v>_Chân gà sốt cay 400g</v>
      </c>
      <c r="K2383" s="6" t="str">
        <f>VLOOKUP(J2383,'[1]Mã Misa'!$B$2:$D$74,2,0)</f>
        <v>Chân gà sốt cay 400g</v>
      </c>
      <c r="L2383" s="6" t="str">
        <f>VLOOKUP(K2383,'[1]Mã Misa'!$C$2:$D$74,2,0)</f>
        <v>CGSC400</v>
      </c>
      <c r="M2383" s="2">
        <v>90750</v>
      </c>
      <c r="N2383" t="s">
        <v>3427</v>
      </c>
      <c r="O2383" t="str">
        <f t="shared" si="163"/>
        <v>0193453</v>
      </c>
      <c r="P2383" t="str">
        <f t="shared" si="163"/>
        <v>0193453</v>
      </c>
      <c r="Q2383" s="3">
        <f>VLOOKUP(B2383,[2]Sheet1!$A:$J,10,0)</f>
        <v>44617</v>
      </c>
      <c r="R2383" t="s">
        <v>3428</v>
      </c>
      <c r="S2383" t="str">
        <f t="shared" si="160"/>
        <v xml:space="preserve">WM+ HNI </v>
      </c>
      <c r="T2383" s="11" t="s">
        <v>6583</v>
      </c>
      <c r="V2383" t="e">
        <f>VLOOKUP(T2383,[3]Sheet1!$B$4:$C$1093,2,0)</f>
        <v>#N/A</v>
      </c>
      <c r="X2383" t="str">
        <f t="shared" si="164"/>
        <v>WINCOMHANOI</v>
      </c>
    </row>
    <row r="2384" spans="1:24" x14ac:dyDescent="0.2">
      <c r="A2384" t="s">
        <v>0</v>
      </c>
      <c r="B2384" t="s">
        <v>3426</v>
      </c>
      <c r="C2384" t="s">
        <v>13</v>
      </c>
      <c r="D2384" t="s">
        <v>18</v>
      </c>
      <c r="E2384" s="2">
        <v>178200</v>
      </c>
      <c r="F2384" s="5">
        <v>192456</v>
      </c>
      <c r="G2384" s="2">
        <v>3</v>
      </c>
      <c r="H2384" t="s">
        <v>4</v>
      </c>
      <c r="I2384" t="s">
        <v>14</v>
      </c>
      <c r="J2384" t="str">
        <f t="shared" si="162"/>
        <v>_Giò lụa 250g</v>
      </c>
      <c r="K2384" s="6" t="str">
        <f>VLOOKUP(J2384,'[1]Mã Misa'!$B$2:$D$74,2,0)</f>
        <v>Giò lụa 250g</v>
      </c>
      <c r="L2384" s="6" t="str">
        <f>VLOOKUP(K2384,'[1]Mã Misa'!$C$2:$D$74,2,0)</f>
        <v>GL250</v>
      </c>
      <c r="M2384" s="2">
        <v>59400</v>
      </c>
      <c r="N2384" t="s">
        <v>3427</v>
      </c>
      <c r="O2384" t="str">
        <f t="shared" si="163"/>
        <v>0193453</v>
      </c>
      <c r="P2384" t="str">
        <f t="shared" si="163"/>
        <v>0193453</v>
      </c>
      <c r="Q2384" s="3">
        <f>VLOOKUP(B2384,[2]Sheet1!$A:$J,10,0)</f>
        <v>44617</v>
      </c>
      <c r="R2384" t="s">
        <v>3428</v>
      </c>
      <c r="S2384" t="str">
        <f t="shared" ref="S2384:S2447" si="165">LEFT(T2384,8)</f>
        <v xml:space="preserve">WM+ HNI </v>
      </c>
      <c r="T2384" s="11" t="s">
        <v>6583</v>
      </c>
      <c r="V2384" t="e">
        <f>VLOOKUP(T2384,[3]Sheet1!$B$4:$C$1093,2,0)</f>
        <v>#N/A</v>
      </c>
      <c r="X2384" t="str">
        <f t="shared" si="164"/>
        <v>WINCOMHANOI</v>
      </c>
    </row>
    <row r="2385" spans="1:24" x14ac:dyDescent="0.2">
      <c r="A2385" t="s">
        <v>0</v>
      </c>
      <c r="B2385" t="s">
        <v>3429</v>
      </c>
      <c r="C2385" t="s">
        <v>23</v>
      </c>
      <c r="D2385" t="s">
        <v>18</v>
      </c>
      <c r="E2385" s="2">
        <v>283800</v>
      </c>
      <c r="F2385" s="5">
        <v>306504</v>
      </c>
      <c r="G2385" s="2">
        <v>4</v>
      </c>
      <c r="H2385" t="s">
        <v>4</v>
      </c>
      <c r="I2385" t="s">
        <v>24</v>
      </c>
      <c r="J2385" t="str">
        <f t="shared" si="162"/>
        <v>_Chả nướng 300g</v>
      </c>
      <c r="K2385" s="6" t="str">
        <f>VLOOKUP(J2385,'[1]Mã Misa'!$B$2:$D$74,2,0)</f>
        <v>Chả nướng 300g</v>
      </c>
      <c r="L2385" s="6" t="str">
        <f>VLOOKUP(K2385,'[1]Mã Misa'!$C$2:$D$74,2,0)</f>
        <v>CN300</v>
      </c>
      <c r="M2385" s="2">
        <v>70950</v>
      </c>
      <c r="N2385" t="s">
        <v>3430</v>
      </c>
      <c r="O2385" t="str">
        <f t="shared" si="163"/>
        <v>0001016</v>
      </c>
      <c r="P2385" t="str">
        <f t="shared" si="163"/>
        <v>0001016</v>
      </c>
      <c r="Q2385" s="3">
        <f>VLOOKUP(B2385,[2]Sheet1!$A:$J,10,0)</f>
        <v>44617</v>
      </c>
      <c r="R2385" t="s">
        <v>2113</v>
      </c>
      <c r="S2385" t="str">
        <f t="shared" si="165"/>
        <v xml:space="preserve">WM+ VPC </v>
      </c>
      <c r="T2385" s="11" t="s">
        <v>6242</v>
      </c>
      <c r="V2385" t="e">
        <f>VLOOKUP(T2385,[3]Sheet1!$B$4:$C$1093,2,0)</f>
        <v>#N/A</v>
      </c>
      <c r="X2385" t="str">
        <f t="shared" si="164"/>
        <v>WINCOMVINHPHUC</v>
      </c>
    </row>
    <row r="2386" spans="1:24" x14ac:dyDescent="0.2">
      <c r="A2386" t="s">
        <v>0</v>
      </c>
      <c r="B2386" t="s">
        <v>3429</v>
      </c>
      <c r="C2386" t="s">
        <v>29</v>
      </c>
      <c r="D2386" t="s">
        <v>18</v>
      </c>
      <c r="E2386" s="2">
        <v>611934</v>
      </c>
      <c r="F2386" s="5">
        <v>660888.72000000009</v>
      </c>
      <c r="G2386" s="2">
        <v>6</v>
      </c>
      <c r="H2386" t="s">
        <v>4</v>
      </c>
      <c r="I2386" t="s">
        <v>30</v>
      </c>
      <c r="J2386" t="str">
        <f t="shared" si="162"/>
        <v>Giò tai nấm hương 500g</v>
      </c>
      <c r="K2386" s="6" t="str">
        <f>VLOOKUP(J2386,'[1]Mã Misa'!$B$2:$D$74,2,0)</f>
        <v>Giò tai nấm hương 500g</v>
      </c>
      <c r="L2386" s="6" t="str">
        <f>VLOOKUP(K2386,'[1]Mã Misa'!$C$2:$D$74,2,0)</f>
        <v>GTNH500</v>
      </c>
      <c r="M2386" s="2">
        <v>101989</v>
      </c>
      <c r="N2386" t="s">
        <v>3430</v>
      </c>
      <c r="O2386" t="str">
        <f t="shared" si="163"/>
        <v>0001016</v>
      </c>
      <c r="P2386" t="str">
        <f t="shared" si="163"/>
        <v>0001016</v>
      </c>
      <c r="Q2386" s="3">
        <f>VLOOKUP(B2386,[2]Sheet1!$A:$J,10,0)</f>
        <v>44617</v>
      </c>
      <c r="R2386" t="s">
        <v>2113</v>
      </c>
      <c r="S2386" t="str">
        <f t="shared" si="165"/>
        <v xml:space="preserve">WM+ VPC </v>
      </c>
      <c r="T2386" s="11" t="s">
        <v>6242</v>
      </c>
      <c r="V2386" t="e">
        <f>VLOOKUP(T2386,[3]Sheet1!$B$4:$C$1093,2,0)</f>
        <v>#N/A</v>
      </c>
      <c r="X2386" t="str">
        <f t="shared" si="164"/>
        <v>WINCOMVINHPHUC</v>
      </c>
    </row>
    <row r="2387" spans="1:24" x14ac:dyDescent="0.2">
      <c r="A2387" t="s">
        <v>0</v>
      </c>
      <c r="B2387" t="s">
        <v>3431</v>
      </c>
      <c r="C2387" t="s">
        <v>8</v>
      </c>
      <c r="D2387" t="s">
        <v>18</v>
      </c>
      <c r="E2387" s="2">
        <v>50182</v>
      </c>
      <c r="F2387" s="5">
        <v>54196.560000000005</v>
      </c>
      <c r="G2387" s="2">
        <v>1</v>
      </c>
      <c r="H2387" t="s">
        <v>4</v>
      </c>
      <c r="I2387" t="s">
        <v>9</v>
      </c>
      <c r="J2387" t="str">
        <f t="shared" si="162"/>
        <v>Giò tai lưỡi xào gói 250g</v>
      </c>
      <c r="K2387" s="6" t="str">
        <f>VLOOKUP(J2387,'[1]Mã Misa'!$B$2:$D$74,2,0)</f>
        <v>Giò Tai Lưỡi Xào 250g</v>
      </c>
      <c r="L2387" s="6" t="str">
        <f>VLOOKUP(K2387,'[1]Mã Misa'!$C$2:$D$74,2,0)</f>
        <v>GTLX250G</v>
      </c>
      <c r="M2387" s="2">
        <v>50182</v>
      </c>
      <c r="N2387" t="s">
        <v>3432</v>
      </c>
      <c r="O2387" t="str">
        <f t="shared" si="163"/>
        <v>0193473</v>
      </c>
      <c r="P2387" t="str">
        <f t="shared" si="163"/>
        <v>0193473</v>
      </c>
      <c r="Q2387" s="3">
        <f>VLOOKUP(B2387,[2]Sheet1!$A:$J,10,0)</f>
        <v>44617</v>
      </c>
      <c r="R2387" t="s">
        <v>3433</v>
      </c>
      <c r="S2387" t="str">
        <f t="shared" si="165"/>
        <v xml:space="preserve">WM+ HNI </v>
      </c>
      <c r="T2387" s="11" t="s">
        <v>6584</v>
      </c>
      <c r="V2387" t="e">
        <f>VLOOKUP(T2387,[3]Sheet1!$B$4:$C$1093,2,0)</f>
        <v>#N/A</v>
      </c>
      <c r="X2387" t="str">
        <f t="shared" si="164"/>
        <v>WINCOMHANOI</v>
      </c>
    </row>
    <row r="2388" spans="1:24" x14ac:dyDescent="0.2">
      <c r="A2388" t="s">
        <v>0</v>
      </c>
      <c r="B2388" t="s">
        <v>3434</v>
      </c>
      <c r="C2388" t="s">
        <v>8</v>
      </c>
      <c r="D2388" t="s">
        <v>18</v>
      </c>
      <c r="E2388" s="2">
        <v>501820</v>
      </c>
      <c r="F2388" s="5">
        <v>541965.60000000009</v>
      </c>
      <c r="G2388" s="2">
        <v>10</v>
      </c>
      <c r="H2388" t="s">
        <v>4</v>
      </c>
      <c r="I2388" t="s">
        <v>9</v>
      </c>
      <c r="J2388" t="str">
        <f t="shared" si="162"/>
        <v>Giò tai lưỡi xào gói 250g</v>
      </c>
      <c r="K2388" s="6" t="str">
        <f>VLOOKUP(J2388,'[1]Mã Misa'!$B$2:$D$74,2,0)</f>
        <v>Giò Tai Lưỡi Xào 250g</v>
      </c>
      <c r="L2388" s="6" t="str">
        <f>VLOOKUP(K2388,'[1]Mã Misa'!$C$2:$D$74,2,0)</f>
        <v>GTLX250G</v>
      </c>
      <c r="M2388" s="2">
        <v>50182</v>
      </c>
      <c r="N2388" t="s">
        <v>3435</v>
      </c>
      <c r="O2388" t="str">
        <f t="shared" si="163"/>
        <v>0014413</v>
      </c>
      <c r="P2388" t="str">
        <f t="shared" si="163"/>
        <v>0014413</v>
      </c>
      <c r="Q2388" s="3">
        <f>VLOOKUP(B2388,[2]Sheet1!$A:$J,10,0)</f>
        <v>44617</v>
      </c>
      <c r="R2388" t="s">
        <v>3436</v>
      </c>
      <c r="S2388" t="str">
        <f t="shared" si="165"/>
        <v xml:space="preserve">WM+ HPG </v>
      </c>
      <c r="T2388" s="11" t="s">
        <v>6585</v>
      </c>
      <c r="V2388" t="e">
        <f>VLOOKUP(T2388,[3]Sheet1!$B$4:$C$1093,2,0)</f>
        <v>#N/A</v>
      </c>
      <c r="X2388" t="str">
        <f t="shared" si="164"/>
        <v>WINCOMHAIPHONG</v>
      </c>
    </row>
    <row r="2389" spans="1:24" x14ac:dyDescent="0.2">
      <c r="A2389" t="s">
        <v>0</v>
      </c>
      <c r="B2389" t="s">
        <v>3437</v>
      </c>
      <c r="C2389" t="s">
        <v>8</v>
      </c>
      <c r="D2389" t="s">
        <v>18</v>
      </c>
      <c r="E2389" s="2">
        <v>150546</v>
      </c>
      <c r="F2389" s="5">
        <v>162589.68000000002</v>
      </c>
      <c r="G2389" s="2">
        <v>3</v>
      </c>
      <c r="H2389" t="s">
        <v>4</v>
      </c>
      <c r="I2389" t="s">
        <v>9</v>
      </c>
      <c r="J2389" t="str">
        <f t="shared" si="162"/>
        <v>Giò tai lưỡi xào gói 250g</v>
      </c>
      <c r="K2389" s="6" t="str">
        <f>VLOOKUP(J2389,'[1]Mã Misa'!$B$2:$D$74,2,0)</f>
        <v>Giò Tai Lưỡi Xào 250g</v>
      </c>
      <c r="L2389" s="6" t="str">
        <f>VLOOKUP(K2389,'[1]Mã Misa'!$C$2:$D$74,2,0)</f>
        <v>GTLX250G</v>
      </c>
      <c r="M2389" s="2">
        <v>50182</v>
      </c>
      <c r="N2389" t="s">
        <v>3438</v>
      </c>
      <c r="O2389" t="str">
        <f t="shared" si="163"/>
        <v>0193479</v>
      </c>
      <c r="P2389" t="str">
        <f t="shared" si="163"/>
        <v>0193479</v>
      </c>
      <c r="Q2389" s="3">
        <f>VLOOKUP(B2389,[2]Sheet1!$A:$J,10,0)</f>
        <v>44617</v>
      </c>
      <c r="R2389" t="s">
        <v>3439</v>
      </c>
      <c r="S2389" t="str">
        <f t="shared" si="165"/>
        <v xml:space="preserve">WM+ HNI </v>
      </c>
      <c r="T2389" s="11" t="s">
        <v>6586</v>
      </c>
      <c r="V2389" t="e">
        <f>VLOOKUP(T2389,[3]Sheet1!$B$4:$C$1093,2,0)</f>
        <v>#N/A</v>
      </c>
      <c r="X2389" t="str">
        <f t="shared" si="164"/>
        <v>WINCOMHANOI</v>
      </c>
    </row>
    <row r="2390" spans="1:24" x14ac:dyDescent="0.2">
      <c r="A2390" t="s">
        <v>0</v>
      </c>
      <c r="B2390" t="s">
        <v>3437</v>
      </c>
      <c r="C2390" t="s">
        <v>51</v>
      </c>
      <c r="D2390" t="s">
        <v>18</v>
      </c>
      <c r="E2390" s="2">
        <v>166785</v>
      </c>
      <c r="F2390" s="5">
        <v>180127.80000000002</v>
      </c>
      <c r="G2390" s="2">
        <v>3</v>
      </c>
      <c r="H2390" t="s">
        <v>4</v>
      </c>
      <c r="I2390" t="s">
        <v>52</v>
      </c>
      <c r="J2390" t="str">
        <f t="shared" si="162"/>
        <v>Tai heo muối gói 200g</v>
      </c>
      <c r="K2390" s="6" t="str">
        <f>VLOOKUP(J2390,'[1]Mã Misa'!$B$2:$D$74,2,0)</f>
        <v>Tai heo muối 200g</v>
      </c>
      <c r="L2390" s="6" t="str">
        <f>VLOOKUP(K2390,'[1]Mã Misa'!$C$2:$D$74,2,0)</f>
        <v>TH200</v>
      </c>
      <c r="M2390" s="2">
        <v>55595</v>
      </c>
      <c r="N2390" t="s">
        <v>3438</v>
      </c>
      <c r="O2390" t="str">
        <f t="shared" si="163"/>
        <v>0193479</v>
      </c>
      <c r="P2390" t="str">
        <f t="shared" si="163"/>
        <v>0193479</v>
      </c>
      <c r="Q2390" s="3">
        <f>VLOOKUP(B2390,[2]Sheet1!$A:$J,10,0)</f>
        <v>44617</v>
      </c>
      <c r="R2390" t="s">
        <v>3439</v>
      </c>
      <c r="S2390" t="str">
        <f t="shared" si="165"/>
        <v xml:space="preserve">WM+ HNI </v>
      </c>
      <c r="T2390" s="11" t="s">
        <v>6586</v>
      </c>
      <c r="V2390" t="e">
        <f>VLOOKUP(T2390,[3]Sheet1!$B$4:$C$1093,2,0)</f>
        <v>#N/A</v>
      </c>
      <c r="X2390" t="str">
        <f t="shared" si="164"/>
        <v>WINCOMHANOI</v>
      </c>
    </row>
    <row r="2391" spans="1:24" x14ac:dyDescent="0.2">
      <c r="A2391" t="s">
        <v>0</v>
      </c>
      <c r="B2391" t="s">
        <v>3440</v>
      </c>
      <c r="C2391" t="s">
        <v>74</v>
      </c>
      <c r="D2391" t="s">
        <v>18</v>
      </c>
      <c r="E2391" s="2">
        <v>111058</v>
      </c>
      <c r="F2391" s="5">
        <v>119942.64000000001</v>
      </c>
      <c r="G2391" s="2">
        <v>1</v>
      </c>
      <c r="H2391" t="s">
        <v>4</v>
      </c>
      <c r="I2391" t="s">
        <v>75</v>
      </c>
      <c r="J2391" t="str">
        <f t="shared" si="162"/>
        <v>Gà muối gói 500g</v>
      </c>
      <c r="K2391" s="6" t="str">
        <f>VLOOKUP(J2391,'[1]Mã Misa'!$B$2:$D$74,2,0)</f>
        <v>Gà muối 500g</v>
      </c>
      <c r="L2391" s="6" t="str">
        <f>VLOOKUP(K2391,'[1]Mã Misa'!$C$2:$D$74,2,0)</f>
        <v>GM500</v>
      </c>
      <c r="M2391" s="2">
        <v>111058</v>
      </c>
      <c r="N2391" t="s">
        <v>3441</v>
      </c>
      <c r="O2391" t="str">
        <f t="shared" si="163"/>
        <v>0005253</v>
      </c>
      <c r="P2391" t="str">
        <f t="shared" si="163"/>
        <v>0005253</v>
      </c>
      <c r="Q2391" s="3">
        <f>VLOOKUP(B2391,[2]Sheet1!$A:$J,10,0)</f>
        <v>44617</v>
      </c>
      <c r="R2391" t="s">
        <v>3442</v>
      </c>
      <c r="S2391" t="str">
        <f t="shared" si="165"/>
        <v xml:space="preserve">WM+ KHA </v>
      </c>
      <c r="T2391" s="11" t="s">
        <v>6587</v>
      </c>
      <c r="V2391" t="e">
        <f>VLOOKUP(T2391,[3]Sheet1!$B$4:$C$1093,2,0)</f>
        <v>#N/A</v>
      </c>
      <c r="X2391" t="str">
        <f t="shared" si="164"/>
        <v>WINCOMKHANHHOA</v>
      </c>
    </row>
    <row r="2392" spans="1:24" x14ac:dyDescent="0.2">
      <c r="A2392" t="s">
        <v>0</v>
      </c>
      <c r="B2392" t="s">
        <v>3440</v>
      </c>
      <c r="C2392" t="s">
        <v>51</v>
      </c>
      <c r="D2392" t="s">
        <v>18</v>
      </c>
      <c r="E2392" s="2">
        <v>111190</v>
      </c>
      <c r="F2392" s="5">
        <v>120085.20000000001</v>
      </c>
      <c r="G2392" s="2">
        <v>2</v>
      </c>
      <c r="H2392" t="s">
        <v>4</v>
      </c>
      <c r="I2392" t="s">
        <v>52</v>
      </c>
      <c r="J2392" t="str">
        <f t="shared" si="162"/>
        <v>Tai heo muối gói 200g</v>
      </c>
      <c r="K2392" s="6" t="str">
        <f>VLOOKUP(J2392,'[1]Mã Misa'!$B$2:$D$74,2,0)</f>
        <v>Tai heo muối 200g</v>
      </c>
      <c r="L2392" s="6" t="str">
        <f>VLOOKUP(K2392,'[1]Mã Misa'!$C$2:$D$74,2,0)</f>
        <v>TH200</v>
      </c>
      <c r="M2392" s="2">
        <v>55595</v>
      </c>
      <c r="N2392" t="s">
        <v>3441</v>
      </c>
      <c r="O2392" t="str">
        <f t="shared" si="163"/>
        <v>0005253</v>
      </c>
      <c r="P2392" t="str">
        <f t="shared" si="163"/>
        <v>0005253</v>
      </c>
      <c r="Q2392" s="3">
        <f>VLOOKUP(B2392,[2]Sheet1!$A:$J,10,0)</f>
        <v>44617</v>
      </c>
      <c r="R2392" t="s">
        <v>3442</v>
      </c>
      <c r="S2392" t="str">
        <f t="shared" si="165"/>
        <v xml:space="preserve">WM+ KHA </v>
      </c>
      <c r="T2392" s="11" t="s">
        <v>6587</v>
      </c>
      <c r="V2392" t="e">
        <f>VLOOKUP(T2392,[3]Sheet1!$B$4:$C$1093,2,0)</f>
        <v>#N/A</v>
      </c>
      <c r="X2392" t="str">
        <f t="shared" si="164"/>
        <v>WINCOMKHANHHOA</v>
      </c>
    </row>
    <row r="2393" spans="1:24" x14ac:dyDescent="0.2">
      <c r="A2393" t="s">
        <v>0</v>
      </c>
      <c r="B2393" t="s">
        <v>3443</v>
      </c>
      <c r="C2393" t="s">
        <v>59</v>
      </c>
      <c r="D2393" t="s">
        <v>18</v>
      </c>
      <c r="E2393" s="2">
        <v>438935</v>
      </c>
      <c r="F2393" s="5">
        <v>474049.80000000005</v>
      </c>
      <c r="G2393" s="2">
        <v>5</v>
      </c>
      <c r="H2393" t="s">
        <v>4</v>
      </c>
      <c r="I2393" t="s">
        <v>60</v>
      </c>
      <c r="J2393" t="str">
        <f t="shared" si="162"/>
        <v>Bắp bò muối gói 200g</v>
      </c>
      <c r="K2393" s="6" t="str">
        <f>VLOOKUP(J2393,'[1]Mã Misa'!$B$2:$D$74,2,0)</f>
        <v>Bắp bò muối 200g</v>
      </c>
      <c r="L2393" s="6" t="str">
        <f>VLOOKUP(K2393,'[1]Mã Misa'!$C$2:$D$74,2,0)</f>
        <v>BBM200</v>
      </c>
      <c r="M2393" s="2">
        <v>87787</v>
      </c>
      <c r="N2393" t="s">
        <v>3444</v>
      </c>
      <c r="O2393" t="str">
        <f t="shared" si="163"/>
        <v>0002702</v>
      </c>
      <c r="P2393" t="str">
        <f t="shared" si="163"/>
        <v>0002702</v>
      </c>
      <c r="Q2393" s="3">
        <f>VLOOKUP(B2393,[2]Sheet1!$A:$J,10,0)</f>
        <v>44617</v>
      </c>
      <c r="R2393" t="s">
        <v>3445</v>
      </c>
      <c r="S2393" t="str">
        <f t="shared" si="165"/>
        <v xml:space="preserve">WM+ BTN </v>
      </c>
      <c r="T2393" s="11" t="s">
        <v>6588</v>
      </c>
      <c r="V2393" t="e">
        <f>VLOOKUP(T2393,[3]Sheet1!$B$4:$C$1093,2,0)</f>
        <v>#N/A</v>
      </c>
      <c r="X2393" t="str">
        <f t="shared" si="164"/>
        <v>WINCOMBINHTHUAN</v>
      </c>
    </row>
    <row r="2394" spans="1:24" x14ac:dyDescent="0.2">
      <c r="A2394" t="s">
        <v>0</v>
      </c>
      <c r="B2394" t="s">
        <v>3443</v>
      </c>
      <c r="C2394" t="s">
        <v>74</v>
      </c>
      <c r="D2394" t="s">
        <v>18</v>
      </c>
      <c r="E2394" s="2">
        <v>222116</v>
      </c>
      <c r="F2394" s="5">
        <v>239885.28000000003</v>
      </c>
      <c r="G2394" s="2">
        <v>2</v>
      </c>
      <c r="H2394" t="s">
        <v>4</v>
      </c>
      <c r="I2394" t="s">
        <v>75</v>
      </c>
      <c r="J2394" t="str">
        <f t="shared" si="162"/>
        <v>Gà muối gói 500g</v>
      </c>
      <c r="K2394" s="6" t="str">
        <f>VLOOKUP(J2394,'[1]Mã Misa'!$B$2:$D$74,2,0)</f>
        <v>Gà muối 500g</v>
      </c>
      <c r="L2394" s="6" t="str">
        <f>VLOOKUP(K2394,'[1]Mã Misa'!$C$2:$D$74,2,0)</f>
        <v>GM500</v>
      </c>
      <c r="M2394" s="2">
        <v>111058</v>
      </c>
      <c r="N2394" t="s">
        <v>3444</v>
      </c>
      <c r="O2394" t="str">
        <f t="shared" si="163"/>
        <v>0002702</v>
      </c>
      <c r="P2394" t="str">
        <f t="shared" si="163"/>
        <v>0002702</v>
      </c>
      <c r="Q2394" s="3">
        <f>VLOOKUP(B2394,[2]Sheet1!$A:$J,10,0)</f>
        <v>44617</v>
      </c>
      <c r="R2394" t="s">
        <v>3445</v>
      </c>
      <c r="S2394" t="str">
        <f t="shared" si="165"/>
        <v xml:space="preserve">WM+ BTN </v>
      </c>
      <c r="T2394" s="11" t="s">
        <v>6588</v>
      </c>
      <c r="V2394" t="e">
        <f>VLOOKUP(T2394,[3]Sheet1!$B$4:$C$1093,2,0)</f>
        <v>#N/A</v>
      </c>
      <c r="X2394" t="str">
        <f t="shared" si="164"/>
        <v>WINCOMBINHTHUAN</v>
      </c>
    </row>
    <row r="2395" spans="1:24" x14ac:dyDescent="0.2">
      <c r="A2395" t="s">
        <v>0</v>
      </c>
      <c r="B2395" t="s">
        <v>3446</v>
      </c>
      <c r="C2395" t="s">
        <v>74</v>
      </c>
      <c r="D2395" t="s">
        <v>18</v>
      </c>
      <c r="E2395" s="2">
        <v>111058</v>
      </c>
      <c r="F2395" s="5">
        <v>119942.64000000001</v>
      </c>
      <c r="G2395" s="2">
        <v>1</v>
      </c>
      <c r="H2395" t="s">
        <v>4</v>
      </c>
      <c r="I2395" t="s">
        <v>75</v>
      </c>
      <c r="J2395" t="str">
        <f t="shared" si="162"/>
        <v>Gà muối gói 500g</v>
      </c>
      <c r="K2395" s="6" t="str">
        <f>VLOOKUP(J2395,'[1]Mã Misa'!$B$2:$D$74,2,0)</f>
        <v>Gà muối 500g</v>
      </c>
      <c r="L2395" s="6" t="str">
        <f>VLOOKUP(K2395,'[1]Mã Misa'!$C$2:$D$74,2,0)</f>
        <v>GM500</v>
      </c>
      <c r="M2395" s="2">
        <v>111058</v>
      </c>
      <c r="N2395" t="s">
        <v>3447</v>
      </c>
      <c r="O2395" t="str">
        <f t="shared" si="163"/>
        <v>0193489</v>
      </c>
      <c r="P2395" t="str">
        <f t="shared" si="163"/>
        <v>0193489</v>
      </c>
      <c r="Q2395" s="3">
        <f>VLOOKUP(B2395,[2]Sheet1!$A:$J,10,0)</f>
        <v>44617</v>
      </c>
      <c r="R2395" t="s">
        <v>3448</v>
      </c>
      <c r="S2395" t="str">
        <f t="shared" si="165"/>
        <v xml:space="preserve">WM+ HNI </v>
      </c>
      <c r="T2395" s="11" t="s">
        <v>6589</v>
      </c>
      <c r="V2395" t="e">
        <f>VLOOKUP(T2395,[3]Sheet1!$B$4:$C$1093,2,0)</f>
        <v>#N/A</v>
      </c>
      <c r="X2395" t="str">
        <f t="shared" si="164"/>
        <v>WINCOMHANOI</v>
      </c>
    </row>
    <row r="2396" spans="1:24" x14ac:dyDescent="0.2">
      <c r="A2396" t="s">
        <v>0</v>
      </c>
      <c r="B2396" t="s">
        <v>3449</v>
      </c>
      <c r="C2396" t="s">
        <v>13</v>
      </c>
      <c r="D2396" t="s">
        <v>18</v>
      </c>
      <c r="E2396" s="2">
        <v>118800</v>
      </c>
      <c r="F2396" s="5">
        <v>128304.00000000001</v>
      </c>
      <c r="G2396" s="2">
        <v>2</v>
      </c>
      <c r="H2396" t="s">
        <v>4</v>
      </c>
      <c r="I2396" t="s">
        <v>14</v>
      </c>
      <c r="J2396" t="str">
        <f t="shared" si="162"/>
        <v>_Giò lụa 250g</v>
      </c>
      <c r="K2396" s="6" t="str">
        <f>VLOOKUP(J2396,'[1]Mã Misa'!$B$2:$D$74,2,0)</f>
        <v>Giò lụa 250g</v>
      </c>
      <c r="L2396" s="6" t="str">
        <f>VLOOKUP(K2396,'[1]Mã Misa'!$C$2:$D$74,2,0)</f>
        <v>GL250</v>
      </c>
      <c r="M2396" s="2">
        <v>59400</v>
      </c>
      <c r="N2396" t="s">
        <v>3450</v>
      </c>
      <c r="O2396" t="str">
        <f t="shared" si="163"/>
        <v>0193495</v>
      </c>
      <c r="P2396" t="str">
        <f t="shared" si="163"/>
        <v>0193495</v>
      </c>
      <c r="Q2396" s="3">
        <f>VLOOKUP(B2396,[2]Sheet1!$A:$J,10,0)</f>
        <v>44617</v>
      </c>
      <c r="R2396" t="s">
        <v>3451</v>
      </c>
      <c r="S2396" t="str">
        <f t="shared" si="165"/>
        <v xml:space="preserve">WM+ HNI </v>
      </c>
      <c r="T2396" s="11" t="s">
        <v>6590</v>
      </c>
      <c r="V2396" t="e">
        <f>VLOOKUP(T2396,[3]Sheet1!$B$4:$C$1093,2,0)</f>
        <v>#N/A</v>
      </c>
      <c r="X2396" t="str">
        <f t="shared" si="164"/>
        <v>WINCOMHANOI</v>
      </c>
    </row>
    <row r="2397" spans="1:24" x14ac:dyDescent="0.2">
      <c r="A2397" t="s">
        <v>0</v>
      </c>
      <c r="B2397" t="s">
        <v>3452</v>
      </c>
      <c r="C2397" t="s">
        <v>41</v>
      </c>
      <c r="D2397" t="s">
        <v>18</v>
      </c>
      <c r="E2397" s="2">
        <v>272250</v>
      </c>
      <c r="F2397" s="5">
        <v>294030</v>
      </c>
      <c r="G2397" s="2">
        <v>3</v>
      </c>
      <c r="H2397" t="s">
        <v>4</v>
      </c>
      <c r="I2397" t="s">
        <v>42</v>
      </c>
      <c r="J2397" t="str">
        <f t="shared" si="162"/>
        <v>_Chân gà sốt cay 400g</v>
      </c>
      <c r="K2397" s="6" t="str">
        <f>VLOOKUP(J2397,'[1]Mã Misa'!$B$2:$D$74,2,0)</f>
        <v>Chân gà sốt cay 400g</v>
      </c>
      <c r="L2397" s="6" t="str">
        <f>VLOOKUP(K2397,'[1]Mã Misa'!$C$2:$D$74,2,0)</f>
        <v>CGSC400</v>
      </c>
      <c r="M2397" s="2">
        <v>90750</v>
      </c>
      <c r="N2397" t="s">
        <v>3453</v>
      </c>
      <c r="O2397" t="str">
        <f t="shared" si="163"/>
        <v>0193496</v>
      </c>
      <c r="P2397" t="str">
        <f t="shared" si="163"/>
        <v>0193496</v>
      </c>
      <c r="Q2397" s="3">
        <f>VLOOKUP(B2397,[2]Sheet1!$A:$J,10,0)</f>
        <v>44617</v>
      </c>
      <c r="R2397" t="s">
        <v>1568</v>
      </c>
      <c r="S2397" t="str">
        <f t="shared" si="165"/>
        <v xml:space="preserve">WM+ HNI </v>
      </c>
      <c r="T2397" s="11" t="s">
        <v>6083</v>
      </c>
      <c r="V2397" t="e">
        <f>VLOOKUP(T2397,[3]Sheet1!$B$4:$C$1093,2,0)</f>
        <v>#N/A</v>
      </c>
      <c r="X2397" t="str">
        <f t="shared" si="164"/>
        <v>WINCOMHANOI</v>
      </c>
    </row>
    <row r="2398" spans="1:24" x14ac:dyDescent="0.2">
      <c r="A2398" t="s">
        <v>0</v>
      </c>
      <c r="B2398" t="s">
        <v>3454</v>
      </c>
      <c r="C2398" t="s">
        <v>29</v>
      </c>
      <c r="D2398" t="s">
        <v>18</v>
      </c>
      <c r="E2398" s="2">
        <v>407956</v>
      </c>
      <c r="F2398" s="5">
        <v>440592.48000000004</v>
      </c>
      <c r="G2398" s="2">
        <v>4</v>
      </c>
      <c r="H2398" t="s">
        <v>4</v>
      </c>
      <c r="I2398" t="s">
        <v>30</v>
      </c>
      <c r="J2398" t="str">
        <f t="shared" si="162"/>
        <v>Giò tai nấm hương 500g</v>
      </c>
      <c r="K2398" s="6" t="str">
        <f>VLOOKUP(J2398,'[1]Mã Misa'!$B$2:$D$74,2,0)</f>
        <v>Giò tai nấm hương 500g</v>
      </c>
      <c r="L2398" s="6" t="str">
        <f>VLOOKUP(K2398,'[1]Mã Misa'!$C$2:$D$74,2,0)</f>
        <v>GTNH500</v>
      </c>
      <c r="M2398" s="2">
        <v>101989</v>
      </c>
      <c r="N2398" t="s">
        <v>3455</v>
      </c>
      <c r="O2398" t="str">
        <f t="shared" si="163"/>
        <v>0001541</v>
      </c>
      <c r="P2398" t="str">
        <f t="shared" si="163"/>
        <v>0001541</v>
      </c>
      <c r="Q2398" s="3">
        <f>VLOOKUP(B2398,[2]Sheet1!$A:$J,10,0)</f>
        <v>44617</v>
      </c>
      <c r="R2398" t="s">
        <v>992</v>
      </c>
      <c r="S2398" t="str">
        <f t="shared" si="165"/>
        <v xml:space="preserve">WM+ GLI </v>
      </c>
      <c r="T2398" s="11" t="s">
        <v>5904</v>
      </c>
      <c r="V2398" t="e">
        <f>VLOOKUP(T2398,[3]Sheet1!$B$4:$C$1093,2,0)</f>
        <v>#N/A</v>
      </c>
      <c r="X2398" t="str">
        <f t="shared" si="164"/>
        <v>WINCOMGIALAI</v>
      </c>
    </row>
    <row r="2399" spans="1:24" x14ac:dyDescent="0.2">
      <c r="A2399" t="s">
        <v>0</v>
      </c>
      <c r="B2399" t="s">
        <v>3456</v>
      </c>
      <c r="C2399" t="s">
        <v>23</v>
      </c>
      <c r="D2399" t="s">
        <v>18</v>
      </c>
      <c r="E2399" s="2">
        <v>70950</v>
      </c>
      <c r="F2399" s="5">
        <v>76626</v>
      </c>
      <c r="G2399" s="2">
        <v>1</v>
      </c>
      <c r="H2399" t="s">
        <v>4</v>
      </c>
      <c r="I2399" t="s">
        <v>24</v>
      </c>
      <c r="J2399" t="str">
        <f t="shared" si="162"/>
        <v>_Chả nướng 300g</v>
      </c>
      <c r="K2399" s="6" t="str">
        <f>VLOOKUP(J2399,'[1]Mã Misa'!$B$2:$D$74,2,0)</f>
        <v>Chả nướng 300g</v>
      </c>
      <c r="L2399" s="6" t="str">
        <f>VLOOKUP(K2399,'[1]Mã Misa'!$C$2:$D$74,2,0)</f>
        <v>CN300</v>
      </c>
      <c r="M2399" s="2">
        <v>70950</v>
      </c>
      <c r="N2399" t="s">
        <v>3457</v>
      </c>
      <c r="O2399" t="str">
        <f t="shared" si="163"/>
        <v>0057104</v>
      </c>
      <c r="P2399" t="str">
        <f t="shared" si="163"/>
        <v>0057104</v>
      </c>
      <c r="Q2399" s="3">
        <f>VLOOKUP(B2399,[2]Sheet1!$A:$J,10,0)</f>
        <v>44617</v>
      </c>
      <c r="R2399" t="s">
        <v>3458</v>
      </c>
      <c r="S2399" t="str">
        <f t="shared" si="165"/>
        <v xml:space="preserve">WM+ HCM </v>
      </c>
      <c r="T2399" s="11" t="s">
        <v>6591</v>
      </c>
      <c r="V2399" t="e">
        <f>VLOOKUP(T2399,[3]Sheet1!$B$4:$C$1093,2,0)</f>
        <v>#N/A</v>
      </c>
      <c r="X2399" t="str">
        <f t="shared" si="164"/>
        <v>WINCOMHOCHIMINH</v>
      </c>
    </row>
    <row r="2400" spans="1:24" x14ac:dyDescent="0.2">
      <c r="A2400" t="s">
        <v>0</v>
      </c>
      <c r="B2400" t="s">
        <v>3456</v>
      </c>
      <c r="C2400" t="s">
        <v>17</v>
      </c>
      <c r="D2400" t="s">
        <v>18</v>
      </c>
      <c r="E2400" s="2">
        <v>421600</v>
      </c>
      <c r="F2400" s="5">
        <v>455328.00000000006</v>
      </c>
      <c r="G2400" s="2">
        <v>4</v>
      </c>
      <c r="H2400" t="s">
        <v>4</v>
      </c>
      <c r="I2400" t="s">
        <v>19</v>
      </c>
      <c r="J2400" t="str">
        <f t="shared" si="162"/>
        <v>_Đùi gà sốt cay 500g</v>
      </c>
      <c r="K2400" s="6" t="str">
        <f>VLOOKUP(J2400,'[1]Mã Misa'!$B$2:$D$74,2,0)</f>
        <v>Đùi gà sốt cay 500g</v>
      </c>
      <c r="L2400" s="6" t="str">
        <f>VLOOKUP(K2400,'[1]Mã Misa'!$C$2:$D$74,2,0)</f>
        <v>DGSC500</v>
      </c>
      <c r="M2400" s="2">
        <v>105400</v>
      </c>
      <c r="N2400" t="s">
        <v>3457</v>
      </c>
      <c r="O2400" t="str">
        <f t="shared" si="163"/>
        <v>0057104</v>
      </c>
      <c r="P2400" t="str">
        <f t="shared" si="163"/>
        <v>0057104</v>
      </c>
      <c r="Q2400" s="3">
        <f>VLOOKUP(B2400,[2]Sheet1!$A:$J,10,0)</f>
        <v>44617</v>
      </c>
      <c r="R2400" t="s">
        <v>3458</v>
      </c>
      <c r="S2400" t="str">
        <f t="shared" si="165"/>
        <v xml:space="preserve">WM+ HCM </v>
      </c>
      <c r="T2400" s="11" t="s">
        <v>6591</v>
      </c>
      <c r="V2400" t="e">
        <f>VLOOKUP(T2400,[3]Sheet1!$B$4:$C$1093,2,0)</f>
        <v>#N/A</v>
      </c>
      <c r="X2400" t="str">
        <f t="shared" si="164"/>
        <v>WINCOMHOCHIMINH</v>
      </c>
    </row>
    <row r="2401" spans="1:24" x14ac:dyDescent="0.2">
      <c r="A2401" t="s">
        <v>0</v>
      </c>
      <c r="B2401" t="s">
        <v>3456</v>
      </c>
      <c r="C2401" t="s">
        <v>41</v>
      </c>
      <c r="D2401" t="s">
        <v>18</v>
      </c>
      <c r="E2401" s="2">
        <v>90750</v>
      </c>
      <c r="F2401" s="5">
        <v>98010</v>
      </c>
      <c r="G2401" s="2">
        <v>1</v>
      </c>
      <c r="H2401" t="s">
        <v>4</v>
      </c>
      <c r="I2401" t="s">
        <v>42</v>
      </c>
      <c r="J2401" t="str">
        <f t="shared" si="162"/>
        <v>_Chân gà sốt cay 400g</v>
      </c>
      <c r="K2401" s="6" t="str">
        <f>VLOOKUP(J2401,'[1]Mã Misa'!$B$2:$D$74,2,0)</f>
        <v>Chân gà sốt cay 400g</v>
      </c>
      <c r="L2401" s="6" t="str">
        <f>VLOOKUP(K2401,'[1]Mã Misa'!$C$2:$D$74,2,0)</f>
        <v>CGSC400</v>
      </c>
      <c r="M2401" s="2">
        <v>90750</v>
      </c>
      <c r="N2401" t="s">
        <v>3457</v>
      </c>
      <c r="O2401" t="str">
        <f t="shared" si="163"/>
        <v>0057104</v>
      </c>
      <c r="P2401" t="str">
        <f t="shared" si="163"/>
        <v>0057104</v>
      </c>
      <c r="Q2401" s="3">
        <f>VLOOKUP(B2401,[2]Sheet1!$A:$J,10,0)</f>
        <v>44617</v>
      </c>
      <c r="R2401" t="s">
        <v>3458</v>
      </c>
      <c r="S2401" t="str">
        <f t="shared" si="165"/>
        <v xml:space="preserve">WM+ HCM </v>
      </c>
      <c r="T2401" s="11" t="s">
        <v>6591</v>
      </c>
      <c r="V2401" t="e">
        <f>VLOOKUP(T2401,[3]Sheet1!$B$4:$C$1093,2,0)</f>
        <v>#N/A</v>
      </c>
      <c r="X2401" t="str">
        <f t="shared" si="164"/>
        <v>WINCOMHOCHIMINH</v>
      </c>
    </row>
    <row r="2402" spans="1:24" x14ac:dyDescent="0.2">
      <c r="A2402" t="s">
        <v>0</v>
      </c>
      <c r="B2402" t="s">
        <v>3459</v>
      </c>
      <c r="C2402" t="s">
        <v>15</v>
      </c>
      <c r="D2402" t="s">
        <v>18</v>
      </c>
      <c r="E2402" s="2">
        <v>46000</v>
      </c>
      <c r="F2402" s="5">
        <v>49680</v>
      </c>
      <c r="G2402" s="2">
        <v>1</v>
      </c>
      <c r="H2402" t="s">
        <v>4</v>
      </c>
      <c r="I2402" t="s">
        <v>16</v>
      </c>
      <c r="J2402" t="str">
        <f t="shared" si="162"/>
        <v>Mộc nấm hương gói 250g</v>
      </c>
      <c r="K2402" s="6" t="str">
        <f>VLOOKUP(J2402,'[1]Mã Misa'!$B$2:$D$74,2,0)</f>
        <v>Mộc Nấm Hương 250g</v>
      </c>
      <c r="L2402" s="6" t="str">
        <f>VLOOKUP(K2402,'[1]Mã Misa'!$C$2:$D$74,2,0)</f>
        <v>MNH250</v>
      </c>
      <c r="M2402" s="2">
        <v>46000</v>
      </c>
      <c r="N2402" t="s">
        <v>3460</v>
      </c>
      <c r="O2402" t="str">
        <f t="shared" si="163"/>
        <v>0057105</v>
      </c>
      <c r="P2402" t="str">
        <f t="shared" si="163"/>
        <v>0057105</v>
      </c>
      <c r="Q2402" s="3">
        <f>VLOOKUP(B2402,[2]Sheet1!$A:$J,10,0)</f>
        <v>44617</v>
      </c>
      <c r="R2402" t="s">
        <v>2921</v>
      </c>
      <c r="S2402" t="str">
        <f t="shared" si="165"/>
        <v xml:space="preserve">WM+ HCM </v>
      </c>
      <c r="T2402" s="11" t="s">
        <v>6456</v>
      </c>
      <c r="V2402" t="e">
        <f>VLOOKUP(T2402,[3]Sheet1!$B$4:$C$1093,2,0)</f>
        <v>#N/A</v>
      </c>
      <c r="X2402" t="str">
        <f t="shared" si="164"/>
        <v>WINCOMHOCHIMINH</v>
      </c>
    </row>
    <row r="2403" spans="1:24" x14ac:dyDescent="0.2">
      <c r="A2403" t="s">
        <v>0</v>
      </c>
      <c r="B2403" t="s">
        <v>3459</v>
      </c>
      <c r="C2403" t="s">
        <v>59</v>
      </c>
      <c r="D2403" t="s">
        <v>18</v>
      </c>
      <c r="E2403" s="2">
        <v>87787</v>
      </c>
      <c r="F2403" s="5">
        <v>94809.96</v>
      </c>
      <c r="G2403" s="2">
        <v>1</v>
      </c>
      <c r="H2403" t="s">
        <v>4</v>
      </c>
      <c r="I2403" t="s">
        <v>60</v>
      </c>
      <c r="J2403" t="str">
        <f t="shared" si="162"/>
        <v>Bắp bò muối gói 200g</v>
      </c>
      <c r="K2403" s="6" t="str">
        <f>VLOOKUP(J2403,'[1]Mã Misa'!$B$2:$D$74,2,0)</f>
        <v>Bắp bò muối 200g</v>
      </c>
      <c r="L2403" s="6" t="str">
        <f>VLOOKUP(K2403,'[1]Mã Misa'!$C$2:$D$74,2,0)</f>
        <v>BBM200</v>
      </c>
      <c r="M2403" s="2">
        <v>87787</v>
      </c>
      <c r="N2403" t="s">
        <v>3460</v>
      </c>
      <c r="O2403" t="str">
        <f t="shared" si="163"/>
        <v>0057105</v>
      </c>
      <c r="P2403" t="str">
        <f t="shared" si="163"/>
        <v>0057105</v>
      </c>
      <c r="Q2403" s="3">
        <f>VLOOKUP(B2403,[2]Sheet1!$A:$J,10,0)</f>
        <v>44617</v>
      </c>
      <c r="R2403" t="s">
        <v>2921</v>
      </c>
      <c r="S2403" t="str">
        <f t="shared" si="165"/>
        <v xml:space="preserve">WM+ HCM </v>
      </c>
      <c r="T2403" s="11" t="s">
        <v>6456</v>
      </c>
      <c r="V2403" t="e">
        <f>VLOOKUP(T2403,[3]Sheet1!$B$4:$C$1093,2,0)</f>
        <v>#N/A</v>
      </c>
      <c r="X2403" t="str">
        <f t="shared" si="164"/>
        <v>WINCOMHOCHIMINH</v>
      </c>
    </row>
    <row r="2404" spans="1:24" x14ac:dyDescent="0.2">
      <c r="A2404" t="s">
        <v>0</v>
      </c>
      <c r="B2404" t="s">
        <v>3459</v>
      </c>
      <c r="C2404" t="s">
        <v>8</v>
      </c>
      <c r="D2404" t="s">
        <v>18</v>
      </c>
      <c r="E2404" s="2">
        <v>250910</v>
      </c>
      <c r="F2404" s="5">
        <v>270982.80000000005</v>
      </c>
      <c r="G2404" s="2">
        <v>5</v>
      </c>
      <c r="H2404" t="s">
        <v>4</v>
      </c>
      <c r="I2404" t="s">
        <v>9</v>
      </c>
      <c r="J2404" t="str">
        <f t="shared" si="162"/>
        <v>Giò tai lưỡi xào gói 250g</v>
      </c>
      <c r="K2404" s="6" t="str">
        <f>VLOOKUP(J2404,'[1]Mã Misa'!$B$2:$D$74,2,0)</f>
        <v>Giò Tai Lưỡi Xào 250g</v>
      </c>
      <c r="L2404" s="6" t="str">
        <f>VLOOKUP(K2404,'[1]Mã Misa'!$C$2:$D$74,2,0)</f>
        <v>GTLX250G</v>
      </c>
      <c r="M2404" s="2">
        <v>50182</v>
      </c>
      <c r="N2404" t="s">
        <v>3460</v>
      </c>
      <c r="O2404" t="str">
        <f t="shared" si="163"/>
        <v>0057105</v>
      </c>
      <c r="P2404" t="str">
        <f t="shared" si="163"/>
        <v>0057105</v>
      </c>
      <c r="Q2404" s="3">
        <f>VLOOKUP(B2404,[2]Sheet1!$A:$J,10,0)</f>
        <v>44617</v>
      </c>
      <c r="R2404" t="s">
        <v>2921</v>
      </c>
      <c r="S2404" t="str">
        <f t="shared" si="165"/>
        <v xml:space="preserve">WM+ HCM </v>
      </c>
      <c r="T2404" s="11" t="s">
        <v>6456</v>
      </c>
      <c r="V2404" t="e">
        <f>VLOOKUP(T2404,[3]Sheet1!$B$4:$C$1093,2,0)</f>
        <v>#N/A</v>
      </c>
      <c r="X2404" t="str">
        <f t="shared" si="164"/>
        <v>WINCOMHOCHIMINH</v>
      </c>
    </row>
    <row r="2405" spans="1:24" x14ac:dyDescent="0.2">
      <c r="A2405" t="s">
        <v>0</v>
      </c>
      <c r="B2405" t="s">
        <v>3459</v>
      </c>
      <c r="C2405" t="s">
        <v>51</v>
      </c>
      <c r="D2405" t="s">
        <v>18</v>
      </c>
      <c r="E2405" s="2">
        <v>555950</v>
      </c>
      <c r="F2405" s="5">
        <v>600426</v>
      </c>
      <c r="G2405" s="2">
        <v>10</v>
      </c>
      <c r="H2405" t="s">
        <v>4</v>
      </c>
      <c r="I2405" t="s">
        <v>52</v>
      </c>
      <c r="J2405" t="str">
        <f t="shared" si="162"/>
        <v>Tai heo muối gói 200g</v>
      </c>
      <c r="K2405" s="6" t="str">
        <f>VLOOKUP(J2405,'[1]Mã Misa'!$B$2:$D$74,2,0)</f>
        <v>Tai heo muối 200g</v>
      </c>
      <c r="L2405" s="6" t="str">
        <f>VLOOKUP(K2405,'[1]Mã Misa'!$C$2:$D$74,2,0)</f>
        <v>TH200</v>
      </c>
      <c r="M2405" s="2">
        <v>55595</v>
      </c>
      <c r="N2405" t="s">
        <v>3460</v>
      </c>
      <c r="O2405" t="str">
        <f t="shared" si="163"/>
        <v>0057105</v>
      </c>
      <c r="P2405" t="str">
        <f t="shared" si="163"/>
        <v>0057105</v>
      </c>
      <c r="Q2405" s="3">
        <f>VLOOKUP(B2405,[2]Sheet1!$A:$J,10,0)</f>
        <v>44617</v>
      </c>
      <c r="R2405" t="s">
        <v>2921</v>
      </c>
      <c r="S2405" t="str">
        <f t="shared" si="165"/>
        <v xml:space="preserve">WM+ HCM </v>
      </c>
      <c r="T2405" s="11" t="s">
        <v>6456</v>
      </c>
      <c r="V2405" t="e">
        <f>VLOOKUP(T2405,[3]Sheet1!$B$4:$C$1093,2,0)</f>
        <v>#N/A</v>
      </c>
      <c r="X2405" t="str">
        <f t="shared" si="164"/>
        <v>WINCOMHOCHIMINH</v>
      </c>
    </row>
    <row r="2406" spans="1:24" x14ac:dyDescent="0.2">
      <c r="A2406" t="s">
        <v>0</v>
      </c>
      <c r="B2406" t="s">
        <v>3459</v>
      </c>
      <c r="C2406" t="s">
        <v>41</v>
      </c>
      <c r="D2406" t="s">
        <v>18</v>
      </c>
      <c r="E2406" s="2">
        <v>272250</v>
      </c>
      <c r="F2406" s="5">
        <v>294030</v>
      </c>
      <c r="G2406" s="2">
        <v>3</v>
      </c>
      <c r="H2406" t="s">
        <v>4</v>
      </c>
      <c r="I2406" t="s">
        <v>42</v>
      </c>
      <c r="J2406" t="str">
        <f t="shared" si="162"/>
        <v>_Chân gà sốt cay 400g</v>
      </c>
      <c r="K2406" s="6" t="str">
        <f>VLOOKUP(J2406,'[1]Mã Misa'!$B$2:$D$74,2,0)</f>
        <v>Chân gà sốt cay 400g</v>
      </c>
      <c r="L2406" s="6" t="str">
        <f>VLOOKUP(K2406,'[1]Mã Misa'!$C$2:$D$74,2,0)</f>
        <v>CGSC400</v>
      </c>
      <c r="M2406" s="2">
        <v>90750</v>
      </c>
      <c r="N2406" t="s">
        <v>3460</v>
      </c>
      <c r="O2406" t="str">
        <f t="shared" si="163"/>
        <v>0057105</v>
      </c>
      <c r="P2406" t="str">
        <f t="shared" si="163"/>
        <v>0057105</v>
      </c>
      <c r="Q2406" s="3">
        <f>VLOOKUP(B2406,[2]Sheet1!$A:$J,10,0)</f>
        <v>44617</v>
      </c>
      <c r="R2406" t="s">
        <v>2921</v>
      </c>
      <c r="S2406" t="str">
        <f t="shared" si="165"/>
        <v xml:space="preserve">WM+ HCM </v>
      </c>
      <c r="T2406" s="11" t="s">
        <v>6456</v>
      </c>
      <c r="V2406" t="e">
        <f>VLOOKUP(T2406,[3]Sheet1!$B$4:$C$1093,2,0)</f>
        <v>#N/A</v>
      </c>
      <c r="X2406" t="str">
        <f t="shared" si="164"/>
        <v>WINCOMHOCHIMINH</v>
      </c>
    </row>
    <row r="2407" spans="1:24" x14ac:dyDescent="0.2">
      <c r="A2407" t="s">
        <v>0</v>
      </c>
      <c r="B2407" t="s">
        <v>3459</v>
      </c>
      <c r="C2407" t="s">
        <v>13</v>
      </c>
      <c r="D2407" t="s">
        <v>18</v>
      </c>
      <c r="E2407" s="2">
        <v>297000</v>
      </c>
      <c r="F2407" s="5">
        <v>320760</v>
      </c>
      <c r="G2407" s="2">
        <v>5</v>
      </c>
      <c r="H2407" t="s">
        <v>4</v>
      </c>
      <c r="I2407" t="s">
        <v>14</v>
      </c>
      <c r="J2407" t="str">
        <f t="shared" si="162"/>
        <v>_Giò lụa 250g</v>
      </c>
      <c r="K2407" s="6" t="str">
        <f>VLOOKUP(J2407,'[1]Mã Misa'!$B$2:$D$74,2,0)</f>
        <v>Giò lụa 250g</v>
      </c>
      <c r="L2407" s="6" t="str">
        <f>VLOOKUP(K2407,'[1]Mã Misa'!$C$2:$D$74,2,0)</f>
        <v>GL250</v>
      </c>
      <c r="M2407" s="2">
        <v>59400</v>
      </c>
      <c r="N2407" t="s">
        <v>3460</v>
      </c>
      <c r="O2407" t="str">
        <f t="shared" si="163"/>
        <v>0057105</v>
      </c>
      <c r="P2407" t="str">
        <f t="shared" si="163"/>
        <v>0057105</v>
      </c>
      <c r="Q2407" s="3">
        <f>VLOOKUP(B2407,[2]Sheet1!$A:$J,10,0)</f>
        <v>44617</v>
      </c>
      <c r="R2407" t="s">
        <v>2921</v>
      </c>
      <c r="S2407" t="str">
        <f t="shared" si="165"/>
        <v xml:space="preserve">WM+ HCM </v>
      </c>
      <c r="T2407" s="11" t="s">
        <v>6456</v>
      </c>
      <c r="V2407" t="e">
        <f>VLOOKUP(T2407,[3]Sheet1!$B$4:$C$1093,2,0)</f>
        <v>#N/A</v>
      </c>
      <c r="X2407" t="str">
        <f t="shared" si="164"/>
        <v>WINCOMHOCHIMINH</v>
      </c>
    </row>
    <row r="2408" spans="1:24" x14ac:dyDescent="0.2">
      <c r="A2408" t="s">
        <v>0</v>
      </c>
      <c r="B2408" t="s">
        <v>3459</v>
      </c>
      <c r="C2408" t="s">
        <v>44</v>
      </c>
      <c r="D2408" t="s">
        <v>18</v>
      </c>
      <c r="E2408" s="2">
        <v>305250</v>
      </c>
      <c r="F2408" s="5">
        <v>329670</v>
      </c>
      <c r="G2408" s="2">
        <v>5</v>
      </c>
      <c r="H2408" t="s">
        <v>4</v>
      </c>
      <c r="I2408" t="s">
        <v>45</v>
      </c>
      <c r="J2408" t="str">
        <f t="shared" si="162"/>
        <v>_Giò sụn gà 250g</v>
      </c>
      <c r="K2408" s="6" t="str">
        <f>VLOOKUP(J2408,'[1]Mã Misa'!$B$2:$D$74,2,0)</f>
        <v>Giò sụn gà 250g</v>
      </c>
      <c r="L2408" s="6" t="str">
        <f>VLOOKUP(K2408,'[1]Mã Misa'!$C$2:$D$74,2,0)</f>
        <v>GSG250</v>
      </c>
      <c r="M2408" s="2">
        <v>61050</v>
      </c>
      <c r="N2408" t="s">
        <v>3460</v>
      </c>
      <c r="O2408" t="str">
        <f t="shared" si="163"/>
        <v>0057105</v>
      </c>
      <c r="P2408" t="str">
        <f t="shared" si="163"/>
        <v>0057105</v>
      </c>
      <c r="Q2408" s="3">
        <f>VLOOKUP(B2408,[2]Sheet1!$A:$J,10,0)</f>
        <v>44617</v>
      </c>
      <c r="R2408" t="s">
        <v>2921</v>
      </c>
      <c r="S2408" t="str">
        <f t="shared" si="165"/>
        <v xml:space="preserve">WM+ HCM </v>
      </c>
      <c r="T2408" s="11" t="s">
        <v>6456</v>
      </c>
      <c r="V2408" t="e">
        <f>VLOOKUP(T2408,[3]Sheet1!$B$4:$C$1093,2,0)</f>
        <v>#N/A</v>
      </c>
      <c r="X2408" t="str">
        <f t="shared" si="164"/>
        <v>WINCOMHOCHIMINH</v>
      </c>
    </row>
    <row r="2409" spans="1:24" x14ac:dyDescent="0.2">
      <c r="A2409" t="s">
        <v>0</v>
      </c>
      <c r="B2409" t="s">
        <v>3459</v>
      </c>
      <c r="C2409" t="s">
        <v>48</v>
      </c>
      <c r="D2409" t="s">
        <v>18</v>
      </c>
      <c r="E2409" s="2">
        <v>74250</v>
      </c>
      <c r="F2409" s="5">
        <v>80190</v>
      </c>
      <c r="G2409" s="2">
        <v>1</v>
      </c>
      <c r="H2409" t="s">
        <v>4</v>
      </c>
      <c r="I2409" t="s">
        <v>49</v>
      </c>
      <c r="J2409" t="str">
        <f t="shared" si="162"/>
        <v>_Chả cốm 300g</v>
      </c>
      <c r="K2409" s="6" t="str">
        <f>VLOOKUP(J2409,'[1]Mã Misa'!$B$2:$D$74,2,0)</f>
        <v>Chả cốm 300g</v>
      </c>
      <c r="L2409" s="6" t="str">
        <f>VLOOKUP(K2409,'[1]Mã Misa'!$C$2:$D$74,2,0)</f>
        <v>CC300</v>
      </c>
      <c r="M2409" s="2">
        <v>74250</v>
      </c>
      <c r="N2409" t="s">
        <v>3460</v>
      </c>
      <c r="O2409" t="str">
        <f t="shared" si="163"/>
        <v>0057105</v>
      </c>
      <c r="P2409" t="str">
        <f t="shared" si="163"/>
        <v>0057105</v>
      </c>
      <c r="Q2409" s="3">
        <f>VLOOKUP(B2409,[2]Sheet1!$A:$J,10,0)</f>
        <v>44617</v>
      </c>
      <c r="R2409" t="s">
        <v>2921</v>
      </c>
      <c r="S2409" t="str">
        <f t="shared" si="165"/>
        <v xml:space="preserve">WM+ HCM </v>
      </c>
      <c r="T2409" s="11" t="s">
        <v>6456</v>
      </c>
      <c r="V2409" t="e">
        <f>VLOOKUP(T2409,[3]Sheet1!$B$4:$C$1093,2,0)</f>
        <v>#N/A</v>
      </c>
      <c r="X2409" t="str">
        <f t="shared" si="164"/>
        <v>WINCOMHOCHIMINH</v>
      </c>
    </row>
    <row r="2410" spans="1:24" x14ac:dyDescent="0.2">
      <c r="A2410" t="s">
        <v>0</v>
      </c>
      <c r="B2410" t="s">
        <v>3459</v>
      </c>
      <c r="C2410" t="s">
        <v>23</v>
      </c>
      <c r="D2410" t="s">
        <v>18</v>
      </c>
      <c r="E2410" s="2">
        <v>212850</v>
      </c>
      <c r="F2410" s="5">
        <v>229878.00000000003</v>
      </c>
      <c r="G2410" s="2">
        <v>3</v>
      </c>
      <c r="H2410" t="s">
        <v>4</v>
      </c>
      <c r="I2410" t="s">
        <v>24</v>
      </c>
      <c r="J2410" t="str">
        <f t="shared" si="162"/>
        <v>_Chả nướng 300g</v>
      </c>
      <c r="K2410" s="6" t="str">
        <f>VLOOKUP(J2410,'[1]Mã Misa'!$B$2:$D$74,2,0)</f>
        <v>Chả nướng 300g</v>
      </c>
      <c r="L2410" s="6" t="str">
        <f>VLOOKUP(K2410,'[1]Mã Misa'!$C$2:$D$74,2,0)</f>
        <v>CN300</v>
      </c>
      <c r="M2410" s="2">
        <v>70950</v>
      </c>
      <c r="N2410" t="s">
        <v>3460</v>
      </c>
      <c r="O2410" t="str">
        <f t="shared" si="163"/>
        <v>0057105</v>
      </c>
      <c r="P2410" t="str">
        <f t="shared" si="163"/>
        <v>0057105</v>
      </c>
      <c r="Q2410" s="3">
        <f>VLOOKUP(B2410,[2]Sheet1!$A:$J,10,0)</f>
        <v>44617</v>
      </c>
      <c r="R2410" t="s">
        <v>2921</v>
      </c>
      <c r="S2410" t="str">
        <f t="shared" si="165"/>
        <v xml:space="preserve">WM+ HCM </v>
      </c>
      <c r="T2410" s="11" t="s">
        <v>6456</v>
      </c>
      <c r="V2410" t="e">
        <f>VLOOKUP(T2410,[3]Sheet1!$B$4:$C$1093,2,0)</f>
        <v>#N/A</v>
      </c>
      <c r="X2410" t="str">
        <f t="shared" si="164"/>
        <v>WINCOMHOCHIMINH</v>
      </c>
    </row>
    <row r="2411" spans="1:24" x14ac:dyDescent="0.2">
      <c r="A2411" t="s">
        <v>0</v>
      </c>
      <c r="B2411" t="s">
        <v>3461</v>
      </c>
      <c r="C2411" t="s">
        <v>74</v>
      </c>
      <c r="D2411" t="s">
        <v>18</v>
      </c>
      <c r="E2411" s="2">
        <v>111058</v>
      </c>
      <c r="F2411" s="5">
        <v>119942.64000000001</v>
      </c>
      <c r="G2411" s="2">
        <v>1</v>
      </c>
      <c r="H2411" t="s">
        <v>4</v>
      </c>
      <c r="I2411" t="s">
        <v>75</v>
      </c>
      <c r="J2411" t="str">
        <f t="shared" si="162"/>
        <v>Gà muối gói 500g</v>
      </c>
      <c r="K2411" s="6" t="str">
        <f>VLOOKUP(J2411,'[1]Mã Misa'!$B$2:$D$74,2,0)</f>
        <v>Gà muối 500g</v>
      </c>
      <c r="L2411" s="6" t="str">
        <f>VLOOKUP(K2411,'[1]Mã Misa'!$C$2:$D$74,2,0)</f>
        <v>GM500</v>
      </c>
      <c r="M2411" s="2">
        <v>111058</v>
      </c>
      <c r="N2411" t="s">
        <v>3462</v>
      </c>
      <c r="O2411" t="str">
        <f t="shared" si="163"/>
        <v>0193522</v>
      </c>
      <c r="P2411" t="str">
        <f t="shared" si="163"/>
        <v>0193522</v>
      </c>
      <c r="Q2411" s="3">
        <f>VLOOKUP(B2411,[2]Sheet1!$A:$J,10,0)</f>
        <v>44617</v>
      </c>
      <c r="R2411" t="s">
        <v>3463</v>
      </c>
      <c r="S2411" t="str">
        <f t="shared" si="165"/>
        <v xml:space="preserve">WM+ HNI </v>
      </c>
      <c r="T2411" s="11" t="s">
        <v>6592</v>
      </c>
      <c r="V2411" t="e">
        <f>VLOOKUP(T2411,[3]Sheet1!$B$4:$C$1093,2,0)</f>
        <v>#N/A</v>
      </c>
      <c r="X2411" t="str">
        <f t="shared" si="164"/>
        <v>WINCOMHANOI</v>
      </c>
    </row>
    <row r="2412" spans="1:24" x14ac:dyDescent="0.2">
      <c r="A2412" t="s">
        <v>0</v>
      </c>
      <c r="B2412" t="s">
        <v>3464</v>
      </c>
      <c r="C2412" t="s">
        <v>74</v>
      </c>
      <c r="D2412" t="s">
        <v>18</v>
      </c>
      <c r="E2412" s="2">
        <v>111058</v>
      </c>
      <c r="F2412" s="5">
        <v>119942.64000000001</v>
      </c>
      <c r="G2412" s="2">
        <v>1</v>
      </c>
      <c r="H2412" t="s">
        <v>4</v>
      </c>
      <c r="I2412" t="s">
        <v>75</v>
      </c>
      <c r="J2412" t="str">
        <f t="shared" si="162"/>
        <v>Gà muối gói 500g</v>
      </c>
      <c r="K2412" s="6" t="str">
        <f>VLOOKUP(J2412,'[1]Mã Misa'!$B$2:$D$74,2,0)</f>
        <v>Gà muối 500g</v>
      </c>
      <c r="L2412" s="6" t="str">
        <f>VLOOKUP(K2412,'[1]Mã Misa'!$C$2:$D$74,2,0)</f>
        <v>GM500</v>
      </c>
      <c r="M2412" s="2">
        <v>111058</v>
      </c>
      <c r="N2412" t="s">
        <v>3465</v>
      </c>
      <c r="O2412" t="str">
        <f t="shared" si="163"/>
        <v>0007049</v>
      </c>
      <c r="P2412" t="str">
        <f t="shared" si="163"/>
        <v>0007049</v>
      </c>
      <c r="Q2412" s="3">
        <f>VLOOKUP(B2412,[2]Sheet1!$A:$J,10,0)</f>
        <v>44617</v>
      </c>
      <c r="R2412" t="s">
        <v>3466</v>
      </c>
      <c r="S2412" t="str">
        <f t="shared" si="165"/>
        <v xml:space="preserve">WM+ THA </v>
      </c>
      <c r="T2412" s="11" t="s">
        <v>6593</v>
      </c>
      <c r="V2412" t="e">
        <f>VLOOKUP(T2412,[3]Sheet1!$B$4:$C$1093,2,0)</f>
        <v>#N/A</v>
      </c>
      <c r="X2412" t="str">
        <f t="shared" si="164"/>
        <v>WINCOMTHANHHOA</v>
      </c>
    </row>
    <row r="2413" spans="1:24" x14ac:dyDescent="0.2">
      <c r="A2413" t="s">
        <v>0</v>
      </c>
      <c r="B2413" t="s">
        <v>3464</v>
      </c>
      <c r="C2413" t="s">
        <v>8</v>
      </c>
      <c r="D2413" t="s">
        <v>18</v>
      </c>
      <c r="E2413" s="2">
        <v>100364</v>
      </c>
      <c r="F2413" s="5">
        <v>108393.12000000001</v>
      </c>
      <c r="G2413" s="2">
        <v>2</v>
      </c>
      <c r="H2413" t="s">
        <v>4</v>
      </c>
      <c r="I2413" t="s">
        <v>9</v>
      </c>
      <c r="J2413" t="str">
        <f t="shared" si="162"/>
        <v>Giò tai lưỡi xào gói 250g</v>
      </c>
      <c r="K2413" s="6" t="str">
        <f>VLOOKUP(J2413,'[1]Mã Misa'!$B$2:$D$74,2,0)</f>
        <v>Giò Tai Lưỡi Xào 250g</v>
      </c>
      <c r="L2413" s="6" t="str">
        <f>VLOOKUP(K2413,'[1]Mã Misa'!$C$2:$D$74,2,0)</f>
        <v>GTLX250G</v>
      </c>
      <c r="M2413" s="2">
        <v>50182</v>
      </c>
      <c r="N2413" t="s">
        <v>3465</v>
      </c>
      <c r="O2413" t="str">
        <f t="shared" si="163"/>
        <v>0007049</v>
      </c>
      <c r="P2413" t="str">
        <f t="shared" si="163"/>
        <v>0007049</v>
      </c>
      <c r="Q2413" s="3">
        <f>VLOOKUP(B2413,[2]Sheet1!$A:$J,10,0)</f>
        <v>44617</v>
      </c>
      <c r="R2413" t="s">
        <v>3466</v>
      </c>
      <c r="S2413" t="str">
        <f t="shared" si="165"/>
        <v xml:space="preserve">WM+ THA </v>
      </c>
      <c r="T2413" s="11" t="s">
        <v>6593</v>
      </c>
      <c r="V2413" t="e">
        <f>VLOOKUP(T2413,[3]Sheet1!$B$4:$C$1093,2,0)</f>
        <v>#N/A</v>
      </c>
      <c r="X2413" t="str">
        <f t="shared" si="164"/>
        <v>WINCOMTHANHHOA</v>
      </c>
    </row>
    <row r="2414" spans="1:24" x14ac:dyDescent="0.2">
      <c r="A2414" t="s">
        <v>0</v>
      </c>
      <c r="B2414" t="s">
        <v>3467</v>
      </c>
      <c r="C2414" t="s">
        <v>15</v>
      </c>
      <c r="D2414" t="s">
        <v>18</v>
      </c>
      <c r="E2414" s="2">
        <v>46000</v>
      </c>
      <c r="F2414" s="5">
        <v>49680</v>
      </c>
      <c r="G2414" s="2">
        <v>1</v>
      </c>
      <c r="H2414" t="s">
        <v>4</v>
      </c>
      <c r="I2414" t="s">
        <v>16</v>
      </c>
      <c r="J2414" t="str">
        <f t="shared" si="162"/>
        <v>Mộc nấm hương gói 250g</v>
      </c>
      <c r="K2414" s="6" t="str">
        <f>VLOOKUP(J2414,'[1]Mã Misa'!$B$2:$D$74,2,0)</f>
        <v>Mộc Nấm Hương 250g</v>
      </c>
      <c r="L2414" s="6" t="str">
        <f>VLOOKUP(K2414,'[1]Mã Misa'!$C$2:$D$74,2,0)</f>
        <v>MNH250</v>
      </c>
      <c r="M2414" s="2">
        <v>46000</v>
      </c>
      <c r="N2414" t="s">
        <v>3468</v>
      </c>
      <c r="O2414" t="str">
        <f t="shared" si="163"/>
        <v>0057113</v>
      </c>
      <c r="P2414" t="str">
        <f t="shared" si="163"/>
        <v>0057113</v>
      </c>
      <c r="Q2414" s="3">
        <f>VLOOKUP(B2414,[2]Sheet1!$A:$J,10,0)</f>
        <v>44617</v>
      </c>
      <c r="R2414" t="s">
        <v>3469</v>
      </c>
      <c r="S2414" t="str">
        <f t="shared" si="165"/>
        <v xml:space="preserve">WM+ HCM </v>
      </c>
      <c r="T2414" s="11" t="s">
        <v>6594</v>
      </c>
      <c r="V2414" t="e">
        <f>VLOOKUP(T2414,[3]Sheet1!$B$4:$C$1093,2,0)</f>
        <v>#N/A</v>
      </c>
      <c r="X2414" t="str">
        <f t="shared" si="164"/>
        <v>WINCOMHOCHIMINH</v>
      </c>
    </row>
    <row r="2415" spans="1:24" x14ac:dyDescent="0.2">
      <c r="A2415" t="s">
        <v>0</v>
      </c>
      <c r="B2415" t="s">
        <v>3467</v>
      </c>
      <c r="C2415" t="s">
        <v>23</v>
      </c>
      <c r="D2415" t="s">
        <v>18</v>
      </c>
      <c r="E2415" s="2">
        <v>283800</v>
      </c>
      <c r="F2415" s="5">
        <v>306504</v>
      </c>
      <c r="G2415" s="2">
        <v>4</v>
      </c>
      <c r="H2415" t="s">
        <v>4</v>
      </c>
      <c r="I2415" t="s">
        <v>24</v>
      </c>
      <c r="J2415" t="str">
        <f t="shared" si="162"/>
        <v>_Chả nướng 300g</v>
      </c>
      <c r="K2415" s="6" t="str">
        <f>VLOOKUP(J2415,'[1]Mã Misa'!$B$2:$D$74,2,0)</f>
        <v>Chả nướng 300g</v>
      </c>
      <c r="L2415" s="6" t="str">
        <f>VLOOKUP(K2415,'[1]Mã Misa'!$C$2:$D$74,2,0)</f>
        <v>CN300</v>
      </c>
      <c r="M2415" s="2">
        <v>70950</v>
      </c>
      <c r="N2415" t="s">
        <v>3468</v>
      </c>
      <c r="O2415" t="str">
        <f t="shared" si="163"/>
        <v>0057113</v>
      </c>
      <c r="P2415" t="str">
        <f t="shared" si="163"/>
        <v>0057113</v>
      </c>
      <c r="Q2415" s="3">
        <f>VLOOKUP(B2415,[2]Sheet1!$A:$J,10,0)</f>
        <v>44617</v>
      </c>
      <c r="R2415" t="s">
        <v>3469</v>
      </c>
      <c r="S2415" t="str">
        <f t="shared" si="165"/>
        <v xml:space="preserve">WM+ HCM </v>
      </c>
      <c r="T2415" s="11" t="s">
        <v>6594</v>
      </c>
      <c r="V2415" t="e">
        <f>VLOOKUP(T2415,[3]Sheet1!$B$4:$C$1093,2,0)</f>
        <v>#N/A</v>
      </c>
      <c r="X2415" t="str">
        <f t="shared" si="164"/>
        <v>WINCOMHOCHIMINH</v>
      </c>
    </row>
    <row r="2416" spans="1:24" x14ac:dyDescent="0.2">
      <c r="A2416" t="s">
        <v>0</v>
      </c>
      <c r="B2416" t="s">
        <v>3470</v>
      </c>
      <c r="C2416" t="s">
        <v>8</v>
      </c>
      <c r="D2416" t="s">
        <v>18</v>
      </c>
      <c r="E2416" s="2">
        <v>50182</v>
      </c>
      <c r="F2416" s="5">
        <v>54196.560000000005</v>
      </c>
      <c r="G2416" s="2">
        <v>1</v>
      </c>
      <c r="H2416" t="s">
        <v>4</v>
      </c>
      <c r="I2416" t="s">
        <v>9</v>
      </c>
      <c r="J2416" t="str">
        <f t="shared" si="162"/>
        <v>Giò tai lưỡi xào gói 250g</v>
      </c>
      <c r="K2416" s="6" t="str">
        <f>VLOOKUP(J2416,'[1]Mã Misa'!$B$2:$D$74,2,0)</f>
        <v>Giò Tai Lưỡi Xào 250g</v>
      </c>
      <c r="L2416" s="6" t="str">
        <f>VLOOKUP(K2416,'[1]Mã Misa'!$C$2:$D$74,2,0)</f>
        <v>GTLX250G</v>
      </c>
      <c r="M2416" s="2">
        <v>50182</v>
      </c>
      <c r="N2416" t="s">
        <v>3471</v>
      </c>
      <c r="O2416" t="str">
        <f t="shared" si="163"/>
        <v>0193570</v>
      </c>
      <c r="P2416" t="str">
        <f t="shared" si="163"/>
        <v>0193570</v>
      </c>
      <c r="Q2416" s="3">
        <f>VLOOKUP(B2416,[2]Sheet1!$A:$J,10,0)</f>
        <v>44617</v>
      </c>
      <c r="R2416" t="s">
        <v>3472</v>
      </c>
      <c r="S2416" t="str">
        <f t="shared" si="165"/>
        <v xml:space="preserve">WM+ HNI </v>
      </c>
      <c r="T2416" s="11" t="s">
        <v>6595</v>
      </c>
      <c r="V2416" t="e">
        <f>VLOOKUP(T2416,[3]Sheet1!$B$4:$C$1093,2,0)</f>
        <v>#N/A</v>
      </c>
      <c r="X2416" t="str">
        <f t="shared" si="164"/>
        <v>WINCOMHANOI</v>
      </c>
    </row>
    <row r="2417" spans="1:24" x14ac:dyDescent="0.2">
      <c r="A2417" t="s">
        <v>0</v>
      </c>
      <c r="B2417" t="s">
        <v>3470</v>
      </c>
      <c r="C2417" t="s">
        <v>15</v>
      </c>
      <c r="D2417" t="s">
        <v>18</v>
      </c>
      <c r="E2417" s="2">
        <v>92000</v>
      </c>
      <c r="F2417" s="5">
        <v>99360</v>
      </c>
      <c r="G2417" s="2">
        <v>2</v>
      </c>
      <c r="H2417" t="s">
        <v>4</v>
      </c>
      <c r="I2417" t="s">
        <v>16</v>
      </c>
      <c r="J2417" t="str">
        <f t="shared" si="162"/>
        <v>Mộc nấm hương gói 250g</v>
      </c>
      <c r="K2417" s="6" t="str">
        <f>VLOOKUP(J2417,'[1]Mã Misa'!$B$2:$D$74,2,0)</f>
        <v>Mộc Nấm Hương 250g</v>
      </c>
      <c r="L2417" s="6" t="str">
        <f>VLOOKUP(K2417,'[1]Mã Misa'!$C$2:$D$74,2,0)</f>
        <v>MNH250</v>
      </c>
      <c r="M2417" s="2">
        <v>46000</v>
      </c>
      <c r="N2417" t="s">
        <v>3471</v>
      </c>
      <c r="O2417" t="str">
        <f t="shared" si="163"/>
        <v>0193570</v>
      </c>
      <c r="P2417" t="str">
        <f t="shared" si="163"/>
        <v>0193570</v>
      </c>
      <c r="Q2417" s="3">
        <f>VLOOKUP(B2417,[2]Sheet1!$A:$J,10,0)</f>
        <v>44617</v>
      </c>
      <c r="R2417" t="s">
        <v>3472</v>
      </c>
      <c r="S2417" t="str">
        <f t="shared" si="165"/>
        <v xml:space="preserve">WM+ HNI </v>
      </c>
      <c r="T2417" s="11" t="s">
        <v>6595</v>
      </c>
      <c r="V2417" t="e">
        <f>VLOOKUP(T2417,[3]Sheet1!$B$4:$C$1093,2,0)</f>
        <v>#N/A</v>
      </c>
      <c r="X2417" t="str">
        <f t="shared" si="164"/>
        <v>WINCOMHANOI</v>
      </c>
    </row>
    <row r="2418" spans="1:24" x14ac:dyDescent="0.2">
      <c r="A2418" t="s">
        <v>0</v>
      </c>
      <c r="B2418" t="s">
        <v>3473</v>
      </c>
      <c r="C2418" t="s">
        <v>74</v>
      </c>
      <c r="D2418" t="s">
        <v>18</v>
      </c>
      <c r="E2418" s="2">
        <v>111058</v>
      </c>
      <c r="F2418" s="5">
        <v>119942.64000000001</v>
      </c>
      <c r="G2418" s="2">
        <v>1</v>
      </c>
      <c r="H2418" t="s">
        <v>4</v>
      </c>
      <c r="I2418" t="s">
        <v>75</v>
      </c>
      <c r="J2418" t="str">
        <f t="shared" si="162"/>
        <v>Gà muối gói 500g</v>
      </c>
      <c r="K2418" s="6" t="str">
        <f>VLOOKUP(J2418,'[1]Mã Misa'!$B$2:$D$74,2,0)</f>
        <v>Gà muối 500g</v>
      </c>
      <c r="L2418" s="6" t="str">
        <f>VLOOKUP(K2418,'[1]Mã Misa'!$C$2:$D$74,2,0)</f>
        <v>GM500</v>
      </c>
      <c r="M2418" s="2">
        <v>111058</v>
      </c>
      <c r="N2418" t="s">
        <v>3474</v>
      </c>
      <c r="O2418" t="str">
        <f t="shared" si="163"/>
        <v>0193572</v>
      </c>
      <c r="P2418" t="str">
        <f t="shared" si="163"/>
        <v>0193572</v>
      </c>
      <c r="Q2418" s="3">
        <f>VLOOKUP(B2418,[2]Sheet1!$A:$J,10,0)</f>
        <v>44617</v>
      </c>
      <c r="R2418" t="s">
        <v>3475</v>
      </c>
      <c r="S2418" t="str">
        <f t="shared" si="165"/>
        <v xml:space="preserve">WM+ HNI </v>
      </c>
      <c r="T2418" s="11" t="s">
        <v>6596</v>
      </c>
      <c r="V2418" t="e">
        <f>VLOOKUP(T2418,[3]Sheet1!$B$4:$C$1093,2,0)</f>
        <v>#N/A</v>
      </c>
      <c r="X2418" t="str">
        <f t="shared" si="164"/>
        <v>WINCOMHANOI</v>
      </c>
    </row>
    <row r="2419" spans="1:24" x14ac:dyDescent="0.2">
      <c r="A2419" t="s">
        <v>0</v>
      </c>
      <c r="B2419" t="s">
        <v>3473</v>
      </c>
      <c r="C2419" t="s">
        <v>8</v>
      </c>
      <c r="D2419" t="s">
        <v>18</v>
      </c>
      <c r="E2419" s="2">
        <v>150546</v>
      </c>
      <c r="F2419" s="5">
        <v>162589.68000000002</v>
      </c>
      <c r="G2419" s="2">
        <v>3</v>
      </c>
      <c r="H2419" t="s">
        <v>4</v>
      </c>
      <c r="I2419" t="s">
        <v>9</v>
      </c>
      <c r="J2419" t="str">
        <f t="shared" si="162"/>
        <v>Giò tai lưỡi xào gói 250g</v>
      </c>
      <c r="K2419" s="6" t="str">
        <f>VLOOKUP(J2419,'[1]Mã Misa'!$B$2:$D$74,2,0)</f>
        <v>Giò Tai Lưỡi Xào 250g</v>
      </c>
      <c r="L2419" s="6" t="str">
        <f>VLOOKUP(K2419,'[1]Mã Misa'!$C$2:$D$74,2,0)</f>
        <v>GTLX250G</v>
      </c>
      <c r="M2419" s="2">
        <v>50182</v>
      </c>
      <c r="N2419" t="s">
        <v>3474</v>
      </c>
      <c r="O2419" t="str">
        <f t="shared" si="163"/>
        <v>0193572</v>
      </c>
      <c r="P2419" t="str">
        <f t="shared" si="163"/>
        <v>0193572</v>
      </c>
      <c r="Q2419" s="3">
        <f>VLOOKUP(B2419,[2]Sheet1!$A:$J,10,0)</f>
        <v>44617</v>
      </c>
      <c r="R2419" t="s">
        <v>3475</v>
      </c>
      <c r="S2419" t="str">
        <f t="shared" si="165"/>
        <v xml:space="preserve">WM+ HNI </v>
      </c>
      <c r="T2419" s="11" t="s">
        <v>6596</v>
      </c>
      <c r="V2419" t="e">
        <f>VLOOKUP(T2419,[3]Sheet1!$B$4:$C$1093,2,0)</f>
        <v>#N/A</v>
      </c>
      <c r="X2419" t="str">
        <f t="shared" si="164"/>
        <v>WINCOMHANOI</v>
      </c>
    </row>
    <row r="2420" spans="1:24" x14ac:dyDescent="0.2">
      <c r="A2420" t="s">
        <v>0</v>
      </c>
      <c r="B2420" t="s">
        <v>3476</v>
      </c>
      <c r="C2420" t="s">
        <v>74</v>
      </c>
      <c r="D2420" t="s">
        <v>18</v>
      </c>
      <c r="E2420" s="2">
        <v>111058</v>
      </c>
      <c r="F2420" s="5">
        <v>119942.64000000001</v>
      </c>
      <c r="G2420" s="2">
        <v>1</v>
      </c>
      <c r="H2420" t="s">
        <v>4</v>
      </c>
      <c r="I2420" t="s">
        <v>75</v>
      </c>
      <c r="J2420" t="str">
        <f t="shared" si="162"/>
        <v>Gà muối gói 500g</v>
      </c>
      <c r="K2420" s="6" t="str">
        <f>VLOOKUP(J2420,'[1]Mã Misa'!$B$2:$D$74,2,0)</f>
        <v>Gà muối 500g</v>
      </c>
      <c r="L2420" s="6" t="str">
        <f>VLOOKUP(K2420,'[1]Mã Misa'!$C$2:$D$74,2,0)</f>
        <v>GM500</v>
      </c>
      <c r="M2420" s="2">
        <v>111058</v>
      </c>
      <c r="N2420" t="s">
        <v>3477</v>
      </c>
      <c r="O2420" t="str">
        <f t="shared" si="163"/>
        <v>0001019</v>
      </c>
      <c r="P2420" t="str">
        <f t="shared" si="163"/>
        <v>0001019</v>
      </c>
      <c r="Q2420" s="3">
        <f>VLOOKUP(B2420,[2]Sheet1!$A:$J,10,0)</f>
        <v>44617</v>
      </c>
      <c r="R2420" t="s">
        <v>2945</v>
      </c>
      <c r="S2420" t="str">
        <f t="shared" si="165"/>
        <v xml:space="preserve">WM+ VPC </v>
      </c>
      <c r="T2420" s="11" t="s">
        <v>6464</v>
      </c>
      <c r="V2420" t="e">
        <f>VLOOKUP(T2420,[3]Sheet1!$B$4:$C$1093,2,0)</f>
        <v>#N/A</v>
      </c>
      <c r="X2420" t="str">
        <f t="shared" si="164"/>
        <v>WINCOMVINHPHUC</v>
      </c>
    </row>
    <row r="2421" spans="1:24" x14ac:dyDescent="0.2">
      <c r="A2421" t="s">
        <v>0</v>
      </c>
      <c r="B2421" t="s">
        <v>3478</v>
      </c>
      <c r="C2421" t="s">
        <v>44</v>
      </c>
      <c r="D2421" t="s">
        <v>18</v>
      </c>
      <c r="E2421" s="2">
        <v>244200</v>
      </c>
      <c r="F2421" s="5">
        <v>263736</v>
      </c>
      <c r="G2421" s="2">
        <v>4</v>
      </c>
      <c r="H2421" t="s">
        <v>4</v>
      </c>
      <c r="I2421" t="s">
        <v>45</v>
      </c>
      <c r="J2421" t="str">
        <f t="shared" si="162"/>
        <v>_Giò sụn gà 250g</v>
      </c>
      <c r="K2421" s="6" t="str">
        <f>VLOOKUP(J2421,'[1]Mã Misa'!$B$2:$D$74,2,0)</f>
        <v>Giò sụn gà 250g</v>
      </c>
      <c r="L2421" s="6" t="str">
        <f>VLOOKUP(K2421,'[1]Mã Misa'!$C$2:$D$74,2,0)</f>
        <v>GSG250</v>
      </c>
      <c r="M2421" s="2">
        <v>61050</v>
      </c>
      <c r="N2421" t="s">
        <v>3479</v>
      </c>
      <c r="O2421" t="str">
        <f t="shared" si="163"/>
        <v>0001037</v>
      </c>
      <c r="P2421" t="str">
        <f t="shared" si="163"/>
        <v>0001037</v>
      </c>
      <c r="Q2421" s="3">
        <f>VLOOKUP(B2421,[2]Sheet1!$A:$J,10,0)</f>
        <v>44617</v>
      </c>
      <c r="R2421" t="s">
        <v>3480</v>
      </c>
      <c r="S2421" t="str">
        <f t="shared" si="165"/>
        <v xml:space="preserve">WM+ HBH </v>
      </c>
      <c r="T2421" s="11" t="s">
        <v>6597</v>
      </c>
      <c r="V2421" t="e">
        <f>VLOOKUP(T2421,[3]Sheet1!$B$4:$C$1093,2,0)</f>
        <v>#N/A</v>
      </c>
      <c r="X2421" t="str">
        <f t="shared" si="164"/>
        <v>WINCOMHOABINH</v>
      </c>
    </row>
    <row r="2422" spans="1:24" x14ac:dyDescent="0.2">
      <c r="A2422" t="s">
        <v>0</v>
      </c>
      <c r="B2422" t="s">
        <v>3481</v>
      </c>
      <c r="C2422" t="s">
        <v>23</v>
      </c>
      <c r="D2422" t="s">
        <v>18</v>
      </c>
      <c r="E2422" s="2">
        <v>638550</v>
      </c>
      <c r="F2422" s="5">
        <v>689634</v>
      </c>
      <c r="G2422" s="2">
        <v>9</v>
      </c>
      <c r="H2422" t="s">
        <v>4</v>
      </c>
      <c r="I2422" t="s">
        <v>24</v>
      </c>
      <c r="J2422" t="str">
        <f t="shared" si="162"/>
        <v>_Chả nướng 300g</v>
      </c>
      <c r="K2422" s="6" t="str">
        <f>VLOOKUP(J2422,'[1]Mã Misa'!$B$2:$D$74,2,0)</f>
        <v>Chả nướng 300g</v>
      </c>
      <c r="L2422" s="6" t="str">
        <f>VLOOKUP(K2422,'[1]Mã Misa'!$C$2:$D$74,2,0)</f>
        <v>CN300</v>
      </c>
      <c r="M2422" s="2">
        <v>70950</v>
      </c>
      <c r="N2422" t="s">
        <v>3482</v>
      </c>
      <c r="O2422" t="str">
        <f t="shared" si="163"/>
        <v>0000758</v>
      </c>
      <c r="P2422" t="str">
        <f t="shared" si="163"/>
        <v>0000758</v>
      </c>
      <c r="Q2422" s="3">
        <f>VLOOKUP(B2422,[2]Sheet1!$A:$J,10,0)</f>
        <v>44617</v>
      </c>
      <c r="R2422" t="s">
        <v>3483</v>
      </c>
      <c r="S2422" t="str">
        <f t="shared" si="165"/>
        <v xml:space="preserve">WM+ HGG </v>
      </c>
      <c r="T2422" s="11" t="s">
        <v>6598</v>
      </c>
      <c r="V2422" t="e">
        <f>VLOOKUP(T2422,[3]Sheet1!$B$4:$C$1093,2,0)</f>
        <v>#N/A</v>
      </c>
      <c r="X2422" t="str">
        <f t="shared" si="164"/>
        <v>WINCOMHAGIANG</v>
      </c>
    </row>
    <row r="2423" spans="1:24" x14ac:dyDescent="0.2">
      <c r="A2423" t="s">
        <v>0</v>
      </c>
      <c r="B2423" t="s">
        <v>3481</v>
      </c>
      <c r="C2423" t="s">
        <v>44</v>
      </c>
      <c r="D2423" t="s">
        <v>18</v>
      </c>
      <c r="E2423" s="2">
        <v>244200</v>
      </c>
      <c r="F2423" s="5">
        <v>263736</v>
      </c>
      <c r="G2423" s="2">
        <v>4</v>
      </c>
      <c r="H2423" t="s">
        <v>4</v>
      </c>
      <c r="I2423" t="s">
        <v>45</v>
      </c>
      <c r="J2423" t="str">
        <f t="shared" si="162"/>
        <v>_Giò sụn gà 250g</v>
      </c>
      <c r="K2423" s="6" t="str">
        <f>VLOOKUP(J2423,'[1]Mã Misa'!$B$2:$D$74,2,0)</f>
        <v>Giò sụn gà 250g</v>
      </c>
      <c r="L2423" s="6" t="str">
        <f>VLOOKUP(K2423,'[1]Mã Misa'!$C$2:$D$74,2,0)</f>
        <v>GSG250</v>
      </c>
      <c r="M2423" s="2">
        <v>61050</v>
      </c>
      <c r="N2423" t="s">
        <v>3482</v>
      </c>
      <c r="O2423" t="str">
        <f t="shared" si="163"/>
        <v>0000758</v>
      </c>
      <c r="P2423" t="str">
        <f t="shared" si="163"/>
        <v>0000758</v>
      </c>
      <c r="Q2423" s="3">
        <f>VLOOKUP(B2423,[2]Sheet1!$A:$J,10,0)</f>
        <v>44617</v>
      </c>
      <c r="R2423" t="s">
        <v>3483</v>
      </c>
      <c r="S2423" t="str">
        <f t="shared" si="165"/>
        <v xml:space="preserve">WM+ HGG </v>
      </c>
      <c r="T2423" s="11" t="s">
        <v>6598</v>
      </c>
      <c r="V2423" t="e">
        <f>VLOOKUP(T2423,[3]Sheet1!$B$4:$C$1093,2,0)</f>
        <v>#N/A</v>
      </c>
      <c r="X2423" t="str">
        <f t="shared" si="164"/>
        <v>WINCOMHAGIANG</v>
      </c>
    </row>
    <row r="2424" spans="1:24" x14ac:dyDescent="0.2">
      <c r="A2424" t="s">
        <v>0</v>
      </c>
      <c r="B2424" t="s">
        <v>3481</v>
      </c>
      <c r="C2424" t="s">
        <v>17</v>
      </c>
      <c r="D2424" t="s">
        <v>18</v>
      </c>
      <c r="E2424" s="2">
        <v>527000</v>
      </c>
      <c r="F2424" s="5">
        <v>569160</v>
      </c>
      <c r="G2424" s="2">
        <v>5</v>
      </c>
      <c r="H2424" t="s">
        <v>4</v>
      </c>
      <c r="I2424" t="s">
        <v>19</v>
      </c>
      <c r="J2424" t="str">
        <f t="shared" si="162"/>
        <v>_Đùi gà sốt cay 500g</v>
      </c>
      <c r="K2424" s="6" t="str">
        <f>VLOOKUP(J2424,'[1]Mã Misa'!$B$2:$D$74,2,0)</f>
        <v>Đùi gà sốt cay 500g</v>
      </c>
      <c r="L2424" s="6" t="str">
        <f>VLOOKUP(K2424,'[1]Mã Misa'!$C$2:$D$74,2,0)</f>
        <v>DGSC500</v>
      </c>
      <c r="M2424" s="2">
        <v>105400</v>
      </c>
      <c r="N2424" t="s">
        <v>3482</v>
      </c>
      <c r="O2424" t="str">
        <f t="shared" si="163"/>
        <v>0000758</v>
      </c>
      <c r="P2424" t="str">
        <f t="shared" si="163"/>
        <v>0000758</v>
      </c>
      <c r="Q2424" s="3">
        <f>VLOOKUP(B2424,[2]Sheet1!$A:$J,10,0)</f>
        <v>44617</v>
      </c>
      <c r="R2424" t="s">
        <v>3483</v>
      </c>
      <c r="S2424" t="str">
        <f t="shared" si="165"/>
        <v xml:space="preserve">WM+ HGG </v>
      </c>
      <c r="T2424" s="11" t="s">
        <v>6598</v>
      </c>
      <c r="V2424" t="e">
        <f>VLOOKUP(T2424,[3]Sheet1!$B$4:$C$1093,2,0)</f>
        <v>#N/A</v>
      </c>
      <c r="X2424" t="str">
        <f t="shared" si="164"/>
        <v>WINCOMHAGIANG</v>
      </c>
    </row>
    <row r="2425" spans="1:24" x14ac:dyDescent="0.2">
      <c r="A2425" t="s">
        <v>0</v>
      </c>
      <c r="B2425" t="s">
        <v>3481</v>
      </c>
      <c r="C2425" t="s">
        <v>41</v>
      </c>
      <c r="D2425" t="s">
        <v>18</v>
      </c>
      <c r="E2425" s="2">
        <v>181500</v>
      </c>
      <c r="F2425" s="5">
        <v>196020</v>
      </c>
      <c r="G2425" s="2">
        <v>2</v>
      </c>
      <c r="H2425" t="s">
        <v>4</v>
      </c>
      <c r="I2425" t="s">
        <v>42</v>
      </c>
      <c r="J2425" t="str">
        <f t="shared" si="162"/>
        <v>_Chân gà sốt cay 400g</v>
      </c>
      <c r="K2425" s="6" t="str">
        <f>VLOOKUP(J2425,'[1]Mã Misa'!$B$2:$D$74,2,0)</f>
        <v>Chân gà sốt cay 400g</v>
      </c>
      <c r="L2425" s="6" t="str">
        <f>VLOOKUP(K2425,'[1]Mã Misa'!$C$2:$D$74,2,0)</f>
        <v>CGSC400</v>
      </c>
      <c r="M2425" s="2">
        <v>90750</v>
      </c>
      <c r="N2425" t="s">
        <v>3482</v>
      </c>
      <c r="O2425" t="str">
        <f t="shared" si="163"/>
        <v>0000758</v>
      </c>
      <c r="P2425" t="str">
        <f t="shared" si="163"/>
        <v>0000758</v>
      </c>
      <c r="Q2425" s="3">
        <f>VLOOKUP(B2425,[2]Sheet1!$A:$J,10,0)</f>
        <v>44617</v>
      </c>
      <c r="R2425" t="s">
        <v>3483</v>
      </c>
      <c r="S2425" t="str">
        <f t="shared" si="165"/>
        <v xml:space="preserve">WM+ HGG </v>
      </c>
      <c r="T2425" s="11" t="s">
        <v>6598</v>
      </c>
      <c r="V2425" t="e">
        <f>VLOOKUP(T2425,[3]Sheet1!$B$4:$C$1093,2,0)</f>
        <v>#N/A</v>
      </c>
      <c r="X2425" t="str">
        <f t="shared" si="164"/>
        <v>WINCOMHAGIANG</v>
      </c>
    </row>
    <row r="2426" spans="1:24" x14ac:dyDescent="0.2">
      <c r="A2426" t="s">
        <v>0</v>
      </c>
      <c r="B2426" t="s">
        <v>3481</v>
      </c>
      <c r="C2426" t="s">
        <v>8</v>
      </c>
      <c r="D2426" t="s">
        <v>18</v>
      </c>
      <c r="E2426" s="2">
        <v>150546</v>
      </c>
      <c r="F2426" s="5">
        <v>162589.68000000002</v>
      </c>
      <c r="G2426" s="2">
        <v>3</v>
      </c>
      <c r="H2426" t="s">
        <v>4</v>
      </c>
      <c r="I2426" t="s">
        <v>9</v>
      </c>
      <c r="J2426" t="str">
        <f t="shared" si="162"/>
        <v>Giò tai lưỡi xào gói 250g</v>
      </c>
      <c r="K2426" s="6" t="str">
        <f>VLOOKUP(J2426,'[1]Mã Misa'!$B$2:$D$74,2,0)</f>
        <v>Giò Tai Lưỡi Xào 250g</v>
      </c>
      <c r="L2426" s="6" t="str">
        <f>VLOOKUP(K2426,'[1]Mã Misa'!$C$2:$D$74,2,0)</f>
        <v>GTLX250G</v>
      </c>
      <c r="M2426" s="2">
        <v>50182</v>
      </c>
      <c r="N2426" t="s">
        <v>3482</v>
      </c>
      <c r="O2426" t="str">
        <f t="shared" si="163"/>
        <v>0000758</v>
      </c>
      <c r="P2426" t="str">
        <f t="shared" si="163"/>
        <v>0000758</v>
      </c>
      <c r="Q2426" s="3">
        <f>VLOOKUP(B2426,[2]Sheet1!$A:$J,10,0)</f>
        <v>44617</v>
      </c>
      <c r="R2426" t="s">
        <v>3483</v>
      </c>
      <c r="S2426" t="str">
        <f t="shared" si="165"/>
        <v xml:space="preserve">WM+ HGG </v>
      </c>
      <c r="T2426" s="11" t="s">
        <v>6598</v>
      </c>
      <c r="V2426" t="e">
        <f>VLOOKUP(T2426,[3]Sheet1!$B$4:$C$1093,2,0)</f>
        <v>#N/A</v>
      </c>
      <c r="X2426" t="str">
        <f t="shared" si="164"/>
        <v>WINCOMHAGIANG</v>
      </c>
    </row>
    <row r="2427" spans="1:24" x14ac:dyDescent="0.2">
      <c r="A2427" t="s">
        <v>0</v>
      </c>
      <c r="B2427" t="s">
        <v>3481</v>
      </c>
      <c r="C2427" t="s">
        <v>15</v>
      </c>
      <c r="D2427" t="s">
        <v>18</v>
      </c>
      <c r="E2427" s="2">
        <v>92000</v>
      </c>
      <c r="F2427" s="5">
        <v>99360</v>
      </c>
      <c r="G2427" s="2">
        <v>2</v>
      </c>
      <c r="H2427" t="s">
        <v>4</v>
      </c>
      <c r="I2427" t="s">
        <v>16</v>
      </c>
      <c r="J2427" t="str">
        <f t="shared" si="162"/>
        <v>Mộc nấm hương gói 250g</v>
      </c>
      <c r="K2427" s="6" t="str">
        <f>VLOOKUP(J2427,'[1]Mã Misa'!$B$2:$D$74,2,0)</f>
        <v>Mộc Nấm Hương 250g</v>
      </c>
      <c r="L2427" s="6" t="str">
        <f>VLOOKUP(K2427,'[1]Mã Misa'!$C$2:$D$74,2,0)</f>
        <v>MNH250</v>
      </c>
      <c r="M2427" s="2">
        <v>46000</v>
      </c>
      <c r="N2427" t="s">
        <v>3482</v>
      </c>
      <c r="O2427" t="str">
        <f t="shared" si="163"/>
        <v>0000758</v>
      </c>
      <c r="P2427" t="str">
        <f t="shared" si="163"/>
        <v>0000758</v>
      </c>
      <c r="Q2427" s="3">
        <f>VLOOKUP(B2427,[2]Sheet1!$A:$J,10,0)</f>
        <v>44617</v>
      </c>
      <c r="R2427" t="s">
        <v>3483</v>
      </c>
      <c r="S2427" t="str">
        <f t="shared" si="165"/>
        <v xml:space="preserve">WM+ HGG </v>
      </c>
      <c r="T2427" s="11" t="s">
        <v>6598</v>
      </c>
      <c r="V2427" t="e">
        <f>VLOOKUP(T2427,[3]Sheet1!$B$4:$C$1093,2,0)</f>
        <v>#N/A</v>
      </c>
      <c r="X2427" t="str">
        <f t="shared" si="164"/>
        <v>WINCOMHAGIANG</v>
      </c>
    </row>
    <row r="2428" spans="1:24" x14ac:dyDescent="0.2">
      <c r="A2428" t="s">
        <v>0</v>
      </c>
      <c r="B2428" t="s">
        <v>3481</v>
      </c>
      <c r="C2428" t="s">
        <v>29</v>
      </c>
      <c r="D2428" t="s">
        <v>18</v>
      </c>
      <c r="E2428" s="2">
        <v>509945</v>
      </c>
      <c r="F2428" s="5">
        <v>550740.60000000009</v>
      </c>
      <c r="G2428" s="2">
        <v>5</v>
      </c>
      <c r="H2428" t="s">
        <v>4</v>
      </c>
      <c r="I2428" t="s">
        <v>30</v>
      </c>
      <c r="J2428" t="str">
        <f t="shared" si="162"/>
        <v>Giò tai nấm hương 500g</v>
      </c>
      <c r="K2428" s="6" t="str">
        <f>VLOOKUP(J2428,'[1]Mã Misa'!$B$2:$D$74,2,0)</f>
        <v>Giò tai nấm hương 500g</v>
      </c>
      <c r="L2428" s="6" t="str">
        <f>VLOOKUP(K2428,'[1]Mã Misa'!$C$2:$D$74,2,0)</f>
        <v>GTNH500</v>
      </c>
      <c r="M2428" s="2">
        <v>101989</v>
      </c>
      <c r="N2428" t="s">
        <v>3482</v>
      </c>
      <c r="O2428" t="str">
        <f t="shared" si="163"/>
        <v>0000758</v>
      </c>
      <c r="P2428" t="str">
        <f t="shared" si="163"/>
        <v>0000758</v>
      </c>
      <c r="Q2428" s="3">
        <f>VLOOKUP(B2428,[2]Sheet1!$A:$J,10,0)</f>
        <v>44617</v>
      </c>
      <c r="R2428" t="s">
        <v>3483</v>
      </c>
      <c r="S2428" t="str">
        <f t="shared" si="165"/>
        <v xml:space="preserve">WM+ HGG </v>
      </c>
      <c r="T2428" s="11" t="s">
        <v>6598</v>
      </c>
      <c r="V2428" t="e">
        <f>VLOOKUP(T2428,[3]Sheet1!$B$4:$C$1093,2,0)</f>
        <v>#N/A</v>
      </c>
      <c r="X2428" t="str">
        <f t="shared" si="164"/>
        <v>WINCOMHAGIANG</v>
      </c>
    </row>
    <row r="2429" spans="1:24" x14ac:dyDescent="0.2">
      <c r="A2429" t="s">
        <v>0</v>
      </c>
      <c r="B2429" t="s">
        <v>3484</v>
      </c>
      <c r="C2429" t="s">
        <v>862</v>
      </c>
      <c r="D2429" t="s">
        <v>107</v>
      </c>
      <c r="E2429" s="2">
        <v>354376</v>
      </c>
      <c r="F2429" s="5">
        <v>354376</v>
      </c>
      <c r="G2429" s="2">
        <v>2</v>
      </c>
      <c r="H2429" t="s">
        <v>108</v>
      </c>
      <c r="I2429" t="s">
        <v>863</v>
      </c>
      <c r="J2429" t="str">
        <f t="shared" si="162"/>
        <v xml:space="preserve"> Mực lá câu làm sạch 450g</v>
      </c>
      <c r="K2429" s="6" t="str">
        <f>VLOOKUP(J2429,'[1]Mã Misa'!$B$2:$D$74,2,0)</f>
        <v>Mực lá câu làm sạch 450g</v>
      </c>
      <c r="L2429" s="6" t="str">
        <f>VLOOKUP(K2429,'[1]Mã Misa'!$C$2:$D$74,2,0)</f>
        <v>ML450</v>
      </c>
      <c r="M2429" s="2">
        <v>177188</v>
      </c>
      <c r="N2429" t="s">
        <v>3485</v>
      </c>
      <c r="O2429" t="str">
        <f t="shared" si="163"/>
        <v>0193611</v>
      </c>
      <c r="P2429" t="str">
        <f t="shared" si="163"/>
        <v>0193611</v>
      </c>
      <c r="Q2429" s="3">
        <f>VLOOKUP(B2429,[2]Sheet1!$A:$J,10,0)</f>
        <v>44617</v>
      </c>
      <c r="R2429" t="s">
        <v>3486</v>
      </c>
      <c r="S2429" t="str">
        <f t="shared" si="165"/>
        <v xml:space="preserve">WM+ HNI </v>
      </c>
      <c r="T2429" s="11" t="s">
        <v>6599</v>
      </c>
      <c r="V2429" t="e">
        <f>VLOOKUP(T2429,[3]Sheet1!$B$4:$C$1093,2,0)</f>
        <v>#N/A</v>
      </c>
      <c r="X2429" t="str">
        <f t="shared" si="164"/>
        <v>WINCOMHANOI</v>
      </c>
    </row>
    <row r="2430" spans="1:24" x14ac:dyDescent="0.2">
      <c r="A2430" t="s">
        <v>0</v>
      </c>
      <c r="B2430" t="s">
        <v>3487</v>
      </c>
      <c r="C2430" t="s">
        <v>17</v>
      </c>
      <c r="D2430" t="s">
        <v>18</v>
      </c>
      <c r="E2430" s="2">
        <v>316200</v>
      </c>
      <c r="F2430" s="5">
        <v>341496</v>
      </c>
      <c r="G2430" s="2">
        <v>3</v>
      </c>
      <c r="H2430" t="s">
        <v>4</v>
      </c>
      <c r="I2430" t="s">
        <v>19</v>
      </c>
      <c r="J2430" t="str">
        <f t="shared" si="162"/>
        <v>_Đùi gà sốt cay 500g</v>
      </c>
      <c r="K2430" s="6" t="str">
        <f>VLOOKUP(J2430,'[1]Mã Misa'!$B$2:$D$74,2,0)</f>
        <v>Đùi gà sốt cay 500g</v>
      </c>
      <c r="L2430" s="6" t="str">
        <f>VLOOKUP(K2430,'[1]Mã Misa'!$C$2:$D$74,2,0)</f>
        <v>DGSC500</v>
      </c>
      <c r="M2430" s="2">
        <v>105400</v>
      </c>
      <c r="N2430" t="s">
        <v>3488</v>
      </c>
      <c r="O2430" t="str">
        <f t="shared" si="163"/>
        <v>0193644</v>
      </c>
      <c r="P2430" t="str">
        <f t="shared" si="163"/>
        <v>0193644</v>
      </c>
      <c r="Q2430" s="3">
        <f>VLOOKUP(B2430,[2]Sheet1!$A:$J,10,0)</f>
        <v>44617</v>
      </c>
      <c r="R2430" t="s">
        <v>3489</v>
      </c>
      <c r="S2430" t="str">
        <f t="shared" si="165"/>
        <v xml:space="preserve">WM+ HNI </v>
      </c>
      <c r="T2430" s="11" t="s">
        <v>6600</v>
      </c>
      <c r="V2430" t="e">
        <f>VLOOKUP(T2430,[3]Sheet1!$B$4:$C$1093,2,0)</f>
        <v>#N/A</v>
      </c>
      <c r="X2430" t="str">
        <f t="shared" si="164"/>
        <v>WINCOMHANOI</v>
      </c>
    </row>
    <row r="2431" spans="1:24" x14ac:dyDescent="0.2">
      <c r="A2431" t="s">
        <v>0</v>
      </c>
      <c r="B2431" t="s">
        <v>3490</v>
      </c>
      <c r="C2431" t="s">
        <v>17</v>
      </c>
      <c r="D2431" t="s">
        <v>18</v>
      </c>
      <c r="E2431" s="2">
        <v>843200</v>
      </c>
      <c r="F2431" s="5">
        <v>910656.00000000012</v>
      </c>
      <c r="G2431" s="2">
        <v>8</v>
      </c>
      <c r="H2431" t="s">
        <v>4</v>
      </c>
      <c r="I2431" t="s">
        <v>19</v>
      </c>
      <c r="J2431" t="str">
        <f t="shared" si="162"/>
        <v>_Đùi gà sốt cay 500g</v>
      </c>
      <c r="K2431" s="6" t="str">
        <f>VLOOKUP(J2431,'[1]Mã Misa'!$B$2:$D$74,2,0)</f>
        <v>Đùi gà sốt cay 500g</v>
      </c>
      <c r="L2431" s="6" t="str">
        <f>VLOOKUP(K2431,'[1]Mã Misa'!$C$2:$D$74,2,0)</f>
        <v>DGSC500</v>
      </c>
      <c r="M2431" s="2">
        <v>105400</v>
      </c>
      <c r="N2431" t="s">
        <v>3491</v>
      </c>
      <c r="O2431" t="str">
        <f t="shared" si="163"/>
        <v>0016905</v>
      </c>
      <c r="P2431" t="str">
        <f t="shared" si="163"/>
        <v>0016905</v>
      </c>
      <c r="Q2431" s="3">
        <f>VLOOKUP(B2431,[2]Sheet1!$A:$J,10,0)</f>
        <v>44617</v>
      </c>
      <c r="R2431" t="s">
        <v>1929</v>
      </c>
      <c r="S2431" t="str">
        <f t="shared" si="165"/>
        <v xml:space="preserve">WM+ QNH </v>
      </c>
      <c r="T2431" s="11" t="s">
        <v>6188</v>
      </c>
      <c r="V2431" t="e">
        <f>VLOOKUP(T2431,[3]Sheet1!$B$4:$C$1093,2,0)</f>
        <v>#N/A</v>
      </c>
      <c r="X2431" t="str">
        <f t="shared" si="164"/>
        <v>WINCOMQUANGNINH</v>
      </c>
    </row>
    <row r="2432" spans="1:24" x14ac:dyDescent="0.2">
      <c r="A2432" t="s">
        <v>0</v>
      </c>
      <c r="B2432" t="s">
        <v>3492</v>
      </c>
      <c r="C2432" t="s">
        <v>74</v>
      </c>
      <c r="D2432" t="s">
        <v>18</v>
      </c>
      <c r="E2432" s="2">
        <v>111058</v>
      </c>
      <c r="F2432" s="5">
        <v>119942.64000000001</v>
      </c>
      <c r="G2432" s="2">
        <v>1</v>
      </c>
      <c r="H2432" t="s">
        <v>4</v>
      </c>
      <c r="I2432" t="s">
        <v>75</v>
      </c>
      <c r="J2432" t="str">
        <f t="shared" si="162"/>
        <v>Gà muối gói 500g</v>
      </c>
      <c r="K2432" s="6" t="str">
        <f>VLOOKUP(J2432,'[1]Mã Misa'!$B$2:$D$74,2,0)</f>
        <v>Gà muối 500g</v>
      </c>
      <c r="L2432" s="6" t="str">
        <f>VLOOKUP(K2432,'[1]Mã Misa'!$C$2:$D$74,2,0)</f>
        <v>GM500</v>
      </c>
      <c r="M2432" s="2">
        <v>111058</v>
      </c>
      <c r="N2432" t="s">
        <v>3493</v>
      </c>
      <c r="O2432" t="str">
        <f t="shared" si="163"/>
        <v>0057176</v>
      </c>
      <c r="P2432" t="str">
        <f t="shared" si="163"/>
        <v>0057176</v>
      </c>
      <c r="Q2432" s="3">
        <f>VLOOKUP(B2432,[2]Sheet1!$A:$J,10,0)</f>
        <v>44617</v>
      </c>
      <c r="R2432" t="s">
        <v>447</v>
      </c>
      <c r="S2432" t="str">
        <f t="shared" si="165"/>
        <v xml:space="preserve">WM+ HCM </v>
      </c>
      <c r="T2432" s="11" t="s">
        <v>5734</v>
      </c>
      <c r="V2432" t="e">
        <f>VLOOKUP(T2432,[3]Sheet1!$B$4:$C$1093,2,0)</f>
        <v>#N/A</v>
      </c>
      <c r="X2432" t="str">
        <f t="shared" si="164"/>
        <v>WINCOMHOCHIMINH</v>
      </c>
    </row>
    <row r="2433" spans="1:24" x14ac:dyDescent="0.2">
      <c r="A2433" t="s">
        <v>0</v>
      </c>
      <c r="B2433" t="s">
        <v>3494</v>
      </c>
      <c r="C2433" t="s">
        <v>29</v>
      </c>
      <c r="D2433" t="s">
        <v>18</v>
      </c>
      <c r="E2433" s="2">
        <v>203978</v>
      </c>
      <c r="F2433" s="5">
        <v>220296.24000000002</v>
      </c>
      <c r="G2433" s="2">
        <v>2</v>
      </c>
      <c r="H2433" t="s">
        <v>4</v>
      </c>
      <c r="I2433" t="s">
        <v>30</v>
      </c>
      <c r="J2433" t="str">
        <f t="shared" si="162"/>
        <v>Giò tai nấm hương 500g</v>
      </c>
      <c r="K2433" s="6" t="str">
        <f>VLOOKUP(J2433,'[1]Mã Misa'!$B$2:$D$74,2,0)</f>
        <v>Giò tai nấm hương 500g</v>
      </c>
      <c r="L2433" s="6" t="str">
        <f>VLOOKUP(K2433,'[1]Mã Misa'!$C$2:$D$74,2,0)</f>
        <v>GTNH500</v>
      </c>
      <c r="M2433" s="2">
        <v>101989</v>
      </c>
      <c r="N2433" t="s">
        <v>3495</v>
      </c>
      <c r="O2433" t="str">
        <f t="shared" si="163"/>
        <v>0193680</v>
      </c>
      <c r="P2433" t="str">
        <f t="shared" si="163"/>
        <v>0193680</v>
      </c>
      <c r="Q2433" s="3">
        <f>VLOOKUP(B2433,[2]Sheet1!$A:$J,10,0)</f>
        <v>44617</v>
      </c>
      <c r="R2433" t="s">
        <v>3496</v>
      </c>
      <c r="S2433" t="str">
        <f t="shared" si="165"/>
        <v xml:space="preserve">WM+ HNI </v>
      </c>
      <c r="T2433" s="11" t="s">
        <v>6601</v>
      </c>
      <c r="V2433" t="e">
        <f>VLOOKUP(T2433,[3]Sheet1!$B$4:$C$1093,2,0)</f>
        <v>#N/A</v>
      </c>
      <c r="X2433" t="str">
        <f t="shared" si="164"/>
        <v>WINCOMHANOI</v>
      </c>
    </row>
    <row r="2434" spans="1:24" x14ac:dyDescent="0.2">
      <c r="A2434" t="s">
        <v>0</v>
      </c>
      <c r="B2434" t="s">
        <v>3497</v>
      </c>
      <c r="C2434" t="s">
        <v>17</v>
      </c>
      <c r="D2434" t="s">
        <v>18</v>
      </c>
      <c r="E2434" s="2">
        <v>105400</v>
      </c>
      <c r="F2434" s="5">
        <v>113832.00000000001</v>
      </c>
      <c r="G2434" s="2">
        <v>1</v>
      </c>
      <c r="H2434" t="s">
        <v>4</v>
      </c>
      <c r="I2434" t="s">
        <v>19</v>
      </c>
      <c r="J2434" t="str">
        <f t="shared" si="162"/>
        <v>_Đùi gà sốt cay 500g</v>
      </c>
      <c r="K2434" s="6" t="str">
        <f>VLOOKUP(J2434,'[1]Mã Misa'!$B$2:$D$74,2,0)</f>
        <v>Đùi gà sốt cay 500g</v>
      </c>
      <c r="L2434" s="6" t="str">
        <f>VLOOKUP(K2434,'[1]Mã Misa'!$C$2:$D$74,2,0)</f>
        <v>DGSC500</v>
      </c>
      <c r="M2434" s="2">
        <v>105400</v>
      </c>
      <c r="N2434" t="s">
        <v>3498</v>
      </c>
      <c r="O2434" t="str">
        <f t="shared" si="163"/>
        <v>0057177</v>
      </c>
      <c r="P2434" t="str">
        <f t="shared" si="163"/>
        <v>0057177</v>
      </c>
      <c r="Q2434" s="3">
        <f>VLOOKUP(B2434,[2]Sheet1!$A:$J,10,0)</f>
        <v>44617</v>
      </c>
      <c r="R2434" t="s">
        <v>3499</v>
      </c>
      <c r="S2434" t="str">
        <f t="shared" si="165"/>
        <v>WM+HCM 1</v>
      </c>
      <c r="T2434" s="11" t="s">
        <v>6602</v>
      </c>
      <c r="V2434" t="e">
        <f>VLOOKUP(T2434,[3]Sheet1!$B$4:$C$1093,2,0)</f>
        <v>#N/A</v>
      </c>
      <c r="X2434" t="str">
        <f t="shared" si="164"/>
        <v>WINCOMHOCHIMINH</v>
      </c>
    </row>
    <row r="2435" spans="1:24" x14ac:dyDescent="0.2">
      <c r="A2435" t="s">
        <v>0</v>
      </c>
      <c r="B2435" t="s">
        <v>3497</v>
      </c>
      <c r="C2435" t="s">
        <v>34</v>
      </c>
      <c r="D2435" t="s">
        <v>18</v>
      </c>
      <c r="E2435" s="2">
        <v>146862</v>
      </c>
      <c r="F2435" s="5">
        <v>158610.96000000002</v>
      </c>
      <c r="G2435" s="2">
        <v>2</v>
      </c>
      <c r="H2435" t="s">
        <v>4</v>
      </c>
      <c r="I2435" t="s">
        <v>35</v>
      </c>
      <c r="J2435" t="str">
        <f t="shared" si="162"/>
        <v>Chân giò heo muối gói 300g</v>
      </c>
      <c r="K2435" s="6" t="str">
        <f>VLOOKUP(J2435,'[1]Mã Misa'!$B$2:$D$74,2,0)</f>
        <v>Chân giò heo muối 300g</v>
      </c>
      <c r="L2435" s="6" t="str">
        <f>VLOOKUP(K2435,'[1]Mã Misa'!$C$2:$D$74,2,0)</f>
        <v>CGM300</v>
      </c>
      <c r="M2435" s="2">
        <v>73431</v>
      </c>
      <c r="N2435" t="s">
        <v>3498</v>
      </c>
      <c r="O2435" t="str">
        <f t="shared" si="163"/>
        <v>0057177</v>
      </c>
      <c r="P2435" t="str">
        <f t="shared" si="163"/>
        <v>0057177</v>
      </c>
      <c r="Q2435" s="3">
        <f>VLOOKUP(B2435,[2]Sheet1!$A:$J,10,0)</f>
        <v>44617</v>
      </c>
      <c r="R2435" t="s">
        <v>3499</v>
      </c>
      <c r="S2435" t="str">
        <f t="shared" si="165"/>
        <v>WM+HCM 1</v>
      </c>
      <c r="T2435" s="11" t="s">
        <v>6602</v>
      </c>
      <c r="V2435" t="e">
        <f>VLOOKUP(T2435,[3]Sheet1!$B$4:$C$1093,2,0)</f>
        <v>#N/A</v>
      </c>
      <c r="X2435" t="str">
        <f t="shared" si="164"/>
        <v>WINCOMHOCHIMINH</v>
      </c>
    </row>
    <row r="2436" spans="1:24" x14ac:dyDescent="0.2">
      <c r="A2436" t="s">
        <v>0</v>
      </c>
      <c r="B2436" t="s">
        <v>3500</v>
      </c>
      <c r="C2436" t="s">
        <v>29</v>
      </c>
      <c r="D2436" t="s">
        <v>18</v>
      </c>
      <c r="E2436" s="2">
        <v>101989</v>
      </c>
      <c r="F2436" s="5">
        <v>110148.12000000001</v>
      </c>
      <c r="G2436" s="2">
        <v>1</v>
      </c>
      <c r="H2436" t="s">
        <v>4</v>
      </c>
      <c r="I2436" t="s">
        <v>30</v>
      </c>
      <c r="J2436" t="str">
        <f t="shared" ref="J2436:J2499" si="166">MID(I2436,10,26)</f>
        <v>Giò tai nấm hương 500g</v>
      </c>
      <c r="K2436" s="6" t="str">
        <f>VLOOKUP(J2436,'[1]Mã Misa'!$B$2:$D$74,2,0)</f>
        <v>Giò tai nấm hương 500g</v>
      </c>
      <c r="L2436" s="6" t="str">
        <f>VLOOKUP(K2436,'[1]Mã Misa'!$C$2:$D$74,2,0)</f>
        <v>GTNH500</v>
      </c>
      <c r="M2436" s="2">
        <v>101989</v>
      </c>
      <c r="N2436" t="s">
        <v>3501</v>
      </c>
      <c r="O2436" t="str">
        <f t="shared" ref="O2436:P2499" si="167">RIGHT(N2436,7)</f>
        <v>0004122</v>
      </c>
      <c r="P2436" t="str">
        <f t="shared" si="167"/>
        <v>0004122</v>
      </c>
      <c r="Q2436" s="3">
        <f>VLOOKUP(B2436,[2]Sheet1!$A:$J,10,0)</f>
        <v>44617</v>
      </c>
      <c r="R2436" t="s">
        <v>1574</v>
      </c>
      <c r="S2436" t="str">
        <f t="shared" si="165"/>
        <v xml:space="preserve">WM+ NAN </v>
      </c>
      <c r="T2436" s="11" t="s">
        <v>6085</v>
      </c>
      <c r="V2436" t="e">
        <f>VLOOKUP(T2436,[3]Sheet1!$B$4:$C$1093,2,0)</f>
        <v>#N/A</v>
      </c>
      <c r="X2436" t="str">
        <f t="shared" ref="X2436:X2499" si="168">IF(ISNUMBER(SEARCH($U$3,S2436)),"WINCOMHANOI",IF(ISNUMBER(SEARCH($U$4,S2436)),"WINCOMHOCHIMINH",IF(ISNUMBER(SEARCH($U$5,S2436)),"WINCOMDANANG",IF(ISNUMBER(SEARCH($U$6,S2436)),"WINCOMHAIDUONG",IF(ISNUMBER(SEARCH($U$7,S2436)),"WINCOMQUANGNINH",IF(ISNUMBER(SEARCH($U$8,S2436)),"WINCOMHAIPHONG",IF(ISNUMBER(SEARCH($U$9,S2436)),"WINCOMBACGIANG",IF(ISNUMBER(SEARCH($U$10,S2436)),"WINCOMBACNINH",IF(ISNUMBER(SEARCH($U$11,S2436)),"WINCOMPHUTHO",IF(ISNUMBER(SEARCH($U$12,S2436)),"WINCOMHATINH",IF(ISNUMBER(SEARCH($U$13,S2436)),"WINCOMTHAINGUYEN",IF(ISNUMBER(SEARCH($U$14,S2436)),"WINCOMKHANHHOA",IF(ISNUMBER(SEARCH($U$15,S2436)),"WINCOMHUNGYEN",IF(ISNUMBER(SEARCH($U$16,S2436)),"WINCOMNGHEAN",IF(ISNUMBER(SEARCH($U$17,S2436)),"WINCOMLAOCAI",IF(ISNUMBER(SEARCH($U$18,S2436)),"WINCOMVUNGTAU",IF(ISNUMBER(SEARCH($U$19,S2436)),"WINCOMBINHDUONG",IF(ISNUMBER(SEARCH($U$20,S2436)),"WINCOMKIENGIANG",IF(ISNUMBER(SEARCH($U$21,S2436)),"WINCOMHANAM",IF(ISNUMBER(SEARCH($U$22,S2436)),"WINCOMNAMDINH",IF(ISNUMBER(SEARCH($U$23,S2436)),"WINCOMLANGSON",IF(ISNUMBER(SEARCH($U$24,S2436)),"WINCOMTHANHHOA",IF(ISNUMBER(SEARCH($U$25,S2436)),"WINCOMYENBAI",IF(ISNUMBER(SEARCH($U$26,S2436)),"WINCOMTUYENQUANG",IF(ISNUMBER(SEARCH($U$27,S2436)),"WINCOMHUE",IF(ISNUMBER(SEARCH($U$28,S2436)),"WINCOMQUANGNAM",IF(ISNUMBER(SEARCH($U$29,S2436)),"WINCOMVINHPHUC",IF(ISNUMBER(SEARCH($U$30,S2436)),"WINCOMHAGIANG",IF(ISNUMBER(SEARCH($U$31,S2436)),"WINCOMNINHBINH",IF(ISNUMBER(SEARCH($U$32,S2436)),"WINCOMTRAVINH",IF(ISNUMBER(SEARCH($U$33,S2436)),"WINCOMCANTHO",IF(ISNUMBER(SEARCH($U$34,S2436)),"WINCOMBENTRE",IF(ISNUMBER(SEARCH($U$35,S2436)),"WINCOMCAMAU",IF(ISNUMBER(SEARCH($U$36,S2436)),"WINCOMANGIANG",IF(ISNUMBER(SEARCH($U$37,S2436)),"WINCOMNINHTHUAN",IF(ISNUMBER(SEARCH($U$38,S2436)),"WINCOMTHAIBINH",IF(ISNUMBER(SEARCH($U$39,S2436)),"WINCOMGIALAI",IF(ISNUMBER(SEARCH($U$40,S2436)),"WINCOMHOABINH",IF(ISNUMBER(SEARCH($U$41,S2436)),"WINCOMQUANGNGAI",IF(ISNUMBER(SEARCH($U$42,S2436)),"WINCOMBINHTHUAN",IF(ISNUMBER(SEARCH($U$43,S2436)),"WINCOMDAKLAK",IF(ISNUMBER(SEARCH($U$44,S2436)),"WINCOMSOCTRANG",IF(ISNUMBER(SEARCH($U$45,S2436)),"WINCOMSONLA",IF(ISNUMBER(SEARCH($U$46,S2436)),"WINCOMKONTUM",IF(ISNUMBER(SEARCH($U$47,S2436)),"WINCOMPHUYEN",IF(ISNUMBER(SEARCH($U$48,S2436)),"WINCOMQUANGTRI",IF(ISNUMBER(SEARCH($U$49,S2436)),"WINCOMBINHDINH",IF(ISNUMBER(SEARCH($U$50,S2436)),"WINCOMCAOBANG",IF(ISNUMBER(SEARCH($U$51,S2436)),"WINCOMQUANGBINH",IF(ISNUMBER(SEARCH($U$52,S2436)),"WINCOMLAMDONG",IF(ISNUMBER(SEARCH($U$53,S2436)),"WINCOMVINHLONG",IF(ISNUMBER(SEARCH($U$54,S2436)),"WINCOMDONGTHAP",IF(ISNUMBER(SEARCH($U$55,S2436)),"WINCOMTIENGIANG",IF(ISNUMBER(SEARCH($U$56,S2436)),"WINCOMQUANGNINH",IF(ISNUMBER(SEARCH($U$57,S2436)),"WINCOMDONGNAI",IF(ISNUMBER(SEARCH($U$58,S2436)),"WINCOMTUYHOA",IF(ISNUMBER(SEARCH($U$59,S2436)),"WINCOMLONGAN",IF(ISNUMBER(SEARCH($U$60,S2436)),"WINCOMBACLIEU",IF(ISNUMBER(SEARCH($U$61,S2436)),0)))))))))))))))))))))))))))))))))))))))))))))))))))))))))))</f>
        <v>WINCOMNGHEAN</v>
      </c>
    </row>
    <row r="2437" spans="1:24" x14ac:dyDescent="0.2">
      <c r="A2437" t="s">
        <v>0</v>
      </c>
      <c r="B2437" t="s">
        <v>3502</v>
      </c>
      <c r="C2437" t="s">
        <v>13</v>
      </c>
      <c r="D2437" t="s">
        <v>18</v>
      </c>
      <c r="E2437" s="2">
        <v>59400</v>
      </c>
      <c r="F2437" s="5">
        <v>64152.000000000007</v>
      </c>
      <c r="G2437" s="2">
        <v>1</v>
      </c>
      <c r="H2437" t="s">
        <v>4</v>
      </c>
      <c r="I2437" t="s">
        <v>14</v>
      </c>
      <c r="J2437" t="str">
        <f t="shared" si="166"/>
        <v>_Giò lụa 250g</v>
      </c>
      <c r="K2437" s="6" t="str">
        <f>VLOOKUP(J2437,'[1]Mã Misa'!$B$2:$D$74,2,0)</f>
        <v>Giò lụa 250g</v>
      </c>
      <c r="L2437" s="6" t="str">
        <f>VLOOKUP(K2437,'[1]Mã Misa'!$C$2:$D$74,2,0)</f>
        <v>GL250</v>
      </c>
      <c r="M2437" s="2">
        <v>59400</v>
      </c>
      <c r="N2437" t="s">
        <v>3503</v>
      </c>
      <c r="O2437" t="str">
        <f t="shared" si="167"/>
        <v>0057190</v>
      </c>
      <c r="P2437" t="str">
        <f t="shared" si="167"/>
        <v>0057190</v>
      </c>
      <c r="Q2437" s="3">
        <f>VLOOKUP(B2437,[2]Sheet1!$A:$J,10,0)</f>
        <v>44617</v>
      </c>
      <c r="R2437" t="s">
        <v>3504</v>
      </c>
      <c r="S2437" t="str">
        <f t="shared" si="165"/>
        <v xml:space="preserve">WM+ HCM </v>
      </c>
      <c r="T2437" s="11" t="s">
        <v>6603</v>
      </c>
      <c r="V2437" t="e">
        <f>VLOOKUP(T2437,[3]Sheet1!$B$4:$C$1093,2,0)</f>
        <v>#N/A</v>
      </c>
      <c r="X2437" t="str">
        <f t="shared" si="168"/>
        <v>WINCOMHOCHIMINH</v>
      </c>
    </row>
    <row r="2438" spans="1:24" x14ac:dyDescent="0.2">
      <c r="A2438" t="s">
        <v>0</v>
      </c>
      <c r="B2438" t="s">
        <v>3502</v>
      </c>
      <c r="C2438" t="s">
        <v>44</v>
      </c>
      <c r="D2438" t="s">
        <v>18</v>
      </c>
      <c r="E2438" s="2">
        <v>61050</v>
      </c>
      <c r="F2438" s="5">
        <v>65934</v>
      </c>
      <c r="G2438" s="2">
        <v>1</v>
      </c>
      <c r="H2438" t="s">
        <v>4</v>
      </c>
      <c r="I2438" t="s">
        <v>45</v>
      </c>
      <c r="J2438" t="str">
        <f t="shared" si="166"/>
        <v>_Giò sụn gà 250g</v>
      </c>
      <c r="K2438" s="6" t="str">
        <f>VLOOKUP(J2438,'[1]Mã Misa'!$B$2:$D$74,2,0)</f>
        <v>Giò sụn gà 250g</v>
      </c>
      <c r="L2438" s="6" t="str">
        <f>VLOOKUP(K2438,'[1]Mã Misa'!$C$2:$D$74,2,0)</f>
        <v>GSG250</v>
      </c>
      <c r="M2438" s="2">
        <v>61050</v>
      </c>
      <c r="N2438" t="s">
        <v>3503</v>
      </c>
      <c r="O2438" t="str">
        <f t="shared" si="167"/>
        <v>0057190</v>
      </c>
      <c r="P2438" t="str">
        <f t="shared" si="167"/>
        <v>0057190</v>
      </c>
      <c r="Q2438" s="3">
        <f>VLOOKUP(B2438,[2]Sheet1!$A:$J,10,0)</f>
        <v>44617</v>
      </c>
      <c r="R2438" t="s">
        <v>3504</v>
      </c>
      <c r="S2438" t="str">
        <f t="shared" si="165"/>
        <v xml:space="preserve">WM+ HCM </v>
      </c>
      <c r="T2438" s="11" t="s">
        <v>6603</v>
      </c>
      <c r="V2438" t="e">
        <f>VLOOKUP(T2438,[3]Sheet1!$B$4:$C$1093,2,0)</f>
        <v>#N/A</v>
      </c>
      <c r="X2438" t="str">
        <f t="shared" si="168"/>
        <v>WINCOMHOCHIMINH</v>
      </c>
    </row>
    <row r="2439" spans="1:24" x14ac:dyDescent="0.2">
      <c r="A2439" t="s">
        <v>0</v>
      </c>
      <c r="B2439" t="s">
        <v>3502</v>
      </c>
      <c r="C2439" t="s">
        <v>17</v>
      </c>
      <c r="D2439" t="s">
        <v>18</v>
      </c>
      <c r="E2439" s="2">
        <v>421600</v>
      </c>
      <c r="F2439" s="5">
        <v>455328.00000000006</v>
      </c>
      <c r="G2439" s="2">
        <v>4</v>
      </c>
      <c r="H2439" t="s">
        <v>4</v>
      </c>
      <c r="I2439" t="s">
        <v>19</v>
      </c>
      <c r="J2439" t="str">
        <f t="shared" si="166"/>
        <v>_Đùi gà sốt cay 500g</v>
      </c>
      <c r="K2439" s="6" t="str">
        <f>VLOOKUP(J2439,'[1]Mã Misa'!$B$2:$D$74,2,0)</f>
        <v>Đùi gà sốt cay 500g</v>
      </c>
      <c r="L2439" s="6" t="str">
        <f>VLOOKUP(K2439,'[1]Mã Misa'!$C$2:$D$74,2,0)</f>
        <v>DGSC500</v>
      </c>
      <c r="M2439" s="2">
        <v>105400</v>
      </c>
      <c r="N2439" t="s">
        <v>3503</v>
      </c>
      <c r="O2439" t="str">
        <f t="shared" si="167"/>
        <v>0057190</v>
      </c>
      <c r="P2439" t="str">
        <f t="shared" si="167"/>
        <v>0057190</v>
      </c>
      <c r="Q2439" s="3">
        <f>VLOOKUP(B2439,[2]Sheet1!$A:$J,10,0)</f>
        <v>44617</v>
      </c>
      <c r="R2439" t="s">
        <v>3504</v>
      </c>
      <c r="S2439" t="str">
        <f t="shared" si="165"/>
        <v xml:space="preserve">WM+ HCM </v>
      </c>
      <c r="T2439" s="11" t="s">
        <v>6603</v>
      </c>
      <c r="V2439" t="e">
        <f>VLOOKUP(T2439,[3]Sheet1!$B$4:$C$1093,2,0)</f>
        <v>#N/A</v>
      </c>
      <c r="X2439" t="str">
        <f t="shared" si="168"/>
        <v>WINCOMHOCHIMINH</v>
      </c>
    </row>
    <row r="2440" spans="1:24" x14ac:dyDescent="0.2">
      <c r="A2440" t="s">
        <v>0</v>
      </c>
      <c r="B2440" t="s">
        <v>3502</v>
      </c>
      <c r="C2440" t="s">
        <v>41</v>
      </c>
      <c r="D2440" t="s">
        <v>18</v>
      </c>
      <c r="E2440" s="2">
        <v>181500</v>
      </c>
      <c r="F2440" s="5">
        <v>196020</v>
      </c>
      <c r="G2440" s="2">
        <v>2</v>
      </c>
      <c r="H2440" t="s">
        <v>4</v>
      </c>
      <c r="I2440" t="s">
        <v>42</v>
      </c>
      <c r="J2440" t="str">
        <f t="shared" si="166"/>
        <v>_Chân gà sốt cay 400g</v>
      </c>
      <c r="K2440" s="6" t="str">
        <f>VLOOKUP(J2440,'[1]Mã Misa'!$B$2:$D$74,2,0)</f>
        <v>Chân gà sốt cay 400g</v>
      </c>
      <c r="L2440" s="6" t="str">
        <f>VLOOKUP(K2440,'[1]Mã Misa'!$C$2:$D$74,2,0)</f>
        <v>CGSC400</v>
      </c>
      <c r="M2440" s="2">
        <v>90750</v>
      </c>
      <c r="N2440" t="s">
        <v>3503</v>
      </c>
      <c r="O2440" t="str">
        <f t="shared" si="167"/>
        <v>0057190</v>
      </c>
      <c r="P2440" t="str">
        <f t="shared" si="167"/>
        <v>0057190</v>
      </c>
      <c r="Q2440" s="3">
        <f>VLOOKUP(B2440,[2]Sheet1!$A:$J,10,0)</f>
        <v>44617</v>
      </c>
      <c r="R2440" t="s">
        <v>3504</v>
      </c>
      <c r="S2440" t="str">
        <f t="shared" si="165"/>
        <v xml:space="preserve">WM+ HCM </v>
      </c>
      <c r="T2440" s="11" t="s">
        <v>6603</v>
      </c>
      <c r="V2440" t="e">
        <f>VLOOKUP(T2440,[3]Sheet1!$B$4:$C$1093,2,0)</f>
        <v>#N/A</v>
      </c>
      <c r="X2440" t="str">
        <f t="shared" si="168"/>
        <v>WINCOMHOCHIMINH</v>
      </c>
    </row>
    <row r="2441" spans="1:24" x14ac:dyDescent="0.2">
      <c r="A2441" t="s">
        <v>0</v>
      </c>
      <c r="B2441" t="s">
        <v>3502</v>
      </c>
      <c r="C2441" t="s">
        <v>8</v>
      </c>
      <c r="D2441" t="s">
        <v>18</v>
      </c>
      <c r="E2441" s="2">
        <v>100364</v>
      </c>
      <c r="F2441" s="5">
        <v>108393.12000000001</v>
      </c>
      <c r="G2441" s="2">
        <v>2</v>
      </c>
      <c r="H2441" t="s">
        <v>4</v>
      </c>
      <c r="I2441" t="s">
        <v>9</v>
      </c>
      <c r="J2441" t="str">
        <f t="shared" si="166"/>
        <v>Giò tai lưỡi xào gói 250g</v>
      </c>
      <c r="K2441" s="6" t="str">
        <f>VLOOKUP(J2441,'[1]Mã Misa'!$B$2:$D$74,2,0)</f>
        <v>Giò Tai Lưỡi Xào 250g</v>
      </c>
      <c r="L2441" s="6" t="str">
        <f>VLOOKUP(K2441,'[1]Mã Misa'!$C$2:$D$74,2,0)</f>
        <v>GTLX250G</v>
      </c>
      <c r="M2441" s="2">
        <v>50182</v>
      </c>
      <c r="N2441" t="s">
        <v>3503</v>
      </c>
      <c r="O2441" t="str">
        <f t="shared" si="167"/>
        <v>0057190</v>
      </c>
      <c r="P2441" t="str">
        <f t="shared" si="167"/>
        <v>0057190</v>
      </c>
      <c r="Q2441" s="3">
        <f>VLOOKUP(B2441,[2]Sheet1!$A:$J,10,0)</f>
        <v>44617</v>
      </c>
      <c r="R2441" t="s">
        <v>3504</v>
      </c>
      <c r="S2441" t="str">
        <f t="shared" si="165"/>
        <v xml:space="preserve">WM+ HCM </v>
      </c>
      <c r="T2441" s="11" t="s">
        <v>6603</v>
      </c>
      <c r="V2441" t="e">
        <f>VLOOKUP(T2441,[3]Sheet1!$B$4:$C$1093,2,0)</f>
        <v>#N/A</v>
      </c>
      <c r="X2441" t="str">
        <f t="shared" si="168"/>
        <v>WINCOMHOCHIMINH</v>
      </c>
    </row>
    <row r="2442" spans="1:24" x14ac:dyDescent="0.2">
      <c r="A2442" t="s">
        <v>0</v>
      </c>
      <c r="B2442" t="s">
        <v>3505</v>
      </c>
      <c r="C2442" t="s">
        <v>74</v>
      </c>
      <c r="D2442" t="s">
        <v>18</v>
      </c>
      <c r="E2442" s="2">
        <v>111058</v>
      </c>
      <c r="F2442" s="5">
        <v>119942.64000000001</v>
      </c>
      <c r="G2442" s="2">
        <v>1</v>
      </c>
      <c r="H2442" t="s">
        <v>4</v>
      </c>
      <c r="I2442" t="s">
        <v>75</v>
      </c>
      <c r="J2442" t="str">
        <f t="shared" si="166"/>
        <v>Gà muối gói 500g</v>
      </c>
      <c r="K2442" s="6" t="str">
        <f>VLOOKUP(J2442,'[1]Mã Misa'!$B$2:$D$74,2,0)</f>
        <v>Gà muối 500g</v>
      </c>
      <c r="L2442" s="6" t="str">
        <f>VLOOKUP(K2442,'[1]Mã Misa'!$C$2:$D$74,2,0)</f>
        <v>GM500</v>
      </c>
      <c r="M2442" s="2">
        <v>111058</v>
      </c>
      <c r="N2442" t="s">
        <v>3506</v>
      </c>
      <c r="O2442" t="str">
        <f t="shared" si="167"/>
        <v>0057192</v>
      </c>
      <c r="P2442" t="str">
        <f t="shared" si="167"/>
        <v>0057192</v>
      </c>
      <c r="Q2442" s="3">
        <f>VLOOKUP(B2442,[2]Sheet1!$A:$J,10,0)</f>
        <v>44617</v>
      </c>
      <c r="R2442" t="s">
        <v>3507</v>
      </c>
      <c r="S2442" t="str">
        <f t="shared" si="165"/>
        <v xml:space="preserve">WM+ HCM </v>
      </c>
      <c r="T2442" s="11" t="s">
        <v>6604</v>
      </c>
      <c r="V2442" t="e">
        <f>VLOOKUP(T2442,[3]Sheet1!$B$4:$C$1093,2,0)</f>
        <v>#N/A</v>
      </c>
      <c r="X2442" t="str">
        <f t="shared" si="168"/>
        <v>WINCOMHOCHIMINH</v>
      </c>
    </row>
    <row r="2443" spans="1:24" x14ac:dyDescent="0.2">
      <c r="A2443" t="s">
        <v>0</v>
      </c>
      <c r="B2443" t="s">
        <v>3505</v>
      </c>
      <c r="C2443" t="s">
        <v>51</v>
      </c>
      <c r="D2443" t="s">
        <v>18</v>
      </c>
      <c r="E2443" s="2">
        <v>55595</v>
      </c>
      <c r="F2443" s="5">
        <v>60042.600000000006</v>
      </c>
      <c r="G2443" s="2">
        <v>1</v>
      </c>
      <c r="H2443" t="s">
        <v>4</v>
      </c>
      <c r="I2443" t="s">
        <v>52</v>
      </c>
      <c r="J2443" t="str">
        <f t="shared" si="166"/>
        <v>Tai heo muối gói 200g</v>
      </c>
      <c r="K2443" s="6" t="str">
        <f>VLOOKUP(J2443,'[1]Mã Misa'!$B$2:$D$74,2,0)</f>
        <v>Tai heo muối 200g</v>
      </c>
      <c r="L2443" s="6" t="str">
        <f>VLOOKUP(K2443,'[1]Mã Misa'!$C$2:$D$74,2,0)</f>
        <v>TH200</v>
      </c>
      <c r="M2443" s="2">
        <v>55595</v>
      </c>
      <c r="N2443" t="s">
        <v>3506</v>
      </c>
      <c r="O2443" t="str">
        <f t="shared" si="167"/>
        <v>0057192</v>
      </c>
      <c r="P2443" t="str">
        <f t="shared" si="167"/>
        <v>0057192</v>
      </c>
      <c r="Q2443" s="3">
        <f>VLOOKUP(B2443,[2]Sheet1!$A:$J,10,0)</f>
        <v>44617</v>
      </c>
      <c r="R2443" t="s">
        <v>3507</v>
      </c>
      <c r="S2443" t="str">
        <f t="shared" si="165"/>
        <v xml:space="preserve">WM+ HCM </v>
      </c>
      <c r="T2443" s="11" t="s">
        <v>6604</v>
      </c>
      <c r="V2443" t="e">
        <f>VLOOKUP(T2443,[3]Sheet1!$B$4:$C$1093,2,0)</f>
        <v>#N/A</v>
      </c>
      <c r="X2443" t="str">
        <f t="shared" si="168"/>
        <v>WINCOMHOCHIMINH</v>
      </c>
    </row>
    <row r="2444" spans="1:24" x14ac:dyDescent="0.2">
      <c r="A2444" t="s">
        <v>0</v>
      </c>
      <c r="B2444" t="s">
        <v>3505</v>
      </c>
      <c r="C2444" t="s">
        <v>2</v>
      </c>
      <c r="D2444" t="s">
        <v>18</v>
      </c>
      <c r="E2444" s="2">
        <v>188026</v>
      </c>
      <c r="F2444" s="5">
        <v>203068.08000000002</v>
      </c>
      <c r="G2444" s="2">
        <v>2</v>
      </c>
      <c r="H2444" t="s">
        <v>4</v>
      </c>
      <c r="I2444" t="s">
        <v>5</v>
      </c>
      <c r="J2444" t="str">
        <f t="shared" si="166"/>
        <v xml:space="preserve"> Giò lụa 500g</v>
      </c>
      <c r="K2444" s="6" t="str">
        <f>VLOOKUP(J2444,'[1]Mã Misa'!$B$2:$D$74,2,0)</f>
        <v>Giò lụa 500g</v>
      </c>
      <c r="L2444" s="6" t="str">
        <f>VLOOKUP(K2444,'[1]Mã Misa'!$C$2:$D$74,2,0)</f>
        <v>GL500</v>
      </c>
      <c r="M2444" s="2">
        <v>94013</v>
      </c>
      <c r="N2444" t="s">
        <v>3506</v>
      </c>
      <c r="O2444" t="str">
        <f t="shared" si="167"/>
        <v>0057192</v>
      </c>
      <c r="P2444" t="str">
        <f t="shared" si="167"/>
        <v>0057192</v>
      </c>
      <c r="Q2444" s="3">
        <f>VLOOKUP(B2444,[2]Sheet1!$A:$J,10,0)</f>
        <v>44617</v>
      </c>
      <c r="R2444" t="s">
        <v>3507</v>
      </c>
      <c r="S2444" t="str">
        <f t="shared" si="165"/>
        <v xml:space="preserve">WM+ HCM </v>
      </c>
      <c r="T2444" s="11" t="s">
        <v>6604</v>
      </c>
      <c r="V2444" t="e">
        <f>VLOOKUP(T2444,[3]Sheet1!$B$4:$C$1093,2,0)</f>
        <v>#N/A</v>
      </c>
      <c r="X2444" t="str">
        <f t="shared" si="168"/>
        <v>WINCOMHOCHIMINH</v>
      </c>
    </row>
    <row r="2445" spans="1:24" x14ac:dyDescent="0.2">
      <c r="A2445" t="s">
        <v>0</v>
      </c>
      <c r="B2445" t="s">
        <v>3505</v>
      </c>
      <c r="C2445" t="s">
        <v>44</v>
      </c>
      <c r="D2445" t="s">
        <v>18</v>
      </c>
      <c r="E2445" s="2">
        <v>183150</v>
      </c>
      <c r="F2445" s="5">
        <v>197802</v>
      </c>
      <c r="G2445" s="2">
        <v>3</v>
      </c>
      <c r="H2445" t="s">
        <v>4</v>
      </c>
      <c r="I2445" t="s">
        <v>45</v>
      </c>
      <c r="J2445" t="str">
        <f t="shared" si="166"/>
        <v>_Giò sụn gà 250g</v>
      </c>
      <c r="K2445" s="6" t="str">
        <f>VLOOKUP(J2445,'[1]Mã Misa'!$B$2:$D$74,2,0)</f>
        <v>Giò sụn gà 250g</v>
      </c>
      <c r="L2445" s="6" t="str">
        <f>VLOOKUP(K2445,'[1]Mã Misa'!$C$2:$D$74,2,0)</f>
        <v>GSG250</v>
      </c>
      <c r="M2445" s="2">
        <v>61050</v>
      </c>
      <c r="N2445" t="s">
        <v>3506</v>
      </c>
      <c r="O2445" t="str">
        <f t="shared" si="167"/>
        <v>0057192</v>
      </c>
      <c r="P2445" t="str">
        <f t="shared" si="167"/>
        <v>0057192</v>
      </c>
      <c r="Q2445" s="3">
        <f>VLOOKUP(B2445,[2]Sheet1!$A:$J,10,0)</f>
        <v>44617</v>
      </c>
      <c r="R2445" t="s">
        <v>3507</v>
      </c>
      <c r="S2445" t="str">
        <f t="shared" si="165"/>
        <v xml:space="preserve">WM+ HCM </v>
      </c>
      <c r="T2445" s="11" t="s">
        <v>6604</v>
      </c>
      <c r="V2445" t="e">
        <f>VLOOKUP(T2445,[3]Sheet1!$B$4:$C$1093,2,0)</f>
        <v>#N/A</v>
      </c>
      <c r="X2445" t="str">
        <f t="shared" si="168"/>
        <v>WINCOMHOCHIMINH</v>
      </c>
    </row>
    <row r="2446" spans="1:24" x14ac:dyDescent="0.2">
      <c r="A2446" t="s">
        <v>0</v>
      </c>
      <c r="B2446" t="s">
        <v>3505</v>
      </c>
      <c r="C2446" t="s">
        <v>17</v>
      </c>
      <c r="D2446" t="s">
        <v>18</v>
      </c>
      <c r="E2446" s="2">
        <v>105400</v>
      </c>
      <c r="F2446" s="5">
        <v>113832.00000000001</v>
      </c>
      <c r="G2446" s="2">
        <v>1</v>
      </c>
      <c r="H2446" t="s">
        <v>4</v>
      </c>
      <c r="I2446" t="s">
        <v>19</v>
      </c>
      <c r="J2446" t="str">
        <f t="shared" si="166"/>
        <v>_Đùi gà sốt cay 500g</v>
      </c>
      <c r="K2446" s="6" t="str">
        <f>VLOOKUP(J2446,'[1]Mã Misa'!$B$2:$D$74,2,0)</f>
        <v>Đùi gà sốt cay 500g</v>
      </c>
      <c r="L2446" s="6" t="str">
        <f>VLOOKUP(K2446,'[1]Mã Misa'!$C$2:$D$74,2,0)</f>
        <v>DGSC500</v>
      </c>
      <c r="M2446" s="2">
        <v>105400</v>
      </c>
      <c r="N2446" t="s">
        <v>3506</v>
      </c>
      <c r="O2446" t="str">
        <f t="shared" si="167"/>
        <v>0057192</v>
      </c>
      <c r="P2446" t="str">
        <f t="shared" si="167"/>
        <v>0057192</v>
      </c>
      <c r="Q2446" s="3">
        <f>VLOOKUP(B2446,[2]Sheet1!$A:$J,10,0)</f>
        <v>44617</v>
      </c>
      <c r="R2446" t="s">
        <v>3507</v>
      </c>
      <c r="S2446" t="str">
        <f t="shared" si="165"/>
        <v xml:space="preserve">WM+ HCM </v>
      </c>
      <c r="T2446" s="11" t="s">
        <v>6604</v>
      </c>
      <c r="V2446" t="e">
        <f>VLOOKUP(T2446,[3]Sheet1!$B$4:$C$1093,2,0)</f>
        <v>#N/A</v>
      </c>
      <c r="X2446" t="str">
        <f t="shared" si="168"/>
        <v>WINCOMHOCHIMINH</v>
      </c>
    </row>
    <row r="2447" spans="1:24" x14ac:dyDescent="0.2">
      <c r="A2447" t="s">
        <v>0</v>
      </c>
      <c r="B2447" t="s">
        <v>3505</v>
      </c>
      <c r="C2447" t="s">
        <v>29</v>
      </c>
      <c r="D2447" t="s">
        <v>18</v>
      </c>
      <c r="E2447" s="2">
        <v>203978</v>
      </c>
      <c r="F2447" s="5">
        <v>220296.24000000002</v>
      </c>
      <c r="G2447" s="2">
        <v>2</v>
      </c>
      <c r="H2447" t="s">
        <v>4</v>
      </c>
      <c r="I2447" t="s">
        <v>30</v>
      </c>
      <c r="J2447" t="str">
        <f t="shared" si="166"/>
        <v>Giò tai nấm hương 500g</v>
      </c>
      <c r="K2447" s="6" t="str">
        <f>VLOOKUP(J2447,'[1]Mã Misa'!$B$2:$D$74,2,0)</f>
        <v>Giò tai nấm hương 500g</v>
      </c>
      <c r="L2447" s="6" t="str">
        <f>VLOOKUP(K2447,'[1]Mã Misa'!$C$2:$D$74,2,0)</f>
        <v>GTNH500</v>
      </c>
      <c r="M2447" s="2">
        <v>101989</v>
      </c>
      <c r="N2447" t="s">
        <v>3506</v>
      </c>
      <c r="O2447" t="str">
        <f t="shared" si="167"/>
        <v>0057192</v>
      </c>
      <c r="P2447" t="str">
        <f t="shared" si="167"/>
        <v>0057192</v>
      </c>
      <c r="Q2447" s="3">
        <f>VLOOKUP(B2447,[2]Sheet1!$A:$J,10,0)</f>
        <v>44617</v>
      </c>
      <c r="R2447" t="s">
        <v>3507</v>
      </c>
      <c r="S2447" t="str">
        <f t="shared" si="165"/>
        <v xml:space="preserve">WM+ HCM </v>
      </c>
      <c r="T2447" s="11" t="s">
        <v>6604</v>
      </c>
      <c r="V2447" t="e">
        <f>VLOOKUP(T2447,[3]Sheet1!$B$4:$C$1093,2,0)</f>
        <v>#N/A</v>
      </c>
      <c r="X2447" t="str">
        <f t="shared" si="168"/>
        <v>WINCOMHOCHIMINH</v>
      </c>
    </row>
    <row r="2448" spans="1:24" x14ac:dyDescent="0.2">
      <c r="A2448" t="s">
        <v>0</v>
      </c>
      <c r="B2448" t="s">
        <v>3508</v>
      </c>
      <c r="C2448" t="s">
        <v>29</v>
      </c>
      <c r="D2448" t="s">
        <v>18</v>
      </c>
      <c r="E2448" s="2">
        <v>203978</v>
      </c>
      <c r="F2448" s="5">
        <v>220296.24000000002</v>
      </c>
      <c r="G2448" s="2">
        <v>2</v>
      </c>
      <c r="H2448" t="s">
        <v>4</v>
      </c>
      <c r="I2448" t="s">
        <v>30</v>
      </c>
      <c r="J2448" t="str">
        <f t="shared" si="166"/>
        <v>Giò tai nấm hương 500g</v>
      </c>
      <c r="K2448" s="6" t="str">
        <f>VLOOKUP(J2448,'[1]Mã Misa'!$B$2:$D$74,2,0)</f>
        <v>Giò tai nấm hương 500g</v>
      </c>
      <c r="L2448" s="6" t="str">
        <f>VLOOKUP(K2448,'[1]Mã Misa'!$C$2:$D$74,2,0)</f>
        <v>GTNH500</v>
      </c>
      <c r="M2448" s="2">
        <v>101989</v>
      </c>
      <c r="N2448" t="s">
        <v>3509</v>
      </c>
      <c r="O2448" t="str">
        <f t="shared" si="167"/>
        <v>0193763</v>
      </c>
      <c r="P2448" t="str">
        <f t="shared" si="167"/>
        <v>0193763</v>
      </c>
      <c r="Q2448" s="3">
        <f>VLOOKUP(B2448,[2]Sheet1!$A:$J,10,0)</f>
        <v>44617</v>
      </c>
      <c r="R2448" t="s">
        <v>1419</v>
      </c>
      <c r="S2448" t="str">
        <f t="shared" ref="S2448:S2511" si="169">LEFT(T2448,8)</f>
        <v xml:space="preserve">WM+ HNI </v>
      </c>
      <c r="T2448" s="11" t="s">
        <v>6039</v>
      </c>
      <c r="V2448" t="e">
        <f>VLOOKUP(T2448,[3]Sheet1!$B$4:$C$1093,2,0)</f>
        <v>#N/A</v>
      </c>
      <c r="X2448" t="str">
        <f t="shared" si="168"/>
        <v>WINCOMHANOI</v>
      </c>
    </row>
    <row r="2449" spans="1:24" x14ac:dyDescent="0.2">
      <c r="A2449" t="s">
        <v>0</v>
      </c>
      <c r="B2449" t="s">
        <v>3510</v>
      </c>
      <c r="C2449" t="s">
        <v>17</v>
      </c>
      <c r="D2449" t="s">
        <v>18</v>
      </c>
      <c r="E2449" s="2">
        <v>210800</v>
      </c>
      <c r="F2449" s="5">
        <v>227664.00000000003</v>
      </c>
      <c r="G2449" s="2">
        <v>2</v>
      </c>
      <c r="H2449" t="s">
        <v>4</v>
      </c>
      <c r="I2449" t="s">
        <v>19</v>
      </c>
      <c r="J2449" t="str">
        <f t="shared" si="166"/>
        <v>_Đùi gà sốt cay 500g</v>
      </c>
      <c r="K2449" s="6" t="str">
        <f>VLOOKUP(J2449,'[1]Mã Misa'!$B$2:$D$74,2,0)</f>
        <v>Đùi gà sốt cay 500g</v>
      </c>
      <c r="L2449" s="6" t="str">
        <f>VLOOKUP(K2449,'[1]Mã Misa'!$C$2:$D$74,2,0)</f>
        <v>DGSC500</v>
      </c>
      <c r="M2449" s="2">
        <v>105400</v>
      </c>
      <c r="N2449" t="s">
        <v>3511</v>
      </c>
      <c r="O2449" t="str">
        <f t="shared" si="167"/>
        <v>0193764</v>
      </c>
      <c r="P2449" t="str">
        <f t="shared" si="167"/>
        <v>0193764</v>
      </c>
      <c r="Q2449" s="3">
        <f>VLOOKUP(B2449,[2]Sheet1!$A:$J,10,0)</f>
        <v>44617</v>
      </c>
      <c r="R2449" t="s">
        <v>3512</v>
      </c>
      <c r="S2449" t="str">
        <f t="shared" si="169"/>
        <v xml:space="preserve">WM+ HNI </v>
      </c>
      <c r="T2449" s="11" t="s">
        <v>6605</v>
      </c>
      <c r="V2449" t="e">
        <f>VLOOKUP(T2449,[3]Sheet1!$B$4:$C$1093,2,0)</f>
        <v>#N/A</v>
      </c>
      <c r="X2449" t="str">
        <f t="shared" si="168"/>
        <v>WINCOMHANOI</v>
      </c>
    </row>
    <row r="2450" spans="1:24" x14ac:dyDescent="0.2">
      <c r="A2450" t="s">
        <v>0</v>
      </c>
      <c r="B2450" t="s">
        <v>3510</v>
      </c>
      <c r="C2450" t="s">
        <v>34</v>
      </c>
      <c r="D2450" t="s">
        <v>18</v>
      </c>
      <c r="E2450" s="2">
        <v>73431</v>
      </c>
      <c r="F2450" s="5">
        <v>79305.48000000001</v>
      </c>
      <c r="G2450" s="2">
        <v>1</v>
      </c>
      <c r="H2450" t="s">
        <v>4</v>
      </c>
      <c r="I2450" t="s">
        <v>35</v>
      </c>
      <c r="J2450" t="str">
        <f t="shared" si="166"/>
        <v>Chân giò heo muối gói 300g</v>
      </c>
      <c r="K2450" s="6" t="str">
        <f>VLOOKUP(J2450,'[1]Mã Misa'!$B$2:$D$74,2,0)</f>
        <v>Chân giò heo muối 300g</v>
      </c>
      <c r="L2450" s="6" t="str">
        <f>VLOOKUP(K2450,'[1]Mã Misa'!$C$2:$D$74,2,0)</f>
        <v>CGM300</v>
      </c>
      <c r="M2450" s="2">
        <v>73431</v>
      </c>
      <c r="N2450" t="s">
        <v>3511</v>
      </c>
      <c r="O2450" t="str">
        <f t="shared" si="167"/>
        <v>0193764</v>
      </c>
      <c r="P2450" t="str">
        <f t="shared" si="167"/>
        <v>0193764</v>
      </c>
      <c r="Q2450" s="3">
        <f>VLOOKUP(B2450,[2]Sheet1!$A:$J,10,0)</f>
        <v>44617</v>
      </c>
      <c r="R2450" t="s">
        <v>3512</v>
      </c>
      <c r="S2450" t="str">
        <f t="shared" si="169"/>
        <v xml:space="preserve">WM+ HNI </v>
      </c>
      <c r="T2450" s="11" t="s">
        <v>6605</v>
      </c>
      <c r="V2450" t="e">
        <f>VLOOKUP(T2450,[3]Sheet1!$B$4:$C$1093,2,0)</f>
        <v>#N/A</v>
      </c>
      <c r="X2450" t="str">
        <f t="shared" si="168"/>
        <v>WINCOMHANOI</v>
      </c>
    </row>
    <row r="2451" spans="1:24" x14ac:dyDescent="0.2">
      <c r="A2451" t="s">
        <v>0</v>
      </c>
      <c r="B2451" t="s">
        <v>3510</v>
      </c>
      <c r="C2451" t="s">
        <v>17</v>
      </c>
      <c r="D2451" t="s">
        <v>18</v>
      </c>
      <c r="E2451" s="2">
        <v>105400</v>
      </c>
      <c r="F2451" s="5">
        <v>113832.00000000001</v>
      </c>
      <c r="G2451" s="2">
        <v>1</v>
      </c>
      <c r="H2451" t="s">
        <v>4</v>
      </c>
      <c r="I2451" t="s">
        <v>19</v>
      </c>
      <c r="J2451" t="str">
        <f t="shared" si="166"/>
        <v>_Đùi gà sốt cay 500g</v>
      </c>
      <c r="K2451" s="6" t="str">
        <f>VLOOKUP(J2451,'[1]Mã Misa'!$B$2:$D$74,2,0)</f>
        <v>Đùi gà sốt cay 500g</v>
      </c>
      <c r="L2451" s="6" t="str">
        <f>VLOOKUP(K2451,'[1]Mã Misa'!$C$2:$D$74,2,0)</f>
        <v>DGSC500</v>
      </c>
      <c r="M2451" s="2">
        <v>105400</v>
      </c>
      <c r="N2451" t="s">
        <v>3511</v>
      </c>
      <c r="O2451" t="str">
        <f t="shared" si="167"/>
        <v>0193764</v>
      </c>
      <c r="P2451" t="str">
        <f t="shared" si="167"/>
        <v>0193764</v>
      </c>
      <c r="Q2451" s="3">
        <f>VLOOKUP(B2451,[2]Sheet1!$A:$J,10,0)</f>
        <v>44617</v>
      </c>
      <c r="R2451" t="s">
        <v>3512</v>
      </c>
      <c r="S2451" t="str">
        <f t="shared" si="169"/>
        <v xml:space="preserve">WM+ HNI </v>
      </c>
      <c r="T2451" s="11" t="s">
        <v>6605</v>
      </c>
      <c r="V2451" t="e">
        <f>VLOOKUP(T2451,[3]Sheet1!$B$4:$C$1093,2,0)</f>
        <v>#N/A</v>
      </c>
      <c r="X2451" t="str">
        <f t="shared" si="168"/>
        <v>WINCOMHANOI</v>
      </c>
    </row>
    <row r="2452" spans="1:24" x14ac:dyDescent="0.2">
      <c r="A2452" t="s">
        <v>0</v>
      </c>
      <c r="B2452" t="s">
        <v>3510</v>
      </c>
      <c r="C2452" t="s">
        <v>41</v>
      </c>
      <c r="D2452" t="s">
        <v>18</v>
      </c>
      <c r="E2452" s="2">
        <v>90750</v>
      </c>
      <c r="F2452" s="5">
        <v>98010</v>
      </c>
      <c r="G2452" s="2">
        <v>1</v>
      </c>
      <c r="H2452" t="s">
        <v>4</v>
      </c>
      <c r="I2452" t="s">
        <v>42</v>
      </c>
      <c r="J2452" t="str">
        <f t="shared" si="166"/>
        <v>_Chân gà sốt cay 400g</v>
      </c>
      <c r="K2452" s="6" t="str">
        <f>VLOOKUP(J2452,'[1]Mã Misa'!$B$2:$D$74,2,0)</f>
        <v>Chân gà sốt cay 400g</v>
      </c>
      <c r="L2452" s="6" t="str">
        <f>VLOOKUP(K2452,'[1]Mã Misa'!$C$2:$D$74,2,0)</f>
        <v>CGSC400</v>
      </c>
      <c r="M2452" s="2">
        <v>90750</v>
      </c>
      <c r="N2452" t="s">
        <v>3511</v>
      </c>
      <c r="O2452" t="str">
        <f t="shared" si="167"/>
        <v>0193764</v>
      </c>
      <c r="P2452" t="str">
        <f t="shared" si="167"/>
        <v>0193764</v>
      </c>
      <c r="Q2452" s="3">
        <f>VLOOKUP(B2452,[2]Sheet1!$A:$J,10,0)</f>
        <v>44617</v>
      </c>
      <c r="R2452" t="s">
        <v>3512</v>
      </c>
      <c r="S2452" t="str">
        <f t="shared" si="169"/>
        <v xml:space="preserve">WM+ HNI </v>
      </c>
      <c r="T2452" s="11" t="s">
        <v>6605</v>
      </c>
      <c r="V2452" t="e">
        <f>VLOOKUP(T2452,[3]Sheet1!$B$4:$C$1093,2,0)</f>
        <v>#N/A</v>
      </c>
      <c r="X2452" t="str">
        <f t="shared" si="168"/>
        <v>WINCOMHANOI</v>
      </c>
    </row>
    <row r="2453" spans="1:24" x14ac:dyDescent="0.2">
      <c r="A2453" t="s">
        <v>0</v>
      </c>
      <c r="B2453" t="s">
        <v>3513</v>
      </c>
      <c r="C2453" t="s">
        <v>34</v>
      </c>
      <c r="D2453" t="s">
        <v>18</v>
      </c>
      <c r="E2453" s="2">
        <v>367155</v>
      </c>
      <c r="F2453" s="5">
        <v>396527.4</v>
      </c>
      <c r="G2453" s="2">
        <v>5</v>
      </c>
      <c r="H2453" t="s">
        <v>4</v>
      </c>
      <c r="I2453" t="s">
        <v>35</v>
      </c>
      <c r="J2453" t="str">
        <f t="shared" si="166"/>
        <v>Chân giò heo muối gói 300g</v>
      </c>
      <c r="K2453" s="6" t="str">
        <f>VLOOKUP(J2453,'[1]Mã Misa'!$B$2:$D$74,2,0)</f>
        <v>Chân giò heo muối 300g</v>
      </c>
      <c r="L2453" s="6" t="str">
        <f>VLOOKUP(K2453,'[1]Mã Misa'!$C$2:$D$74,2,0)</f>
        <v>CGM300</v>
      </c>
      <c r="M2453" s="2">
        <v>73431</v>
      </c>
      <c r="N2453" t="s">
        <v>3514</v>
      </c>
      <c r="O2453" t="str">
        <f t="shared" si="167"/>
        <v>0193773</v>
      </c>
      <c r="P2453" t="str">
        <f t="shared" si="167"/>
        <v>0193773</v>
      </c>
      <c r="Q2453" s="3">
        <f>VLOOKUP(B2453,[2]Sheet1!$A:$J,10,0)</f>
        <v>44617</v>
      </c>
      <c r="R2453" t="s">
        <v>3515</v>
      </c>
      <c r="S2453" t="str">
        <f t="shared" si="169"/>
        <v xml:space="preserve">WM+ HNI </v>
      </c>
      <c r="T2453" s="11" t="s">
        <v>6606</v>
      </c>
      <c r="V2453" t="e">
        <f>VLOOKUP(T2453,[3]Sheet1!$B$4:$C$1093,2,0)</f>
        <v>#N/A</v>
      </c>
      <c r="X2453" t="str">
        <f t="shared" si="168"/>
        <v>WINCOMHANOI</v>
      </c>
    </row>
    <row r="2454" spans="1:24" x14ac:dyDescent="0.2">
      <c r="A2454" t="s">
        <v>0</v>
      </c>
      <c r="B2454" t="s">
        <v>3516</v>
      </c>
      <c r="C2454" t="s">
        <v>23</v>
      </c>
      <c r="D2454" t="s">
        <v>18</v>
      </c>
      <c r="E2454" s="2">
        <v>70950</v>
      </c>
      <c r="F2454" s="5">
        <v>76626</v>
      </c>
      <c r="G2454" s="2">
        <v>1</v>
      </c>
      <c r="H2454" t="s">
        <v>4</v>
      </c>
      <c r="I2454" t="s">
        <v>24</v>
      </c>
      <c r="J2454" t="str">
        <f t="shared" si="166"/>
        <v>_Chả nướng 300g</v>
      </c>
      <c r="K2454" s="6" t="str">
        <f>VLOOKUP(J2454,'[1]Mã Misa'!$B$2:$D$74,2,0)</f>
        <v>Chả nướng 300g</v>
      </c>
      <c r="L2454" s="6" t="str">
        <f>VLOOKUP(K2454,'[1]Mã Misa'!$C$2:$D$74,2,0)</f>
        <v>CN300</v>
      </c>
      <c r="M2454" s="2">
        <v>70950</v>
      </c>
      <c r="N2454" t="s">
        <v>3517</v>
      </c>
      <c r="O2454" t="str">
        <f t="shared" si="167"/>
        <v>0004546</v>
      </c>
      <c r="P2454" t="str">
        <f t="shared" si="167"/>
        <v>0004546</v>
      </c>
      <c r="Q2454" s="3">
        <f>VLOOKUP(B2454,[2]Sheet1!$A:$J,10,0)</f>
        <v>44617</v>
      </c>
      <c r="R2454" t="s">
        <v>141</v>
      </c>
      <c r="S2454" t="str">
        <f t="shared" si="169"/>
        <v xml:space="preserve">WM+ HDG </v>
      </c>
      <c r="T2454" s="11" t="s">
        <v>5638</v>
      </c>
      <c r="V2454" t="e">
        <f>VLOOKUP(T2454,[3]Sheet1!$B$4:$C$1093,2,0)</f>
        <v>#N/A</v>
      </c>
      <c r="X2454" t="str">
        <f t="shared" si="168"/>
        <v>WINCOMHAIDUONG</v>
      </c>
    </row>
    <row r="2455" spans="1:24" x14ac:dyDescent="0.2">
      <c r="A2455" t="s">
        <v>0</v>
      </c>
      <c r="B2455" t="s">
        <v>3516</v>
      </c>
      <c r="C2455" t="s">
        <v>8</v>
      </c>
      <c r="D2455" t="s">
        <v>18</v>
      </c>
      <c r="E2455" s="2">
        <v>50182</v>
      </c>
      <c r="F2455" s="5">
        <v>54196.560000000005</v>
      </c>
      <c r="G2455" s="2">
        <v>1</v>
      </c>
      <c r="H2455" t="s">
        <v>4</v>
      </c>
      <c r="I2455" t="s">
        <v>9</v>
      </c>
      <c r="J2455" t="str">
        <f t="shared" si="166"/>
        <v>Giò tai lưỡi xào gói 250g</v>
      </c>
      <c r="K2455" s="6" t="str">
        <f>VLOOKUP(J2455,'[1]Mã Misa'!$B$2:$D$74,2,0)</f>
        <v>Giò Tai Lưỡi Xào 250g</v>
      </c>
      <c r="L2455" s="6" t="str">
        <f>VLOOKUP(K2455,'[1]Mã Misa'!$C$2:$D$74,2,0)</f>
        <v>GTLX250G</v>
      </c>
      <c r="M2455" s="2">
        <v>50182</v>
      </c>
      <c r="N2455" t="s">
        <v>3517</v>
      </c>
      <c r="O2455" t="str">
        <f t="shared" si="167"/>
        <v>0004546</v>
      </c>
      <c r="P2455" t="str">
        <f t="shared" si="167"/>
        <v>0004546</v>
      </c>
      <c r="Q2455" s="3">
        <f>VLOOKUP(B2455,[2]Sheet1!$A:$J,10,0)</f>
        <v>44617</v>
      </c>
      <c r="R2455" t="s">
        <v>141</v>
      </c>
      <c r="S2455" t="str">
        <f t="shared" si="169"/>
        <v xml:space="preserve">WM+ HDG </v>
      </c>
      <c r="T2455" s="11" t="s">
        <v>5638</v>
      </c>
      <c r="V2455" t="e">
        <f>VLOOKUP(T2455,[3]Sheet1!$B$4:$C$1093,2,0)</f>
        <v>#N/A</v>
      </c>
      <c r="X2455" t="str">
        <f t="shared" si="168"/>
        <v>WINCOMHAIDUONG</v>
      </c>
    </row>
    <row r="2456" spans="1:24" x14ac:dyDescent="0.2">
      <c r="A2456" t="s">
        <v>0</v>
      </c>
      <c r="B2456" t="s">
        <v>3518</v>
      </c>
      <c r="C2456" t="s">
        <v>29</v>
      </c>
      <c r="D2456" t="s">
        <v>18</v>
      </c>
      <c r="E2456" s="2">
        <v>407956</v>
      </c>
      <c r="F2456" s="5">
        <v>440592.48000000004</v>
      </c>
      <c r="G2456" s="2">
        <v>4</v>
      </c>
      <c r="H2456" t="s">
        <v>4</v>
      </c>
      <c r="I2456" t="s">
        <v>30</v>
      </c>
      <c r="J2456" t="str">
        <f t="shared" si="166"/>
        <v>Giò tai nấm hương 500g</v>
      </c>
      <c r="K2456" s="6" t="str">
        <f>VLOOKUP(J2456,'[1]Mã Misa'!$B$2:$D$74,2,0)</f>
        <v>Giò tai nấm hương 500g</v>
      </c>
      <c r="L2456" s="6" t="str">
        <f>VLOOKUP(K2456,'[1]Mã Misa'!$C$2:$D$74,2,0)</f>
        <v>GTNH500</v>
      </c>
      <c r="M2456" s="2">
        <v>101989</v>
      </c>
      <c r="N2456" t="s">
        <v>3519</v>
      </c>
      <c r="O2456" t="str">
        <f t="shared" si="167"/>
        <v>0193782</v>
      </c>
      <c r="P2456" t="str">
        <f t="shared" si="167"/>
        <v>0193782</v>
      </c>
      <c r="Q2456" s="3">
        <f>VLOOKUP(B2456,[2]Sheet1!$A:$J,10,0)</f>
        <v>44617</v>
      </c>
      <c r="R2456" t="s">
        <v>3520</v>
      </c>
      <c r="S2456" t="str">
        <f t="shared" si="169"/>
        <v>WM HNI L</v>
      </c>
      <c r="T2456" s="11" t="s">
        <v>6607</v>
      </c>
      <c r="V2456" t="e">
        <f>VLOOKUP(T2456,[3]Sheet1!$B$4:$C$1093,2,0)</f>
        <v>#N/A</v>
      </c>
      <c r="X2456" t="str">
        <f t="shared" si="168"/>
        <v>WINCOMHANOI</v>
      </c>
    </row>
    <row r="2457" spans="1:24" x14ac:dyDescent="0.2">
      <c r="A2457" t="s">
        <v>0</v>
      </c>
      <c r="B2457" t="s">
        <v>3518</v>
      </c>
      <c r="C2457" t="s">
        <v>2</v>
      </c>
      <c r="D2457" t="s">
        <v>18</v>
      </c>
      <c r="E2457" s="2">
        <v>376052</v>
      </c>
      <c r="F2457" s="5">
        <v>406136.16000000003</v>
      </c>
      <c r="G2457" s="2">
        <v>4</v>
      </c>
      <c r="H2457" t="s">
        <v>4</v>
      </c>
      <c r="I2457" t="s">
        <v>5</v>
      </c>
      <c r="J2457" t="str">
        <f t="shared" si="166"/>
        <v xml:space="preserve"> Giò lụa 500g</v>
      </c>
      <c r="K2457" s="6" t="str">
        <f>VLOOKUP(J2457,'[1]Mã Misa'!$B$2:$D$74,2,0)</f>
        <v>Giò lụa 500g</v>
      </c>
      <c r="L2457" s="6" t="str">
        <f>VLOOKUP(K2457,'[1]Mã Misa'!$C$2:$D$74,2,0)</f>
        <v>GL500</v>
      </c>
      <c r="M2457" s="2">
        <v>94013</v>
      </c>
      <c r="N2457" t="s">
        <v>3519</v>
      </c>
      <c r="O2457" t="str">
        <f t="shared" si="167"/>
        <v>0193782</v>
      </c>
      <c r="P2457" t="str">
        <f t="shared" si="167"/>
        <v>0193782</v>
      </c>
      <c r="Q2457" s="3">
        <f>VLOOKUP(B2457,[2]Sheet1!$A:$J,10,0)</f>
        <v>44617</v>
      </c>
      <c r="R2457" t="s">
        <v>3520</v>
      </c>
      <c r="S2457" t="str">
        <f t="shared" si="169"/>
        <v>WM HNI L</v>
      </c>
      <c r="T2457" s="11" t="s">
        <v>6607</v>
      </c>
      <c r="V2457" t="e">
        <f>VLOOKUP(T2457,[3]Sheet1!$B$4:$C$1093,2,0)</f>
        <v>#N/A</v>
      </c>
      <c r="X2457" t="str">
        <f t="shared" si="168"/>
        <v>WINCOMHANOI</v>
      </c>
    </row>
    <row r="2458" spans="1:24" x14ac:dyDescent="0.2">
      <c r="A2458" t="s">
        <v>0</v>
      </c>
      <c r="B2458" t="s">
        <v>3518</v>
      </c>
      <c r="C2458" t="s">
        <v>17</v>
      </c>
      <c r="D2458" t="s">
        <v>18</v>
      </c>
      <c r="E2458" s="2">
        <v>210800</v>
      </c>
      <c r="F2458" s="5">
        <v>227664.00000000003</v>
      </c>
      <c r="G2458" s="2">
        <v>2</v>
      </c>
      <c r="H2458" t="s">
        <v>4</v>
      </c>
      <c r="I2458" t="s">
        <v>19</v>
      </c>
      <c r="J2458" t="str">
        <f t="shared" si="166"/>
        <v>_Đùi gà sốt cay 500g</v>
      </c>
      <c r="K2458" s="6" t="str">
        <f>VLOOKUP(J2458,'[1]Mã Misa'!$B$2:$D$74,2,0)</f>
        <v>Đùi gà sốt cay 500g</v>
      </c>
      <c r="L2458" s="6" t="str">
        <f>VLOOKUP(K2458,'[1]Mã Misa'!$C$2:$D$74,2,0)</f>
        <v>DGSC500</v>
      </c>
      <c r="M2458" s="2">
        <v>105400</v>
      </c>
      <c r="N2458" t="s">
        <v>3519</v>
      </c>
      <c r="O2458" t="str">
        <f t="shared" si="167"/>
        <v>0193782</v>
      </c>
      <c r="P2458" t="str">
        <f t="shared" si="167"/>
        <v>0193782</v>
      </c>
      <c r="Q2458" s="3">
        <f>VLOOKUP(B2458,[2]Sheet1!$A:$J,10,0)</f>
        <v>44617</v>
      </c>
      <c r="R2458" t="s">
        <v>3520</v>
      </c>
      <c r="S2458" t="str">
        <f t="shared" si="169"/>
        <v>WM HNI L</v>
      </c>
      <c r="T2458" s="11" t="s">
        <v>6607</v>
      </c>
      <c r="V2458" t="e">
        <f>VLOOKUP(T2458,[3]Sheet1!$B$4:$C$1093,2,0)</f>
        <v>#N/A</v>
      </c>
      <c r="X2458" t="str">
        <f t="shared" si="168"/>
        <v>WINCOMHANOI</v>
      </c>
    </row>
    <row r="2459" spans="1:24" x14ac:dyDescent="0.2">
      <c r="A2459" t="s">
        <v>0</v>
      </c>
      <c r="B2459" t="s">
        <v>3521</v>
      </c>
      <c r="C2459" t="s">
        <v>74</v>
      </c>
      <c r="D2459" t="s">
        <v>18</v>
      </c>
      <c r="E2459" s="2">
        <v>222116</v>
      </c>
      <c r="F2459" s="5">
        <v>239885.28000000003</v>
      </c>
      <c r="G2459" s="2">
        <v>2</v>
      </c>
      <c r="H2459" t="s">
        <v>4</v>
      </c>
      <c r="I2459" t="s">
        <v>75</v>
      </c>
      <c r="J2459" t="str">
        <f t="shared" si="166"/>
        <v>Gà muối gói 500g</v>
      </c>
      <c r="K2459" s="6" t="str">
        <f>VLOOKUP(J2459,'[1]Mã Misa'!$B$2:$D$74,2,0)</f>
        <v>Gà muối 500g</v>
      </c>
      <c r="L2459" s="6" t="str">
        <f>VLOOKUP(K2459,'[1]Mã Misa'!$C$2:$D$74,2,0)</f>
        <v>GM500</v>
      </c>
      <c r="M2459" s="2">
        <v>111058</v>
      </c>
      <c r="N2459" t="s">
        <v>3522</v>
      </c>
      <c r="O2459" t="str">
        <f t="shared" si="167"/>
        <v>0057201</v>
      </c>
      <c r="P2459" t="str">
        <f t="shared" si="167"/>
        <v>0057201</v>
      </c>
      <c r="Q2459" s="3">
        <f>VLOOKUP(B2459,[2]Sheet1!$A:$J,10,0)</f>
        <v>44617</v>
      </c>
      <c r="R2459" t="s">
        <v>3523</v>
      </c>
      <c r="S2459" t="str">
        <f t="shared" si="169"/>
        <v xml:space="preserve">WM+ HCM </v>
      </c>
      <c r="T2459" s="11" t="s">
        <v>6608</v>
      </c>
      <c r="V2459" t="e">
        <f>VLOOKUP(T2459,[3]Sheet1!$B$4:$C$1093,2,0)</f>
        <v>#N/A</v>
      </c>
      <c r="X2459" t="str">
        <f t="shared" si="168"/>
        <v>WINCOMHOCHIMINH</v>
      </c>
    </row>
    <row r="2460" spans="1:24" x14ac:dyDescent="0.2">
      <c r="A2460" t="s">
        <v>0</v>
      </c>
      <c r="B2460" t="s">
        <v>3524</v>
      </c>
      <c r="C2460" t="s">
        <v>41</v>
      </c>
      <c r="D2460" t="s">
        <v>18</v>
      </c>
      <c r="E2460" s="2">
        <v>272250</v>
      </c>
      <c r="F2460" s="5">
        <v>294030</v>
      </c>
      <c r="G2460" s="2">
        <v>3</v>
      </c>
      <c r="H2460" t="s">
        <v>4</v>
      </c>
      <c r="I2460" t="s">
        <v>42</v>
      </c>
      <c r="J2460" t="str">
        <f t="shared" si="166"/>
        <v>_Chân gà sốt cay 400g</v>
      </c>
      <c r="K2460" s="6" t="str">
        <f>VLOOKUP(J2460,'[1]Mã Misa'!$B$2:$D$74,2,0)</f>
        <v>Chân gà sốt cay 400g</v>
      </c>
      <c r="L2460" s="6" t="str">
        <f>VLOOKUP(K2460,'[1]Mã Misa'!$C$2:$D$74,2,0)</f>
        <v>CGSC400</v>
      </c>
      <c r="M2460" s="2">
        <v>90750</v>
      </c>
      <c r="N2460" t="s">
        <v>3525</v>
      </c>
      <c r="O2460" t="str">
        <f t="shared" si="167"/>
        <v>0193796</v>
      </c>
      <c r="P2460" t="str">
        <f t="shared" si="167"/>
        <v>0193796</v>
      </c>
      <c r="Q2460" s="3">
        <f>VLOOKUP(B2460,[2]Sheet1!$A:$J,10,0)</f>
        <v>44617</v>
      </c>
      <c r="R2460" t="s">
        <v>3526</v>
      </c>
      <c r="S2460" t="str">
        <f t="shared" si="169"/>
        <v xml:space="preserve">WM+ HNI </v>
      </c>
      <c r="T2460" s="11" t="s">
        <v>6609</v>
      </c>
      <c r="V2460" t="e">
        <f>VLOOKUP(T2460,[3]Sheet1!$B$4:$C$1093,2,0)</f>
        <v>#N/A</v>
      </c>
      <c r="X2460" t="str">
        <f t="shared" si="168"/>
        <v>WINCOMHANOI</v>
      </c>
    </row>
    <row r="2461" spans="1:24" x14ac:dyDescent="0.2">
      <c r="A2461" t="s">
        <v>0</v>
      </c>
      <c r="B2461" t="s">
        <v>3524</v>
      </c>
      <c r="C2461" t="s">
        <v>17</v>
      </c>
      <c r="D2461" t="s">
        <v>18</v>
      </c>
      <c r="E2461" s="2">
        <v>210800</v>
      </c>
      <c r="F2461" s="5">
        <v>227664.00000000003</v>
      </c>
      <c r="G2461" s="2">
        <v>2</v>
      </c>
      <c r="H2461" t="s">
        <v>4</v>
      </c>
      <c r="I2461" t="s">
        <v>19</v>
      </c>
      <c r="J2461" t="str">
        <f t="shared" si="166"/>
        <v>_Đùi gà sốt cay 500g</v>
      </c>
      <c r="K2461" s="6" t="str">
        <f>VLOOKUP(J2461,'[1]Mã Misa'!$B$2:$D$74,2,0)</f>
        <v>Đùi gà sốt cay 500g</v>
      </c>
      <c r="L2461" s="6" t="str">
        <f>VLOOKUP(K2461,'[1]Mã Misa'!$C$2:$D$74,2,0)</f>
        <v>DGSC500</v>
      </c>
      <c r="M2461" s="2">
        <v>105400</v>
      </c>
      <c r="N2461" t="s">
        <v>3525</v>
      </c>
      <c r="O2461" t="str">
        <f t="shared" si="167"/>
        <v>0193796</v>
      </c>
      <c r="P2461" t="str">
        <f t="shared" si="167"/>
        <v>0193796</v>
      </c>
      <c r="Q2461" s="3">
        <f>VLOOKUP(B2461,[2]Sheet1!$A:$J,10,0)</f>
        <v>44617</v>
      </c>
      <c r="R2461" t="s">
        <v>3526</v>
      </c>
      <c r="S2461" t="str">
        <f t="shared" si="169"/>
        <v xml:space="preserve">WM+ HNI </v>
      </c>
      <c r="T2461" s="11" t="s">
        <v>6609</v>
      </c>
      <c r="V2461" t="e">
        <f>VLOOKUP(T2461,[3]Sheet1!$B$4:$C$1093,2,0)</f>
        <v>#N/A</v>
      </c>
      <c r="X2461" t="str">
        <f t="shared" si="168"/>
        <v>WINCOMHANOI</v>
      </c>
    </row>
    <row r="2462" spans="1:24" x14ac:dyDescent="0.2">
      <c r="A2462" t="s">
        <v>0</v>
      </c>
      <c r="B2462" t="s">
        <v>3527</v>
      </c>
      <c r="C2462" t="s">
        <v>29</v>
      </c>
      <c r="D2462" t="s">
        <v>18</v>
      </c>
      <c r="E2462" s="2">
        <v>305967</v>
      </c>
      <c r="F2462" s="5">
        <v>330444.36000000004</v>
      </c>
      <c r="G2462" s="2">
        <v>3</v>
      </c>
      <c r="H2462" t="s">
        <v>4</v>
      </c>
      <c r="I2462" t="s">
        <v>30</v>
      </c>
      <c r="J2462" t="str">
        <f t="shared" si="166"/>
        <v>Giò tai nấm hương 500g</v>
      </c>
      <c r="K2462" s="6" t="str">
        <f>VLOOKUP(J2462,'[1]Mã Misa'!$B$2:$D$74,2,0)</f>
        <v>Giò tai nấm hương 500g</v>
      </c>
      <c r="L2462" s="6" t="str">
        <f>VLOOKUP(K2462,'[1]Mã Misa'!$C$2:$D$74,2,0)</f>
        <v>GTNH500</v>
      </c>
      <c r="M2462" s="2">
        <v>101989</v>
      </c>
      <c r="N2462" t="s">
        <v>3528</v>
      </c>
      <c r="O2462" t="str">
        <f t="shared" si="167"/>
        <v>0193821</v>
      </c>
      <c r="P2462" t="str">
        <f t="shared" si="167"/>
        <v>0193821</v>
      </c>
      <c r="Q2462" s="3">
        <f>VLOOKUP(B2462,[2]Sheet1!$A:$J,10,0)</f>
        <v>44617</v>
      </c>
      <c r="R2462" t="s">
        <v>696</v>
      </c>
      <c r="S2462" t="str">
        <f t="shared" si="169"/>
        <v xml:space="preserve">WM+ HNI </v>
      </c>
      <c r="T2462" s="11" t="s">
        <v>5812</v>
      </c>
      <c r="V2462" t="e">
        <f>VLOOKUP(T2462,[3]Sheet1!$B$4:$C$1093,2,0)</f>
        <v>#N/A</v>
      </c>
      <c r="X2462" t="str">
        <f t="shared" si="168"/>
        <v>WINCOMHANOI</v>
      </c>
    </row>
    <row r="2463" spans="1:24" x14ac:dyDescent="0.2">
      <c r="A2463" t="s">
        <v>0</v>
      </c>
      <c r="B2463" t="s">
        <v>3527</v>
      </c>
      <c r="C2463" t="s">
        <v>34</v>
      </c>
      <c r="D2463" t="s">
        <v>18</v>
      </c>
      <c r="E2463" s="2">
        <v>73431</v>
      </c>
      <c r="F2463" s="5">
        <v>79305.48000000001</v>
      </c>
      <c r="G2463" s="2">
        <v>1</v>
      </c>
      <c r="H2463" t="s">
        <v>4</v>
      </c>
      <c r="I2463" t="s">
        <v>35</v>
      </c>
      <c r="J2463" t="str">
        <f t="shared" si="166"/>
        <v>Chân giò heo muối gói 300g</v>
      </c>
      <c r="K2463" s="6" t="str">
        <f>VLOOKUP(J2463,'[1]Mã Misa'!$B$2:$D$74,2,0)</f>
        <v>Chân giò heo muối 300g</v>
      </c>
      <c r="L2463" s="6" t="str">
        <f>VLOOKUP(K2463,'[1]Mã Misa'!$C$2:$D$74,2,0)</f>
        <v>CGM300</v>
      </c>
      <c r="M2463" s="2">
        <v>73431</v>
      </c>
      <c r="N2463" t="s">
        <v>3528</v>
      </c>
      <c r="O2463" t="str">
        <f t="shared" si="167"/>
        <v>0193821</v>
      </c>
      <c r="P2463" t="str">
        <f t="shared" si="167"/>
        <v>0193821</v>
      </c>
      <c r="Q2463" s="3">
        <f>VLOOKUP(B2463,[2]Sheet1!$A:$J,10,0)</f>
        <v>44617</v>
      </c>
      <c r="R2463" t="s">
        <v>696</v>
      </c>
      <c r="S2463" t="str">
        <f t="shared" si="169"/>
        <v xml:space="preserve">WM+ HNI </v>
      </c>
      <c r="T2463" s="11" t="s">
        <v>5812</v>
      </c>
      <c r="V2463" t="e">
        <f>VLOOKUP(T2463,[3]Sheet1!$B$4:$C$1093,2,0)</f>
        <v>#N/A</v>
      </c>
      <c r="X2463" t="str">
        <f t="shared" si="168"/>
        <v>WINCOMHANOI</v>
      </c>
    </row>
    <row r="2464" spans="1:24" x14ac:dyDescent="0.2">
      <c r="A2464" t="s">
        <v>0</v>
      </c>
      <c r="B2464" t="s">
        <v>3529</v>
      </c>
      <c r="C2464" t="s">
        <v>8</v>
      </c>
      <c r="D2464" t="s">
        <v>18</v>
      </c>
      <c r="E2464" s="2">
        <v>250910</v>
      </c>
      <c r="F2464" s="5">
        <v>270982.80000000005</v>
      </c>
      <c r="G2464" s="2">
        <v>5</v>
      </c>
      <c r="H2464" t="s">
        <v>4</v>
      </c>
      <c r="I2464" t="s">
        <v>9</v>
      </c>
      <c r="J2464" t="str">
        <f t="shared" si="166"/>
        <v>Giò tai lưỡi xào gói 250g</v>
      </c>
      <c r="K2464" s="6" t="str">
        <f>VLOOKUP(J2464,'[1]Mã Misa'!$B$2:$D$74,2,0)</f>
        <v>Giò Tai Lưỡi Xào 250g</v>
      </c>
      <c r="L2464" s="6" t="str">
        <f>VLOOKUP(K2464,'[1]Mã Misa'!$C$2:$D$74,2,0)</f>
        <v>GTLX250G</v>
      </c>
      <c r="M2464" s="2">
        <v>50182</v>
      </c>
      <c r="N2464" t="s">
        <v>3530</v>
      </c>
      <c r="O2464" t="str">
        <f t="shared" si="167"/>
        <v>0001021</v>
      </c>
      <c r="P2464" t="str">
        <f t="shared" si="167"/>
        <v>0001021</v>
      </c>
      <c r="Q2464" s="3">
        <f>VLOOKUP(B2464,[2]Sheet1!$A:$J,10,0)</f>
        <v>44617</v>
      </c>
      <c r="R2464" t="s">
        <v>3531</v>
      </c>
      <c r="S2464" t="str">
        <f t="shared" si="169"/>
        <v xml:space="preserve">WM+ VPC </v>
      </c>
      <c r="T2464" s="11" t="s">
        <v>6610</v>
      </c>
      <c r="V2464" t="e">
        <f>VLOOKUP(T2464,[3]Sheet1!$B$4:$C$1093,2,0)</f>
        <v>#N/A</v>
      </c>
      <c r="X2464" t="str">
        <f t="shared" si="168"/>
        <v>WINCOMVINHPHUC</v>
      </c>
    </row>
    <row r="2465" spans="1:24" x14ac:dyDescent="0.2">
      <c r="A2465" t="s">
        <v>0</v>
      </c>
      <c r="B2465" t="s">
        <v>3532</v>
      </c>
      <c r="C2465" t="s">
        <v>17</v>
      </c>
      <c r="D2465" t="s">
        <v>18</v>
      </c>
      <c r="E2465" s="2">
        <v>210800</v>
      </c>
      <c r="F2465" s="5">
        <v>227664.00000000003</v>
      </c>
      <c r="G2465" s="2">
        <v>2</v>
      </c>
      <c r="H2465" t="s">
        <v>4</v>
      </c>
      <c r="I2465" t="s">
        <v>19</v>
      </c>
      <c r="J2465" t="str">
        <f t="shared" si="166"/>
        <v>_Đùi gà sốt cay 500g</v>
      </c>
      <c r="K2465" s="6" t="str">
        <f>VLOOKUP(J2465,'[1]Mã Misa'!$B$2:$D$74,2,0)</f>
        <v>Đùi gà sốt cay 500g</v>
      </c>
      <c r="L2465" s="6" t="str">
        <f>VLOOKUP(K2465,'[1]Mã Misa'!$C$2:$D$74,2,0)</f>
        <v>DGSC500</v>
      </c>
      <c r="M2465" s="2">
        <v>105400</v>
      </c>
      <c r="N2465" t="s">
        <v>3533</v>
      </c>
      <c r="O2465" t="str">
        <f t="shared" si="167"/>
        <v>0000934</v>
      </c>
      <c r="P2465" t="str">
        <f t="shared" si="167"/>
        <v>0000934</v>
      </c>
      <c r="Q2465" s="3">
        <f>VLOOKUP(B2465,[2]Sheet1!$A:$J,10,0)</f>
        <v>44617</v>
      </c>
      <c r="R2465" t="s">
        <v>3534</v>
      </c>
      <c r="S2465" t="str">
        <f t="shared" si="169"/>
        <v xml:space="preserve">WM+ LCI </v>
      </c>
      <c r="T2465" s="11" t="s">
        <v>6611</v>
      </c>
      <c r="V2465" t="e">
        <f>VLOOKUP(T2465,[3]Sheet1!$B$4:$C$1093,2,0)</f>
        <v>#N/A</v>
      </c>
      <c r="X2465" t="str">
        <f t="shared" si="168"/>
        <v>WINCOMLAOCAI</v>
      </c>
    </row>
    <row r="2466" spans="1:24" x14ac:dyDescent="0.2">
      <c r="A2466" t="s">
        <v>0</v>
      </c>
      <c r="B2466" t="s">
        <v>3535</v>
      </c>
      <c r="C2466" t="s">
        <v>74</v>
      </c>
      <c r="D2466" t="s">
        <v>18</v>
      </c>
      <c r="E2466" s="2">
        <v>222116</v>
      </c>
      <c r="F2466" s="5">
        <v>239885.28000000003</v>
      </c>
      <c r="G2466" s="2">
        <v>2</v>
      </c>
      <c r="H2466" t="s">
        <v>4</v>
      </c>
      <c r="I2466" t="s">
        <v>75</v>
      </c>
      <c r="J2466" t="str">
        <f t="shared" si="166"/>
        <v>Gà muối gói 500g</v>
      </c>
      <c r="K2466" s="6" t="str">
        <f>VLOOKUP(J2466,'[1]Mã Misa'!$B$2:$D$74,2,0)</f>
        <v>Gà muối 500g</v>
      </c>
      <c r="L2466" s="6" t="str">
        <f>VLOOKUP(K2466,'[1]Mã Misa'!$C$2:$D$74,2,0)</f>
        <v>GM500</v>
      </c>
      <c r="M2466" s="2">
        <v>111058</v>
      </c>
      <c r="N2466" t="s">
        <v>3536</v>
      </c>
      <c r="O2466" t="str">
        <f t="shared" si="167"/>
        <v>0193836</v>
      </c>
      <c r="P2466" t="str">
        <f t="shared" si="167"/>
        <v>0193836</v>
      </c>
      <c r="Q2466" s="3">
        <f>VLOOKUP(B2466,[2]Sheet1!$A:$J,10,0)</f>
        <v>44617</v>
      </c>
      <c r="R2466" t="s">
        <v>1528</v>
      </c>
      <c r="S2466" t="str">
        <f t="shared" si="169"/>
        <v xml:space="preserve">WM+ HNI </v>
      </c>
      <c r="T2466" s="11" t="s">
        <v>6071</v>
      </c>
      <c r="V2466" t="e">
        <f>VLOOKUP(T2466,[3]Sheet1!$B$4:$C$1093,2,0)</f>
        <v>#N/A</v>
      </c>
      <c r="X2466" t="str">
        <f t="shared" si="168"/>
        <v>WINCOMHANOI</v>
      </c>
    </row>
    <row r="2467" spans="1:24" x14ac:dyDescent="0.2">
      <c r="A2467" t="s">
        <v>0</v>
      </c>
      <c r="B2467" t="s">
        <v>3537</v>
      </c>
      <c r="C2467" t="s">
        <v>2</v>
      </c>
      <c r="D2467" t="s">
        <v>18</v>
      </c>
      <c r="E2467" s="2">
        <v>188026</v>
      </c>
      <c r="F2467" s="5">
        <v>203068.08000000002</v>
      </c>
      <c r="G2467" s="2">
        <v>2</v>
      </c>
      <c r="H2467" t="s">
        <v>4</v>
      </c>
      <c r="I2467" t="s">
        <v>5</v>
      </c>
      <c r="J2467" t="str">
        <f t="shared" si="166"/>
        <v xml:space="preserve"> Giò lụa 500g</v>
      </c>
      <c r="K2467" s="6" t="str">
        <f>VLOOKUP(J2467,'[1]Mã Misa'!$B$2:$D$74,2,0)</f>
        <v>Giò lụa 500g</v>
      </c>
      <c r="L2467" s="6" t="str">
        <f>VLOOKUP(K2467,'[1]Mã Misa'!$C$2:$D$74,2,0)</f>
        <v>GL500</v>
      </c>
      <c r="M2467" s="2">
        <v>94013</v>
      </c>
      <c r="N2467" t="s">
        <v>3538</v>
      </c>
      <c r="O2467" t="str">
        <f t="shared" si="167"/>
        <v>0001042</v>
      </c>
      <c r="P2467" t="str">
        <f t="shared" si="167"/>
        <v>0001042</v>
      </c>
      <c r="Q2467" s="3">
        <f>VLOOKUP(B2467,[2]Sheet1!$A:$J,10,0)</f>
        <v>44617</v>
      </c>
      <c r="R2467" t="s">
        <v>3539</v>
      </c>
      <c r="S2467" t="str">
        <f t="shared" si="169"/>
        <v xml:space="preserve">WM+ YBI </v>
      </c>
      <c r="T2467" s="11" t="s">
        <v>6612</v>
      </c>
      <c r="V2467" t="e">
        <f>VLOOKUP(T2467,[3]Sheet1!$B$4:$C$1093,2,0)</f>
        <v>#N/A</v>
      </c>
      <c r="X2467" t="str">
        <f t="shared" si="168"/>
        <v>WINCOMYENBAI</v>
      </c>
    </row>
    <row r="2468" spans="1:24" x14ac:dyDescent="0.2">
      <c r="A2468" t="s">
        <v>0</v>
      </c>
      <c r="B2468" t="s">
        <v>3540</v>
      </c>
      <c r="C2468" t="s">
        <v>17</v>
      </c>
      <c r="D2468" t="s">
        <v>18</v>
      </c>
      <c r="E2468" s="2">
        <v>105400</v>
      </c>
      <c r="F2468" s="5">
        <v>113832.00000000001</v>
      </c>
      <c r="G2468" s="2">
        <v>1</v>
      </c>
      <c r="H2468" t="s">
        <v>4</v>
      </c>
      <c r="I2468" t="s">
        <v>19</v>
      </c>
      <c r="J2468" t="str">
        <f t="shared" si="166"/>
        <v>_Đùi gà sốt cay 500g</v>
      </c>
      <c r="K2468" s="6" t="str">
        <f>VLOOKUP(J2468,'[1]Mã Misa'!$B$2:$D$74,2,0)</f>
        <v>Đùi gà sốt cay 500g</v>
      </c>
      <c r="L2468" s="6" t="str">
        <f>VLOOKUP(K2468,'[1]Mã Misa'!$C$2:$D$74,2,0)</f>
        <v>DGSC500</v>
      </c>
      <c r="M2468" s="2">
        <v>105400</v>
      </c>
      <c r="N2468" t="s">
        <v>3541</v>
      </c>
      <c r="O2468" t="str">
        <f t="shared" si="167"/>
        <v>0001043</v>
      </c>
      <c r="P2468" t="str">
        <f t="shared" si="167"/>
        <v>0001043</v>
      </c>
      <c r="Q2468" s="3">
        <f>VLOOKUP(B2468,[2]Sheet1!$A:$J,10,0)</f>
        <v>44617</v>
      </c>
      <c r="R2468" t="s">
        <v>3539</v>
      </c>
      <c r="S2468" t="str">
        <f t="shared" si="169"/>
        <v xml:space="preserve">WM+ YBI </v>
      </c>
      <c r="T2468" s="11" t="s">
        <v>6612</v>
      </c>
      <c r="V2468" t="e">
        <f>VLOOKUP(T2468,[3]Sheet1!$B$4:$C$1093,2,0)</f>
        <v>#N/A</v>
      </c>
      <c r="X2468" t="str">
        <f t="shared" si="168"/>
        <v>WINCOMYENBAI</v>
      </c>
    </row>
    <row r="2469" spans="1:24" x14ac:dyDescent="0.2">
      <c r="A2469" t="s">
        <v>0</v>
      </c>
      <c r="B2469" t="s">
        <v>3542</v>
      </c>
      <c r="C2469" t="s">
        <v>74</v>
      </c>
      <c r="D2469" t="s">
        <v>18</v>
      </c>
      <c r="E2469" s="2">
        <v>111058</v>
      </c>
      <c r="F2469" s="5">
        <v>119942.64000000001</v>
      </c>
      <c r="G2469" s="2">
        <v>1</v>
      </c>
      <c r="H2469" t="s">
        <v>4</v>
      </c>
      <c r="I2469" t="s">
        <v>75</v>
      </c>
      <c r="J2469" t="str">
        <f t="shared" si="166"/>
        <v>Gà muối gói 500g</v>
      </c>
      <c r="K2469" s="6" t="str">
        <f>VLOOKUP(J2469,'[1]Mã Misa'!$B$2:$D$74,2,0)</f>
        <v>Gà muối 500g</v>
      </c>
      <c r="L2469" s="6" t="str">
        <f>VLOOKUP(K2469,'[1]Mã Misa'!$C$2:$D$74,2,0)</f>
        <v>GM500</v>
      </c>
      <c r="M2469" s="2">
        <v>111058</v>
      </c>
      <c r="N2469" t="s">
        <v>3543</v>
      </c>
      <c r="O2469" t="str">
        <f t="shared" si="167"/>
        <v>0056058</v>
      </c>
      <c r="P2469" t="str">
        <f t="shared" si="167"/>
        <v>0056058</v>
      </c>
      <c r="Q2469" s="3">
        <f>VLOOKUP(B2469,[2]Sheet1!$A:$J,10,0)</f>
        <v>44617</v>
      </c>
      <c r="R2469" t="s">
        <v>3544</v>
      </c>
      <c r="S2469" t="str">
        <f t="shared" si="169"/>
        <v xml:space="preserve">WM+ HCM </v>
      </c>
      <c r="T2469" s="11" t="s">
        <v>6613</v>
      </c>
      <c r="V2469" t="e">
        <f>VLOOKUP(T2469,[3]Sheet1!$B$4:$C$1093,2,0)</f>
        <v>#N/A</v>
      </c>
      <c r="X2469" t="str">
        <f t="shared" si="168"/>
        <v>WINCOMHOCHIMINH</v>
      </c>
    </row>
    <row r="2470" spans="1:24" x14ac:dyDescent="0.2">
      <c r="A2470" t="s">
        <v>0</v>
      </c>
      <c r="B2470" t="s">
        <v>3542</v>
      </c>
      <c r="C2470" t="s">
        <v>48</v>
      </c>
      <c r="D2470" t="s">
        <v>18</v>
      </c>
      <c r="E2470" s="2">
        <v>74250</v>
      </c>
      <c r="F2470" s="5">
        <v>80190</v>
      </c>
      <c r="G2470" s="2">
        <v>1</v>
      </c>
      <c r="H2470" t="s">
        <v>4</v>
      </c>
      <c r="I2470" t="s">
        <v>49</v>
      </c>
      <c r="J2470" t="str">
        <f t="shared" si="166"/>
        <v>_Chả cốm 300g</v>
      </c>
      <c r="K2470" s="6" t="str">
        <f>VLOOKUP(J2470,'[1]Mã Misa'!$B$2:$D$74,2,0)</f>
        <v>Chả cốm 300g</v>
      </c>
      <c r="L2470" s="6" t="str">
        <f>VLOOKUP(K2470,'[1]Mã Misa'!$C$2:$D$74,2,0)</f>
        <v>CC300</v>
      </c>
      <c r="M2470" s="2">
        <v>74250</v>
      </c>
      <c r="N2470" t="s">
        <v>3543</v>
      </c>
      <c r="O2470" t="str">
        <f t="shared" si="167"/>
        <v>0056058</v>
      </c>
      <c r="P2470" t="str">
        <f t="shared" si="167"/>
        <v>0056058</v>
      </c>
      <c r="Q2470" s="3">
        <f>VLOOKUP(B2470,[2]Sheet1!$A:$J,10,0)</f>
        <v>44617</v>
      </c>
      <c r="R2470" t="s">
        <v>3544</v>
      </c>
      <c r="S2470" t="str">
        <f t="shared" si="169"/>
        <v xml:space="preserve">WM+ HCM </v>
      </c>
      <c r="T2470" s="11" t="s">
        <v>6613</v>
      </c>
      <c r="V2470" t="e">
        <f>VLOOKUP(T2470,[3]Sheet1!$B$4:$C$1093,2,0)</f>
        <v>#N/A</v>
      </c>
      <c r="X2470" t="str">
        <f t="shared" si="168"/>
        <v>WINCOMHOCHIMINH</v>
      </c>
    </row>
    <row r="2471" spans="1:24" x14ac:dyDescent="0.2">
      <c r="A2471" t="s">
        <v>0</v>
      </c>
      <c r="B2471" t="s">
        <v>3542</v>
      </c>
      <c r="C2471" t="s">
        <v>17</v>
      </c>
      <c r="D2471" t="s">
        <v>18</v>
      </c>
      <c r="E2471" s="2">
        <v>105400</v>
      </c>
      <c r="F2471" s="5">
        <v>113832.00000000001</v>
      </c>
      <c r="G2471" s="2">
        <v>1</v>
      </c>
      <c r="H2471" t="s">
        <v>4</v>
      </c>
      <c r="I2471" t="s">
        <v>19</v>
      </c>
      <c r="J2471" t="str">
        <f t="shared" si="166"/>
        <v>_Đùi gà sốt cay 500g</v>
      </c>
      <c r="K2471" s="6" t="str">
        <f>VLOOKUP(J2471,'[1]Mã Misa'!$B$2:$D$74,2,0)</f>
        <v>Đùi gà sốt cay 500g</v>
      </c>
      <c r="L2471" s="6" t="str">
        <f>VLOOKUP(K2471,'[1]Mã Misa'!$C$2:$D$74,2,0)</f>
        <v>DGSC500</v>
      </c>
      <c r="M2471" s="2">
        <v>105400</v>
      </c>
      <c r="N2471" t="s">
        <v>3543</v>
      </c>
      <c r="O2471" t="str">
        <f t="shared" si="167"/>
        <v>0056058</v>
      </c>
      <c r="P2471" t="str">
        <f t="shared" si="167"/>
        <v>0056058</v>
      </c>
      <c r="Q2471" s="3">
        <f>VLOOKUP(B2471,[2]Sheet1!$A:$J,10,0)</f>
        <v>44617</v>
      </c>
      <c r="R2471" t="s">
        <v>3544</v>
      </c>
      <c r="S2471" t="str">
        <f t="shared" si="169"/>
        <v xml:space="preserve">WM+ HCM </v>
      </c>
      <c r="T2471" s="11" t="s">
        <v>6613</v>
      </c>
      <c r="V2471" t="e">
        <f>VLOOKUP(T2471,[3]Sheet1!$B$4:$C$1093,2,0)</f>
        <v>#N/A</v>
      </c>
      <c r="X2471" t="str">
        <f t="shared" si="168"/>
        <v>WINCOMHOCHIMINH</v>
      </c>
    </row>
    <row r="2472" spans="1:24" x14ac:dyDescent="0.2">
      <c r="A2472" t="s">
        <v>0</v>
      </c>
      <c r="B2472" t="s">
        <v>3545</v>
      </c>
      <c r="C2472" t="s">
        <v>74</v>
      </c>
      <c r="D2472" t="s">
        <v>18</v>
      </c>
      <c r="E2472" s="2">
        <v>111058</v>
      </c>
      <c r="F2472" s="5">
        <v>119942.64000000001</v>
      </c>
      <c r="G2472" s="2">
        <v>1</v>
      </c>
      <c r="H2472" t="s">
        <v>4</v>
      </c>
      <c r="I2472" t="s">
        <v>75</v>
      </c>
      <c r="J2472" t="str">
        <f t="shared" si="166"/>
        <v>Gà muối gói 500g</v>
      </c>
      <c r="K2472" s="6" t="str">
        <f>VLOOKUP(J2472,'[1]Mã Misa'!$B$2:$D$74,2,0)</f>
        <v>Gà muối 500g</v>
      </c>
      <c r="L2472" s="6" t="str">
        <f>VLOOKUP(K2472,'[1]Mã Misa'!$C$2:$D$74,2,0)</f>
        <v>GM500</v>
      </c>
      <c r="M2472" s="2">
        <v>111058</v>
      </c>
      <c r="N2472" t="s">
        <v>3546</v>
      </c>
      <c r="O2472" t="str">
        <f t="shared" si="167"/>
        <v>0002725</v>
      </c>
      <c r="P2472" t="str">
        <f t="shared" si="167"/>
        <v>0002725</v>
      </c>
      <c r="Q2472" s="3">
        <f>VLOOKUP(B2472,[2]Sheet1!$A:$J,10,0)</f>
        <v>44617</v>
      </c>
      <c r="R2472" t="s">
        <v>3547</v>
      </c>
      <c r="S2472" t="str">
        <f t="shared" si="169"/>
        <v xml:space="preserve">WM+ HTH </v>
      </c>
      <c r="T2472" s="11" t="s">
        <v>6614</v>
      </c>
      <c r="V2472" t="e">
        <f>VLOOKUP(T2472,[3]Sheet1!$B$4:$C$1093,2,0)</f>
        <v>#N/A</v>
      </c>
      <c r="X2472" t="str">
        <f t="shared" si="168"/>
        <v>WINCOMHATINH</v>
      </c>
    </row>
    <row r="2473" spans="1:24" x14ac:dyDescent="0.2">
      <c r="A2473" t="s">
        <v>0</v>
      </c>
      <c r="B2473" t="s">
        <v>3545</v>
      </c>
      <c r="C2473" t="s">
        <v>48</v>
      </c>
      <c r="D2473" t="s">
        <v>18</v>
      </c>
      <c r="E2473" s="2">
        <v>74250</v>
      </c>
      <c r="F2473" s="5">
        <v>80190</v>
      </c>
      <c r="G2473" s="2">
        <v>1</v>
      </c>
      <c r="H2473" t="s">
        <v>4</v>
      </c>
      <c r="I2473" t="s">
        <v>49</v>
      </c>
      <c r="J2473" t="str">
        <f t="shared" si="166"/>
        <v>_Chả cốm 300g</v>
      </c>
      <c r="K2473" s="6" t="str">
        <f>VLOOKUP(J2473,'[1]Mã Misa'!$B$2:$D$74,2,0)</f>
        <v>Chả cốm 300g</v>
      </c>
      <c r="L2473" s="6" t="str">
        <f>VLOOKUP(K2473,'[1]Mã Misa'!$C$2:$D$74,2,0)</f>
        <v>CC300</v>
      </c>
      <c r="M2473" s="2">
        <v>74250</v>
      </c>
      <c r="N2473" t="s">
        <v>3546</v>
      </c>
      <c r="O2473" t="str">
        <f t="shared" si="167"/>
        <v>0002725</v>
      </c>
      <c r="P2473" t="str">
        <f t="shared" si="167"/>
        <v>0002725</v>
      </c>
      <c r="Q2473" s="3">
        <f>VLOOKUP(B2473,[2]Sheet1!$A:$J,10,0)</f>
        <v>44617</v>
      </c>
      <c r="R2473" t="s">
        <v>3547</v>
      </c>
      <c r="S2473" t="str">
        <f t="shared" si="169"/>
        <v xml:space="preserve">WM+ HTH </v>
      </c>
      <c r="T2473" s="11" t="s">
        <v>6614</v>
      </c>
      <c r="V2473" t="e">
        <f>VLOOKUP(T2473,[3]Sheet1!$B$4:$C$1093,2,0)</f>
        <v>#N/A</v>
      </c>
      <c r="X2473" t="str">
        <f t="shared" si="168"/>
        <v>WINCOMHATINH</v>
      </c>
    </row>
    <row r="2474" spans="1:24" x14ac:dyDescent="0.2">
      <c r="A2474" t="s">
        <v>0</v>
      </c>
      <c r="B2474" t="s">
        <v>3548</v>
      </c>
      <c r="C2474" t="s">
        <v>29</v>
      </c>
      <c r="D2474" t="s">
        <v>18</v>
      </c>
      <c r="E2474" s="2">
        <v>407956</v>
      </c>
      <c r="F2474" s="5">
        <v>440592.48000000004</v>
      </c>
      <c r="G2474" s="2">
        <v>4</v>
      </c>
      <c r="H2474" t="s">
        <v>4</v>
      </c>
      <c r="I2474" t="s">
        <v>30</v>
      </c>
      <c r="J2474" t="str">
        <f t="shared" si="166"/>
        <v>Giò tai nấm hương 500g</v>
      </c>
      <c r="K2474" s="6" t="str">
        <f>VLOOKUP(J2474,'[1]Mã Misa'!$B$2:$D$74,2,0)</f>
        <v>Giò tai nấm hương 500g</v>
      </c>
      <c r="L2474" s="6" t="str">
        <f>VLOOKUP(K2474,'[1]Mã Misa'!$C$2:$D$74,2,0)</f>
        <v>GTNH500</v>
      </c>
      <c r="M2474" s="2">
        <v>101989</v>
      </c>
      <c r="N2474" t="s">
        <v>3549</v>
      </c>
      <c r="O2474" t="str">
        <f t="shared" si="167"/>
        <v>0001492</v>
      </c>
      <c r="P2474" t="str">
        <f t="shared" si="167"/>
        <v>0001492</v>
      </c>
      <c r="Q2474" s="3">
        <f>VLOOKUP(B2474,[2]Sheet1!$A:$J,10,0)</f>
        <v>44617</v>
      </c>
      <c r="R2474" t="s">
        <v>992</v>
      </c>
      <c r="S2474" t="str">
        <f t="shared" si="169"/>
        <v xml:space="preserve">WM+ GLI </v>
      </c>
      <c r="T2474" s="11" t="s">
        <v>5904</v>
      </c>
      <c r="V2474" t="e">
        <f>VLOOKUP(T2474,[3]Sheet1!$B$4:$C$1093,2,0)</f>
        <v>#N/A</v>
      </c>
      <c r="X2474" t="str">
        <f t="shared" si="168"/>
        <v>WINCOMGIALAI</v>
      </c>
    </row>
    <row r="2475" spans="1:24" x14ac:dyDescent="0.2">
      <c r="A2475" t="s">
        <v>0</v>
      </c>
      <c r="B2475" t="s">
        <v>3550</v>
      </c>
      <c r="C2475" t="s">
        <v>29</v>
      </c>
      <c r="D2475" t="s">
        <v>18</v>
      </c>
      <c r="E2475" s="2">
        <v>203978</v>
      </c>
      <c r="F2475" s="5">
        <v>220296.24000000002</v>
      </c>
      <c r="G2475" s="2">
        <v>2</v>
      </c>
      <c r="H2475" t="s">
        <v>4</v>
      </c>
      <c r="I2475" t="s">
        <v>30</v>
      </c>
      <c r="J2475" t="str">
        <f t="shared" si="166"/>
        <v>Giò tai nấm hương 500g</v>
      </c>
      <c r="K2475" s="6" t="str">
        <f>VLOOKUP(J2475,'[1]Mã Misa'!$B$2:$D$74,2,0)</f>
        <v>Giò tai nấm hương 500g</v>
      </c>
      <c r="L2475" s="6" t="str">
        <f>VLOOKUP(K2475,'[1]Mã Misa'!$C$2:$D$74,2,0)</f>
        <v>GTNH500</v>
      </c>
      <c r="M2475" s="2">
        <v>101989</v>
      </c>
      <c r="N2475" t="s">
        <v>3551</v>
      </c>
      <c r="O2475" t="str">
        <f t="shared" si="167"/>
        <v>0016516</v>
      </c>
      <c r="P2475" t="str">
        <f t="shared" si="167"/>
        <v>0016516</v>
      </c>
      <c r="Q2475" s="3">
        <f>VLOOKUP(B2475,[2]Sheet1!$A:$J,10,0)</f>
        <v>44617</v>
      </c>
      <c r="R2475" t="s">
        <v>780</v>
      </c>
      <c r="S2475" t="str">
        <f t="shared" si="169"/>
        <v xml:space="preserve">WM+ QNH </v>
      </c>
      <c r="T2475" s="11" t="s">
        <v>5839</v>
      </c>
      <c r="V2475" t="e">
        <f>VLOOKUP(T2475,[3]Sheet1!$B$4:$C$1093,2,0)</f>
        <v>#N/A</v>
      </c>
      <c r="X2475" t="str">
        <f t="shared" si="168"/>
        <v>WINCOMQUANGNINH</v>
      </c>
    </row>
    <row r="2476" spans="1:24" x14ac:dyDescent="0.2">
      <c r="A2476" t="s">
        <v>0</v>
      </c>
      <c r="B2476" t="s">
        <v>3552</v>
      </c>
      <c r="C2476" t="s">
        <v>29</v>
      </c>
      <c r="D2476" t="s">
        <v>18</v>
      </c>
      <c r="E2476" s="2">
        <v>1937791</v>
      </c>
      <c r="F2476" s="5">
        <v>2092814.28</v>
      </c>
      <c r="G2476" s="2">
        <v>19</v>
      </c>
      <c r="H2476" t="s">
        <v>4</v>
      </c>
      <c r="I2476" t="s">
        <v>30</v>
      </c>
      <c r="J2476" t="str">
        <f t="shared" si="166"/>
        <v>Giò tai nấm hương 500g</v>
      </c>
      <c r="K2476" s="6" t="str">
        <f>VLOOKUP(J2476,'[1]Mã Misa'!$B$2:$D$74,2,0)</f>
        <v>Giò tai nấm hương 500g</v>
      </c>
      <c r="L2476" s="6" t="str">
        <f>VLOOKUP(K2476,'[1]Mã Misa'!$C$2:$D$74,2,0)</f>
        <v>GTNH500</v>
      </c>
      <c r="M2476" s="2">
        <v>101989</v>
      </c>
      <c r="N2476" t="s">
        <v>3553</v>
      </c>
      <c r="O2476" t="str">
        <f t="shared" si="167"/>
        <v>0002726</v>
      </c>
      <c r="P2476" t="str">
        <f t="shared" si="167"/>
        <v>0002726</v>
      </c>
      <c r="Q2476" s="3">
        <f>VLOOKUP(B2476,[2]Sheet1!$A:$J,10,0)</f>
        <v>44617</v>
      </c>
      <c r="R2476" t="s">
        <v>2125</v>
      </c>
      <c r="S2476" t="str">
        <f t="shared" si="169"/>
        <v xml:space="preserve">WM+ HTH </v>
      </c>
      <c r="T2476" s="11" t="s">
        <v>6246</v>
      </c>
      <c r="V2476" t="e">
        <f>VLOOKUP(T2476,[3]Sheet1!$B$4:$C$1093,2,0)</f>
        <v>#N/A</v>
      </c>
      <c r="X2476" t="str">
        <f t="shared" si="168"/>
        <v>WINCOMHATINH</v>
      </c>
    </row>
    <row r="2477" spans="1:24" x14ac:dyDescent="0.2">
      <c r="A2477" t="s">
        <v>0</v>
      </c>
      <c r="B2477" t="s">
        <v>3554</v>
      </c>
      <c r="C2477" t="s">
        <v>48</v>
      </c>
      <c r="D2477" t="s">
        <v>18</v>
      </c>
      <c r="E2477" s="2">
        <v>74250</v>
      </c>
      <c r="F2477" s="5">
        <v>80190</v>
      </c>
      <c r="G2477" s="2">
        <v>1</v>
      </c>
      <c r="H2477" t="s">
        <v>4</v>
      </c>
      <c r="I2477" t="s">
        <v>49</v>
      </c>
      <c r="J2477" t="str">
        <f t="shared" si="166"/>
        <v>_Chả cốm 300g</v>
      </c>
      <c r="K2477" s="6" t="str">
        <f>VLOOKUP(J2477,'[1]Mã Misa'!$B$2:$D$74,2,0)</f>
        <v>Chả cốm 300g</v>
      </c>
      <c r="L2477" s="6" t="str">
        <f>VLOOKUP(K2477,'[1]Mã Misa'!$C$2:$D$74,2,0)</f>
        <v>CC300</v>
      </c>
      <c r="M2477" s="2">
        <v>74250</v>
      </c>
      <c r="N2477" t="s">
        <v>3555</v>
      </c>
      <c r="O2477" t="str">
        <f t="shared" si="167"/>
        <v>0002727</v>
      </c>
      <c r="P2477" t="str">
        <f t="shared" si="167"/>
        <v>0002727</v>
      </c>
      <c r="Q2477" s="3">
        <f>VLOOKUP(B2477,[2]Sheet1!$A:$J,10,0)</f>
        <v>44617</v>
      </c>
      <c r="R2477" t="s">
        <v>2125</v>
      </c>
      <c r="S2477" t="str">
        <f t="shared" si="169"/>
        <v xml:space="preserve">WM+ HTH </v>
      </c>
      <c r="T2477" s="11" t="s">
        <v>6246</v>
      </c>
      <c r="V2477" t="e">
        <f>VLOOKUP(T2477,[3]Sheet1!$B$4:$C$1093,2,0)</f>
        <v>#N/A</v>
      </c>
      <c r="X2477" t="str">
        <f t="shared" si="168"/>
        <v>WINCOMHATINH</v>
      </c>
    </row>
    <row r="2478" spans="1:24" x14ac:dyDescent="0.2">
      <c r="A2478" t="s">
        <v>0</v>
      </c>
      <c r="B2478" t="s">
        <v>3554</v>
      </c>
      <c r="C2478" t="s">
        <v>74</v>
      </c>
      <c r="D2478" t="s">
        <v>18</v>
      </c>
      <c r="E2478" s="2">
        <v>111058</v>
      </c>
      <c r="F2478" s="5">
        <v>119942.64000000001</v>
      </c>
      <c r="G2478" s="2">
        <v>1</v>
      </c>
      <c r="H2478" t="s">
        <v>4</v>
      </c>
      <c r="I2478" t="s">
        <v>75</v>
      </c>
      <c r="J2478" t="str">
        <f t="shared" si="166"/>
        <v>Gà muối gói 500g</v>
      </c>
      <c r="K2478" s="6" t="str">
        <f>VLOOKUP(J2478,'[1]Mã Misa'!$B$2:$D$74,2,0)</f>
        <v>Gà muối 500g</v>
      </c>
      <c r="L2478" s="6" t="str">
        <f>VLOOKUP(K2478,'[1]Mã Misa'!$C$2:$D$74,2,0)</f>
        <v>GM500</v>
      </c>
      <c r="M2478" s="2">
        <v>111058</v>
      </c>
      <c r="N2478" t="s">
        <v>3555</v>
      </c>
      <c r="O2478" t="str">
        <f t="shared" si="167"/>
        <v>0002727</v>
      </c>
      <c r="P2478" t="str">
        <f t="shared" si="167"/>
        <v>0002727</v>
      </c>
      <c r="Q2478" s="3">
        <f>VLOOKUP(B2478,[2]Sheet1!$A:$J,10,0)</f>
        <v>44617</v>
      </c>
      <c r="R2478" t="s">
        <v>2125</v>
      </c>
      <c r="S2478" t="str">
        <f t="shared" si="169"/>
        <v xml:space="preserve">WM+ HTH </v>
      </c>
      <c r="T2478" s="11" t="s">
        <v>6246</v>
      </c>
      <c r="V2478" t="e">
        <f>VLOOKUP(T2478,[3]Sheet1!$B$4:$C$1093,2,0)</f>
        <v>#N/A</v>
      </c>
      <c r="X2478" t="str">
        <f t="shared" si="168"/>
        <v>WINCOMHATINH</v>
      </c>
    </row>
    <row r="2479" spans="1:24" x14ac:dyDescent="0.2">
      <c r="A2479" t="s">
        <v>0</v>
      </c>
      <c r="B2479" t="s">
        <v>3554</v>
      </c>
      <c r="C2479" t="s">
        <v>29</v>
      </c>
      <c r="D2479" t="s">
        <v>18</v>
      </c>
      <c r="E2479" s="2">
        <v>407956</v>
      </c>
      <c r="F2479" s="5">
        <v>440592.48000000004</v>
      </c>
      <c r="G2479" s="2">
        <v>4</v>
      </c>
      <c r="H2479" t="s">
        <v>4</v>
      </c>
      <c r="I2479" t="s">
        <v>30</v>
      </c>
      <c r="J2479" t="str">
        <f t="shared" si="166"/>
        <v>Giò tai nấm hương 500g</v>
      </c>
      <c r="K2479" s="6" t="str">
        <f>VLOOKUP(J2479,'[1]Mã Misa'!$B$2:$D$74,2,0)</f>
        <v>Giò tai nấm hương 500g</v>
      </c>
      <c r="L2479" s="6" t="str">
        <f>VLOOKUP(K2479,'[1]Mã Misa'!$C$2:$D$74,2,0)</f>
        <v>GTNH500</v>
      </c>
      <c r="M2479" s="2">
        <v>101989</v>
      </c>
      <c r="N2479" t="s">
        <v>3555</v>
      </c>
      <c r="O2479" t="str">
        <f t="shared" si="167"/>
        <v>0002727</v>
      </c>
      <c r="P2479" t="str">
        <f t="shared" si="167"/>
        <v>0002727</v>
      </c>
      <c r="Q2479" s="3">
        <f>VLOOKUP(B2479,[2]Sheet1!$A:$J,10,0)</f>
        <v>44617</v>
      </c>
      <c r="R2479" t="s">
        <v>2125</v>
      </c>
      <c r="S2479" t="str">
        <f t="shared" si="169"/>
        <v xml:space="preserve">WM+ HTH </v>
      </c>
      <c r="T2479" s="11" t="s">
        <v>6246</v>
      </c>
      <c r="V2479" t="e">
        <f>VLOOKUP(T2479,[3]Sheet1!$B$4:$C$1093,2,0)</f>
        <v>#N/A</v>
      </c>
      <c r="X2479" t="str">
        <f t="shared" si="168"/>
        <v>WINCOMHATINH</v>
      </c>
    </row>
    <row r="2480" spans="1:24" x14ac:dyDescent="0.2">
      <c r="A2480" t="s">
        <v>0</v>
      </c>
      <c r="B2480" t="s">
        <v>3554</v>
      </c>
      <c r="C2480" t="s">
        <v>2</v>
      </c>
      <c r="D2480" t="s">
        <v>18</v>
      </c>
      <c r="E2480" s="2">
        <v>188026</v>
      </c>
      <c r="F2480" s="5">
        <v>203068.08000000002</v>
      </c>
      <c r="G2480" s="2">
        <v>2</v>
      </c>
      <c r="H2480" t="s">
        <v>4</v>
      </c>
      <c r="I2480" t="s">
        <v>5</v>
      </c>
      <c r="J2480" t="str">
        <f t="shared" si="166"/>
        <v xml:space="preserve"> Giò lụa 500g</v>
      </c>
      <c r="K2480" s="6" t="str">
        <f>VLOOKUP(J2480,'[1]Mã Misa'!$B$2:$D$74,2,0)</f>
        <v>Giò lụa 500g</v>
      </c>
      <c r="L2480" s="6" t="str">
        <f>VLOOKUP(K2480,'[1]Mã Misa'!$C$2:$D$74,2,0)</f>
        <v>GL500</v>
      </c>
      <c r="M2480" s="2">
        <v>94013</v>
      </c>
      <c r="N2480" t="s">
        <v>3555</v>
      </c>
      <c r="O2480" t="str">
        <f t="shared" si="167"/>
        <v>0002727</v>
      </c>
      <c r="P2480" t="str">
        <f t="shared" si="167"/>
        <v>0002727</v>
      </c>
      <c r="Q2480" s="3">
        <f>VLOOKUP(B2480,[2]Sheet1!$A:$J,10,0)</f>
        <v>44617</v>
      </c>
      <c r="R2480" t="s">
        <v>2125</v>
      </c>
      <c r="S2480" t="str">
        <f t="shared" si="169"/>
        <v xml:space="preserve">WM+ HTH </v>
      </c>
      <c r="T2480" s="11" t="s">
        <v>6246</v>
      </c>
      <c r="V2480" t="e">
        <f>VLOOKUP(T2480,[3]Sheet1!$B$4:$C$1093,2,0)</f>
        <v>#N/A</v>
      </c>
      <c r="X2480" t="str">
        <f t="shared" si="168"/>
        <v>WINCOMHATINH</v>
      </c>
    </row>
    <row r="2481" spans="1:24" x14ac:dyDescent="0.2">
      <c r="A2481" t="s">
        <v>0</v>
      </c>
      <c r="B2481" t="s">
        <v>3556</v>
      </c>
      <c r="C2481" t="s">
        <v>41</v>
      </c>
      <c r="D2481" t="s">
        <v>18</v>
      </c>
      <c r="E2481" s="2">
        <v>272250</v>
      </c>
      <c r="F2481" s="5">
        <v>294030</v>
      </c>
      <c r="G2481" s="2">
        <v>3</v>
      </c>
      <c r="H2481" t="s">
        <v>4</v>
      </c>
      <c r="I2481" t="s">
        <v>42</v>
      </c>
      <c r="J2481" t="str">
        <f t="shared" si="166"/>
        <v>_Chân gà sốt cay 400g</v>
      </c>
      <c r="K2481" s="6" t="str">
        <f>VLOOKUP(J2481,'[1]Mã Misa'!$B$2:$D$74,2,0)</f>
        <v>Chân gà sốt cay 400g</v>
      </c>
      <c r="L2481" s="6" t="str">
        <f>VLOOKUP(K2481,'[1]Mã Misa'!$C$2:$D$74,2,0)</f>
        <v>CGSC400</v>
      </c>
      <c r="M2481" s="2">
        <v>90750</v>
      </c>
      <c r="N2481" t="s">
        <v>3557</v>
      </c>
      <c r="O2481" t="str">
        <f t="shared" si="167"/>
        <v>0189629</v>
      </c>
      <c r="P2481" t="str">
        <f t="shared" si="167"/>
        <v>0189629</v>
      </c>
      <c r="Q2481" s="3">
        <f>VLOOKUP(B2481,[2]Sheet1!$A:$J,10,0)</f>
        <v>44617</v>
      </c>
      <c r="R2481" t="s">
        <v>3558</v>
      </c>
      <c r="S2481" t="str">
        <f t="shared" si="169"/>
        <v xml:space="preserve">WM+ HNI </v>
      </c>
      <c r="T2481" s="11" t="s">
        <v>6615</v>
      </c>
      <c r="V2481" t="e">
        <f>VLOOKUP(T2481,[3]Sheet1!$B$4:$C$1093,2,0)</f>
        <v>#N/A</v>
      </c>
      <c r="X2481" t="str">
        <f t="shared" si="168"/>
        <v>WINCOMHANOI</v>
      </c>
    </row>
    <row r="2482" spans="1:24" x14ac:dyDescent="0.2">
      <c r="A2482" t="s">
        <v>0</v>
      </c>
      <c r="B2482" t="s">
        <v>3559</v>
      </c>
      <c r="C2482" t="s">
        <v>59</v>
      </c>
      <c r="D2482" t="s">
        <v>18</v>
      </c>
      <c r="E2482" s="2">
        <v>175574</v>
      </c>
      <c r="F2482" s="5">
        <v>189619.92</v>
      </c>
      <c r="G2482" s="2">
        <v>2</v>
      </c>
      <c r="H2482" t="s">
        <v>4</v>
      </c>
      <c r="I2482" t="s">
        <v>60</v>
      </c>
      <c r="J2482" t="str">
        <f t="shared" si="166"/>
        <v>Bắp bò muối gói 200g</v>
      </c>
      <c r="K2482" s="6" t="str">
        <f>VLOOKUP(J2482,'[1]Mã Misa'!$B$2:$D$74,2,0)</f>
        <v>Bắp bò muối 200g</v>
      </c>
      <c r="L2482" s="6" t="str">
        <f>VLOOKUP(K2482,'[1]Mã Misa'!$C$2:$D$74,2,0)</f>
        <v>BBM200</v>
      </c>
      <c r="M2482" s="2">
        <v>87787</v>
      </c>
      <c r="N2482" t="s">
        <v>3560</v>
      </c>
      <c r="O2482" t="str">
        <f t="shared" si="167"/>
        <v>0056072</v>
      </c>
      <c r="P2482" t="str">
        <f t="shared" si="167"/>
        <v>0056072</v>
      </c>
      <c r="Q2482" s="3">
        <f>VLOOKUP(B2482,[2]Sheet1!$A:$J,10,0)</f>
        <v>44617</v>
      </c>
      <c r="R2482" t="s">
        <v>3561</v>
      </c>
      <c r="S2482" t="str">
        <f t="shared" si="169"/>
        <v xml:space="preserve">WM+ HCM </v>
      </c>
      <c r="T2482" s="11" t="s">
        <v>6616</v>
      </c>
      <c r="V2482" t="e">
        <f>VLOOKUP(T2482,[3]Sheet1!$B$4:$C$1093,2,0)</f>
        <v>#N/A</v>
      </c>
      <c r="X2482" t="str">
        <f t="shared" si="168"/>
        <v>WINCOMHOCHIMINH</v>
      </c>
    </row>
    <row r="2483" spans="1:24" x14ac:dyDescent="0.2">
      <c r="A2483" t="s">
        <v>0</v>
      </c>
      <c r="B2483" t="s">
        <v>3559</v>
      </c>
      <c r="C2483" t="s">
        <v>8</v>
      </c>
      <c r="D2483" t="s">
        <v>18</v>
      </c>
      <c r="E2483" s="2">
        <v>50182</v>
      </c>
      <c r="F2483" s="5">
        <v>54196.560000000005</v>
      </c>
      <c r="G2483" s="2">
        <v>1</v>
      </c>
      <c r="H2483" t="s">
        <v>4</v>
      </c>
      <c r="I2483" t="s">
        <v>9</v>
      </c>
      <c r="J2483" t="str">
        <f t="shared" si="166"/>
        <v>Giò tai lưỡi xào gói 250g</v>
      </c>
      <c r="K2483" s="6" t="str">
        <f>VLOOKUP(J2483,'[1]Mã Misa'!$B$2:$D$74,2,0)</f>
        <v>Giò Tai Lưỡi Xào 250g</v>
      </c>
      <c r="L2483" s="6" t="str">
        <f>VLOOKUP(K2483,'[1]Mã Misa'!$C$2:$D$74,2,0)</f>
        <v>GTLX250G</v>
      </c>
      <c r="M2483" s="2">
        <v>50182</v>
      </c>
      <c r="N2483" t="s">
        <v>3560</v>
      </c>
      <c r="O2483" t="str">
        <f t="shared" si="167"/>
        <v>0056072</v>
      </c>
      <c r="P2483" t="str">
        <f t="shared" si="167"/>
        <v>0056072</v>
      </c>
      <c r="Q2483" s="3">
        <f>VLOOKUP(B2483,[2]Sheet1!$A:$J,10,0)</f>
        <v>44617</v>
      </c>
      <c r="R2483" t="s">
        <v>3561</v>
      </c>
      <c r="S2483" t="str">
        <f t="shared" si="169"/>
        <v xml:space="preserve">WM+ HCM </v>
      </c>
      <c r="T2483" s="11" t="s">
        <v>6616</v>
      </c>
      <c r="V2483" t="e">
        <f>VLOOKUP(T2483,[3]Sheet1!$B$4:$C$1093,2,0)</f>
        <v>#N/A</v>
      </c>
      <c r="X2483" t="str">
        <f t="shared" si="168"/>
        <v>WINCOMHOCHIMINH</v>
      </c>
    </row>
    <row r="2484" spans="1:24" x14ac:dyDescent="0.2">
      <c r="A2484" t="s">
        <v>0</v>
      </c>
      <c r="B2484" t="s">
        <v>3559</v>
      </c>
      <c r="C2484" t="s">
        <v>51</v>
      </c>
      <c r="D2484" t="s">
        <v>18</v>
      </c>
      <c r="E2484" s="2">
        <v>333570</v>
      </c>
      <c r="F2484" s="5">
        <v>360255.60000000003</v>
      </c>
      <c r="G2484" s="2">
        <v>6</v>
      </c>
      <c r="H2484" t="s">
        <v>4</v>
      </c>
      <c r="I2484" t="s">
        <v>52</v>
      </c>
      <c r="J2484" t="str">
        <f t="shared" si="166"/>
        <v>Tai heo muối gói 200g</v>
      </c>
      <c r="K2484" s="6" t="str">
        <f>VLOOKUP(J2484,'[1]Mã Misa'!$B$2:$D$74,2,0)</f>
        <v>Tai heo muối 200g</v>
      </c>
      <c r="L2484" s="6" t="str">
        <f>VLOOKUP(K2484,'[1]Mã Misa'!$C$2:$D$74,2,0)</f>
        <v>TH200</v>
      </c>
      <c r="M2484" s="2">
        <v>55595</v>
      </c>
      <c r="N2484" t="s">
        <v>3560</v>
      </c>
      <c r="O2484" t="str">
        <f t="shared" si="167"/>
        <v>0056072</v>
      </c>
      <c r="P2484" t="str">
        <f t="shared" si="167"/>
        <v>0056072</v>
      </c>
      <c r="Q2484" s="3">
        <f>VLOOKUP(B2484,[2]Sheet1!$A:$J,10,0)</f>
        <v>44617</v>
      </c>
      <c r="R2484" t="s">
        <v>3561</v>
      </c>
      <c r="S2484" t="str">
        <f t="shared" si="169"/>
        <v xml:space="preserve">WM+ HCM </v>
      </c>
      <c r="T2484" s="11" t="s">
        <v>6616</v>
      </c>
      <c r="V2484" t="e">
        <f>VLOOKUP(T2484,[3]Sheet1!$B$4:$C$1093,2,0)</f>
        <v>#N/A</v>
      </c>
      <c r="X2484" t="str">
        <f t="shared" si="168"/>
        <v>WINCOMHOCHIMINH</v>
      </c>
    </row>
    <row r="2485" spans="1:24" x14ac:dyDescent="0.2">
      <c r="A2485" t="s">
        <v>0</v>
      </c>
      <c r="B2485" t="s">
        <v>3559</v>
      </c>
      <c r="C2485" t="s">
        <v>41</v>
      </c>
      <c r="D2485" t="s">
        <v>18</v>
      </c>
      <c r="E2485" s="2">
        <v>363000</v>
      </c>
      <c r="F2485" s="5">
        <v>392040</v>
      </c>
      <c r="G2485" s="2">
        <v>4</v>
      </c>
      <c r="H2485" t="s">
        <v>4</v>
      </c>
      <c r="I2485" t="s">
        <v>42</v>
      </c>
      <c r="J2485" t="str">
        <f t="shared" si="166"/>
        <v>_Chân gà sốt cay 400g</v>
      </c>
      <c r="K2485" s="6" t="str">
        <f>VLOOKUP(J2485,'[1]Mã Misa'!$B$2:$D$74,2,0)</f>
        <v>Chân gà sốt cay 400g</v>
      </c>
      <c r="L2485" s="6" t="str">
        <f>VLOOKUP(K2485,'[1]Mã Misa'!$C$2:$D$74,2,0)</f>
        <v>CGSC400</v>
      </c>
      <c r="M2485" s="2">
        <v>90750</v>
      </c>
      <c r="N2485" t="s">
        <v>3560</v>
      </c>
      <c r="O2485" t="str">
        <f t="shared" si="167"/>
        <v>0056072</v>
      </c>
      <c r="P2485" t="str">
        <f t="shared" si="167"/>
        <v>0056072</v>
      </c>
      <c r="Q2485" s="3">
        <f>VLOOKUP(B2485,[2]Sheet1!$A:$J,10,0)</f>
        <v>44617</v>
      </c>
      <c r="R2485" t="s">
        <v>3561</v>
      </c>
      <c r="S2485" t="str">
        <f t="shared" si="169"/>
        <v xml:space="preserve">WM+ HCM </v>
      </c>
      <c r="T2485" s="11" t="s">
        <v>6616</v>
      </c>
      <c r="V2485" t="e">
        <f>VLOOKUP(T2485,[3]Sheet1!$B$4:$C$1093,2,0)</f>
        <v>#N/A</v>
      </c>
      <c r="X2485" t="str">
        <f t="shared" si="168"/>
        <v>WINCOMHOCHIMINH</v>
      </c>
    </row>
    <row r="2486" spans="1:24" x14ac:dyDescent="0.2">
      <c r="A2486" t="s">
        <v>0</v>
      </c>
      <c r="B2486" t="s">
        <v>3559</v>
      </c>
      <c r="C2486" t="s">
        <v>17</v>
      </c>
      <c r="D2486" t="s">
        <v>18</v>
      </c>
      <c r="E2486" s="2">
        <v>737800</v>
      </c>
      <c r="F2486" s="5">
        <v>796824</v>
      </c>
      <c r="G2486" s="2">
        <v>7</v>
      </c>
      <c r="H2486" t="s">
        <v>4</v>
      </c>
      <c r="I2486" t="s">
        <v>19</v>
      </c>
      <c r="J2486" t="str">
        <f t="shared" si="166"/>
        <v>_Đùi gà sốt cay 500g</v>
      </c>
      <c r="K2486" s="6" t="str">
        <f>VLOOKUP(J2486,'[1]Mã Misa'!$B$2:$D$74,2,0)</f>
        <v>Đùi gà sốt cay 500g</v>
      </c>
      <c r="L2486" s="6" t="str">
        <f>VLOOKUP(K2486,'[1]Mã Misa'!$C$2:$D$74,2,0)</f>
        <v>DGSC500</v>
      </c>
      <c r="M2486" s="2">
        <v>105400</v>
      </c>
      <c r="N2486" t="s">
        <v>3560</v>
      </c>
      <c r="O2486" t="str">
        <f t="shared" si="167"/>
        <v>0056072</v>
      </c>
      <c r="P2486" t="str">
        <f t="shared" si="167"/>
        <v>0056072</v>
      </c>
      <c r="Q2486" s="3">
        <f>VLOOKUP(B2486,[2]Sheet1!$A:$J,10,0)</f>
        <v>44617</v>
      </c>
      <c r="R2486" t="s">
        <v>3561</v>
      </c>
      <c r="S2486" t="str">
        <f t="shared" si="169"/>
        <v xml:space="preserve">WM+ HCM </v>
      </c>
      <c r="T2486" s="11" t="s">
        <v>6616</v>
      </c>
      <c r="V2486" t="e">
        <f>VLOOKUP(T2486,[3]Sheet1!$B$4:$C$1093,2,0)</f>
        <v>#N/A</v>
      </c>
      <c r="X2486" t="str">
        <f t="shared" si="168"/>
        <v>WINCOMHOCHIMINH</v>
      </c>
    </row>
    <row r="2487" spans="1:24" x14ac:dyDescent="0.2">
      <c r="A2487" t="s">
        <v>0</v>
      </c>
      <c r="B2487" t="s">
        <v>3562</v>
      </c>
      <c r="C2487" t="s">
        <v>51</v>
      </c>
      <c r="D2487" t="s">
        <v>18</v>
      </c>
      <c r="E2487" s="2">
        <v>55595</v>
      </c>
      <c r="F2487" s="5">
        <v>60042.600000000006</v>
      </c>
      <c r="G2487" s="2">
        <v>1</v>
      </c>
      <c r="H2487" t="s">
        <v>4</v>
      </c>
      <c r="I2487" t="s">
        <v>52</v>
      </c>
      <c r="J2487" t="str">
        <f t="shared" si="166"/>
        <v>Tai heo muối gói 200g</v>
      </c>
      <c r="K2487" s="6" t="str">
        <f>VLOOKUP(J2487,'[1]Mã Misa'!$B$2:$D$74,2,0)</f>
        <v>Tai heo muối 200g</v>
      </c>
      <c r="L2487" s="6" t="str">
        <f>VLOOKUP(K2487,'[1]Mã Misa'!$C$2:$D$74,2,0)</f>
        <v>TH200</v>
      </c>
      <c r="M2487" s="2">
        <v>55595</v>
      </c>
      <c r="N2487" t="s">
        <v>3563</v>
      </c>
      <c r="O2487" t="str">
        <f t="shared" si="167"/>
        <v>0056074</v>
      </c>
      <c r="P2487" t="str">
        <f t="shared" si="167"/>
        <v>0056074</v>
      </c>
      <c r="Q2487" s="3">
        <f>VLOOKUP(B2487,[2]Sheet1!$A:$J,10,0)</f>
        <v>44617</v>
      </c>
      <c r="R2487" t="s">
        <v>3561</v>
      </c>
      <c r="S2487" t="str">
        <f t="shared" si="169"/>
        <v xml:space="preserve">WM+ HCM </v>
      </c>
      <c r="T2487" s="11" t="s">
        <v>6616</v>
      </c>
      <c r="V2487" t="e">
        <f>VLOOKUP(T2487,[3]Sheet1!$B$4:$C$1093,2,0)</f>
        <v>#N/A</v>
      </c>
      <c r="X2487" t="str">
        <f t="shared" si="168"/>
        <v>WINCOMHOCHIMINH</v>
      </c>
    </row>
    <row r="2488" spans="1:24" x14ac:dyDescent="0.2">
      <c r="A2488" t="s">
        <v>0</v>
      </c>
      <c r="B2488" t="s">
        <v>3562</v>
      </c>
      <c r="C2488" t="s">
        <v>8</v>
      </c>
      <c r="D2488" t="s">
        <v>18</v>
      </c>
      <c r="E2488" s="2">
        <v>100364</v>
      </c>
      <c r="F2488" s="5">
        <v>108393.12000000001</v>
      </c>
      <c r="G2488" s="2">
        <v>2</v>
      </c>
      <c r="H2488" t="s">
        <v>4</v>
      </c>
      <c r="I2488" t="s">
        <v>9</v>
      </c>
      <c r="J2488" t="str">
        <f t="shared" si="166"/>
        <v>Giò tai lưỡi xào gói 250g</v>
      </c>
      <c r="K2488" s="6" t="str">
        <f>VLOOKUP(J2488,'[1]Mã Misa'!$B$2:$D$74,2,0)</f>
        <v>Giò Tai Lưỡi Xào 250g</v>
      </c>
      <c r="L2488" s="6" t="str">
        <f>VLOOKUP(K2488,'[1]Mã Misa'!$C$2:$D$74,2,0)</f>
        <v>GTLX250G</v>
      </c>
      <c r="M2488" s="2">
        <v>50182</v>
      </c>
      <c r="N2488" t="s">
        <v>3563</v>
      </c>
      <c r="O2488" t="str">
        <f t="shared" si="167"/>
        <v>0056074</v>
      </c>
      <c r="P2488" t="str">
        <f t="shared" si="167"/>
        <v>0056074</v>
      </c>
      <c r="Q2488" s="3">
        <f>VLOOKUP(B2488,[2]Sheet1!$A:$J,10,0)</f>
        <v>44617</v>
      </c>
      <c r="R2488" t="s">
        <v>3561</v>
      </c>
      <c r="S2488" t="str">
        <f t="shared" si="169"/>
        <v xml:space="preserve">WM+ HCM </v>
      </c>
      <c r="T2488" s="11" t="s">
        <v>6616</v>
      </c>
      <c r="V2488" t="e">
        <f>VLOOKUP(T2488,[3]Sheet1!$B$4:$C$1093,2,0)</f>
        <v>#N/A</v>
      </c>
      <c r="X2488" t="str">
        <f t="shared" si="168"/>
        <v>WINCOMHOCHIMINH</v>
      </c>
    </row>
    <row r="2489" spans="1:24" x14ac:dyDescent="0.2">
      <c r="A2489" t="s">
        <v>0</v>
      </c>
      <c r="B2489" t="s">
        <v>3562</v>
      </c>
      <c r="C2489" t="s">
        <v>13</v>
      </c>
      <c r="D2489" t="s">
        <v>18</v>
      </c>
      <c r="E2489" s="2">
        <v>118800</v>
      </c>
      <c r="F2489" s="5">
        <v>128304.00000000001</v>
      </c>
      <c r="G2489" s="2">
        <v>2</v>
      </c>
      <c r="H2489" t="s">
        <v>4</v>
      </c>
      <c r="I2489" t="s">
        <v>14</v>
      </c>
      <c r="J2489" t="str">
        <f t="shared" si="166"/>
        <v>_Giò lụa 250g</v>
      </c>
      <c r="K2489" s="6" t="str">
        <f>VLOOKUP(J2489,'[1]Mã Misa'!$B$2:$D$74,2,0)</f>
        <v>Giò lụa 250g</v>
      </c>
      <c r="L2489" s="6" t="str">
        <f>VLOOKUP(K2489,'[1]Mã Misa'!$C$2:$D$74,2,0)</f>
        <v>GL250</v>
      </c>
      <c r="M2489" s="2">
        <v>59400</v>
      </c>
      <c r="N2489" t="s">
        <v>3563</v>
      </c>
      <c r="O2489" t="str">
        <f t="shared" si="167"/>
        <v>0056074</v>
      </c>
      <c r="P2489" t="str">
        <f t="shared" si="167"/>
        <v>0056074</v>
      </c>
      <c r="Q2489" s="3">
        <f>VLOOKUP(B2489,[2]Sheet1!$A:$J,10,0)</f>
        <v>44617</v>
      </c>
      <c r="R2489" t="s">
        <v>3561</v>
      </c>
      <c r="S2489" t="str">
        <f t="shared" si="169"/>
        <v xml:space="preserve">WM+ HCM </v>
      </c>
      <c r="T2489" s="11" t="s">
        <v>6616</v>
      </c>
      <c r="V2489" t="e">
        <f>VLOOKUP(T2489,[3]Sheet1!$B$4:$C$1093,2,0)</f>
        <v>#N/A</v>
      </c>
      <c r="X2489" t="str">
        <f t="shared" si="168"/>
        <v>WINCOMHOCHIMINH</v>
      </c>
    </row>
    <row r="2490" spans="1:24" x14ac:dyDescent="0.2">
      <c r="A2490" t="s">
        <v>0</v>
      </c>
      <c r="B2490" t="s">
        <v>3562</v>
      </c>
      <c r="C2490" t="s">
        <v>44</v>
      </c>
      <c r="D2490" t="s">
        <v>18</v>
      </c>
      <c r="E2490" s="2">
        <v>183150</v>
      </c>
      <c r="F2490" s="5">
        <v>197802</v>
      </c>
      <c r="G2490" s="2">
        <v>3</v>
      </c>
      <c r="H2490" t="s">
        <v>4</v>
      </c>
      <c r="I2490" t="s">
        <v>45</v>
      </c>
      <c r="J2490" t="str">
        <f t="shared" si="166"/>
        <v>_Giò sụn gà 250g</v>
      </c>
      <c r="K2490" s="6" t="str">
        <f>VLOOKUP(J2490,'[1]Mã Misa'!$B$2:$D$74,2,0)</f>
        <v>Giò sụn gà 250g</v>
      </c>
      <c r="L2490" s="6" t="str">
        <f>VLOOKUP(K2490,'[1]Mã Misa'!$C$2:$D$74,2,0)</f>
        <v>GSG250</v>
      </c>
      <c r="M2490" s="2">
        <v>61050</v>
      </c>
      <c r="N2490" t="s">
        <v>3563</v>
      </c>
      <c r="O2490" t="str">
        <f t="shared" si="167"/>
        <v>0056074</v>
      </c>
      <c r="P2490" t="str">
        <f t="shared" si="167"/>
        <v>0056074</v>
      </c>
      <c r="Q2490" s="3">
        <f>VLOOKUP(B2490,[2]Sheet1!$A:$J,10,0)</f>
        <v>44617</v>
      </c>
      <c r="R2490" t="s">
        <v>3561</v>
      </c>
      <c r="S2490" t="str">
        <f t="shared" si="169"/>
        <v xml:space="preserve">WM+ HCM </v>
      </c>
      <c r="T2490" s="11" t="s">
        <v>6616</v>
      </c>
      <c r="V2490" t="e">
        <f>VLOOKUP(T2490,[3]Sheet1!$B$4:$C$1093,2,0)</f>
        <v>#N/A</v>
      </c>
      <c r="X2490" t="str">
        <f t="shared" si="168"/>
        <v>WINCOMHOCHIMINH</v>
      </c>
    </row>
    <row r="2491" spans="1:24" x14ac:dyDescent="0.2">
      <c r="A2491" t="s">
        <v>0</v>
      </c>
      <c r="B2491" t="s">
        <v>3562</v>
      </c>
      <c r="C2491" t="s">
        <v>15</v>
      </c>
      <c r="D2491" t="s">
        <v>18</v>
      </c>
      <c r="E2491" s="2">
        <v>46000</v>
      </c>
      <c r="F2491" s="5">
        <v>49680</v>
      </c>
      <c r="G2491" s="2">
        <v>1</v>
      </c>
      <c r="H2491" t="s">
        <v>4</v>
      </c>
      <c r="I2491" t="s">
        <v>16</v>
      </c>
      <c r="J2491" t="str">
        <f t="shared" si="166"/>
        <v>Mộc nấm hương gói 250g</v>
      </c>
      <c r="K2491" s="6" t="str">
        <f>VLOOKUP(J2491,'[1]Mã Misa'!$B$2:$D$74,2,0)</f>
        <v>Mộc Nấm Hương 250g</v>
      </c>
      <c r="L2491" s="6" t="str">
        <f>VLOOKUP(K2491,'[1]Mã Misa'!$C$2:$D$74,2,0)</f>
        <v>MNH250</v>
      </c>
      <c r="M2491" s="2">
        <v>46000</v>
      </c>
      <c r="N2491" t="s">
        <v>3563</v>
      </c>
      <c r="O2491" t="str">
        <f t="shared" si="167"/>
        <v>0056074</v>
      </c>
      <c r="P2491" t="str">
        <f t="shared" si="167"/>
        <v>0056074</v>
      </c>
      <c r="Q2491" s="3">
        <f>VLOOKUP(B2491,[2]Sheet1!$A:$J,10,0)</f>
        <v>44617</v>
      </c>
      <c r="R2491" t="s">
        <v>3561</v>
      </c>
      <c r="S2491" t="str">
        <f t="shared" si="169"/>
        <v xml:space="preserve">WM+ HCM </v>
      </c>
      <c r="T2491" s="11" t="s">
        <v>6616</v>
      </c>
      <c r="V2491" t="e">
        <f>VLOOKUP(T2491,[3]Sheet1!$B$4:$C$1093,2,0)</f>
        <v>#N/A</v>
      </c>
      <c r="X2491" t="str">
        <f t="shared" si="168"/>
        <v>WINCOMHOCHIMINH</v>
      </c>
    </row>
    <row r="2492" spans="1:24" x14ac:dyDescent="0.2">
      <c r="A2492" t="s">
        <v>0</v>
      </c>
      <c r="B2492" t="s">
        <v>3562</v>
      </c>
      <c r="C2492" t="s">
        <v>23</v>
      </c>
      <c r="D2492" t="s">
        <v>18</v>
      </c>
      <c r="E2492" s="2">
        <v>141900</v>
      </c>
      <c r="F2492" s="5">
        <v>153252</v>
      </c>
      <c r="G2492" s="2">
        <v>2</v>
      </c>
      <c r="H2492" t="s">
        <v>4</v>
      </c>
      <c r="I2492" t="s">
        <v>24</v>
      </c>
      <c r="J2492" t="str">
        <f t="shared" si="166"/>
        <v>_Chả nướng 300g</v>
      </c>
      <c r="K2492" s="6" t="str">
        <f>VLOOKUP(J2492,'[1]Mã Misa'!$B$2:$D$74,2,0)</f>
        <v>Chả nướng 300g</v>
      </c>
      <c r="L2492" s="6" t="str">
        <f>VLOOKUP(K2492,'[1]Mã Misa'!$C$2:$D$74,2,0)</f>
        <v>CN300</v>
      </c>
      <c r="M2492" s="2">
        <v>70950</v>
      </c>
      <c r="N2492" t="s">
        <v>3563</v>
      </c>
      <c r="O2492" t="str">
        <f t="shared" si="167"/>
        <v>0056074</v>
      </c>
      <c r="P2492" t="str">
        <f t="shared" si="167"/>
        <v>0056074</v>
      </c>
      <c r="Q2492" s="3">
        <f>VLOOKUP(B2492,[2]Sheet1!$A:$J,10,0)</f>
        <v>44617</v>
      </c>
      <c r="R2492" t="s">
        <v>3561</v>
      </c>
      <c r="S2492" t="str">
        <f t="shared" si="169"/>
        <v xml:space="preserve">WM+ HCM </v>
      </c>
      <c r="T2492" s="11" t="s">
        <v>6616</v>
      </c>
      <c r="V2492" t="e">
        <f>VLOOKUP(T2492,[3]Sheet1!$B$4:$C$1093,2,0)</f>
        <v>#N/A</v>
      </c>
      <c r="X2492" t="str">
        <f t="shared" si="168"/>
        <v>WINCOMHOCHIMINH</v>
      </c>
    </row>
    <row r="2493" spans="1:24" x14ac:dyDescent="0.2">
      <c r="A2493" t="s">
        <v>0</v>
      </c>
      <c r="B2493" t="s">
        <v>3562</v>
      </c>
      <c r="C2493" t="s">
        <v>41</v>
      </c>
      <c r="D2493" t="s">
        <v>18</v>
      </c>
      <c r="E2493" s="2">
        <v>272250</v>
      </c>
      <c r="F2493" s="5">
        <v>294030</v>
      </c>
      <c r="G2493" s="2">
        <v>3</v>
      </c>
      <c r="H2493" t="s">
        <v>4</v>
      </c>
      <c r="I2493" t="s">
        <v>42</v>
      </c>
      <c r="J2493" t="str">
        <f t="shared" si="166"/>
        <v>_Chân gà sốt cay 400g</v>
      </c>
      <c r="K2493" s="6" t="str">
        <f>VLOOKUP(J2493,'[1]Mã Misa'!$B$2:$D$74,2,0)</f>
        <v>Chân gà sốt cay 400g</v>
      </c>
      <c r="L2493" s="6" t="str">
        <f>VLOOKUP(K2493,'[1]Mã Misa'!$C$2:$D$74,2,0)</f>
        <v>CGSC400</v>
      </c>
      <c r="M2493" s="2">
        <v>90750</v>
      </c>
      <c r="N2493" t="s">
        <v>3563</v>
      </c>
      <c r="O2493" t="str">
        <f t="shared" si="167"/>
        <v>0056074</v>
      </c>
      <c r="P2493" t="str">
        <f t="shared" si="167"/>
        <v>0056074</v>
      </c>
      <c r="Q2493" s="3">
        <f>VLOOKUP(B2493,[2]Sheet1!$A:$J,10,0)</f>
        <v>44617</v>
      </c>
      <c r="R2493" t="s">
        <v>3561</v>
      </c>
      <c r="S2493" t="str">
        <f t="shared" si="169"/>
        <v xml:space="preserve">WM+ HCM </v>
      </c>
      <c r="T2493" s="11" t="s">
        <v>6616</v>
      </c>
      <c r="V2493" t="e">
        <f>VLOOKUP(T2493,[3]Sheet1!$B$4:$C$1093,2,0)</f>
        <v>#N/A</v>
      </c>
      <c r="X2493" t="str">
        <f t="shared" si="168"/>
        <v>WINCOMHOCHIMINH</v>
      </c>
    </row>
    <row r="2494" spans="1:24" x14ac:dyDescent="0.2">
      <c r="A2494" t="s">
        <v>0</v>
      </c>
      <c r="B2494" t="s">
        <v>3564</v>
      </c>
      <c r="C2494" t="s">
        <v>17</v>
      </c>
      <c r="D2494" t="s">
        <v>18</v>
      </c>
      <c r="E2494" s="2">
        <v>316200</v>
      </c>
      <c r="F2494" s="5">
        <v>341496</v>
      </c>
      <c r="G2494" s="2">
        <v>3</v>
      </c>
      <c r="H2494" t="s">
        <v>4</v>
      </c>
      <c r="I2494" t="s">
        <v>19</v>
      </c>
      <c r="J2494" t="str">
        <f t="shared" si="166"/>
        <v>_Đùi gà sốt cay 500g</v>
      </c>
      <c r="K2494" s="6" t="str">
        <f>VLOOKUP(J2494,'[1]Mã Misa'!$B$2:$D$74,2,0)</f>
        <v>Đùi gà sốt cay 500g</v>
      </c>
      <c r="L2494" s="6" t="str">
        <f>VLOOKUP(K2494,'[1]Mã Misa'!$C$2:$D$74,2,0)</f>
        <v>DGSC500</v>
      </c>
      <c r="M2494" s="2">
        <v>105400</v>
      </c>
      <c r="N2494" t="s">
        <v>3565</v>
      </c>
      <c r="O2494" t="str">
        <f t="shared" si="167"/>
        <v>0004393</v>
      </c>
      <c r="P2494" t="str">
        <f t="shared" si="167"/>
        <v>0004393</v>
      </c>
      <c r="Q2494" s="3">
        <f>VLOOKUP(B2494,[2]Sheet1!$A:$J,10,0)</f>
        <v>44617</v>
      </c>
      <c r="R2494" t="s">
        <v>2402</v>
      </c>
      <c r="S2494" t="str">
        <f t="shared" si="169"/>
        <v xml:space="preserve">WM+ HDG </v>
      </c>
      <c r="T2494" s="11" t="s">
        <v>6322</v>
      </c>
      <c r="V2494" t="e">
        <f>VLOOKUP(T2494,[3]Sheet1!$B$4:$C$1093,2,0)</f>
        <v>#N/A</v>
      </c>
      <c r="X2494" t="str">
        <f t="shared" si="168"/>
        <v>WINCOMHAIDUONG</v>
      </c>
    </row>
    <row r="2495" spans="1:24" x14ac:dyDescent="0.2">
      <c r="A2495" t="s">
        <v>0</v>
      </c>
      <c r="B2495" t="s">
        <v>3566</v>
      </c>
      <c r="C2495" t="s">
        <v>74</v>
      </c>
      <c r="D2495" t="s">
        <v>18</v>
      </c>
      <c r="E2495" s="2">
        <v>666348</v>
      </c>
      <c r="F2495" s="5">
        <v>719655.84000000008</v>
      </c>
      <c r="G2495" s="2">
        <v>6</v>
      </c>
      <c r="H2495" t="s">
        <v>4</v>
      </c>
      <c r="I2495" t="s">
        <v>75</v>
      </c>
      <c r="J2495" t="str">
        <f t="shared" si="166"/>
        <v>Gà muối gói 500g</v>
      </c>
      <c r="K2495" s="6" t="str">
        <f>VLOOKUP(J2495,'[1]Mã Misa'!$B$2:$D$74,2,0)</f>
        <v>Gà muối 500g</v>
      </c>
      <c r="L2495" s="6" t="str">
        <f>VLOOKUP(K2495,'[1]Mã Misa'!$C$2:$D$74,2,0)</f>
        <v>GM500</v>
      </c>
      <c r="M2495" s="2">
        <v>111058</v>
      </c>
      <c r="N2495" t="s">
        <v>3567</v>
      </c>
      <c r="O2495" t="str">
        <f t="shared" si="167"/>
        <v>0056085</v>
      </c>
      <c r="P2495" t="str">
        <f t="shared" si="167"/>
        <v>0056085</v>
      </c>
      <c r="Q2495" s="3">
        <f>VLOOKUP(B2495,[2]Sheet1!$A:$J,10,0)</f>
        <v>44617</v>
      </c>
      <c r="R2495" t="s">
        <v>3568</v>
      </c>
      <c r="S2495" t="str">
        <f t="shared" si="169"/>
        <v xml:space="preserve">WM+ HCM </v>
      </c>
      <c r="T2495" s="11" t="s">
        <v>6617</v>
      </c>
      <c r="V2495" t="e">
        <f>VLOOKUP(T2495,[3]Sheet1!$B$4:$C$1093,2,0)</f>
        <v>#N/A</v>
      </c>
      <c r="X2495" t="str">
        <f t="shared" si="168"/>
        <v>WINCOMHOCHIMINH</v>
      </c>
    </row>
    <row r="2496" spans="1:24" x14ac:dyDescent="0.2">
      <c r="A2496" t="s">
        <v>0</v>
      </c>
      <c r="B2496" t="s">
        <v>3569</v>
      </c>
      <c r="C2496" t="s">
        <v>13</v>
      </c>
      <c r="D2496" t="s">
        <v>18</v>
      </c>
      <c r="E2496" s="2">
        <v>356400</v>
      </c>
      <c r="F2496" s="5">
        <v>384912</v>
      </c>
      <c r="G2496" s="2">
        <v>6</v>
      </c>
      <c r="H2496" t="s">
        <v>4</v>
      </c>
      <c r="I2496" t="s">
        <v>14</v>
      </c>
      <c r="J2496" t="str">
        <f t="shared" si="166"/>
        <v>_Giò lụa 250g</v>
      </c>
      <c r="K2496" s="6" t="str">
        <f>VLOOKUP(J2496,'[1]Mã Misa'!$B$2:$D$74,2,0)</f>
        <v>Giò lụa 250g</v>
      </c>
      <c r="L2496" s="6" t="str">
        <f>VLOOKUP(K2496,'[1]Mã Misa'!$C$2:$D$74,2,0)</f>
        <v>GL250</v>
      </c>
      <c r="M2496" s="2">
        <v>59400</v>
      </c>
      <c r="N2496" t="s">
        <v>3570</v>
      </c>
      <c r="O2496" t="str">
        <f t="shared" si="167"/>
        <v>0002781</v>
      </c>
      <c r="P2496" t="str">
        <f t="shared" si="167"/>
        <v>0002781</v>
      </c>
      <c r="Q2496" s="3">
        <f>VLOOKUP(B2496,[2]Sheet1!$A:$J,10,0)</f>
        <v>44617</v>
      </c>
      <c r="R2496" t="s">
        <v>3571</v>
      </c>
      <c r="S2496" t="str">
        <f t="shared" si="169"/>
        <v xml:space="preserve">WM+ HYN </v>
      </c>
      <c r="T2496" s="11" t="s">
        <v>6618</v>
      </c>
      <c r="V2496" t="e">
        <f>VLOOKUP(T2496,[3]Sheet1!$B$4:$C$1093,2,0)</f>
        <v>#N/A</v>
      </c>
      <c r="X2496" t="str">
        <f t="shared" si="168"/>
        <v>WINCOMHUNGYEN</v>
      </c>
    </row>
    <row r="2497" spans="1:24" x14ac:dyDescent="0.2">
      <c r="A2497" t="s">
        <v>0</v>
      </c>
      <c r="B2497" t="s">
        <v>3569</v>
      </c>
      <c r="C2497" t="s">
        <v>8</v>
      </c>
      <c r="D2497" t="s">
        <v>18</v>
      </c>
      <c r="E2497" s="2">
        <v>150546</v>
      </c>
      <c r="F2497" s="5">
        <v>162589.68000000002</v>
      </c>
      <c r="G2497" s="2">
        <v>3</v>
      </c>
      <c r="H2497" t="s">
        <v>4</v>
      </c>
      <c r="I2497" t="s">
        <v>9</v>
      </c>
      <c r="J2497" t="str">
        <f t="shared" si="166"/>
        <v>Giò tai lưỡi xào gói 250g</v>
      </c>
      <c r="K2497" s="6" t="str">
        <f>VLOOKUP(J2497,'[1]Mã Misa'!$B$2:$D$74,2,0)</f>
        <v>Giò Tai Lưỡi Xào 250g</v>
      </c>
      <c r="L2497" s="6" t="str">
        <f>VLOOKUP(K2497,'[1]Mã Misa'!$C$2:$D$74,2,0)</f>
        <v>GTLX250G</v>
      </c>
      <c r="M2497" s="2">
        <v>50182</v>
      </c>
      <c r="N2497" t="s">
        <v>3570</v>
      </c>
      <c r="O2497" t="str">
        <f t="shared" si="167"/>
        <v>0002781</v>
      </c>
      <c r="P2497" t="str">
        <f t="shared" si="167"/>
        <v>0002781</v>
      </c>
      <c r="Q2497" s="3">
        <f>VLOOKUP(B2497,[2]Sheet1!$A:$J,10,0)</f>
        <v>44617</v>
      </c>
      <c r="R2497" t="s">
        <v>3571</v>
      </c>
      <c r="S2497" t="str">
        <f t="shared" si="169"/>
        <v xml:space="preserve">WM+ HYN </v>
      </c>
      <c r="T2497" s="11" t="s">
        <v>6618</v>
      </c>
      <c r="V2497" t="e">
        <f>VLOOKUP(T2497,[3]Sheet1!$B$4:$C$1093,2,0)</f>
        <v>#N/A</v>
      </c>
      <c r="X2497" t="str">
        <f t="shared" si="168"/>
        <v>WINCOMHUNGYEN</v>
      </c>
    </row>
    <row r="2498" spans="1:24" x14ac:dyDescent="0.2">
      <c r="A2498" t="s">
        <v>0</v>
      </c>
      <c r="B2498" t="s">
        <v>3569</v>
      </c>
      <c r="C2498" t="s">
        <v>74</v>
      </c>
      <c r="D2498" t="s">
        <v>18</v>
      </c>
      <c r="E2498" s="2">
        <v>111058</v>
      </c>
      <c r="F2498" s="5">
        <v>119942.64000000001</v>
      </c>
      <c r="G2498" s="2">
        <v>1</v>
      </c>
      <c r="H2498" t="s">
        <v>4</v>
      </c>
      <c r="I2498" t="s">
        <v>75</v>
      </c>
      <c r="J2498" t="str">
        <f t="shared" si="166"/>
        <v>Gà muối gói 500g</v>
      </c>
      <c r="K2498" s="6" t="str">
        <f>VLOOKUP(J2498,'[1]Mã Misa'!$B$2:$D$74,2,0)</f>
        <v>Gà muối 500g</v>
      </c>
      <c r="L2498" s="6" t="str">
        <f>VLOOKUP(K2498,'[1]Mã Misa'!$C$2:$D$74,2,0)</f>
        <v>GM500</v>
      </c>
      <c r="M2498" s="2">
        <v>111058</v>
      </c>
      <c r="N2498" t="s">
        <v>3570</v>
      </c>
      <c r="O2498" t="str">
        <f t="shared" si="167"/>
        <v>0002781</v>
      </c>
      <c r="P2498" t="str">
        <f t="shared" si="167"/>
        <v>0002781</v>
      </c>
      <c r="Q2498" s="3">
        <f>VLOOKUP(B2498,[2]Sheet1!$A:$J,10,0)</f>
        <v>44617</v>
      </c>
      <c r="R2498" t="s">
        <v>3571</v>
      </c>
      <c r="S2498" t="str">
        <f t="shared" si="169"/>
        <v xml:space="preserve">WM+ HYN </v>
      </c>
      <c r="T2498" s="11" t="s">
        <v>6618</v>
      </c>
      <c r="V2498" t="e">
        <f>VLOOKUP(T2498,[3]Sheet1!$B$4:$C$1093,2,0)</f>
        <v>#N/A</v>
      </c>
      <c r="X2498" t="str">
        <f t="shared" si="168"/>
        <v>WINCOMHUNGYEN</v>
      </c>
    </row>
    <row r="2499" spans="1:24" x14ac:dyDescent="0.2">
      <c r="A2499" t="s">
        <v>0</v>
      </c>
      <c r="B2499" t="s">
        <v>3569</v>
      </c>
      <c r="C2499" t="s">
        <v>17</v>
      </c>
      <c r="D2499" t="s">
        <v>18</v>
      </c>
      <c r="E2499" s="2">
        <v>105400</v>
      </c>
      <c r="F2499" s="5">
        <v>113832.00000000001</v>
      </c>
      <c r="G2499" s="2">
        <v>1</v>
      </c>
      <c r="H2499" t="s">
        <v>4</v>
      </c>
      <c r="I2499" t="s">
        <v>19</v>
      </c>
      <c r="J2499" t="str">
        <f t="shared" si="166"/>
        <v>_Đùi gà sốt cay 500g</v>
      </c>
      <c r="K2499" s="6" t="str">
        <f>VLOOKUP(J2499,'[1]Mã Misa'!$B$2:$D$74,2,0)</f>
        <v>Đùi gà sốt cay 500g</v>
      </c>
      <c r="L2499" s="6" t="str">
        <f>VLOOKUP(K2499,'[1]Mã Misa'!$C$2:$D$74,2,0)</f>
        <v>DGSC500</v>
      </c>
      <c r="M2499" s="2">
        <v>105400</v>
      </c>
      <c r="N2499" t="s">
        <v>3570</v>
      </c>
      <c r="O2499" t="str">
        <f t="shared" si="167"/>
        <v>0002781</v>
      </c>
      <c r="P2499" t="str">
        <f t="shared" si="167"/>
        <v>0002781</v>
      </c>
      <c r="Q2499" s="3">
        <f>VLOOKUP(B2499,[2]Sheet1!$A:$J,10,0)</f>
        <v>44617</v>
      </c>
      <c r="R2499" t="s">
        <v>3571</v>
      </c>
      <c r="S2499" t="str">
        <f t="shared" si="169"/>
        <v xml:space="preserve">WM+ HYN </v>
      </c>
      <c r="T2499" s="11" t="s">
        <v>6618</v>
      </c>
      <c r="V2499" t="e">
        <f>VLOOKUP(T2499,[3]Sheet1!$B$4:$C$1093,2,0)</f>
        <v>#N/A</v>
      </c>
      <c r="X2499" t="str">
        <f t="shared" si="168"/>
        <v>WINCOMHUNGYEN</v>
      </c>
    </row>
    <row r="2500" spans="1:24" x14ac:dyDescent="0.2">
      <c r="A2500" t="s">
        <v>0</v>
      </c>
      <c r="B2500" t="s">
        <v>3572</v>
      </c>
      <c r="C2500" t="s">
        <v>74</v>
      </c>
      <c r="D2500" t="s">
        <v>18</v>
      </c>
      <c r="E2500" s="2">
        <v>333174</v>
      </c>
      <c r="F2500" s="5">
        <v>359827.92000000004</v>
      </c>
      <c r="G2500" s="2">
        <v>3</v>
      </c>
      <c r="H2500" t="s">
        <v>4</v>
      </c>
      <c r="I2500" t="s">
        <v>75</v>
      </c>
      <c r="J2500" t="str">
        <f t="shared" ref="J2500:J2563" si="170">MID(I2500,10,26)</f>
        <v>Gà muối gói 500g</v>
      </c>
      <c r="K2500" s="6" t="str">
        <f>VLOOKUP(J2500,'[1]Mã Misa'!$B$2:$D$74,2,0)</f>
        <v>Gà muối 500g</v>
      </c>
      <c r="L2500" s="6" t="str">
        <f>VLOOKUP(K2500,'[1]Mã Misa'!$C$2:$D$74,2,0)</f>
        <v>GM500</v>
      </c>
      <c r="M2500" s="2">
        <v>111058</v>
      </c>
      <c r="N2500" t="s">
        <v>3573</v>
      </c>
      <c r="O2500" t="str">
        <f t="shared" ref="O2500:P2563" si="171">RIGHT(N2500,7)</f>
        <v>0189712</v>
      </c>
      <c r="P2500" t="str">
        <f t="shared" si="171"/>
        <v>0189712</v>
      </c>
      <c r="Q2500" s="3">
        <f>VLOOKUP(B2500,[2]Sheet1!$A:$J,10,0)</f>
        <v>44617</v>
      </c>
      <c r="R2500" t="s">
        <v>3574</v>
      </c>
      <c r="S2500" t="str">
        <f t="shared" si="169"/>
        <v xml:space="preserve">WM+ HNI </v>
      </c>
      <c r="T2500" s="11" t="s">
        <v>6619</v>
      </c>
      <c r="V2500" t="e">
        <f>VLOOKUP(T2500,[3]Sheet1!$B$4:$C$1093,2,0)</f>
        <v>#N/A</v>
      </c>
      <c r="X2500" t="str">
        <f t="shared" ref="X2500:X2563" si="172">IF(ISNUMBER(SEARCH($U$3,S2500)),"WINCOMHANOI",IF(ISNUMBER(SEARCH($U$4,S2500)),"WINCOMHOCHIMINH",IF(ISNUMBER(SEARCH($U$5,S2500)),"WINCOMDANANG",IF(ISNUMBER(SEARCH($U$6,S2500)),"WINCOMHAIDUONG",IF(ISNUMBER(SEARCH($U$7,S2500)),"WINCOMQUANGNINH",IF(ISNUMBER(SEARCH($U$8,S2500)),"WINCOMHAIPHONG",IF(ISNUMBER(SEARCH($U$9,S2500)),"WINCOMBACGIANG",IF(ISNUMBER(SEARCH($U$10,S2500)),"WINCOMBACNINH",IF(ISNUMBER(SEARCH($U$11,S2500)),"WINCOMPHUTHO",IF(ISNUMBER(SEARCH($U$12,S2500)),"WINCOMHATINH",IF(ISNUMBER(SEARCH($U$13,S2500)),"WINCOMTHAINGUYEN",IF(ISNUMBER(SEARCH($U$14,S2500)),"WINCOMKHANHHOA",IF(ISNUMBER(SEARCH($U$15,S2500)),"WINCOMHUNGYEN",IF(ISNUMBER(SEARCH($U$16,S2500)),"WINCOMNGHEAN",IF(ISNUMBER(SEARCH($U$17,S2500)),"WINCOMLAOCAI",IF(ISNUMBER(SEARCH($U$18,S2500)),"WINCOMVUNGTAU",IF(ISNUMBER(SEARCH($U$19,S2500)),"WINCOMBINHDUONG",IF(ISNUMBER(SEARCH($U$20,S2500)),"WINCOMKIENGIANG",IF(ISNUMBER(SEARCH($U$21,S2500)),"WINCOMHANAM",IF(ISNUMBER(SEARCH($U$22,S2500)),"WINCOMNAMDINH",IF(ISNUMBER(SEARCH($U$23,S2500)),"WINCOMLANGSON",IF(ISNUMBER(SEARCH($U$24,S2500)),"WINCOMTHANHHOA",IF(ISNUMBER(SEARCH($U$25,S2500)),"WINCOMYENBAI",IF(ISNUMBER(SEARCH($U$26,S2500)),"WINCOMTUYENQUANG",IF(ISNUMBER(SEARCH($U$27,S2500)),"WINCOMHUE",IF(ISNUMBER(SEARCH($U$28,S2500)),"WINCOMQUANGNAM",IF(ISNUMBER(SEARCH($U$29,S2500)),"WINCOMVINHPHUC",IF(ISNUMBER(SEARCH($U$30,S2500)),"WINCOMHAGIANG",IF(ISNUMBER(SEARCH($U$31,S2500)),"WINCOMNINHBINH",IF(ISNUMBER(SEARCH($U$32,S2500)),"WINCOMTRAVINH",IF(ISNUMBER(SEARCH($U$33,S2500)),"WINCOMCANTHO",IF(ISNUMBER(SEARCH($U$34,S2500)),"WINCOMBENTRE",IF(ISNUMBER(SEARCH($U$35,S2500)),"WINCOMCAMAU",IF(ISNUMBER(SEARCH($U$36,S2500)),"WINCOMANGIANG",IF(ISNUMBER(SEARCH($U$37,S2500)),"WINCOMNINHTHUAN",IF(ISNUMBER(SEARCH($U$38,S2500)),"WINCOMTHAIBINH",IF(ISNUMBER(SEARCH($U$39,S2500)),"WINCOMGIALAI",IF(ISNUMBER(SEARCH($U$40,S2500)),"WINCOMHOABINH",IF(ISNUMBER(SEARCH($U$41,S2500)),"WINCOMQUANGNGAI",IF(ISNUMBER(SEARCH($U$42,S2500)),"WINCOMBINHTHUAN",IF(ISNUMBER(SEARCH($U$43,S2500)),"WINCOMDAKLAK",IF(ISNUMBER(SEARCH($U$44,S2500)),"WINCOMSOCTRANG",IF(ISNUMBER(SEARCH($U$45,S2500)),"WINCOMSONLA",IF(ISNUMBER(SEARCH($U$46,S2500)),"WINCOMKONTUM",IF(ISNUMBER(SEARCH($U$47,S2500)),"WINCOMPHUYEN",IF(ISNUMBER(SEARCH($U$48,S2500)),"WINCOMQUANGTRI",IF(ISNUMBER(SEARCH($U$49,S2500)),"WINCOMBINHDINH",IF(ISNUMBER(SEARCH($U$50,S2500)),"WINCOMCAOBANG",IF(ISNUMBER(SEARCH($U$51,S2500)),"WINCOMQUANGBINH",IF(ISNUMBER(SEARCH($U$52,S2500)),"WINCOMLAMDONG",IF(ISNUMBER(SEARCH($U$53,S2500)),"WINCOMVINHLONG",IF(ISNUMBER(SEARCH($U$54,S2500)),"WINCOMDONGTHAP",IF(ISNUMBER(SEARCH($U$55,S2500)),"WINCOMTIENGIANG",IF(ISNUMBER(SEARCH($U$56,S2500)),"WINCOMQUANGNINH",IF(ISNUMBER(SEARCH($U$57,S2500)),"WINCOMDONGNAI",IF(ISNUMBER(SEARCH($U$58,S2500)),"WINCOMTUYHOA",IF(ISNUMBER(SEARCH($U$59,S2500)),"WINCOMLONGAN",IF(ISNUMBER(SEARCH($U$60,S2500)),"WINCOMBACLIEU",IF(ISNUMBER(SEARCH($U$61,S2500)),0)))))))))))))))))))))))))))))))))))))))))))))))))))))))))))</f>
        <v>WINCOMHANOI</v>
      </c>
    </row>
    <row r="2501" spans="1:24" x14ac:dyDescent="0.2">
      <c r="A2501" t="s">
        <v>0</v>
      </c>
      <c r="B2501" t="s">
        <v>3572</v>
      </c>
      <c r="C2501" t="s">
        <v>29</v>
      </c>
      <c r="D2501" t="s">
        <v>18</v>
      </c>
      <c r="E2501" s="2">
        <v>203978</v>
      </c>
      <c r="F2501" s="5">
        <v>220296.24000000002</v>
      </c>
      <c r="G2501" s="2">
        <v>2</v>
      </c>
      <c r="H2501" t="s">
        <v>4</v>
      </c>
      <c r="I2501" t="s">
        <v>30</v>
      </c>
      <c r="J2501" t="str">
        <f t="shared" si="170"/>
        <v>Giò tai nấm hương 500g</v>
      </c>
      <c r="K2501" s="6" t="str">
        <f>VLOOKUP(J2501,'[1]Mã Misa'!$B$2:$D$74,2,0)</f>
        <v>Giò tai nấm hương 500g</v>
      </c>
      <c r="L2501" s="6" t="str">
        <f>VLOOKUP(K2501,'[1]Mã Misa'!$C$2:$D$74,2,0)</f>
        <v>GTNH500</v>
      </c>
      <c r="M2501" s="2">
        <v>101989</v>
      </c>
      <c r="N2501" t="s">
        <v>3573</v>
      </c>
      <c r="O2501" t="str">
        <f t="shared" si="171"/>
        <v>0189712</v>
      </c>
      <c r="P2501" t="str">
        <f t="shared" si="171"/>
        <v>0189712</v>
      </c>
      <c r="Q2501" s="3">
        <f>VLOOKUP(B2501,[2]Sheet1!$A:$J,10,0)</f>
        <v>44617</v>
      </c>
      <c r="R2501" t="s">
        <v>3574</v>
      </c>
      <c r="S2501" t="str">
        <f t="shared" si="169"/>
        <v xml:space="preserve">WM+ HNI </v>
      </c>
      <c r="T2501" s="11" t="s">
        <v>6619</v>
      </c>
      <c r="V2501" t="e">
        <f>VLOOKUP(T2501,[3]Sheet1!$B$4:$C$1093,2,0)</f>
        <v>#N/A</v>
      </c>
      <c r="X2501" t="str">
        <f t="shared" si="172"/>
        <v>WINCOMHANOI</v>
      </c>
    </row>
    <row r="2502" spans="1:24" x14ac:dyDescent="0.2">
      <c r="A2502" t="s">
        <v>0</v>
      </c>
      <c r="B2502" t="s">
        <v>3575</v>
      </c>
      <c r="C2502" t="s">
        <v>13</v>
      </c>
      <c r="D2502" t="s">
        <v>18</v>
      </c>
      <c r="E2502" s="2">
        <v>475200</v>
      </c>
      <c r="F2502" s="5">
        <v>513216.00000000006</v>
      </c>
      <c r="G2502" s="2">
        <v>8</v>
      </c>
      <c r="H2502" t="s">
        <v>4</v>
      </c>
      <c r="I2502" t="s">
        <v>14</v>
      </c>
      <c r="J2502" t="str">
        <f t="shared" si="170"/>
        <v>_Giò lụa 250g</v>
      </c>
      <c r="K2502" s="6" t="str">
        <f>VLOOKUP(J2502,'[1]Mã Misa'!$B$2:$D$74,2,0)</f>
        <v>Giò lụa 250g</v>
      </c>
      <c r="L2502" s="6" t="str">
        <f>VLOOKUP(K2502,'[1]Mã Misa'!$C$2:$D$74,2,0)</f>
        <v>GL250</v>
      </c>
      <c r="M2502" s="2">
        <v>59400</v>
      </c>
      <c r="N2502" t="s">
        <v>3576</v>
      </c>
      <c r="O2502" t="str">
        <f t="shared" si="171"/>
        <v>0058603</v>
      </c>
      <c r="P2502" t="str">
        <f t="shared" si="171"/>
        <v>0058603</v>
      </c>
      <c r="Q2502" s="3">
        <f>VLOOKUP(B2502,[2]Sheet1!$A:$J,10,0)</f>
        <v>44620</v>
      </c>
      <c r="R2502" t="s">
        <v>3577</v>
      </c>
      <c r="S2502" t="str">
        <f>LEFT(T2502,10)</f>
        <v>WM VC+ HCM</v>
      </c>
      <c r="T2502" s="11" t="s">
        <v>6620</v>
      </c>
      <c r="V2502" t="e">
        <f>VLOOKUP(T2502,[3]Sheet1!$B$4:$C$1093,2,0)</f>
        <v>#N/A</v>
      </c>
      <c r="X2502" t="str">
        <f t="shared" si="172"/>
        <v>WINCOMHOCHIMINH</v>
      </c>
    </row>
    <row r="2503" spans="1:24" x14ac:dyDescent="0.2">
      <c r="A2503" t="s">
        <v>0</v>
      </c>
      <c r="B2503" t="s">
        <v>3575</v>
      </c>
      <c r="C2503" t="s">
        <v>44</v>
      </c>
      <c r="D2503" t="s">
        <v>18</v>
      </c>
      <c r="E2503" s="2">
        <v>549450</v>
      </c>
      <c r="F2503" s="5">
        <v>593406</v>
      </c>
      <c r="G2503" s="2">
        <v>9</v>
      </c>
      <c r="H2503" t="s">
        <v>4</v>
      </c>
      <c r="I2503" t="s">
        <v>45</v>
      </c>
      <c r="J2503" t="str">
        <f t="shared" si="170"/>
        <v>_Giò sụn gà 250g</v>
      </c>
      <c r="K2503" s="6" t="str">
        <f>VLOOKUP(J2503,'[1]Mã Misa'!$B$2:$D$74,2,0)</f>
        <v>Giò sụn gà 250g</v>
      </c>
      <c r="L2503" s="6" t="str">
        <f>VLOOKUP(K2503,'[1]Mã Misa'!$C$2:$D$74,2,0)</f>
        <v>GSG250</v>
      </c>
      <c r="M2503" s="2">
        <v>61050</v>
      </c>
      <c r="N2503" t="s">
        <v>3576</v>
      </c>
      <c r="O2503" t="str">
        <f t="shared" si="171"/>
        <v>0058603</v>
      </c>
      <c r="P2503" t="str">
        <f t="shared" si="171"/>
        <v>0058603</v>
      </c>
      <c r="Q2503" s="3">
        <f>VLOOKUP(B2503,[2]Sheet1!$A:$J,10,0)</f>
        <v>44620</v>
      </c>
      <c r="R2503" t="s">
        <v>3577</v>
      </c>
      <c r="S2503" t="str">
        <f t="shared" ref="S2503:S2507" si="173">LEFT(T2503,10)</f>
        <v>WM VC+ HCM</v>
      </c>
      <c r="T2503" s="11" t="s">
        <v>6620</v>
      </c>
      <c r="V2503" t="e">
        <f>VLOOKUP(T2503,[3]Sheet1!$B$4:$C$1093,2,0)</f>
        <v>#N/A</v>
      </c>
      <c r="X2503" t="str">
        <f t="shared" si="172"/>
        <v>WINCOMHOCHIMINH</v>
      </c>
    </row>
    <row r="2504" spans="1:24" x14ac:dyDescent="0.2">
      <c r="A2504" t="s">
        <v>0</v>
      </c>
      <c r="B2504" t="s">
        <v>3575</v>
      </c>
      <c r="C2504" t="s">
        <v>23</v>
      </c>
      <c r="D2504" t="s">
        <v>18</v>
      </c>
      <c r="E2504" s="2">
        <v>496650</v>
      </c>
      <c r="F2504" s="5">
        <v>536382</v>
      </c>
      <c r="G2504" s="2">
        <v>7</v>
      </c>
      <c r="H2504" t="s">
        <v>4</v>
      </c>
      <c r="I2504" t="s">
        <v>24</v>
      </c>
      <c r="J2504" t="str">
        <f t="shared" si="170"/>
        <v>_Chả nướng 300g</v>
      </c>
      <c r="K2504" s="6" t="str">
        <f>VLOOKUP(J2504,'[1]Mã Misa'!$B$2:$D$74,2,0)</f>
        <v>Chả nướng 300g</v>
      </c>
      <c r="L2504" s="6" t="str">
        <f>VLOOKUP(K2504,'[1]Mã Misa'!$C$2:$D$74,2,0)</f>
        <v>CN300</v>
      </c>
      <c r="M2504" s="2">
        <v>70950</v>
      </c>
      <c r="N2504" t="s">
        <v>3576</v>
      </c>
      <c r="O2504" t="str">
        <f t="shared" si="171"/>
        <v>0058603</v>
      </c>
      <c r="P2504" t="str">
        <f t="shared" si="171"/>
        <v>0058603</v>
      </c>
      <c r="Q2504" s="3">
        <f>VLOOKUP(B2504,[2]Sheet1!$A:$J,10,0)</f>
        <v>44620</v>
      </c>
      <c r="R2504" t="s">
        <v>3577</v>
      </c>
      <c r="S2504" t="str">
        <f t="shared" si="173"/>
        <v>WM VC+ HCM</v>
      </c>
      <c r="T2504" s="11" t="s">
        <v>6620</v>
      </c>
      <c r="V2504" t="e">
        <f>VLOOKUP(T2504,[3]Sheet1!$B$4:$C$1093,2,0)</f>
        <v>#N/A</v>
      </c>
      <c r="X2504" t="str">
        <f t="shared" si="172"/>
        <v>WINCOMHOCHIMINH</v>
      </c>
    </row>
    <row r="2505" spans="1:24" x14ac:dyDescent="0.2">
      <c r="A2505" t="s">
        <v>0</v>
      </c>
      <c r="B2505" t="s">
        <v>3575</v>
      </c>
      <c r="C2505" t="s">
        <v>41</v>
      </c>
      <c r="D2505" t="s">
        <v>18</v>
      </c>
      <c r="E2505" s="2">
        <v>181500</v>
      </c>
      <c r="F2505" s="5">
        <v>196020</v>
      </c>
      <c r="G2505" s="2">
        <v>2</v>
      </c>
      <c r="H2505" t="s">
        <v>4</v>
      </c>
      <c r="I2505" t="s">
        <v>42</v>
      </c>
      <c r="J2505" t="str">
        <f t="shared" si="170"/>
        <v>_Chân gà sốt cay 400g</v>
      </c>
      <c r="K2505" s="6" t="str">
        <f>VLOOKUP(J2505,'[1]Mã Misa'!$B$2:$D$74,2,0)</f>
        <v>Chân gà sốt cay 400g</v>
      </c>
      <c r="L2505" s="6" t="str">
        <f>VLOOKUP(K2505,'[1]Mã Misa'!$C$2:$D$74,2,0)</f>
        <v>CGSC400</v>
      </c>
      <c r="M2505" s="2">
        <v>90750</v>
      </c>
      <c r="N2505" t="s">
        <v>3576</v>
      </c>
      <c r="O2505" t="str">
        <f t="shared" si="171"/>
        <v>0058603</v>
      </c>
      <c r="P2505" t="str">
        <f t="shared" si="171"/>
        <v>0058603</v>
      </c>
      <c r="Q2505" s="3">
        <f>VLOOKUP(B2505,[2]Sheet1!$A:$J,10,0)</f>
        <v>44620</v>
      </c>
      <c r="R2505" t="s">
        <v>3577</v>
      </c>
      <c r="S2505" t="str">
        <f t="shared" si="173"/>
        <v>WM VC+ HCM</v>
      </c>
      <c r="T2505" s="11" t="s">
        <v>6620</v>
      </c>
      <c r="V2505" t="e">
        <f>VLOOKUP(T2505,[3]Sheet1!$B$4:$C$1093,2,0)</f>
        <v>#N/A</v>
      </c>
      <c r="X2505" t="str">
        <f t="shared" si="172"/>
        <v>WINCOMHOCHIMINH</v>
      </c>
    </row>
    <row r="2506" spans="1:24" x14ac:dyDescent="0.2">
      <c r="A2506" t="s">
        <v>0</v>
      </c>
      <c r="B2506" t="s">
        <v>3575</v>
      </c>
      <c r="C2506" t="s">
        <v>2</v>
      </c>
      <c r="D2506" t="s">
        <v>18</v>
      </c>
      <c r="E2506" s="2">
        <v>1034143</v>
      </c>
      <c r="F2506" s="5">
        <v>1116874.4400000002</v>
      </c>
      <c r="G2506" s="2">
        <v>11</v>
      </c>
      <c r="H2506" t="s">
        <v>4</v>
      </c>
      <c r="I2506" t="s">
        <v>5</v>
      </c>
      <c r="J2506" t="str">
        <f t="shared" si="170"/>
        <v xml:space="preserve"> Giò lụa 500g</v>
      </c>
      <c r="K2506" s="6" t="str">
        <f>VLOOKUP(J2506,'[1]Mã Misa'!$B$2:$D$74,2,0)</f>
        <v>Giò lụa 500g</v>
      </c>
      <c r="L2506" s="6" t="str">
        <f>VLOOKUP(K2506,'[1]Mã Misa'!$C$2:$D$74,2,0)</f>
        <v>GL500</v>
      </c>
      <c r="M2506" s="2">
        <v>94013</v>
      </c>
      <c r="N2506" t="s">
        <v>3576</v>
      </c>
      <c r="O2506" t="str">
        <f t="shared" si="171"/>
        <v>0058603</v>
      </c>
      <c r="P2506" t="str">
        <f t="shared" si="171"/>
        <v>0058603</v>
      </c>
      <c r="Q2506" s="3">
        <f>VLOOKUP(B2506,[2]Sheet1!$A:$J,10,0)</f>
        <v>44620</v>
      </c>
      <c r="R2506" t="s">
        <v>3577</v>
      </c>
      <c r="S2506" t="str">
        <f t="shared" si="173"/>
        <v>WM VC+ HCM</v>
      </c>
      <c r="T2506" s="11" t="s">
        <v>6620</v>
      </c>
      <c r="V2506" t="e">
        <f>VLOOKUP(T2506,[3]Sheet1!$B$4:$C$1093,2,0)</f>
        <v>#N/A</v>
      </c>
      <c r="X2506" t="str">
        <f t="shared" si="172"/>
        <v>WINCOMHOCHIMINH</v>
      </c>
    </row>
    <row r="2507" spans="1:24" x14ac:dyDescent="0.2">
      <c r="A2507" t="s">
        <v>0</v>
      </c>
      <c r="B2507" t="s">
        <v>3575</v>
      </c>
      <c r="C2507" t="s">
        <v>29</v>
      </c>
      <c r="D2507" t="s">
        <v>18</v>
      </c>
      <c r="E2507" s="2">
        <v>917901</v>
      </c>
      <c r="F2507" s="5">
        <v>991333.08000000007</v>
      </c>
      <c r="G2507" s="2">
        <v>9</v>
      </c>
      <c r="H2507" t="s">
        <v>4</v>
      </c>
      <c r="I2507" t="s">
        <v>30</v>
      </c>
      <c r="J2507" t="str">
        <f t="shared" si="170"/>
        <v>Giò tai nấm hương 500g</v>
      </c>
      <c r="K2507" s="6" t="str">
        <f>VLOOKUP(J2507,'[1]Mã Misa'!$B$2:$D$74,2,0)</f>
        <v>Giò tai nấm hương 500g</v>
      </c>
      <c r="L2507" s="6" t="str">
        <f>VLOOKUP(K2507,'[1]Mã Misa'!$C$2:$D$74,2,0)</f>
        <v>GTNH500</v>
      </c>
      <c r="M2507" s="2">
        <v>101989</v>
      </c>
      <c r="N2507" t="s">
        <v>3576</v>
      </c>
      <c r="O2507" t="str">
        <f t="shared" si="171"/>
        <v>0058603</v>
      </c>
      <c r="P2507" t="str">
        <f t="shared" si="171"/>
        <v>0058603</v>
      </c>
      <c r="Q2507" s="3">
        <f>VLOOKUP(B2507,[2]Sheet1!$A:$J,10,0)</f>
        <v>44620</v>
      </c>
      <c r="R2507" t="s">
        <v>3577</v>
      </c>
      <c r="S2507" t="str">
        <f t="shared" si="173"/>
        <v>WM VC+ HCM</v>
      </c>
      <c r="T2507" s="11" t="s">
        <v>6620</v>
      </c>
      <c r="V2507" t="e">
        <f>VLOOKUP(T2507,[3]Sheet1!$B$4:$C$1093,2,0)</f>
        <v>#N/A</v>
      </c>
      <c r="X2507" t="str">
        <f t="shared" si="172"/>
        <v>WINCOMHOCHIMINH</v>
      </c>
    </row>
    <row r="2508" spans="1:24" x14ac:dyDescent="0.2">
      <c r="A2508" t="s">
        <v>0</v>
      </c>
      <c r="B2508" t="s">
        <v>3578</v>
      </c>
      <c r="C2508" t="s">
        <v>8</v>
      </c>
      <c r="D2508" t="s">
        <v>18</v>
      </c>
      <c r="E2508" s="2">
        <v>451638</v>
      </c>
      <c r="F2508" s="5">
        <v>487769.04000000004</v>
      </c>
      <c r="G2508" s="2">
        <v>9</v>
      </c>
      <c r="H2508" t="s">
        <v>4</v>
      </c>
      <c r="I2508" t="s">
        <v>9</v>
      </c>
      <c r="J2508" t="str">
        <f t="shared" si="170"/>
        <v>Giò tai lưỡi xào gói 250g</v>
      </c>
      <c r="K2508" s="6" t="str">
        <f>VLOOKUP(J2508,'[1]Mã Misa'!$B$2:$D$74,2,0)</f>
        <v>Giò Tai Lưỡi Xào 250g</v>
      </c>
      <c r="L2508" s="6" t="str">
        <f>VLOOKUP(K2508,'[1]Mã Misa'!$C$2:$D$74,2,0)</f>
        <v>GTLX250G</v>
      </c>
      <c r="M2508" s="2">
        <v>50182</v>
      </c>
      <c r="N2508" t="s">
        <v>3579</v>
      </c>
      <c r="O2508" t="str">
        <f t="shared" si="171"/>
        <v>0003120</v>
      </c>
      <c r="P2508" t="str">
        <f t="shared" si="171"/>
        <v>0003120</v>
      </c>
      <c r="Q2508" s="3">
        <f>VLOOKUP(B2508,[2]Sheet1!$A:$J,10,0)</f>
        <v>44617</v>
      </c>
      <c r="R2508" t="s">
        <v>3580</v>
      </c>
      <c r="S2508" t="str">
        <f t="shared" si="169"/>
        <v>FWMP BGG</v>
      </c>
      <c r="T2508" s="11" t="s">
        <v>6621</v>
      </c>
      <c r="V2508" t="e">
        <f>VLOOKUP(T2508,[3]Sheet1!$B$4:$C$1093,2,0)</f>
        <v>#N/A</v>
      </c>
      <c r="X2508" t="str">
        <f t="shared" si="172"/>
        <v>WINCOMBACGIANG</v>
      </c>
    </row>
    <row r="2509" spans="1:24" x14ac:dyDescent="0.2">
      <c r="A2509" t="s">
        <v>0</v>
      </c>
      <c r="B2509" t="s">
        <v>3578</v>
      </c>
      <c r="C2509" t="s">
        <v>15</v>
      </c>
      <c r="D2509" t="s">
        <v>18</v>
      </c>
      <c r="E2509" s="2">
        <v>414000</v>
      </c>
      <c r="F2509" s="5">
        <v>447120.00000000006</v>
      </c>
      <c r="G2509" s="2">
        <v>9</v>
      </c>
      <c r="H2509" t="s">
        <v>4</v>
      </c>
      <c r="I2509" t="s">
        <v>16</v>
      </c>
      <c r="J2509" t="str">
        <f t="shared" si="170"/>
        <v>Mộc nấm hương gói 250g</v>
      </c>
      <c r="K2509" s="6" t="str">
        <f>VLOOKUP(J2509,'[1]Mã Misa'!$B$2:$D$74,2,0)</f>
        <v>Mộc Nấm Hương 250g</v>
      </c>
      <c r="L2509" s="6" t="str">
        <f>VLOOKUP(K2509,'[1]Mã Misa'!$C$2:$D$74,2,0)</f>
        <v>MNH250</v>
      </c>
      <c r="M2509" s="2">
        <v>46000</v>
      </c>
      <c r="N2509" t="s">
        <v>3579</v>
      </c>
      <c r="O2509" t="str">
        <f t="shared" si="171"/>
        <v>0003120</v>
      </c>
      <c r="P2509" t="str">
        <f t="shared" si="171"/>
        <v>0003120</v>
      </c>
      <c r="Q2509" s="3">
        <f>VLOOKUP(B2509,[2]Sheet1!$A:$J,10,0)</f>
        <v>44617</v>
      </c>
      <c r="R2509" t="s">
        <v>3580</v>
      </c>
      <c r="S2509" t="str">
        <f t="shared" si="169"/>
        <v>FWMP BGG</v>
      </c>
      <c r="T2509" s="11" t="s">
        <v>6621</v>
      </c>
      <c r="V2509" t="e">
        <f>VLOOKUP(T2509,[3]Sheet1!$B$4:$C$1093,2,0)</f>
        <v>#N/A</v>
      </c>
      <c r="X2509" t="str">
        <f t="shared" si="172"/>
        <v>WINCOMBACGIANG</v>
      </c>
    </row>
    <row r="2510" spans="1:24" x14ac:dyDescent="0.2">
      <c r="A2510" t="s">
        <v>0</v>
      </c>
      <c r="B2510" t="s">
        <v>3578</v>
      </c>
      <c r="C2510" t="s">
        <v>44</v>
      </c>
      <c r="D2510" t="s">
        <v>18</v>
      </c>
      <c r="E2510" s="2">
        <v>244200</v>
      </c>
      <c r="F2510" s="5">
        <v>263736</v>
      </c>
      <c r="G2510" s="2">
        <v>4</v>
      </c>
      <c r="H2510" t="s">
        <v>4</v>
      </c>
      <c r="I2510" t="s">
        <v>45</v>
      </c>
      <c r="J2510" t="str">
        <f t="shared" si="170"/>
        <v>_Giò sụn gà 250g</v>
      </c>
      <c r="K2510" s="6" t="str">
        <f>VLOOKUP(J2510,'[1]Mã Misa'!$B$2:$D$74,2,0)</f>
        <v>Giò sụn gà 250g</v>
      </c>
      <c r="L2510" s="6" t="str">
        <f>VLOOKUP(K2510,'[1]Mã Misa'!$C$2:$D$74,2,0)</f>
        <v>GSG250</v>
      </c>
      <c r="M2510" s="2">
        <v>61050</v>
      </c>
      <c r="N2510" t="s">
        <v>3579</v>
      </c>
      <c r="O2510" t="str">
        <f t="shared" si="171"/>
        <v>0003120</v>
      </c>
      <c r="P2510" t="str">
        <f t="shared" si="171"/>
        <v>0003120</v>
      </c>
      <c r="Q2510" s="3">
        <f>VLOOKUP(B2510,[2]Sheet1!$A:$J,10,0)</f>
        <v>44617</v>
      </c>
      <c r="R2510" t="s">
        <v>3580</v>
      </c>
      <c r="S2510" t="str">
        <f t="shared" si="169"/>
        <v>FWMP BGG</v>
      </c>
      <c r="T2510" s="11" t="s">
        <v>6621</v>
      </c>
      <c r="V2510" t="e">
        <f>VLOOKUP(T2510,[3]Sheet1!$B$4:$C$1093,2,0)</f>
        <v>#N/A</v>
      </c>
      <c r="X2510" t="str">
        <f t="shared" si="172"/>
        <v>WINCOMBACGIANG</v>
      </c>
    </row>
    <row r="2511" spans="1:24" x14ac:dyDescent="0.2">
      <c r="A2511" t="s">
        <v>0</v>
      </c>
      <c r="B2511" t="s">
        <v>3578</v>
      </c>
      <c r="C2511" t="s">
        <v>23</v>
      </c>
      <c r="D2511" t="s">
        <v>18</v>
      </c>
      <c r="E2511" s="2">
        <v>354750</v>
      </c>
      <c r="F2511" s="5">
        <v>383130</v>
      </c>
      <c r="G2511" s="2">
        <v>5</v>
      </c>
      <c r="H2511" t="s">
        <v>4</v>
      </c>
      <c r="I2511" t="s">
        <v>24</v>
      </c>
      <c r="J2511" t="str">
        <f t="shared" si="170"/>
        <v>_Chả nướng 300g</v>
      </c>
      <c r="K2511" s="6" t="str">
        <f>VLOOKUP(J2511,'[1]Mã Misa'!$B$2:$D$74,2,0)</f>
        <v>Chả nướng 300g</v>
      </c>
      <c r="L2511" s="6" t="str">
        <f>VLOOKUP(K2511,'[1]Mã Misa'!$C$2:$D$74,2,0)</f>
        <v>CN300</v>
      </c>
      <c r="M2511" s="2">
        <v>70950</v>
      </c>
      <c r="N2511" t="s">
        <v>3579</v>
      </c>
      <c r="O2511" t="str">
        <f t="shared" si="171"/>
        <v>0003120</v>
      </c>
      <c r="P2511" t="str">
        <f t="shared" si="171"/>
        <v>0003120</v>
      </c>
      <c r="Q2511" s="3">
        <f>VLOOKUP(B2511,[2]Sheet1!$A:$J,10,0)</f>
        <v>44617</v>
      </c>
      <c r="R2511" t="s">
        <v>3580</v>
      </c>
      <c r="S2511" t="str">
        <f t="shared" si="169"/>
        <v>FWMP BGG</v>
      </c>
      <c r="T2511" s="11" t="s">
        <v>6621</v>
      </c>
      <c r="V2511" t="e">
        <f>VLOOKUP(T2511,[3]Sheet1!$B$4:$C$1093,2,0)</f>
        <v>#N/A</v>
      </c>
      <c r="X2511" t="str">
        <f t="shared" si="172"/>
        <v>WINCOMBACGIANG</v>
      </c>
    </row>
    <row r="2512" spans="1:24" x14ac:dyDescent="0.2">
      <c r="A2512" t="s">
        <v>0</v>
      </c>
      <c r="B2512" t="s">
        <v>3578</v>
      </c>
      <c r="C2512" t="s">
        <v>17</v>
      </c>
      <c r="D2512" t="s">
        <v>18</v>
      </c>
      <c r="E2512" s="2">
        <v>421600</v>
      </c>
      <c r="F2512" s="5">
        <v>455328.00000000006</v>
      </c>
      <c r="G2512" s="2">
        <v>4</v>
      </c>
      <c r="H2512" t="s">
        <v>4</v>
      </c>
      <c r="I2512" t="s">
        <v>19</v>
      </c>
      <c r="J2512" t="str">
        <f t="shared" si="170"/>
        <v>_Đùi gà sốt cay 500g</v>
      </c>
      <c r="K2512" s="6" t="str">
        <f>VLOOKUP(J2512,'[1]Mã Misa'!$B$2:$D$74,2,0)</f>
        <v>Đùi gà sốt cay 500g</v>
      </c>
      <c r="L2512" s="6" t="str">
        <f>VLOOKUP(K2512,'[1]Mã Misa'!$C$2:$D$74,2,0)</f>
        <v>DGSC500</v>
      </c>
      <c r="M2512" s="2">
        <v>105400</v>
      </c>
      <c r="N2512" t="s">
        <v>3579</v>
      </c>
      <c r="O2512" t="str">
        <f t="shared" si="171"/>
        <v>0003120</v>
      </c>
      <c r="P2512" t="str">
        <f t="shared" si="171"/>
        <v>0003120</v>
      </c>
      <c r="Q2512" s="3">
        <f>VLOOKUP(B2512,[2]Sheet1!$A:$J,10,0)</f>
        <v>44617</v>
      </c>
      <c r="R2512" t="s">
        <v>3580</v>
      </c>
      <c r="S2512" t="str">
        <f t="shared" ref="S2512:S2575" si="174">LEFT(T2512,8)</f>
        <v>FWMP BGG</v>
      </c>
      <c r="T2512" s="11" t="s">
        <v>6621</v>
      </c>
      <c r="V2512" t="e">
        <f>VLOOKUP(T2512,[3]Sheet1!$B$4:$C$1093,2,0)</f>
        <v>#N/A</v>
      </c>
      <c r="X2512" t="str">
        <f t="shared" si="172"/>
        <v>WINCOMBACGIANG</v>
      </c>
    </row>
    <row r="2513" spans="1:24" x14ac:dyDescent="0.2">
      <c r="A2513" t="s">
        <v>0</v>
      </c>
      <c r="B2513" t="s">
        <v>3581</v>
      </c>
      <c r="C2513" t="s">
        <v>17</v>
      </c>
      <c r="D2513" t="s">
        <v>18</v>
      </c>
      <c r="E2513" s="2">
        <v>421600</v>
      </c>
      <c r="F2513" s="5">
        <v>455328.00000000006</v>
      </c>
      <c r="G2513" s="2">
        <v>4</v>
      </c>
      <c r="H2513" t="s">
        <v>4</v>
      </c>
      <c r="I2513" t="s">
        <v>19</v>
      </c>
      <c r="J2513" t="str">
        <f t="shared" si="170"/>
        <v>_Đùi gà sốt cay 500g</v>
      </c>
      <c r="K2513" s="6" t="str">
        <f>VLOOKUP(J2513,'[1]Mã Misa'!$B$2:$D$74,2,0)</f>
        <v>Đùi gà sốt cay 500g</v>
      </c>
      <c r="L2513" s="6" t="str">
        <f>VLOOKUP(K2513,'[1]Mã Misa'!$C$2:$D$74,2,0)</f>
        <v>DGSC500</v>
      </c>
      <c r="M2513" s="2">
        <v>105400</v>
      </c>
      <c r="N2513" t="s">
        <v>3582</v>
      </c>
      <c r="O2513" t="str">
        <f t="shared" si="171"/>
        <v>0189789</v>
      </c>
      <c r="P2513" t="str">
        <f t="shared" si="171"/>
        <v>0189789</v>
      </c>
      <c r="Q2513" s="3">
        <f>VLOOKUP(B2513,[2]Sheet1!$A:$J,10,0)</f>
        <v>44617</v>
      </c>
      <c r="R2513" t="s">
        <v>2770</v>
      </c>
      <c r="S2513" t="str">
        <f t="shared" si="174"/>
        <v xml:space="preserve">WM+ HNI </v>
      </c>
      <c r="T2513" s="11" t="s">
        <v>6414</v>
      </c>
      <c r="V2513" t="e">
        <f>VLOOKUP(T2513,[3]Sheet1!$B$4:$C$1093,2,0)</f>
        <v>#N/A</v>
      </c>
      <c r="X2513" t="str">
        <f t="shared" si="172"/>
        <v>WINCOMHANOI</v>
      </c>
    </row>
    <row r="2514" spans="1:24" x14ac:dyDescent="0.2">
      <c r="A2514" t="s">
        <v>0</v>
      </c>
      <c r="B2514" t="s">
        <v>3581</v>
      </c>
      <c r="C2514" t="s">
        <v>41</v>
      </c>
      <c r="D2514" t="s">
        <v>18</v>
      </c>
      <c r="E2514" s="2">
        <v>90750</v>
      </c>
      <c r="F2514" s="5">
        <v>98010</v>
      </c>
      <c r="G2514" s="2">
        <v>1</v>
      </c>
      <c r="H2514" t="s">
        <v>4</v>
      </c>
      <c r="I2514" t="s">
        <v>42</v>
      </c>
      <c r="J2514" t="str">
        <f t="shared" si="170"/>
        <v>_Chân gà sốt cay 400g</v>
      </c>
      <c r="K2514" s="6" t="str">
        <f>VLOOKUP(J2514,'[1]Mã Misa'!$B$2:$D$74,2,0)</f>
        <v>Chân gà sốt cay 400g</v>
      </c>
      <c r="L2514" s="6" t="str">
        <f>VLOOKUP(K2514,'[1]Mã Misa'!$C$2:$D$74,2,0)</f>
        <v>CGSC400</v>
      </c>
      <c r="M2514" s="2">
        <v>90750</v>
      </c>
      <c r="N2514" t="s">
        <v>3582</v>
      </c>
      <c r="O2514" t="str">
        <f t="shared" si="171"/>
        <v>0189789</v>
      </c>
      <c r="P2514" t="str">
        <f t="shared" si="171"/>
        <v>0189789</v>
      </c>
      <c r="Q2514" s="3">
        <f>VLOOKUP(B2514,[2]Sheet1!$A:$J,10,0)</f>
        <v>44617</v>
      </c>
      <c r="R2514" t="s">
        <v>2770</v>
      </c>
      <c r="S2514" t="str">
        <f t="shared" si="174"/>
        <v xml:space="preserve">WM+ HNI </v>
      </c>
      <c r="T2514" s="11" t="s">
        <v>6414</v>
      </c>
      <c r="V2514" t="e">
        <f>VLOOKUP(T2514,[3]Sheet1!$B$4:$C$1093,2,0)</f>
        <v>#N/A</v>
      </c>
      <c r="X2514" t="str">
        <f t="shared" si="172"/>
        <v>WINCOMHANOI</v>
      </c>
    </row>
    <row r="2515" spans="1:24" x14ac:dyDescent="0.2">
      <c r="A2515" t="s">
        <v>0</v>
      </c>
      <c r="B2515" t="s">
        <v>3583</v>
      </c>
      <c r="C2515" t="s">
        <v>29</v>
      </c>
      <c r="D2515" t="s">
        <v>18</v>
      </c>
      <c r="E2515" s="2">
        <v>203978</v>
      </c>
      <c r="F2515" s="5">
        <v>220296.24000000002</v>
      </c>
      <c r="G2515" s="2">
        <v>2</v>
      </c>
      <c r="H2515" t="s">
        <v>4</v>
      </c>
      <c r="I2515" t="s">
        <v>30</v>
      </c>
      <c r="J2515" t="str">
        <f t="shared" si="170"/>
        <v>Giò tai nấm hương 500g</v>
      </c>
      <c r="K2515" s="6" t="str">
        <f>VLOOKUP(J2515,'[1]Mã Misa'!$B$2:$D$74,2,0)</f>
        <v>Giò tai nấm hương 500g</v>
      </c>
      <c r="L2515" s="6" t="str">
        <f>VLOOKUP(K2515,'[1]Mã Misa'!$C$2:$D$74,2,0)</f>
        <v>GTNH500</v>
      </c>
      <c r="M2515" s="2">
        <v>101989</v>
      </c>
      <c r="N2515" t="s">
        <v>3584</v>
      </c>
      <c r="O2515" t="str">
        <f t="shared" si="171"/>
        <v>0189790</v>
      </c>
      <c r="P2515" t="str">
        <f t="shared" si="171"/>
        <v>0189790</v>
      </c>
      <c r="Q2515" s="3">
        <f>VLOOKUP(B2515,[2]Sheet1!$A:$J,10,0)</f>
        <v>44617</v>
      </c>
      <c r="R2515" t="s">
        <v>3585</v>
      </c>
      <c r="S2515" t="str">
        <f t="shared" si="174"/>
        <v xml:space="preserve">WM+ HNI </v>
      </c>
      <c r="T2515" s="11" t="s">
        <v>6622</v>
      </c>
      <c r="V2515" t="e">
        <f>VLOOKUP(T2515,[3]Sheet1!$B$4:$C$1093,2,0)</f>
        <v>#N/A</v>
      </c>
      <c r="X2515" t="str">
        <f t="shared" si="172"/>
        <v>WINCOMHANOI</v>
      </c>
    </row>
    <row r="2516" spans="1:24" x14ac:dyDescent="0.2">
      <c r="A2516" t="s">
        <v>0</v>
      </c>
      <c r="B2516" t="s">
        <v>3586</v>
      </c>
      <c r="C2516" t="s">
        <v>34</v>
      </c>
      <c r="D2516" t="s">
        <v>18</v>
      </c>
      <c r="E2516" s="2">
        <v>146862</v>
      </c>
      <c r="F2516" s="5">
        <v>158610.96000000002</v>
      </c>
      <c r="G2516" s="2">
        <v>2</v>
      </c>
      <c r="H2516" t="s">
        <v>4</v>
      </c>
      <c r="I2516" t="s">
        <v>35</v>
      </c>
      <c r="J2516" t="str">
        <f t="shared" si="170"/>
        <v>Chân giò heo muối gói 300g</v>
      </c>
      <c r="K2516" s="6" t="str">
        <f>VLOOKUP(J2516,'[1]Mã Misa'!$B$2:$D$74,2,0)</f>
        <v>Chân giò heo muối 300g</v>
      </c>
      <c r="L2516" s="6" t="str">
        <f>VLOOKUP(K2516,'[1]Mã Misa'!$C$2:$D$74,2,0)</f>
        <v>CGM300</v>
      </c>
      <c r="M2516" s="2">
        <v>73431</v>
      </c>
      <c r="N2516" t="s">
        <v>3587</v>
      </c>
      <c r="O2516" t="str">
        <f t="shared" si="171"/>
        <v>0014247</v>
      </c>
      <c r="P2516" t="str">
        <f t="shared" si="171"/>
        <v>0014247</v>
      </c>
      <c r="Q2516" s="3">
        <f>VLOOKUP(B2516,[2]Sheet1!$A:$J,10,0)</f>
        <v>44617</v>
      </c>
      <c r="R2516" t="s">
        <v>3588</v>
      </c>
      <c r="S2516" t="str">
        <f t="shared" si="174"/>
        <v xml:space="preserve">WM+ HPG </v>
      </c>
      <c r="T2516" s="11" t="s">
        <v>6623</v>
      </c>
      <c r="V2516" t="e">
        <f>VLOOKUP(T2516,[3]Sheet1!$B$4:$C$1093,2,0)</f>
        <v>#N/A</v>
      </c>
      <c r="X2516" t="str">
        <f t="shared" si="172"/>
        <v>WINCOMHAIPHONG</v>
      </c>
    </row>
    <row r="2517" spans="1:24" x14ac:dyDescent="0.2">
      <c r="A2517" t="s">
        <v>0</v>
      </c>
      <c r="B2517" t="s">
        <v>3586</v>
      </c>
      <c r="C2517" t="s">
        <v>13</v>
      </c>
      <c r="D2517" t="s">
        <v>18</v>
      </c>
      <c r="E2517" s="2">
        <v>118800</v>
      </c>
      <c r="F2517" s="5">
        <v>128304.00000000001</v>
      </c>
      <c r="G2517" s="2">
        <v>2</v>
      </c>
      <c r="H2517" t="s">
        <v>4</v>
      </c>
      <c r="I2517" t="s">
        <v>14</v>
      </c>
      <c r="J2517" t="str">
        <f t="shared" si="170"/>
        <v>_Giò lụa 250g</v>
      </c>
      <c r="K2517" s="6" t="str">
        <f>VLOOKUP(J2517,'[1]Mã Misa'!$B$2:$D$74,2,0)</f>
        <v>Giò lụa 250g</v>
      </c>
      <c r="L2517" s="6" t="str">
        <f>VLOOKUP(K2517,'[1]Mã Misa'!$C$2:$D$74,2,0)</f>
        <v>GL250</v>
      </c>
      <c r="M2517" s="2">
        <v>59400</v>
      </c>
      <c r="N2517" t="s">
        <v>3587</v>
      </c>
      <c r="O2517" t="str">
        <f t="shared" si="171"/>
        <v>0014247</v>
      </c>
      <c r="P2517" t="str">
        <f t="shared" si="171"/>
        <v>0014247</v>
      </c>
      <c r="Q2517" s="3">
        <f>VLOOKUP(B2517,[2]Sheet1!$A:$J,10,0)</f>
        <v>44617</v>
      </c>
      <c r="R2517" t="s">
        <v>3588</v>
      </c>
      <c r="S2517" t="str">
        <f t="shared" si="174"/>
        <v xml:space="preserve">WM+ HPG </v>
      </c>
      <c r="T2517" s="11" t="s">
        <v>6623</v>
      </c>
      <c r="V2517" t="e">
        <f>VLOOKUP(T2517,[3]Sheet1!$B$4:$C$1093,2,0)</f>
        <v>#N/A</v>
      </c>
      <c r="X2517" t="str">
        <f t="shared" si="172"/>
        <v>WINCOMHAIPHONG</v>
      </c>
    </row>
    <row r="2518" spans="1:24" x14ac:dyDescent="0.2">
      <c r="A2518" t="s">
        <v>0</v>
      </c>
      <c r="B2518" t="s">
        <v>3586</v>
      </c>
      <c r="C2518" t="s">
        <v>44</v>
      </c>
      <c r="D2518" t="s">
        <v>18</v>
      </c>
      <c r="E2518" s="2">
        <v>122100</v>
      </c>
      <c r="F2518" s="5">
        <v>131868</v>
      </c>
      <c r="G2518" s="2">
        <v>2</v>
      </c>
      <c r="H2518" t="s">
        <v>4</v>
      </c>
      <c r="I2518" t="s">
        <v>45</v>
      </c>
      <c r="J2518" t="str">
        <f t="shared" si="170"/>
        <v>_Giò sụn gà 250g</v>
      </c>
      <c r="K2518" s="6" t="str">
        <f>VLOOKUP(J2518,'[1]Mã Misa'!$B$2:$D$74,2,0)</f>
        <v>Giò sụn gà 250g</v>
      </c>
      <c r="L2518" s="6" t="str">
        <f>VLOOKUP(K2518,'[1]Mã Misa'!$C$2:$D$74,2,0)</f>
        <v>GSG250</v>
      </c>
      <c r="M2518" s="2">
        <v>61050</v>
      </c>
      <c r="N2518" t="s">
        <v>3587</v>
      </c>
      <c r="O2518" t="str">
        <f t="shared" si="171"/>
        <v>0014247</v>
      </c>
      <c r="P2518" t="str">
        <f t="shared" si="171"/>
        <v>0014247</v>
      </c>
      <c r="Q2518" s="3">
        <f>VLOOKUP(B2518,[2]Sheet1!$A:$J,10,0)</f>
        <v>44617</v>
      </c>
      <c r="R2518" t="s">
        <v>3588</v>
      </c>
      <c r="S2518" t="str">
        <f t="shared" si="174"/>
        <v xml:space="preserve">WM+ HPG </v>
      </c>
      <c r="T2518" s="11" t="s">
        <v>6623</v>
      </c>
      <c r="V2518" t="e">
        <f>VLOOKUP(T2518,[3]Sheet1!$B$4:$C$1093,2,0)</f>
        <v>#N/A</v>
      </c>
      <c r="X2518" t="str">
        <f t="shared" si="172"/>
        <v>WINCOMHAIPHONG</v>
      </c>
    </row>
    <row r="2519" spans="1:24" x14ac:dyDescent="0.2">
      <c r="A2519" t="s">
        <v>0</v>
      </c>
      <c r="B2519" t="s">
        <v>3589</v>
      </c>
      <c r="C2519" t="s">
        <v>15</v>
      </c>
      <c r="D2519" t="s">
        <v>18</v>
      </c>
      <c r="E2519" s="2">
        <v>46000</v>
      </c>
      <c r="F2519" s="5">
        <v>49680</v>
      </c>
      <c r="G2519" s="2">
        <v>1</v>
      </c>
      <c r="H2519" t="s">
        <v>4</v>
      </c>
      <c r="I2519" t="s">
        <v>16</v>
      </c>
      <c r="J2519" t="str">
        <f t="shared" si="170"/>
        <v>Mộc nấm hương gói 250g</v>
      </c>
      <c r="K2519" s="6" t="str">
        <f>VLOOKUP(J2519,'[1]Mã Misa'!$B$2:$D$74,2,0)</f>
        <v>Mộc Nấm Hương 250g</v>
      </c>
      <c r="L2519" s="6" t="str">
        <f>VLOOKUP(K2519,'[1]Mã Misa'!$C$2:$D$74,2,0)</f>
        <v>MNH250</v>
      </c>
      <c r="M2519" s="2">
        <v>46000</v>
      </c>
      <c r="N2519" t="s">
        <v>3590</v>
      </c>
      <c r="O2519" t="str">
        <f t="shared" si="171"/>
        <v>0189853</v>
      </c>
      <c r="P2519" t="str">
        <f t="shared" si="171"/>
        <v>0189853</v>
      </c>
      <c r="Q2519" s="3">
        <f>VLOOKUP(B2519,[2]Sheet1!$A:$J,10,0)</f>
        <v>44617</v>
      </c>
      <c r="R2519" t="s">
        <v>3591</v>
      </c>
      <c r="S2519" t="str">
        <f t="shared" si="174"/>
        <v xml:space="preserve">WM+ HNI </v>
      </c>
      <c r="T2519" s="11" t="s">
        <v>6624</v>
      </c>
      <c r="V2519" t="e">
        <f>VLOOKUP(T2519,[3]Sheet1!$B$4:$C$1093,2,0)</f>
        <v>#N/A</v>
      </c>
      <c r="X2519" t="str">
        <f t="shared" si="172"/>
        <v>WINCOMHANOI</v>
      </c>
    </row>
    <row r="2520" spans="1:24" x14ac:dyDescent="0.2">
      <c r="A2520" t="s">
        <v>0</v>
      </c>
      <c r="B2520" t="s">
        <v>3592</v>
      </c>
      <c r="C2520" t="s">
        <v>8</v>
      </c>
      <c r="D2520" t="s">
        <v>18</v>
      </c>
      <c r="E2520" s="2">
        <v>50182</v>
      </c>
      <c r="F2520" s="5">
        <v>54196.560000000005</v>
      </c>
      <c r="G2520" s="2">
        <v>1</v>
      </c>
      <c r="H2520" t="s">
        <v>4</v>
      </c>
      <c r="I2520" t="s">
        <v>9</v>
      </c>
      <c r="J2520" t="str">
        <f t="shared" si="170"/>
        <v>Giò tai lưỡi xào gói 250g</v>
      </c>
      <c r="K2520" s="6" t="str">
        <f>VLOOKUP(J2520,'[1]Mã Misa'!$B$2:$D$74,2,0)</f>
        <v>Giò Tai Lưỡi Xào 250g</v>
      </c>
      <c r="L2520" s="6" t="str">
        <f>VLOOKUP(K2520,'[1]Mã Misa'!$C$2:$D$74,2,0)</f>
        <v>GTLX250G</v>
      </c>
      <c r="M2520" s="2">
        <v>50182</v>
      </c>
      <c r="N2520" t="s">
        <v>3593</v>
      </c>
      <c r="O2520" t="str">
        <f t="shared" si="171"/>
        <v>0003910</v>
      </c>
      <c r="P2520" t="str">
        <f t="shared" si="171"/>
        <v>0003910</v>
      </c>
      <c r="Q2520" s="3">
        <f>VLOOKUP(B2520,[2]Sheet1!$A:$J,10,0)</f>
        <v>44617</v>
      </c>
      <c r="R2520" t="s">
        <v>3594</v>
      </c>
      <c r="S2520" t="str">
        <f t="shared" si="174"/>
        <v xml:space="preserve">WM+ BDG </v>
      </c>
      <c r="T2520" s="11" t="s">
        <v>6625</v>
      </c>
      <c r="V2520" t="e">
        <f>VLOOKUP(T2520,[3]Sheet1!$B$4:$C$1093,2,0)</f>
        <v>#N/A</v>
      </c>
      <c r="X2520" t="str">
        <f t="shared" si="172"/>
        <v>WINCOMBINHDUONG</v>
      </c>
    </row>
    <row r="2521" spans="1:24" x14ac:dyDescent="0.2">
      <c r="A2521" t="s">
        <v>0</v>
      </c>
      <c r="B2521" t="s">
        <v>3592</v>
      </c>
      <c r="C2521" t="s">
        <v>34</v>
      </c>
      <c r="D2521" t="s">
        <v>18</v>
      </c>
      <c r="E2521" s="2">
        <v>146862</v>
      </c>
      <c r="F2521" s="5">
        <v>158610.96000000002</v>
      </c>
      <c r="G2521" s="2">
        <v>2</v>
      </c>
      <c r="H2521" t="s">
        <v>4</v>
      </c>
      <c r="I2521" t="s">
        <v>35</v>
      </c>
      <c r="J2521" t="str">
        <f t="shared" si="170"/>
        <v>Chân giò heo muối gói 300g</v>
      </c>
      <c r="K2521" s="6" t="str">
        <f>VLOOKUP(J2521,'[1]Mã Misa'!$B$2:$D$74,2,0)</f>
        <v>Chân giò heo muối 300g</v>
      </c>
      <c r="L2521" s="6" t="str">
        <f>VLOOKUP(K2521,'[1]Mã Misa'!$C$2:$D$74,2,0)</f>
        <v>CGM300</v>
      </c>
      <c r="M2521" s="2">
        <v>73431</v>
      </c>
      <c r="N2521" t="s">
        <v>3593</v>
      </c>
      <c r="O2521" t="str">
        <f t="shared" si="171"/>
        <v>0003910</v>
      </c>
      <c r="P2521" t="str">
        <f t="shared" si="171"/>
        <v>0003910</v>
      </c>
      <c r="Q2521" s="3">
        <f>VLOOKUP(B2521,[2]Sheet1!$A:$J,10,0)</f>
        <v>44617</v>
      </c>
      <c r="R2521" t="s">
        <v>3594</v>
      </c>
      <c r="S2521" t="str">
        <f t="shared" si="174"/>
        <v xml:space="preserve">WM+ BDG </v>
      </c>
      <c r="T2521" s="11" t="s">
        <v>6625</v>
      </c>
      <c r="V2521" t="e">
        <f>VLOOKUP(T2521,[3]Sheet1!$B$4:$C$1093,2,0)</f>
        <v>#N/A</v>
      </c>
      <c r="X2521" t="str">
        <f t="shared" si="172"/>
        <v>WINCOMBINHDUONG</v>
      </c>
    </row>
    <row r="2522" spans="1:24" x14ac:dyDescent="0.2">
      <c r="A2522" t="s">
        <v>0</v>
      </c>
      <c r="B2522" t="s">
        <v>3592</v>
      </c>
      <c r="C2522" t="s">
        <v>15</v>
      </c>
      <c r="D2522" t="s">
        <v>18</v>
      </c>
      <c r="E2522" s="2">
        <v>46000</v>
      </c>
      <c r="F2522" s="5">
        <v>49680</v>
      </c>
      <c r="G2522" s="2">
        <v>1</v>
      </c>
      <c r="H2522" t="s">
        <v>4</v>
      </c>
      <c r="I2522" t="s">
        <v>16</v>
      </c>
      <c r="J2522" t="str">
        <f t="shared" si="170"/>
        <v>Mộc nấm hương gói 250g</v>
      </c>
      <c r="K2522" s="6" t="str">
        <f>VLOOKUP(J2522,'[1]Mã Misa'!$B$2:$D$74,2,0)</f>
        <v>Mộc Nấm Hương 250g</v>
      </c>
      <c r="L2522" s="6" t="str">
        <f>VLOOKUP(K2522,'[1]Mã Misa'!$C$2:$D$74,2,0)</f>
        <v>MNH250</v>
      </c>
      <c r="M2522" s="2">
        <v>46000</v>
      </c>
      <c r="N2522" t="s">
        <v>3593</v>
      </c>
      <c r="O2522" t="str">
        <f t="shared" si="171"/>
        <v>0003910</v>
      </c>
      <c r="P2522" t="str">
        <f t="shared" si="171"/>
        <v>0003910</v>
      </c>
      <c r="Q2522" s="3">
        <f>VLOOKUP(B2522,[2]Sheet1!$A:$J,10,0)</f>
        <v>44617</v>
      </c>
      <c r="R2522" t="s">
        <v>3594</v>
      </c>
      <c r="S2522" t="str">
        <f t="shared" si="174"/>
        <v xml:space="preserve">WM+ BDG </v>
      </c>
      <c r="T2522" s="11" t="s">
        <v>6625</v>
      </c>
      <c r="V2522" t="e">
        <f>VLOOKUP(T2522,[3]Sheet1!$B$4:$C$1093,2,0)</f>
        <v>#N/A</v>
      </c>
      <c r="X2522" t="str">
        <f t="shared" si="172"/>
        <v>WINCOMBINHDUONG</v>
      </c>
    </row>
    <row r="2523" spans="1:24" x14ac:dyDescent="0.2">
      <c r="A2523" t="s">
        <v>0</v>
      </c>
      <c r="B2523" t="s">
        <v>3595</v>
      </c>
      <c r="C2523" t="s">
        <v>74</v>
      </c>
      <c r="D2523" t="s">
        <v>18</v>
      </c>
      <c r="E2523" s="2">
        <v>111058</v>
      </c>
      <c r="F2523" s="5">
        <v>119942.64000000001</v>
      </c>
      <c r="G2523" s="2">
        <v>1</v>
      </c>
      <c r="H2523" t="s">
        <v>4</v>
      </c>
      <c r="I2523" t="s">
        <v>75</v>
      </c>
      <c r="J2523" t="str">
        <f t="shared" si="170"/>
        <v>Gà muối gói 500g</v>
      </c>
      <c r="K2523" s="6" t="str">
        <f>VLOOKUP(J2523,'[1]Mã Misa'!$B$2:$D$74,2,0)</f>
        <v>Gà muối 500g</v>
      </c>
      <c r="L2523" s="6" t="str">
        <f>VLOOKUP(K2523,'[1]Mã Misa'!$C$2:$D$74,2,0)</f>
        <v>GM500</v>
      </c>
      <c r="M2523" s="2">
        <v>111058</v>
      </c>
      <c r="N2523" t="s">
        <v>3596</v>
      </c>
      <c r="O2523" t="str">
        <f t="shared" si="171"/>
        <v>0016560</v>
      </c>
      <c r="P2523" t="str">
        <f t="shared" si="171"/>
        <v>0016560</v>
      </c>
      <c r="Q2523" s="3">
        <f>VLOOKUP(B2523,[2]Sheet1!$A:$J,10,0)</f>
        <v>44617</v>
      </c>
      <c r="R2523" t="s">
        <v>2332</v>
      </c>
      <c r="S2523" t="str">
        <f t="shared" si="174"/>
        <v xml:space="preserve">WM+ QNH </v>
      </c>
      <c r="T2523" s="11" t="s">
        <v>6301</v>
      </c>
      <c r="V2523" t="e">
        <f>VLOOKUP(T2523,[3]Sheet1!$B$4:$C$1093,2,0)</f>
        <v>#N/A</v>
      </c>
      <c r="X2523" t="str">
        <f t="shared" si="172"/>
        <v>WINCOMQUANGNINH</v>
      </c>
    </row>
    <row r="2524" spans="1:24" x14ac:dyDescent="0.2">
      <c r="A2524" t="s">
        <v>0</v>
      </c>
      <c r="B2524" t="s">
        <v>3597</v>
      </c>
      <c r="C2524" t="s">
        <v>59</v>
      </c>
      <c r="D2524" t="s">
        <v>18</v>
      </c>
      <c r="E2524" s="2">
        <v>87787</v>
      </c>
      <c r="F2524" s="5">
        <v>94809.96</v>
      </c>
      <c r="G2524" s="2">
        <v>1</v>
      </c>
      <c r="H2524" t="s">
        <v>4</v>
      </c>
      <c r="I2524" t="s">
        <v>60</v>
      </c>
      <c r="J2524" t="str">
        <f t="shared" si="170"/>
        <v>Bắp bò muối gói 200g</v>
      </c>
      <c r="K2524" s="6" t="str">
        <f>VLOOKUP(J2524,'[1]Mã Misa'!$B$2:$D$74,2,0)</f>
        <v>Bắp bò muối 200g</v>
      </c>
      <c r="L2524" s="6" t="str">
        <f>VLOOKUP(K2524,'[1]Mã Misa'!$C$2:$D$74,2,0)</f>
        <v>BBM200</v>
      </c>
      <c r="M2524" s="2">
        <v>87787</v>
      </c>
      <c r="N2524" t="s">
        <v>3598</v>
      </c>
      <c r="O2524" t="str">
        <f t="shared" si="171"/>
        <v>0189867</v>
      </c>
      <c r="P2524" t="str">
        <f t="shared" si="171"/>
        <v>0189867</v>
      </c>
      <c r="Q2524" s="3">
        <f>VLOOKUP(B2524,[2]Sheet1!$A:$J,10,0)</f>
        <v>44617</v>
      </c>
      <c r="R2524" t="s">
        <v>2065</v>
      </c>
      <c r="S2524" t="str">
        <f t="shared" si="174"/>
        <v xml:space="preserve">WM+ HNI </v>
      </c>
      <c r="T2524" s="11" t="s">
        <v>6228</v>
      </c>
      <c r="V2524" t="e">
        <f>VLOOKUP(T2524,[3]Sheet1!$B$4:$C$1093,2,0)</f>
        <v>#N/A</v>
      </c>
      <c r="X2524" t="str">
        <f t="shared" si="172"/>
        <v>WINCOMHANOI</v>
      </c>
    </row>
    <row r="2525" spans="1:24" x14ac:dyDescent="0.2">
      <c r="A2525" t="s">
        <v>0</v>
      </c>
      <c r="B2525" t="s">
        <v>3597</v>
      </c>
      <c r="C2525" t="s">
        <v>34</v>
      </c>
      <c r="D2525" t="s">
        <v>18</v>
      </c>
      <c r="E2525" s="2">
        <v>73431</v>
      </c>
      <c r="F2525" s="5">
        <v>79305.48000000001</v>
      </c>
      <c r="G2525" s="2">
        <v>1</v>
      </c>
      <c r="H2525" t="s">
        <v>4</v>
      </c>
      <c r="I2525" t="s">
        <v>35</v>
      </c>
      <c r="J2525" t="str">
        <f t="shared" si="170"/>
        <v>Chân giò heo muối gói 300g</v>
      </c>
      <c r="K2525" s="6" t="str">
        <f>VLOOKUP(J2525,'[1]Mã Misa'!$B$2:$D$74,2,0)</f>
        <v>Chân giò heo muối 300g</v>
      </c>
      <c r="L2525" s="6" t="str">
        <f>VLOOKUP(K2525,'[1]Mã Misa'!$C$2:$D$74,2,0)</f>
        <v>CGM300</v>
      </c>
      <c r="M2525" s="2">
        <v>73431</v>
      </c>
      <c r="N2525" t="s">
        <v>3598</v>
      </c>
      <c r="O2525" t="str">
        <f t="shared" si="171"/>
        <v>0189867</v>
      </c>
      <c r="P2525" t="str">
        <f t="shared" si="171"/>
        <v>0189867</v>
      </c>
      <c r="Q2525" s="3">
        <f>VLOOKUP(B2525,[2]Sheet1!$A:$J,10,0)</f>
        <v>44617</v>
      </c>
      <c r="R2525" t="s">
        <v>2065</v>
      </c>
      <c r="S2525" t="str">
        <f t="shared" si="174"/>
        <v xml:space="preserve">WM+ HNI </v>
      </c>
      <c r="T2525" s="11" t="s">
        <v>6228</v>
      </c>
      <c r="V2525" t="e">
        <f>VLOOKUP(T2525,[3]Sheet1!$B$4:$C$1093,2,0)</f>
        <v>#N/A</v>
      </c>
      <c r="X2525" t="str">
        <f t="shared" si="172"/>
        <v>WINCOMHANOI</v>
      </c>
    </row>
    <row r="2526" spans="1:24" x14ac:dyDescent="0.2">
      <c r="A2526" t="s">
        <v>0</v>
      </c>
      <c r="B2526" t="s">
        <v>3597</v>
      </c>
      <c r="C2526" t="s">
        <v>8</v>
      </c>
      <c r="D2526" t="s">
        <v>18</v>
      </c>
      <c r="E2526" s="2">
        <v>100364</v>
      </c>
      <c r="F2526" s="5">
        <v>108393.12000000001</v>
      </c>
      <c r="G2526" s="2">
        <v>2</v>
      </c>
      <c r="H2526" t="s">
        <v>4</v>
      </c>
      <c r="I2526" t="s">
        <v>9</v>
      </c>
      <c r="J2526" t="str">
        <f t="shared" si="170"/>
        <v>Giò tai lưỡi xào gói 250g</v>
      </c>
      <c r="K2526" s="6" t="str">
        <f>VLOOKUP(J2526,'[1]Mã Misa'!$B$2:$D$74,2,0)</f>
        <v>Giò Tai Lưỡi Xào 250g</v>
      </c>
      <c r="L2526" s="6" t="str">
        <f>VLOOKUP(K2526,'[1]Mã Misa'!$C$2:$D$74,2,0)</f>
        <v>GTLX250G</v>
      </c>
      <c r="M2526" s="2">
        <v>50182</v>
      </c>
      <c r="N2526" t="s">
        <v>3598</v>
      </c>
      <c r="O2526" t="str">
        <f t="shared" si="171"/>
        <v>0189867</v>
      </c>
      <c r="P2526" t="str">
        <f t="shared" si="171"/>
        <v>0189867</v>
      </c>
      <c r="Q2526" s="3">
        <f>VLOOKUP(B2526,[2]Sheet1!$A:$J,10,0)</f>
        <v>44617</v>
      </c>
      <c r="R2526" t="s">
        <v>2065</v>
      </c>
      <c r="S2526" t="str">
        <f t="shared" si="174"/>
        <v xml:space="preserve">WM+ HNI </v>
      </c>
      <c r="T2526" s="11" t="s">
        <v>6228</v>
      </c>
      <c r="V2526" t="e">
        <f>VLOOKUP(T2526,[3]Sheet1!$B$4:$C$1093,2,0)</f>
        <v>#N/A</v>
      </c>
      <c r="X2526" t="str">
        <f t="shared" si="172"/>
        <v>WINCOMHANOI</v>
      </c>
    </row>
    <row r="2527" spans="1:24" x14ac:dyDescent="0.2">
      <c r="A2527" t="s">
        <v>0</v>
      </c>
      <c r="B2527" t="s">
        <v>3599</v>
      </c>
      <c r="C2527" t="s">
        <v>44</v>
      </c>
      <c r="D2527" t="s">
        <v>18</v>
      </c>
      <c r="E2527" s="2">
        <v>61050</v>
      </c>
      <c r="F2527" s="5">
        <v>65934</v>
      </c>
      <c r="G2527" s="2">
        <v>1</v>
      </c>
      <c r="H2527" t="s">
        <v>4</v>
      </c>
      <c r="I2527" t="s">
        <v>45</v>
      </c>
      <c r="J2527" t="str">
        <f t="shared" si="170"/>
        <v>_Giò sụn gà 250g</v>
      </c>
      <c r="K2527" s="6" t="str">
        <f>VLOOKUP(J2527,'[1]Mã Misa'!$B$2:$D$74,2,0)</f>
        <v>Giò sụn gà 250g</v>
      </c>
      <c r="L2527" s="6" t="str">
        <f>VLOOKUP(K2527,'[1]Mã Misa'!$C$2:$D$74,2,0)</f>
        <v>GSG250</v>
      </c>
      <c r="M2527" s="2">
        <v>61050</v>
      </c>
      <c r="N2527" t="s">
        <v>3600</v>
      </c>
      <c r="O2527" t="str">
        <f t="shared" si="171"/>
        <v>0002261</v>
      </c>
      <c r="P2527" t="str">
        <f t="shared" si="171"/>
        <v>0002261</v>
      </c>
      <c r="Q2527" s="3">
        <f>VLOOKUP(B2527,[2]Sheet1!$A:$J,10,0)</f>
        <v>44617</v>
      </c>
      <c r="R2527" t="s">
        <v>3601</v>
      </c>
      <c r="S2527" t="str">
        <f t="shared" si="174"/>
        <v xml:space="preserve">WM+ NBH </v>
      </c>
      <c r="T2527" s="11" t="s">
        <v>6626</v>
      </c>
      <c r="V2527" t="e">
        <f>VLOOKUP(T2527,[3]Sheet1!$B$4:$C$1093,2,0)</f>
        <v>#N/A</v>
      </c>
      <c r="X2527" t="str">
        <f t="shared" si="172"/>
        <v>WINCOMNINHBINH</v>
      </c>
    </row>
    <row r="2528" spans="1:24" x14ac:dyDescent="0.2">
      <c r="A2528" t="s">
        <v>0</v>
      </c>
      <c r="B2528" t="s">
        <v>3599</v>
      </c>
      <c r="C2528" t="s">
        <v>13</v>
      </c>
      <c r="D2528" t="s">
        <v>18</v>
      </c>
      <c r="E2528" s="2">
        <v>118800</v>
      </c>
      <c r="F2528" s="5">
        <v>128304.00000000001</v>
      </c>
      <c r="G2528" s="2">
        <v>2</v>
      </c>
      <c r="H2528" t="s">
        <v>4</v>
      </c>
      <c r="I2528" t="s">
        <v>14</v>
      </c>
      <c r="J2528" t="str">
        <f t="shared" si="170"/>
        <v>_Giò lụa 250g</v>
      </c>
      <c r="K2528" s="6" t="str">
        <f>VLOOKUP(J2528,'[1]Mã Misa'!$B$2:$D$74,2,0)</f>
        <v>Giò lụa 250g</v>
      </c>
      <c r="L2528" s="6" t="str">
        <f>VLOOKUP(K2528,'[1]Mã Misa'!$C$2:$D$74,2,0)</f>
        <v>GL250</v>
      </c>
      <c r="M2528" s="2">
        <v>59400</v>
      </c>
      <c r="N2528" t="s">
        <v>3600</v>
      </c>
      <c r="O2528" t="str">
        <f t="shared" si="171"/>
        <v>0002261</v>
      </c>
      <c r="P2528" t="str">
        <f t="shared" si="171"/>
        <v>0002261</v>
      </c>
      <c r="Q2528" s="3">
        <f>VLOOKUP(B2528,[2]Sheet1!$A:$J,10,0)</f>
        <v>44617</v>
      </c>
      <c r="R2528" t="s">
        <v>3601</v>
      </c>
      <c r="S2528" t="str">
        <f t="shared" si="174"/>
        <v xml:space="preserve">WM+ NBH </v>
      </c>
      <c r="T2528" s="11" t="s">
        <v>6626</v>
      </c>
      <c r="V2528" t="e">
        <f>VLOOKUP(T2528,[3]Sheet1!$B$4:$C$1093,2,0)</f>
        <v>#N/A</v>
      </c>
      <c r="X2528" t="str">
        <f t="shared" si="172"/>
        <v>WINCOMNINHBINH</v>
      </c>
    </row>
    <row r="2529" spans="1:24" x14ac:dyDescent="0.2">
      <c r="A2529" t="s">
        <v>0</v>
      </c>
      <c r="B2529" t="s">
        <v>3602</v>
      </c>
      <c r="C2529" t="s">
        <v>34</v>
      </c>
      <c r="D2529" t="s">
        <v>18</v>
      </c>
      <c r="E2529" s="2">
        <v>146862</v>
      </c>
      <c r="F2529" s="5">
        <v>158610.96000000002</v>
      </c>
      <c r="G2529" s="2">
        <v>2</v>
      </c>
      <c r="H2529" t="s">
        <v>4</v>
      </c>
      <c r="I2529" t="s">
        <v>35</v>
      </c>
      <c r="J2529" t="str">
        <f t="shared" si="170"/>
        <v>Chân giò heo muối gói 300g</v>
      </c>
      <c r="K2529" s="6" t="str">
        <f>VLOOKUP(J2529,'[1]Mã Misa'!$B$2:$D$74,2,0)</f>
        <v>Chân giò heo muối 300g</v>
      </c>
      <c r="L2529" s="6" t="str">
        <f>VLOOKUP(K2529,'[1]Mã Misa'!$C$2:$D$74,2,0)</f>
        <v>CGM300</v>
      </c>
      <c r="M2529" s="2">
        <v>73431</v>
      </c>
      <c r="N2529" t="s">
        <v>3603</v>
      </c>
      <c r="O2529" t="str">
        <f t="shared" si="171"/>
        <v>0056126</v>
      </c>
      <c r="P2529" t="str">
        <f t="shared" si="171"/>
        <v>0056126</v>
      </c>
      <c r="Q2529" s="3">
        <f>VLOOKUP(B2529,[2]Sheet1!$A:$J,10,0)</f>
        <v>44617</v>
      </c>
      <c r="R2529" t="s">
        <v>3604</v>
      </c>
      <c r="S2529" t="str">
        <f t="shared" si="174"/>
        <v xml:space="preserve">WM+ HCM </v>
      </c>
      <c r="T2529" s="11" t="s">
        <v>6627</v>
      </c>
      <c r="V2529" t="e">
        <f>VLOOKUP(T2529,[3]Sheet1!$B$4:$C$1093,2,0)</f>
        <v>#N/A</v>
      </c>
      <c r="X2529" t="str">
        <f t="shared" si="172"/>
        <v>WINCOMHOCHIMINH</v>
      </c>
    </row>
    <row r="2530" spans="1:24" x14ac:dyDescent="0.2">
      <c r="A2530" t="s">
        <v>0</v>
      </c>
      <c r="B2530" t="s">
        <v>3602</v>
      </c>
      <c r="C2530" t="s">
        <v>74</v>
      </c>
      <c r="D2530" t="s">
        <v>18</v>
      </c>
      <c r="E2530" s="2">
        <v>111058</v>
      </c>
      <c r="F2530" s="5">
        <v>119942.64000000001</v>
      </c>
      <c r="G2530" s="2">
        <v>1</v>
      </c>
      <c r="H2530" t="s">
        <v>4</v>
      </c>
      <c r="I2530" t="s">
        <v>75</v>
      </c>
      <c r="J2530" t="str">
        <f t="shared" si="170"/>
        <v>Gà muối gói 500g</v>
      </c>
      <c r="K2530" s="6" t="str">
        <f>VLOOKUP(J2530,'[1]Mã Misa'!$B$2:$D$74,2,0)</f>
        <v>Gà muối 500g</v>
      </c>
      <c r="L2530" s="6" t="str">
        <f>VLOOKUP(K2530,'[1]Mã Misa'!$C$2:$D$74,2,0)</f>
        <v>GM500</v>
      </c>
      <c r="M2530" s="2">
        <v>111058</v>
      </c>
      <c r="N2530" t="s">
        <v>3603</v>
      </c>
      <c r="O2530" t="str">
        <f t="shared" si="171"/>
        <v>0056126</v>
      </c>
      <c r="P2530" t="str">
        <f t="shared" si="171"/>
        <v>0056126</v>
      </c>
      <c r="Q2530" s="3">
        <f>VLOOKUP(B2530,[2]Sheet1!$A:$J,10,0)</f>
        <v>44617</v>
      </c>
      <c r="R2530" t="s">
        <v>3604</v>
      </c>
      <c r="S2530" t="str">
        <f t="shared" si="174"/>
        <v xml:space="preserve">WM+ HCM </v>
      </c>
      <c r="T2530" s="11" t="s">
        <v>6627</v>
      </c>
      <c r="V2530" t="e">
        <f>VLOOKUP(T2530,[3]Sheet1!$B$4:$C$1093,2,0)</f>
        <v>#N/A</v>
      </c>
      <c r="X2530" t="str">
        <f t="shared" si="172"/>
        <v>WINCOMHOCHIMINH</v>
      </c>
    </row>
    <row r="2531" spans="1:24" x14ac:dyDescent="0.2">
      <c r="A2531" t="s">
        <v>0</v>
      </c>
      <c r="B2531" t="s">
        <v>3602</v>
      </c>
      <c r="C2531" t="s">
        <v>51</v>
      </c>
      <c r="D2531" t="s">
        <v>18</v>
      </c>
      <c r="E2531" s="2">
        <v>55595</v>
      </c>
      <c r="F2531" s="5">
        <v>60042.600000000006</v>
      </c>
      <c r="G2531" s="2">
        <v>1</v>
      </c>
      <c r="H2531" t="s">
        <v>4</v>
      </c>
      <c r="I2531" t="s">
        <v>52</v>
      </c>
      <c r="J2531" t="str">
        <f t="shared" si="170"/>
        <v>Tai heo muối gói 200g</v>
      </c>
      <c r="K2531" s="6" t="str">
        <f>VLOOKUP(J2531,'[1]Mã Misa'!$B$2:$D$74,2,0)</f>
        <v>Tai heo muối 200g</v>
      </c>
      <c r="L2531" s="6" t="str">
        <f>VLOOKUP(K2531,'[1]Mã Misa'!$C$2:$D$74,2,0)</f>
        <v>TH200</v>
      </c>
      <c r="M2531" s="2">
        <v>55595</v>
      </c>
      <c r="N2531" t="s">
        <v>3603</v>
      </c>
      <c r="O2531" t="str">
        <f t="shared" si="171"/>
        <v>0056126</v>
      </c>
      <c r="P2531" t="str">
        <f t="shared" si="171"/>
        <v>0056126</v>
      </c>
      <c r="Q2531" s="3">
        <f>VLOOKUP(B2531,[2]Sheet1!$A:$J,10,0)</f>
        <v>44617</v>
      </c>
      <c r="R2531" t="s">
        <v>3604</v>
      </c>
      <c r="S2531" t="str">
        <f t="shared" si="174"/>
        <v xml:space="preserve">WM+ HCM </v>
      </c>
      <c r="T2531" s="11" t="s">
        <v>6627</v>
      </c>
      <c r="V2531" t="e">
        <f>VLOOKUP(T2531,[3]Sheet1!$B$4:$C$1093,2,0)</f>
        <v>#N/A</v>
      </c>
      <c r="X2531" t="str">
        <f t="shared" si="172"/>
        <v>WINCOMHOCHIMINH</v>
      </c>
    </row>
    <row r="2532" spans="1:24" x14ac:dyDescent="0.2">
      <c r="A2532" t="s">
        <v>0</v>
      </c>
      <c r="B2532" t="s">
        <v>3602</v>
      </c>
      <c r="C2532" t="s">
        <v>8</v>
      </c>
      <c r="D2532" t="s">
        <v>18</v>
      </c>
      <c r="E2532" s="2">
        <v>200728</v>
      </c>
      <c r="F2532" s="5">
        <v>216786.24000000002</v>
      </c>
      <c r="G2532" s="2">
        <v>4</v>
      </c>
      <c r="H2532" t="s">
        <v>4</v>
      </c>
      <c r="I2532" t="s">
        <v>9</v>
      </c>
      <c r="J2532" t="str">
        <f t="shared" si="170"/>
        <v>Giò tai lưỡi xào gói 250g</v>
      </c>
      <c r="K2532" s="6" t="str">
        <f>VLOOKUP(J2532,'[1]Mã Misa'!$B$2:$D$74,2,0)</f>
        <v>Giò Tai Lưỡi Xào 250g</v>
      </c>
      <c r="L2532" s="6" t="str">
        <f>VLOOKUP(K2532,'[1]Mã Misa'!$C$2:$D$74,2,0)</f>
        <v>GTLX250G</v>
      </c>
      <c r="M2532" s="2">
        <v>50182</v>
      </c>
      <c r="N2532" t="s">
        <v>3603</v>
      </c>
      <c r="O2532" t="str">
        <f t="shared" si="171"/>
        <v>0056126</v>
      </c>
      <c r="P2532" t="str">
        <f t="shared" si="171"/>
        <v>0056126</v>
      </c>
      <c r="Q2532" s="3">
        <f>VLOOKUP(B2532,[2]Sheet1!$A:$J,10,0)</f>
        <v>44617</v>
      </c>
      <c r="R2532" t="s">
        <v>3604</v>
      </c>
      <c r="S2532" t="str">
        <f t="shared" si="174"/>
        <v xml:space="preserve">WM+ HCM </v>
      </c>
      <c r="T2532" s="11" t="s">
        <v>6627</v>
      </c>
      <c r="V2532" t="e">
        <f>VLOOKUP(T2532,[3]Sheet1!$B$4:$C$1093,2,0)</f>
        <v>#N/A</v>
      </c>
      <c r="X2532" t="str">
        <f t="shared" si="172"/>
        <v>WINCOMHOCHIMINH</v>
      </c>
    </row>
    <row r="2533" spans="1:24" x14ac:dyDescent="0.2">
      <c r="A2533" t="s">
        <v>0</v>
      </c>
      <c r="B2533" t="s">
        <v>3605</v>
      </c>
      <c r="C2533" t="s">
        <v>48</v>
      </c>
      <c r="D2533" t="s">
        <v>18</v>
      </c>
      <c r="E2533" s="2">
        <v>74250</v>
      </c>
      <c r="F2533" s="5">
        <v>80190</v>
      </c>
      <c r="G2533" s="2">
        <v>1</v>
      </c>
      <c r="H2533" t="s">
        <v>4</v>
      </c>
      <c r="I2533" t="s">
        <v>49</v>
      </c>
      <c r="J2533" t="str">
        <f t="shared" si="170"/>
        <v>_Chả cốm 300g</v>
      </c>
      <c r="K2533" s="6" t="str">
        <f>VLOOKUP(J2533,'[1]Mã Misa'!$B$2:$D$74,2,0)</f>
        <v>Chả cốm 300g</v>
      </c>
      <c r="L2533" s="6" t="str">
        <f>VLOOKUP(K2533,'[1]Mã Misa'!$C$2:$D$74,2,0)</f>
        <v>CC300</v>
      </c>
      <c r="M2533" s="2">
        <v>74250</v>
      </c>
      <c r="N2533" t="s">
        <v>3606</v>
      </c>
      <c r="O2533" t="str">
        <f t="shared" si="171"/>
        <v>0056130</v>
      </c>
      <c r="P2533" t="str">
        <f t="shared" si="171"/>
        <v>0056130</v>
      </c>
      <c r="Q2533" s="3">
        <f>VLOOKUP(B2533,[2]Sheet1!$A:$J,10,0)</f>
        <v>44617</v>
      </c>
      <c r="R2533" t="s">
        <v>3607</v>
      </c>
      <c r="S2533" t="str">
        <f t="shared" si="174"/>
        <v xml:space="preserve">WM+ HCM </v>
      </c>
      <c r="T2533" s="11" t="s">
        <v>6628</v>
      </c>
      <c r="V2533" t="e">
        <f>VLOOKUP(T2533,[3]Sheet1!$B$4:$C$1093,2,0)</f>
        <v>#N/A</v>
      </c>
      <c r="X2533" t="str">
        <f t="shared" si="172"/>
        <v>WINCOMHOCHIMINH</v>
      </c>
    </row>
    <row r="2534" spans="1:24" x14ac:dyDescent="0.2">
      <c r="A2534" t="s">
        <v>0</v>
      </c>
      <c r="B2534" t="s">
        <v>3605</v>
      </c>
      <c r="C2534" t="s">
        <v>23</v>
      </c>
      <c r="D2534" t="s">
        <v>18</v>
      </c>
      <c r="E2534" s="2">
        <v>283800</v>
      </c>
      <c r="F2534" s="5">
        <v>306504</v>
      </c>
      <c r="G2534" s="2">
        <v>4</v>
      </c>
      <c r="H2534" t="s">
        <v>4</v>
      </c>
      <c r="I2534" t="s">
        <v>24</v>
      </c>
      <c r="J2534" t="str">
        <f t="shared" si="170"/>
        <v>_Chả nướng 300g</v>
      </c>
      <c r="K2534" s="6" t="str">
        <f>VLOOKUP(J2534,'[1]Mã Misa'!$B$2:$D$74,2,0)</f>
        <v>Chả nướng 300g</v>
      </c>
      <c r="L2534" s="6" t="str">
        <f>VLOOKUP(K2534,'[1]Mã Misa'!$C$2:$D$74,2,0)</f>
        <v>CN300</v>
      </c>
      <c r="M2534" s="2">
        <v>70950</v>
      </c>
      <c r="N2534" t="s">
        <v>3606</v>
      </c>
      <c r="O2534" t="str">
        <f t="shared" si="171"/>
        <v>0056130</v>
      </c>
      <c r="P2534" t="str">
        <f t="shared" si="171"/>
        <v>0056130</v>
      </c>
      <c r="Q2534" s="3">
        <f>VLOOKUP(B2534,[2]Sheet1!$A:$J,10,0)</f>
        <v>44617</v>
      </c>
      <c r="R2534" t="s">
        <v>3607</v>
      </c>
      <c r="S2534" t="str">
        <f t="shared" si="174"/>
        <v xml:space="preserve">WM+ HCM </v>
      </c>
      <c r="T2534" s="11" t="s">
        <v>6628</v>
      </c>
      <c r="V2534" t="e">
        <f>VLOOKUP(T2534,[3]Sheet1!$B$4:$C$1093,2,0)</f>
        <v>#N/A</v>
      </c>
      <c r="X2534" t="str">
        <f t="shared" si="172"/>
        <v>WINCOMHOCHIMINH</v>
      </c>
    </row>
    <row r="2535" spans="1:24" x14ac:dyDescent="0.2">
      <c r="A2535" t="s">
        <v>0</v>
      </c>
      <c r="B2535" t="s">
        <v>3605</v>
      </c>
      <c r="C2535" t="s">
        <v>41</v>
      </c>
      <c r="D2535" t="s">
        <v>18</v>
      </c>
      <c r="E2535" s="2">
        <v>453750</v>
      </c>
      <c r="F2535" s="5">
        <v>490050.00000000006</v>
      </c>
      <c r="G2535" s="2">
        <v>5</v>
      </c>
      <c r="H2535" t="s">
        <v>4</v>
      </c>
      <c r="I2535" t="s">
        <v>42</v>
      </c>
      <c r="J2535" t="str">
        <f t="shared" si="170"/>
        <v>_Chân gà sốt cay 400g</v>
      </c>
      <c r="K2535" s="6" t="str">
        <f>VLOOKUP(J2535,'[1]Mã Misa'!$B$2:$D$74,2,0)</f>
        <v>Chân gà sốt cay 400g</v>
      </c>
      <c r="L2535" s="6" t="str">
        <f>VLOOKUP(K2535,'[1]Mã Misa'!$C$2:$D$74,2,0)</f>
        <v>CGSC400</v>
      </c>
      <c r="M2535" s="2">
        <v>90750</v>
      </c>
      <c r="N2535" t="s">
        <v>3606</v>
      </c>
      <c r="O2535" t="str">
        <f t="shared" si="171"/>
        <v>0056130</v>
      </c>
      <c r="P2535" t="str">
        <f t="shared" si="171"/>
        <v>0056130</v>
      </c>
      <c r="Q2535" s="3">
        <f>VLOOKUP(B2535,[2]Sheet1!$A:$J,10,0)</f>
        <v>44617</v>
      </c>
      <c r="R2535" t="s">
        <v>3607</v>
      </c>
      <c r="S2535" t="str">
        <f t="shared" si="174"/>
        <v xml:space="preserve">WM+ HCM </v>
      </c>
      <c r="T2535" s="11" t="s">
        <v>6628</v>
      </c>
      <c r="V2535" t="e">
        <f>VLOOKUP(T2535,[3]Sheet1!$B$4:$C$1093,2,0)</f>
        <v>#N/A</v>
      </c>
      <c r="X2535" t="str">
        <f t="shared" si="172"/>
        <v>WINCOMHOCHIMINH</v>
      </c>
    </row>
    <row r="2536" spans="1:24" x14ac:dyDescent="0.2">
      <c r="A2536" t="s">
        <v>0</v>
      </c>
      <c r="B2536" t="s">
        <v>3605</v>
      </c>
      <c r="C2536" t="s">
        <v>17</v>
      </c>
      <c r="D2536" t="s">
        <v>18</v>
      </c>
      <c r="E2536" s="2">
        <v>632400</v>
      </c>
      <c r="F2536" s="5">
        <v>682992</v>
      </c>
      <c r="G2536" s="2">
        <v>6</v>
      </c>
      <c r="H2536" t="s">
        <v>4</v>
      </c>
      <c r="I2536" t="s">
        <v>19</v>
      </c>
      <c r="J2536" t="str">
        <f t="shared" si="170"/>
        <v>_Đùi gà sốt cay 500g</v>
      </c>
      <c r="K2536" s="6" t="str">
        <f>VLOOKUP(J2536,'[1]Mã Misa'!$B$2:$D$74,2,0)</f>
        <v>Đùi gà sốt cay 500g</v>
      </c>
      <c r="L2536" s="6" t="str">
        <f>VLOOKUP(K2536,'[1]Mã Misa'!$C$2:$D$74,2,0)</f>
        <v>DGSC500</v>
      </c>
      <c r="M2536" s="2">
        <v>105400</v>
      </c>
      <c r="N2536" t="s">
        <v>3606</v>
      </c>
      <c r="O2536" t="str">
        <f t="shared" si="171"/>
        <v>0056130</v>
      </c>
      <c r="P2536" t="str">
        <f t="shared" si="171"/>
        <v>0056130</v>
      </c>
      <c r="Q2536" s="3">
        <f>VLOOKUP(B2536,[2]Sheet1!$A:$J,10,0)</f>
        <v>44617</v>
      </c>
      <c r="R2536" t="s">
        <v>3607</v>
      </c>
      <c r="S2536" t="str">
        <f t="shared" si="174"/>
        <v xml:space="preserve">WM+ HCM </v>
      </c>
      <c r="T2536" s="11" t="s">
        <v>6628</v>
      </c>
      <c r="V2536" t="e">
        <f>VLOOKUP(T2536,[3]Sheet1!$B$4:$C$1093,2,0)</f>
        <v>#N/A</v>
      </c>
      <c r="X2536" t="str">
        <f t="shared" si="172"/>
        <v>WINCOMHOCHIMINH</v>
      </c>
    </row>
    <row r="2537" spans="1:24" x14ac:dyDescent="0.2">
      <c r="A2537" t="s">
        <v>0</v>
      </c>
      <c r="B2537" t="s">
        <v>3605</v>
      </c>
      <c r="C2537" t="s">
        <v>74</v>
      </c>
      <c r="D2537" t="s">
        <v>18</v>
      </c>
      <c r="E2537" s="2">
        <v>111058</v>
      </c>
      <c r="F2537" s="5">
        <v>119942.64000000001</v>
      </c>
      <c r="G2537" s="2">
        <v>1</v>
      </c>
      <c r="H2537" t="s">
        <v>4</v>
      </c>
      <c r="I2537" t="s">
        <v>75</v>
      </c>
      <c r="J2537" t="str">
        <f t="shared" si="170"/>
        <v>Gà muối gói 500g</v>
      </c>
      <c r="K2537" s="6" t="str">
        <f>VLOOKUP(J2537,'[1]Mã Misa'!$B$2:$D$74,2,0)</f>
        <v>Gà muối 500g</v>
      </c>
      <c r="L2537" s="6" t="str">
        <f>VLOOKUP(K2537,'[1]Mã Misa'!$C$2:$D$74,2,0)</f>
        <v>GM500</v>
      </c>
      <c r="M2537" s="2">
        <v>111058</v>
      </c>
      <c r="N2537" t="s">
        <v>3606</v>
      </c>
      <c r="O2537" t="str">
        <f t="shared" si="171"/>
        <v>0056130</v>
      </c>
      <c r="P2537" t="str">
        <f t="shared" si="171"/>
        <v>0056130</v>
      </c>
      <c r="Q2537" s="3">
        <f>VLOOKUP(B2537,[2]Sheet1!$A:$J,10,0)</f>
        <v>44617</v>
      </c>
      <c r="R2537" t="s">
        <v>3607</v>
      </c>
      <c r="S2537" t="str">
        <f t="shared" si="174"/>
        <v xml:space="preserve">WM+ HCM </v>
      </c>
      <c r="T2537" s="11" t="s">
        <v>6628</v>
      </c>
      <c r="V2537" t="e">
        <f>VLOOKUP(T2537,[3]Sheet1!$B$4:$C$1093,2,0)</f>
        <v>#N/A</v>
      </c>
      <c r="X2537" t="str">
        <f t="shared" si="172"/>
        <v>WINCOMHOCHIMINH</v>
      </c>
    </row>
    <row r="2538" spans="1:24" x14ac:dyDescent="0.2">
      <c r="A2538" t="s">
        <v>0</v>
      </c>
      <c r="B2538" t="s">
        <v>3605</v>
      </c>
      <c r="C2538" t="s">
        <v>8</v>
      </c>
      <c r="D2538" t="s">
        <v>18</v>
      </c>
      <c r="E2538" s="2">
        <v>50182</v>
      </c>
      <c r="F2538" s="5">
        <v>54196.560000000005</v>
      </c>
      <c r="G2538" s="2">
        <v>1</v>
      </c>
      <c r="H2538" t="s">
        <v>4</v>
      </c>
      <c r="I2538" t="s">
        <v>9</v>
      </c>
      <c r="J2538" t="str">
        <f t="shared" si="170"/>
        <v>Giò tai lưỡi xào gói 250g</v>
      </c>
      <c r="K2538" s="6" t="str">
        <f>VLOOKUP(J2538,'[1]Mã Misa'!$B$2:$D$74,2,0)</f>
        <v>Giò Tai Lưỡi Xào 250g</v>
      </c>
      <c r="L2538" s="6" t="str">
        <f>VLOOKUP(K2538,'[1]Mã Misa'!$C$2:$D$74,2,0)</f>
        <v>GTLX250G</v>
      </c>
      <c r="M2538" s="2">
        <v>50182</v>
      </c>
      <c r="N2538" t="s">
        <v>3606</v>
      </c>
      <c r="O2538" t="str">
        <f t="shared" si="171"/>
        <v>0056130</v>
      </c>
      <c r="P2538" t="str">
        <f t="shared" si="171"/>
        <v>0056130</v>
      </c>
      <c r="Q2538" s="3">
        <f>VLOOKUP(B2538,[2]Sheet1!$A:$J,10,0)</f>
        <v>44617</v>
      </c>
      <c r="R2538" t="s">
        <v>3607</v>
      </c>
      <c r="S2538" t="str">
        <f t="shared" si="174"/>
        <v xml:space="preserve">WM+ HCM </v>
      </c>
      <c r="T2538" s="11" t="s">
        <v>6628</v>
      </c>
      <c r="V2538" t="e">
        <f>VLOOKUP(T2538,[3]Sheet1!$B$4:$C$1093,2,0)</f>
        <v>#N/A</v>
      </c>
      <c r="X2538" t="str">
        <f t="shared" si="172"/>
        <v>WINCOMHOCHIMINH</v>
      </c>
    </row>
    <row r="2539" spans="1:24" x14ac:dyDescent="0.2">
      <c r="A2539" t="s">
        <v>0</v>
      </c>
      <c r="B2539" t="s">
        <v>3605</v>
      </c>
      <c r="C2539" t="s">
        <v>15</v>
      </c>
      <c r="D2539" t="s">
        <v>18</v>
      </c>
      <c r="E2539" s="2">
        <v>184000</v>
      </c>
      <c r="F2539" s="5">
        <v>198720</v>
      </c>
      <c r="G2539" s="2">
        <v>4</v>
      </c>
      <c r="H2539" t="s">
        <v>4</v>
      </c>
      <c r="I2539" t="s">
        <v>16</v>
      </c>
      <c r="J2539" t="str">
        <f t="shared" si="170"/>
        <v>Mộc nấm hương gói 250g</v>
      </c>
      <c r="K2539" s="6" t="str">
        <f>VLOOKUP(J2539,'[1]Mã Misa'!$B$2:$D$74,2,0)</f>
        <v>Mộc Nấm Hương 250g</v>
      </c>
      <c r="L2539" s="6" t="str">
        <f>VLOOKUP(K2539,'[1]Mã Misa'!$C$2:$D$74,2,0)</f>
        <v>MNH250</v>
      </c>
      <c r="M2539" s="2">
        <v>46000</v>
      </c>
      <c r="N2539" t="s">
        <v>3606</v>
      </c>
      <c r="O2539" t="str">
        <f t="shared" si="171"/>
        <v>0056130</v>
      </c>
      <c r="P2539" t="str">
        <f t="shared" si="171"/>
        <v>0056130</v>
      </c>
      <c r="Q2539" s="3">
        <f>VLOOKUP(B2539,[2]Sheet1!$A:$J,10,0)</f>
        <v>44617</v>
      </c>
      <c r="R2539" t="s">
        <v>3607</v>
      </c>
      <c r="S2539" t="str">
        <f t="shared" si="174"/>
        <v xml:space="preserve">WM+ HCM </v>
      </c>
      <c r="T2539" s="11" t="s">
        <v>6628</v>
      </c>
      <c r="V2539" t="e">
        <f>VLOOKUP(T2539,[3]Sheet1!$B$4:$C$1093,2,0)</f>
        <v>#N/A</v>
      </c>
      <c r="X2539" t="str">
        <f t="shared" si="172"/>
        <v>WINCOMHOCHIMINH</v>
      </c>
    </row>
    <row r="2540" spans="1:24" x14ac:dyDescent="0.2">
      <c r="A2540" t="s">
        <v>0</v>
      </c>
      <c r="B2540" t="s">
        <v>3605</v>
      </c>
      <c r="C2540" t="s">
        <v>51</v>
      </c>
      <c r="D2540" t="s">
        <v>18</v>
      </c>
      <c r="E2540" s="2">
        <v>55595</v>
      </c>
      <c r="F2540" s="5">
        <v>60042.600000000006</v>
      </c>
      <c r="G2540" s="2">
        <v>1</v>
      </c>
      <c r="H2540" t="s">
        <v>4</v>
      </c>
      <c r="I2540" t="s">
        <v>52</v>
      </c>
      <c r="J2540" t="str">
        <f t="shared" si="170"/>
        <v>Tai heo muối gói 200g</v>
      </c>
      <c r="K2540" s="6" t="str">
        <f>VLOOKUP(J2540,'[1]Mã Misa'!$B$2:$D$74,2,0)</f>
        <v>Tai heo muối 200g</v>
      </c>
      <c r="L2540" s="6" t="str">
        <f>VLOOKUP(K2540,'[1]Mã Misa'!$C$2:$D$74,2,0)</f>
        <v>TH200</v>
      </c>
      <c r="M2540" s="2">
        <v>55595</v>
      </c>
      <c r="N2540" t="s">
        <v>3606</v>
      </c>
      <c r="O2540" t="str">
        <f t="shared" si="171"/>
        <v>0056130</v>
      </c>
      <c r="P2540" t="str">
        <f t="shared" si="171"/>
        <v>0056130</v>
      </c>
      <c r="Q2540" s="3">
        <f>VLOOKUP(B2540,[2]Sheet1!$A:$J,10,0)</f>
        <v>44617</v>
      </c>
      <c r="R2540" t="s">
        <v>3607</v>
      </c>
      <c r="S2540" t="str">
        <f t="shared" si="174"/>
        <v xml:space="preserve">WM+ HCM </v>
      </c>
      <c r="T2540" s="11" t="s">
        <v>6628</v>
      </c>
      <c r="V2540" t="e">
        <f>VLOOKUP(T2540,[3]Sheet1!$B$4:$C$1093,2,0)</f>
        <v>#N/A</v>
      </c>
      <c r="X2540" t="str">
        <f t="shared" si="172"/>
        <v>WINCOMHOCHIMINH</v>
      </c>
    </row>
    <row r="2541" spans="1:24" x14ac:dyDescent="0.2">
      <c r="A2541" t="s">
        <v>0</v>
      </c>
      <c r="B2541" t="s">
        <v>3608</v>
      </c>
      <c r="C2541" t="s">
        <v>15</v>
      </c>
      <c r="D2541" t="s">
        <v>18</v>
      </c>
      <c r="E2541" s="2">
        <v>138000</v>
      </c>
      <c r="F2541" s="5">
        <v>149040</v>
      </c>
      <c r="G2541" s="2">
        <v>3</v>
      </c>
      <c r="H2541" t="s">
        <v>4</v>
      </c>
      <c r="I2541" t="s">
        <v>16</v>
      </c>
      <c r="J2541" t="str">
        <f t="shared" si="170"/>
        <v>Mộc nấm hương gói 250g</v>
      </c>
      <c r="K2541" s="6" t="str">
        <f>VLOOKUP(J2541,'[1]Mã Misa'!$B$2:$D$74,2,0)</f>
        <v>Mộc Nấm Hương 250g</v>
      </c>
      <c r="L2541" s="6" t="str">
        <f>VLOOKUP(K2541,'[1]Mã Misa'!$C$2:$D$74,2,0)</f>
        <v>MNH250</v>
      </c>
      <c r="M2541" s="2">
        <v>46000</v>
      </c>
      <c r="N2541" t="s">
        <v>3609</v>
      </c>
      <c r="O2541" t="str">
        <f t="shared" si="171"/>
        <v>0056135</v>
      </c>
      <c r="P2541" t="str">
        <f t="shared" si="171"/>
        <v>0056135</v>
      </c>
      <c r="Q2541" s="3">
        <f>VLOOKUP(B2541,[2]Sheet1!$A:$J,10,0)</f>
        <v>44617</v>
      </c>
      <c r="R2541" t="s">
        <v>564</v>
      </c>
      <c r="S2541" t="str">
        <f t="shared" si="174"/>
        <v xml:space="preserve">WM+ HCM </v>
      </c>
      <c r="T2541" s="11" t="s">
        <v>5770</v>
      </c>
      <c r="V2541" t="e">
        <f>VLOOKUP(T2541,[3]Sheet1!$B$4:$C$1093,2,0)</f>
        <v>#N/A</v>
      </c>
      <c r="X2541" t="str">
        <f t="shared" si="172"/>
        <v>WINCOMHOCHIMINH</v>
      </c>
    </row>
    <row r="2542" spans="1:24" x14ac:dyDescent="0.2">
      <c r="A2542" t="s">
        <v>0</v>
      </c>
      <c r="B2542" t="s">
        <v>3610</v>
      </c>
      <c r="C2542" t="s">
        <v>15</v>
      </c>
      <c r="D2542" t="s">
        <v>18</v>
      </c>
      <c r="E2542" s="2">
        <v>460000</v>
      </c>
      <c r="F2542" s="5">
        <v>496800.00000000006</v>
      </c>
      <c r="G2542" s="2">
        <v>10</v>
      </c>
      <c r="H2542" t="s">
        <v>4</v>
      </c>
      <c r="I2542" t="s">
        <v>16</v>
      </c>
      <c r="J2542" t="str">
        <f t="shared" si="170"/>
        <v>Mộc nấm hương gói 250g</v>
      </c>
      <c r="K2542" s="6" t="str">
        <f>VLOOKUP(J2542,'[1]Mã Misa'!$B$2:$D$74,2,0)</f>
        <v>Mộc Nấm Hương 250g</v>
      </c>
      <c r="L2542" s="6" t="str">
        <f>VLOOKUP(K2542,'[1]Mã Misa'!$C$2:$D$74,2,0)</f>
        <v>MNH250</v>
      </c>
      <c r="M2542" s="2">
        <v>46000</v>
      </c>
      <c r="N2542" t="s">
        <v>3611</v>
      </c>
      <c r="O2542" t="str">
        <f t="shared" si="171"/>
        <v>0008504</v>
      </c>
      <c r="P2542" t="str">
        <f t="shared" si="171"/>
        <v>0008504</v>
      </c>
      <c r="Q2542" s="3">
        <f>VLOOKUP(B2542,[2]Sheet1!$A:$J,10,0)</f>
        <v>44617</v>
      </c>
      <c r="R2542" t="s">
        <v>1659</v>
      </c>
      <c r="S2542" t="str">
        <f t="shared" si="174"/>
        <v xml:space="preserve">WM+ CTO </v>
      </c>
      <c r="T2542" s="11" t="s">
        <v>6112</v>
      </c>
      <c r="V2542" t="e">
        <f>VLOOKUP(T2542,[3]Sheet1!$B$4:$C$1093,2,0)</f>
        <v>#N/A</v>
      </c>
      <c r="X2542" t="str">
        <f t="shared" si="172"/>
        <v>WINCOMCANTHO</v>
      </c>
    </row>
    <row r="2543" spans="1:24" x14ac:dyDescent="0.2">
      <c r="A2543" t="s">
        <v>0</v>
      </c>
      <c r="B2543" t="s">
        <v>3612</v>
      </c>
      <c r="C2543" t="s">
        <v>74</v>
      </c>
      <c r="D2543" t="s">
        <v>18</v>
      </c>
      <c r="E2543" s="2">
        <v>111058</v>
      </c>
      <c r="F2543" s="5">
        <v>119942.64000000001</v>
      </c>
      <c r="G2543" s="2">
        <v>1</v>
      </c>
      <c r="H2543" t="s">
        <v>4</v>
      </c>
      <c r="I2543" t="s">
        <v>75</v>
      </c>
      <c r="J2543" t="str">
        <f t="shared" si="170"/>
        <v>Gà muối gói 500g</v>
      </c>
      <c r="K2543" s="6" t="str">
        <f>VLOOKUP(J2543,'[1]Mã Misa'!$B$2:$D$74,2,0)</f>
        <v>Gà muối 500g</v>
      </c>
      <c r="L2543" s="6" t="str">
        <f>VLOOKUP(K2543,'[1]Mã Misa'!$C$2:$D$74,2,0)</f>
        <v>GM500</v>
      </c>
      <c r="M2543" s="2">
        <v>111058</v>
      </c>
      <c r="N2543" t="s">
        <v>3613</v>
      </c>
      <c r="O2543" t="str">
        <f t="shared" si="171"/>
        <v>0056145</v>
      </c>
      <c r="P2543" t="str">
        <f t="shared" si="171"/>
        <v>0056145</v>
      </c>
      <c r="Q2543" s="3">
        <f>VLOOKUP(B2543,[2]Sheet1!$A:$J,10,0)</f>
        <v>44617</v>
      </c>
      <c r="R2543" t="s">
        <v>3614</v>
      </c>
      <c r="S2543" t="str">
        <f t="shared" si="174"/>
        <v xml:space="preserve">WM+ HCM </v>
      </c>
      <c r="T2543" s="11" t="s">
        <v>6629</v>
      </c>
      <c r="V2543" t="e">
        <f>VLOOKUP(T2543,[3]Sheet1!$B$4:$C$1093,2,0)</f>
        <v>#N/A</v>
      </c>
      <c r="X2543" t="str">
        <f t="shared" si="172"/>
        <v>WINCOMHOCHIMINH</v>
      </c>
    </row>
    <row r="2544" spans="1:24" x14ac:dyDescent="0.2">
      <c r="A2544" t="s">
        <v>0</v>
      </c>
      <c r="B2544" t="s">
        <v>3612</v>
      </c>
      <c r="C2544" t="s">
        <v>15</v>
      </c>
      <c r="D2544" t="s">
        <v>18</v>
      </c>
      <c r="E2544" s="2">
        <v>138000</v>
      </c>
      <c r="F2544" s="5">
        <v>149040</v>
      </c>
      <c r="G2544" s="2">
        <v>3</v>
      </c>
      <c r="H2544" t="s">
        <v>4</v>
      </c>
      <c r="I2544" t="s">
        <v>16</v>
      </c>
      <c r="J2544" t="str">
        <f t="shared" si="170"/>
        <v>Mộc nấm hương gói 250g</v>
      </c>
      <c r="K2544" s="6" t="str">
        <f>VLOOKUP(J2544,'[1]Mã Misa'!$B$2:$D$74,2,0)</f>
        <v>Mộc Nấm Hương 250g</v>
      </c>
      <c r="L2544" s="6" t="str">
        <f>VLOOKUP(K2544,'[1]Mã Misa'!$C$2:$D$74,2,0)</f>
        <v>MNH250</v>
      </c>
      <c r="M2544" s="2">
        <v>46000</v>
      </c>
      <c r="N2544" t="s">
        <v>3613</v>
      </c>
      <c r="O2544" t="str">
        <f t="shared" si="171"/>
        <v>0056145</v>
      </c>
      <c r="P2544" t="str">
        <f t="shared" si="171"/>
        <v>0056145</v>
      </c>
      <c r="Q2544" s="3">
        <f>VLOOKUP(B2544,[2]Sheet1!$A:$J,10,0)</f>
        <v>44617</v>
      </c>
      <c r="R2544" t="s">
        <v>3614</v>
      </c>
      <c r="S2544" t="str">
        <f t="shared" si="174"/>
        <v xml:space="preserve">WM+ HCM </v>
      </c>
      <c r="T2544" s="11" t="s">
        <v>6629</v>
      </c>
      <c r="V2544" t="e">
        <f>VLOOKUP(T2544,[3]Sheet1!$B$4:$C$1093,2,0)</f>
        <v>#N/A</v>
      </c>
      <c r="X2544" t="str">
        <f t="shared" si="172"/>
        <v>WINCOMHOCHIMINH</v>
      </c>
    </row>
    <row r="2545" spans="1:24" x14ac:dyDescent="0.2">
      <c r="A2545" t="s">
        <v>0</v>
      </c>
      <c r="B2545" t="s">
        <v>3612</v>
      </c>
      <c r="C2545" t="s">
        <v>8</v>
      </c>
      <c r="D2545" t="s">
        <v>18</v>
      </c>
      <c r="E2545" s="2">
        <v>301092</v>
      </c>
      <c r="F2545" s="5">
        <v>325179.36000000004</v>
      </c>
      <c r="G2545" s="2">
        <v>6</v>
      </c>
      <c r="H2545" t="s">
        <v>4</v>
      </c>
      <c r="I2545" t="s">
        <v>9</v>
      </c>
      <c r="J2545" t="str">
        <f t="shared" si="170"/>
        <v>Giò tai lưỡi xào gói 250g</v>
      </c>
      <c r="K2545" s="6" t="str">
        <f>VLOOKUP(J2545,'[1]Mã Misa'!$B$2:$D$74,2,0)</f>
        <v>Giò Tai Lưỡi Xào 250g</v>
      </c>
      <c r="L2545" s="6" t="str">
        <f>VLOOKUP(K2545,'[1]Mã Misa'!$C$2:$D$74,2,0)</f>
        <v>GTLX250G</v>
      </c>
      <c r="M2545" s="2">
        <v>50182</v>
      </c>
      <c r="N2545" t="s">
        <v>3613</v>
      </c>
      <c r="O2545" t="str">
        <f t="shared" si="171"/>
        <v>0056145</v>
      </c>
      <c r="P2545" t="str">
        <f t="shared" si="171"/>
        <v>0056145</v>
      </c>
      <c r="Q2545" s="3">
        <f>VLOOKUP(B2545,[2]Sheet1!$A:$J,10,0)</f>
        <v>44617</v>
      </c>
      <c r="R2545" t="s">
        <v>3614</v>
      </c>
      <c r="S2545" t="str">
        <f t="shared" si="174"/>
        <v xml:space="preserve">WM+ HCM </v>
      </c>
      <c r="T2545" s="11" t="s">
        <v>6629</v>
      </c>
      <c r="V2545" t="e">
        <f>VLOOKUP(T2545,[3]Sheet1!$B$4:$C$1093,2,0)</f>
        <v>#N/A</v>
      </c>
      <c r="X2545" t="str">
        <f t="shared" si="172"/>
        <v>WINCOMHOCHIMINH</v>
      </c>
    </row>
    <row r="2546" spans="1:24" x14ac:dyDescent="0.2">
      <c r="A2546" t="s">
        <v>0</v>
      </c>
      <c r="B2546" t="s">
        <v>3612</v>
      </c>
      <c r="C2546" t="s">
        <v>59</v>
      </c>
      <c r="D2546" t="s">
        <v>18</v>
      </c>
      <c r="E2546" s="2">
        <v>702296</v>
      </c>
      <c r="F2546" s="5">
        <v>758479.68</v>
      </c>
      <c r="G2546" s="2">
        <v>8</v>
      </c>
      <c r="H2546" t="s">
        <v>4</v>
      </c>
      <c r="I2546" t="s">
        <v>60</v>
      </c>
      <c r="J2546" t="str">
        <f t="shared" si="170"/>
        <v>Bắp bò muối gói 200g</v>
      </c>
      <c r="K2546" s="6" t="str">
        <f>VLOOKUP(J2546,'[1]Mã Misa'!$B$2:$D$74,2,0)</f>
        <v>Bắp bò muối 200g</v>
      </c>
      <c r="L2546" s="6" t="str">
        <f>VLOOKUP(K2546,'[1]Mã Misa'!$C$2:$D$74,2,0)</f>
        <v>BBM200</v>
      </c>
      <c r="M2546" s="2">
        <v>87787</v>
      </c>
      <c r="N2546" t="s">
        <v>3613</v>
      </c>
      <c r="O2546" t="str">
        <f t="shared" si="171"/>
        <v>0056145</v>
      </c>
      <c r="P2546" t="str">
        <f t="shared" si="171"/>
        <v>0056145</v>
      </c>
      <c r="Q2546" s="3">
        <f>VLOOKUP(B2546,[2]Sheet1!$A:$J,10,0)</f>
        <v>44617</v>
      </c>
      <c r="R2546" t="s">
        <v>3614</v>
      </c>
      <c r="S2546" t="str">
        <f t="shared" si="174"/>
        <v xml:space="preserve">WM+ HCM </v>
      </c>
      <c r="T2546" s="11" t="s">
        <v>6629</v>
      </c>
      <c r="V2546" t="e">
        <f>VLOOKUP(T2546,[3]Sheet1!$B$4:$C$1093,2,0)</f>
        <v>#N/A</v>
      </c>
      <c r="X2546" t="str">
        <f t="shared" si="172"/>
        <v>WINCOMHOCHIMINH</v>
      </c>
    </row>
    <row r="2547" spans="1:24" x14ac:dyDescent="0.2">
      <c r="A2547" t="s">
        <v>0</v>
      </c>
      <c r="B2547" t="s">
        <v>3615</v>
      </c>
      <c r="C2547" t="s">
        <v>74</v>
      </c>
      <c r="D2547" t="s">
        <v>18</v>
      </c>
      <c r="E2547" s="2">
        <v>111058</v>
      </c>
      <c r="F2547" s="5">
        <v>119942.64000000001</v>
      </c>
      <c r="G2547" s="2">
        <v>1</v>
      </c>
      <c r="H2547" t="s">
        <v>4</v>
      </c>
      <c r="I2547" t="s">
        <v>75</v>
      </c>
      <c r="J2547" t="str">
        <f t="shared" si="170"/>
        <v>Gà muối gói 500g</v>
      </c>
      <c r="K2547" s="6" t="str">
        <f>VLOOKUP(J2547,'[1]Mã Misa'!$B$2:$D$74,2,0)</f>
        <v>Gà muối 500g</v>
      </c>
      <c r="L2547" s="6" t="str">
        <f>VLOOKUP(K2547,'[1]Mã Misa'!$C$2:$D$74,2,0)</f>
        <v>GM500</v>
      </c>
      <c r="M2547" s="2">
        <v>111058</v>
      </c>
      <c r="N2547" t="s">
        <v>3616</v>
      </c>
      <c r="O2547" t="str">
        <f t="shared" si="171"/>
        <v>0056154</v>
      </c>
      <c r="P2547" t="str">
        <f t="shared" si="171"/>
        <v>0056154</v>
      </c>
      <c r="Q2547" s="3">
        <f>VLOOKUP(B2547,[2]Sheet1!$A:$J,10,0)</f>
        <v>44617</v>
      </c>
      <c r="R2547" t="s">
        <v>773</v>
      </c>
      <c r="S2547" t="str">
        <f t="shared" si="174"/>
        <v xml:space="preserve">WM+ HCM </v>
      </c>
      <c r="T2547" s="11" t="s">
        <v>5837</v>
      </c>
      <c r="V2547" t="e">
        <f>VLOOKUP(T2547,[3]Sheet1!$B$4:$C$1093,2,0)</f>
        <v>#N/A</v>
      </c>
      <c r="X2547" t="str">
        <f t="shared" si="172"/>
        <v>WINCOMHOCHIMINH</v>
      </c>
    </row>
    <row r="2548" spans="1:24" x14ac:dyDescent="0.2">
      <c r="A2548" t="s">
        <v>0</v>
      </c>
      <c r="B2548" t="s">
        <v>3617</v>
      </c>
      <c r="C2548" t="s">
        <v>8</v>
      </c>
      <c r="D2548" t="s">
        <v>18</v>
      </c>
      <c r="E2548" s="2">
        <v>150546</v>
      </c>
      <c r="F2548" s="5">
        <v>162589.68000000002</v>
      </c>
      <c r="G2548" s="2">
        <v>3</v>
      </c>
      <c r="H2548" t="s">
        <v>4</v>
      </c>
      <c r="I2548" t="s">
        <v>9</v>
      </c>
      <c r="J2548" t="str">
        <f t="shared" si="170"/>
        <v>Giò tai lưỡi xào gói 250g</v>
      </c>
      <c r="K2548" s="6" t="str">
        <f>VLOOKUP(J2548,'[1]Mã Misa'!$B$2:$D$74,2,0)</f>
        <v>Giò Tai Lưỡi Xào 250g</v>
      </c>
      <c r="L2548" s="6" t="str">
        <f>VLOOKUP(K2548,'[1]Mã Misa'!$C$2:$D$74,2,0)</f>
        <v>GTLX250G</v>
      </c>
      <c r="M2548" s="2">
        <v>50182</v>
      </c>
      <c r="N2548" t="s">
        <v>3618</v>
      </c>
      <c r="O2548" t="str">
        <f t="shared" si="171"/>
        <v>0189994</v>
      </c>
      <c r="P2548" t="str">
        <f t="shared" si="171"/>
        <v>0189994</v>
      </c>
      <c r="Q2548" s="3">
        <f>VLOOKUP(B2548,[2]Sheet1!$A:$J,10,0)</f>
        <v>44617</v>
      </c>
      <c r="R2548" t="s">
        <v>3619</v>
      </c>
      <c r="S2548" t="str">
        <f t="shared" si="174"/>
        <v xml:space="preserve">WM+ HNI </v>
      </c>
      <c r="T2548" s="11" t="s">
        <v>6630</v>
      </c>
      <c r="V2548" t="e">
        <f>VLOOKUP(T2548,[3]Sheet1!$B$4:$C$1093,2,0)</f>
        <v>#N/A</v>
      </c>
      <c r="X2548" t="str">
        <f t="shared" si="172"/>
        <v>WINCOMHANOI</v>
      </c>
    </row>
    <row r="2549" spans="1:24" x14ac:dyDescent="0.2">
      <c r="A2549" t="s">
        <v>0</v>
      </c>
      <c r="B2549" t="s">
        <v>3617</v>
      </c>
      <c r="C2549" t="s">
        <v>13</v>
      </c>
      <c r="D2549" t="s">
        <v>18</v>
      </c>
      <c r="E2549" s="2">
        <v>297000</v>
      </c>
      <c r="F2549" s="5">
        <v>320760</v>
      </c>
      <c r="G2549" s="2">
        <v>5</v>
      </c>
      <c r="H2549" t="s">
        <v>4</v>
      </c>
      <c r="I2549" t="s">
        <v>14</v>
      </c>
      <c r="J2549" t="str">
        <f t="shared" si="170"/>
        <v>_Giò lụa 250g</v>
      </c>
      <c r="K2549" s="6" t="str">
        <f>VLOOKUP(J2549,'[1]Mã Misa'!$B$2:$D$74,2,0)</f>
        <v>Giò lụa 250g</v>
      </c>
      <c r="L2549" s="6" t="str">
        <f>VLOOKUP(K2549,'[1]Mã Misa'!$C$2:$D$74,2,0)</f>
        <v>GL250</v>
      </c>
      <c r="M2549" s="2">
        <v>59400</v>
      </c>
      <c r="N2549" t="s">
        <v>3618</v>
      </c>
      <c r="O2549" t="str">
        <f t="shared" si="171"/>
        <v>0189994</v>
      </c>
      <c r="P2549" t="str">
        <f t="shared" si="171"/>
        <v>0189994</v>
      </c>
      <c r="Q2549" s="3">
        <f>VLOOKUP(B2549,[2]Sheet1!$A:$J,10,0)</f>
        <v>44617</v>
      </c>
      <c r="R2549" t="s">
        <v>3619</v>
      </c>
      <c r="S2549" t="str">
        <f t="shared" si="174"/>
        <v xml:space="preserve">WM+ HNI </v>
      </c>
      <c r="T2549" s="11" t="s">
        <v>6630</v>
      </c>
      <c r="V2549" t="e">
        <f>VLOOKUP(T2549,[3]Sheet1!$B$4:$C$1093,2,0)</f>
        <v>#N/A</v>
      </c>
      <c r="X2549" t="str">
        <f t="shared" si="172"/>
        <v>WINCOMHANOI</v>
      </c>
    </row>
    <row r="2550" spans="1:24" x14ac:dyDescent="0.2">
      <c r="A2550" t="s">
        <v>0</v>
      </c>
      <c r="B2550" t="s">
        <v>3620</v>
      </c>
      <c r="C2550" t="s">
        <v>29</v>
      </c>
      <c r="D2550" t="s">
        <v>18</v>
      </c>
      <c r="E2550" s="2">
        <v>203978</v>
      </c>
      <c r="F2550" s="5">
        <v>220296.24000000002</v>
      </c>
      <c r="G2550" s="2">
        <v>2</v>
      </c>
      <c r="H2550" t="s">
        <v>4</v>
      </c>
      <c r="I2550" t="s">
        <v>30</v>
      </c>
      <c r="J2550" t="str">
        <f t="shared" si="170"/>
        <v>Giò tai nấm hương 500g</v>
      </c>
      <c r="K2550" s="6" t="str">
        <f>VLOOKUP(J2550,'[1]Mã Misa'!$B$2:$D$74,2,0)</f>
        <v>Giò tai nấm hương 500g</v>
      </c>
      <c r="L2550" s="6" t="str">
        <f>VLOOKUP(K2550,'[1]Mã Misa'!$C$2:$D$74,2,0)</f>
        <v>GTNH500</v>
      </c>
      <c r="M2550" s="2">
        <v>101989</v>
      </c>
      <c r="N2550" t="s">
        <v>3621</v>
      </c>
      <c r="O2550" t="str">
        <f t="shared" si="171"/>
        <v>0014262</v>
      </c>
      <c r="P2550" t="str">
        <f t="shared" si="171"/>
        <v>0014262</v>
      </c>
      <c r="Q2550" s="3">
        <f>VLOOKUP(B2550,[2]Sheet1!$A:$J,10,0)</f>
        <v>44617</v>
      </c>
      <c r="R2550" t="s">
        <v>3622</v>
      </c>
      <c r="S2550" t="str">
        <f>LEFT(T2550,10)</f>
        <v>WM VCP HPG</v>
      </c>
      <c r="T2550" s="11" t="s">
        <v>6631</v>
      </c>
      <c r="V2550" t="e">
        <f>VLOOKUP(T2550,[3]Sheet1!$B$4:$C$1093,2,0)</f>
        <v>#N/A</v>
      </c>
      <c r="X2550" t="str">
        <f t="shared" si="172"/>
        <v>WINCOMHAIPHONG</v>
      </c>
    </row>
    <row r="2551" spans="1:24" x14ac:dyDescent="0.2">
      <c r="A2551" t="s">
        <v>0</v>
      </c>
      <c r="B2551" t="s">
        <v>3620</v>
      </c>
      <c r="C2551" t="s">
        <v>8</v>
      </c>
      <c r="D2551" t="s">
        <v>18</v>
      </c>
      <c r="E2551" s="2">
        <v>50182</v>
      </c>
      <c r="F2551" s="5">
        <v>54196.560000000005</v>
      </c>
      <c r="G2551" s="2">
        <v>1</v>
      </c>
      <c r="H2551" t="s">
        <v>4</v>
      </c>
      <c r="I2551" t="s">
        <v>9</v>
      </c>
      <c r="J2551" t="str">
        <f t="shared" si="170"/>
        <v>Giò tai lưỡi xào gói 250g</v>
      </c>
      <c r="K2551" s="6" t="str">
        <f>VLOOKUP(J2551,'[1]Mã Misa'!$B$2:$D$74,2,0)</f>
        <v>Giò Tai Lưỡi Xào 250g</v>
      </c>
      <c r="L2551" s="6" t="str">
        <f>VLOOKUP(K2551,'[1]Mã Misa'!$C$2:$D$74,2,0)</f>
        <v>GTLX250G</v>
      </c>
      <c r="M2551" s="2">
        <v>50182</v>
      </c>
      <c r="N2551" t="s">
        <v>3621</v>
      </c>
      <c r="O2551" t="str">
        <f t="shared" si="171"/>
        <v>0014262</v>
      </c>
      <c r="P2551" t="str">
        <f t="shared" si="171"/>
        <v>0014262</v>
      </c>
      <c r="Q2551" s="3">
        <f>VLOOKUP(B2551,[2]Sheet1!$A:$J,10,0)</f>
        <v>44617</v>
      </c>
      <c r="R2551" t="s">
        <v>3622</v>
      </c>
      <c r="S2551" t="str">
        <f t="shared" ref="S2551:S2554" si="175">LEFT(T2551,10)</f>
        <v>WM VCP HPG</v>
      </c>
      <c r="T2551" s="11" t="s">
        <v>6631</v>
      </c>
      <c r="V2551" t="e">
        <f>VLOOKUP(T2551,[3]Sheet1!$B$4:$C$1093,2,0)</f>
        <v>#N/A</v>
      </c>
      <c r="X2551" t="str">
        <f t="shared" si="172"/>
        <v>WINCOMHAIPHONG</v>
      </c>
    </row>
    <row r="2552" spans="1:24" x14ac:dyDescent="0.2">
      <c r="A2552" t="s">
        <v>0</v>
      </c>
      <c r="B2552" t="s">
        <v>3620</v>
      </c>
      <c r="C2552" t="s">
        <v>23</v>
      </c>
      <c r="D2552" t="s">
        <v>18</v>
      </c>
      <c r="E2552" s="2">
        <v>283800</v>
      </c>
      <c r="F2552" s="5">
        <v>306504</v>
      </c>
      <c r="G2552" s="2">
        <v>4</v>
      </c>
      <c r="H2552" t="s">
        <v>4</v>
      </c>
      <c r="I2552" t="s">
        <v>24</v>
      </c>
      <c r="J2552" t="str">
        <f t="shared" si="170"/>
        <v>_Chả nướng 300g</v>
      </c>
      <c r="K2552" s="6" t="str">
        <f>VLOOKUP(J2552,'[1]Mã Misa'!$B$2:$D$74,2,0)</f>
        <v>Chả nướng 300g</v>
      </c>
      <c r="L2552" s="6" t="str">
        <f>VLOOKUP(K2552,'[1]Mã Misa'!$C$2:$D$74,2,0)</f>
        <v>CN300</v>
      </c>
      <c r="M2552" s="2">
        <v>70950</v>
      </c>
      <c r="N2552" t="s">
        <v>3621</v>
      </c>
      <c r="O2552" t="str">
        <f t="shared" si="171"/>
        <v>0014262</v>
      </c>
      <c r="P2552" t="str">
        <f t="shared" si="171"/>
        <v>0014262</v>
      </c>
      <c r="Q2552" s="3">
        <f>VLOOKUP(B2552,[2]Sheet1!$A:$J,10,0)</f>
        <v>44617</v>
      </c>
      <c r="R2552" t="s">
        <v>3622</v>
      </c>
      <c r="S2552" t="str">
        <f t="shared" si="175"/>
        <v>WM VCP HPG</v>
      </c>
      <c r="T2552" s="11" t="s">
        <v>6631</v>
      </c>
      <c r="V2552" t="e">
        <f>VLOOKUP(T2552,[3]Sheet1!$B$4:$C$1093,2,0)</f>
        <v>#N/A</v>
      </c>
      <c r="X2552" t="str">
        <f t="shared" si="172"/>
        <v>WINCOMHAIPHONG</v>
      </c>
    </row>
    <row r="2553" spans="1:24" x14ac:dyDescent="0.2">
      <c r="A2553" t="s">
        <v>0</v>
      </c>
      <c r="B2553" t="s">
        <v>3620</v>
      </c>
      <c r="C2553" t="s">
        <v>17</v>
      </c>
      <c r="D2553" t="s">
        <v>18</v>
      </c>
      <c r="E2553" s="2">
        <v>421600</v>
      </c>
      <c r="F2553" s="5">
        <v>455328.00000000006</v>
      </c>
      <c r="G2553" s="2">
        <v>4</v>
      </c>
      <c r="H2553" t="s">
        <v>4</v>
      </c>
      <c r="I2553" t="s">
        <v>19</v>
      </c>
      <c r="J2553" t="str">
        <f t="shared" si="170"/>
        <v>_Đùi gà sốt cay 500g</v>
      </c>
      <c r="K2553" s="6" t="str">
        <f>VLOOKUP(J2553,'[1]Mã Misa'!$B$2:$D$74,2,0)</f>
        <v>Đùi gà sốt cay 500g</v>
      </c>
      <c r="L2553" s="6" t="str">
        <f>VLOOKUP(K2553,'[1]Mã Misa'!$C$2:$D$74,2,0)</f>
        <v>DGSC500</v>
      </c>
      <c r="M2553" s="2">
        <v>105400</v>
      </c>
      <c r="N2553" t="s">
        <v>3621</v>
      </c>
      <c r="O2553" t="str">
        <f t="shared" si="171"/>
        <v>0014262</v>
      </c>
      <c r="P2553" t="str">
        <f t="shared" si="171"/>
        <v>0014262</v>
      </c>
      <c r="Q2553" s="3">
        <f>VLOOKUP(B2553,[2]Sheet1!$A:$J,10,0)</f>
        <v>44617</v>
      </c>
      <c r="R2553" t="s">
        <v>3622</v>
      </c>
      <c r="S2553" t="str">
        <f t="shared" si="175"/>
        <v>WM VCP HPG</v>
      </c>
      <c r="T2553" s="11" t="s">
        <v>6631</v>
      </c>
      <c r="V2553" t="e">
        <f>VLOOKUP(T2553,[3]Sheet1!$B$4:$C$1093,2,0)</f>
        <v>#N/A</v>
      </c>
      <c r="X2553" t="str">
        <f t="shared" si="172"/>
        <v>WINCOMHAIPHONG</v>
      </c>
    </row>
    <row r="2554" spans="1:24" x14ac:dyDescent="0.2">
      <c r="A2554" t="s">
        <v>0</v>
      </c>
      <c r="B2554" t="s">
        <v>3620</v>
      </c>
      <c r="C2554" t="s">
        <v>41</v>
      </c>
      <c r="D2554" t="s">
        <v>18</v>
      </c>
      <c r="E2554" s="2">
        <v>90750</v>
      </c>
      <c r="F2554" s="5">
        <v>98010</v>
      </c>
      <c r="G2554" s="2">
        <v>1</v>
      </c>
      <c r="H2554" t="s">
        <v>4</v>
      </c>
      <c r="I2554" t="s">
        <v>42</v>
      </c>
      <c r="J2554" t="str">
        <f t="shared" si="170"/>
        <v>_Chân gà sốt cay 400g</v>
      </c>
      <c r="K2554" s="6" t="str">
        <f>VLOOKUP(J2554,'[1]Mã Misa'!$B$2:$D$74,2,0)</f>
        <v>Chân gà sốt cay 400g</v>
      </c>
      <c r="L2554" s="6" t="str">
        <f>VLOOKUP(K2554,'[1]Mã Misa'!$C$2:$D$74,2,0)</f>
        <v>CGSC400</v>
      </c>
      <c r="M2554" s="2">
        <v>90750</v>
      </c>
      <c r="N2554" t="s">
        <v>3621</v>
      </c>
      <c r="O2554" t="str">
        <f t="shared" si="171"/>
        <v>0014262</v>
      </c>
      <c r="P2554" t="str">
        <f t="shared" si="171"/>
        <v>0014262</v>
      </c>
      <c r="Q2554" s="3">
        <f>VLOOKUP(B2554,[2]Sheet1!$A:$J,10,0)</f>
        <v>44617</v>
      </c>
      <c r="R2554" t="s">
        <v>3622</v>
      </c>
      <c r="S2554" t="str">
        <f t="shared" si="175"/>
        <v>WM VCP HPG</v>
      </c>
      <c r="T2554" s="11" t="s">
        <v>6631</v>
      </c>
      <c r="V2554" t="e">
        <f>VLOOKUP(T2554,[3]Sheet1!$B$4:$C$1093,2,0)</f>
        <v>#N/A</v>
      </c>
      <c r="X2554" t="str">
        <f t="shared" si="172"/>
        <v>WINCOMHAIPHONG</v>
      </c>
    </row>
    <row r="2555" spans="1:24" x14ac:dyDescent="0.2">
      <c r="A2555" t="s">
        <v>0</v>
      </c>
      <c r="B2555" t="s">
        <v>3623</v>
      </c>
      <c r="C2555" t="s">
        <v>74</v>
      </c>
      <c r="D2555" t="s">
        <v>18</v>
      </c>
      <c r="E2555" s="2">
        <v>111058</v>
      </c>
      <c r="F2555" s="5">
        <v>119942.64000000001</v>
      </c>
      <c r="G2555" s="2">
        <v>1</v>
      </c>
      <c r="H2555" t="s">
        <v>4</v>
      </c>
      <c r="I2555" t="s">
        <v>75</v>
      </c>
      <c r="J2555" t="str">
        <f t="shared" si="170"/>
        <v>Gà muối gói 500g</v>
      </c>
      <c r="K2555" s="6" t="str">
        <f>VLOOKUP(J2555,'[1]Mã Misa'!$B$2:$D$74,2,0)</f>
        <v>Gà muối 500g</v>
      </c>
      <c r="L2555" s="6" t="str">
        <f>VLOOKUP(K2555,'[1]Mã Misa'!$C$2:$D$74,2,0)</f>
        <v>GM500</v>
      </c>
      <c r="M2555" s="2">
        <v>111058</v>
      </c>
      <c r="N2555" t="s">
        <v>3624</v>
      </c>
      <c r="O2555" t="str">
        <f t="shared" si="171"/>
        <v>0004033</v>
      </c>
      <c r="P2555" t="str">
        <f t="shared" si="171"/>
        <v>0004033</v>
      </c>
      <c r="Q2555" s="3">
        <f>VLOOKUP(B2555,[2]Sheet1!$A:$J,10,0)</f>
        <v>44617</v>
      </c>
      <c r="R2555" t="s">
        <v>189</v>
      </c>
      <c r="S2555" t="str">
        <f t="shared" si="174"/>
        <v xml:space="preserve">WM+ NAN </v>
      </c>
      <c r="T2555" s="11" t="s">
        <v>5654</v>
      </c>
      <c r="V2555" t="e">
        <f>VLOOKUP(T2555,[3]Sheet1!$B$4:$C$1093,2,0)</f>
        <v>#N/A</v>
      </c>
      <c r="X2555" t="str">
        <f t="shared" si="172"/>
        <v>WINCOMNGHEAN</v>
      </c>
    </row>
    <row r="2556" spans="1:24" x14ac:dyDescent="0.2">
      <c r="A2556" t="s">
        <v>0</v>
      </c>
      <c r="B2556" t="s">
        <v>3625</v>
      </c>
      <c r="C2556" t="s">
        <v>862</v>
      </c>
      <c r="D2556" t="s">
        <v>107</v>
      </c>
      <c r="E2556" s="2">
        <v>177188</v>
      </c>
      <c r="F2556" s="5">
        <v>177188</v>
      </c>
      <c r="G2556" s="2">
        <v>1</v>
      </c>
      <c r="H2556" t="s">
        <v>108</v>
      </c>
      <c r="I2556" t="s">
        <v>863</v>
      </c>
      <c r="J2556" t="str">
        <f t="shared" si="170"/>
        <v xml:space="preserve"> Mực lá câu làm sạch 450g</v>
      </c>
      <c r="K2556" s="6" t="str">
        <f>VLOOKUP(J2556,'[1]Mã Misa'!$B$2:$D$74,2,0)</f>
        <v>Mực lá câu làm sạch 450g</v>
      </c>
      <c r="L2556" s="6" t="str">
        <f>VLOOKUP(K2556,'[1]Mã Misa'!$C$2:$D$74,2,0)</f>
        <v>ML450</v>
      </c>
      <c r="M2556" s="2">
        <v>177188</v>
      </c>
      <c r="N2556" t="s">
        <v>3626</v>
      </c>
      <c r="O2556" t="str">
        <f t="shared" si="171"/>
        <v>0190083</v>
      </c>
      <c r="P2556" t="str">
        <f t="shared" si="171"/>
        <v>0190083</v>
      </c>
      <c r="Q2556" s="3">
        <f>VLOOKUP(B2556,[2]Sheet1!$A:$J,10,0)</f>
        <v>44617</v>
      </c>
      <c r="R2556" t="s">
        <v>3627</v>
      </c>
      <c r="S2556" t="str">
        <f t="shared" si="174"/>
        <v xml:space="preserve">WM+ HNI </v>
      </c>
      <c r="T2556" s="11" t="s">
        <v>6632</v>
      </c>
      <c r="V2556" t="e">
        <f>VLOOKUP(T2556,[3]Sheet1!$B$4:$C$1093,2,0)</f>
        <v>#N/A</v>
      </c>
      <c r="X2556" t="str">
        <f t="shared" si="172"/>
        <v>WINCOMHANOI</v>
      </c>
    </row>
    <row r="2557" spans="1:24" x14ac:dyDescent="0.2">
      <c r="A2557" t="s">
        <v>0</v>
      </c>
      <c r="B2557" t="s">
        <v>3628</v>
      </c>
      <c r="C2557" t="s">
        <v>8</v>
      </c>
      <c r="D2557" t="s">
        <v>18</v>
      </c>
      <c r="E2557" s="2">
        <v>50182</v>
      </c>
      <c r="F2557" s="5">
        <v>54196.560000000005</v>
      </c>
      <c r="G2557" s="2">
        <v>1</v>
      </c>
      <c r="H2557" t="s">
        <v>4</v>
      </c>
      <c r="I2557" t="s">
        <v>9</v>
      </c>
      <c r="J2557" t="str">
        <f t="shared" si="170"/>
        <v>Giò tai lưỡi xào gói 250g</v>
      </c>
      <c r="K2557" s="6" t="str">
        <f>VLOOKUP(J2557,'[1]Mã Misa'!$B$2:$D$74,2,0)</f>
        <v>Giò Tai Lưỡi Xào 250g</v>
      </c>
      <c r="L2557" s="6" t="str">
        <f>VLOOKUP(K2557,'[1]Mã Misa'!$C$2:$D$74,2,0)</f>
        <v>GTLX250G</v>
      </c>
      <c r="M2557" s="2">
        <v>50182</v>
      </c>
      <c r="N2557" t="s">
        <v>3629</v>
      </c>
      <c r="O2557" t="str">
        <f t="shared" si="171"/>
        <v>0190093</v>
      </c>
      <c r="P2557" t="str">
        <f t="shared" si="171"/>
        <v>0190093</v>
      </c>
      <c r="Q2557" s="3">
        <f>VLOOKUP(B2557,[2]Sheet1!$A:$J,10,0)</f>
        <v>44617</v>
      </c>
      <c r="R2557" t="s">
        <v>3627</v>
      </c>
      <c r="S2557" t="str">
        <f t="shared" si="174"/>
        <v xml:space="preserve">WM+ HNI </v>
      </c>
      <c r="T2557" s="11" t="s">
        <v>6632</v>
      </c>
      <c r="V2557" t="e">
        <f>VLOOKUP(T2557,[3]Sheet1!$B$4:$C$1093,2,0)</f>
        <v>#N/A</v>
      </c>
      <c r="X2557" t="str">
        <f t="shared" si="172"/>
        <v>WINCOMHANOI</v>
      </c>
    </row>
    <row r="2558" spans="1:24" x14ac:dyDescent="0.2">
      <c r="A2558" t="s">
        <v>0</v>
      </c>
      <c r="B2558" t="s">
        <v>3630</v>
      </c>
      <c r="C2558" t="s">
        <v>13</v>
      </c>
      <c r="D2558" t="s">
        <v>18</v>
      </c>
      <c r="E2558" s="2">
        <v>534600</v>
      </c>
      <c r="F2558" s="5">
        <v>577368</v>
      </c>
      <c r="G2558" s="2">
        <v>9</v>
      </c>
      <c r="H2558" t="s">
        <v>4</v>
      </c>
      <c r="I2558" t="s">
        <v>14</v>
      </c>
      <c r="J2558" t="str">
        <f t="shared" si="170"/>
        <v>_Giò lụa 250g</v>
      </c>
      <c r="K2558" s="6" t="str">
        <f>VLOOKUP(J2558,'[1]Mã Misa'!$B$2:$D$74,2,0)</f>
        <v>Giò lụa 250g</v>
      </c>
      <c r="L2558" s="6" t="str">
        <f>VLOOKUP(K2558,'[1]Mã Misa'!$C$2:$D$74,2,0)</f>
        <v>GL250</v>
      </c>
      <c r="M2558" s="2">
        <v>59400</v>
      </c>
      <c r="N2558" t="s">
        <v>3631</v>
      </c>
      <c r="O2558" t="str">
        <f t="shared" si="171"/>
        <v>0004419</v>
      </c>
      <c r="P2558" t="str">
        <f t="shared" si="171"/>
        <v>0004419</v>
      </c>
      <c r="Q2558" s="3">
        <f>VLOOKUP(B2558,[2]Sheet1!$A:$J,10,0)</f>
        <v>44617</v>
      </c>
      <c r="R2558" t="s">
        <v>3632</v>
      </c>
      <c r="S2558" t="str">
        <f t="shared" si="174"/>
        <v xml:space="preserve">WM+ HDG </v>
      </c>
      <c r="T2558" s="11" t="s">
        <v>6633</v>
      </c>
      <c r="V2558" t="e">
        <f>VLOOKUP(T2558,[3]Sheet1!$B$4:$C$1093,2,0)</f>
        <v>#N/A</v>
      </c>
      <c r="X2558" t="str">
        <f t="shared" si="172"/>
        <v>WINCOMHAIDUONG</v>
      </c>
    </row>
    <row r="2559" spans="1:24" x14ac:dyDescent="0.2">
      <c r="A2559" t="s">
        <v>0</v>
      </c>
      <c r="B2559" t="s">
        <v>3630</v>
      </c>
      <c r="C2559" t="s">
        <v>44</v>
      </c>
      <c r="D2559" t="s">
        <v>18</v>
      </c>
      <c r="E2559" s="2">
        <v>549450</v>
      </c>
      <c r="F2559" s="5">
        <v>593406</v>
      </c>
      <c r="G2559" s="2">
        <v>9</v>
      </c>
      <c r="H2559" t="s">
        <v>4</v>
      </c>
      <c r="I2559" t="s">
        <v>45</v>
      </c>
      <c r="J2559" t="str">
        <f t="shared" si="170"/>
        <v>_Giò sụn gà 250g</v>
      </c>
      <c r="K2559" s="6" t="str">
        <f>VLOOKUP(J2559,'[1]Mã Misa'!$B$2:$D$74,2,0)</f>
        <v>Giò sụn gà 250g</v>
      </c>
      <c r="L2559" s="6" t="str">
        <f>VLOOKUP(K2559,'[1]Mã Misa'!$C$2:$D$74,2,0)</f>
        <v>GSG250</v>
      </c>
      <c r="M2559" s="2">
        <v>61050</v>
      </c>
      <c r="N2559" t="s">
        <v>3631</v>
      </c>
      <c r="O2559" t="str">
        <f t="shared" si="171"/>
        <v>0004419</v>
      </c>
      <c r="P2559" t="str">
        <f t="shared" si="171"/>
        <v>0004419</v>
      </c>
      <c r="Q2559" s="3">
        <f>VLOOKUP(B2559,[2]Sheet1!$A:$J,10,0)</f>
        <v>44617</v>
      </c>
      <c r="R2559" t="s">
        <v>3632</v>
      </c>
      <c r="S2559" t="str">
        <f t="shared" si="174"/>
        <v xml:space="preserve">WM+ HDG </v>
      </c>
      <c r="T2559" s="11" t="s">
        <v>6633</v>
      </c>
      <c r="V2559" t="e">
        <f>VLOOKUP(T2559,[3]Sheet1!$B$4:$C$1093,2,0)</f>
        <v>#N/A</v>
      </c>
      <c r="X2559" t="str">
        <f t="shared" si="172"/>
        <v>WINCOMHAIDUONG</v>
      </c>
    </row>
    <row r="2560" spans="1:24" x14ac:dyDescent="0.2">
      <c r="A2560" t="s">
        <v>0</v>
      </c>
      <c r="B2560" t="s">
        <v>3630</v>
      </c>
      <c r="C2560" t="s">
        <v>23</v>
      </c>
      <c r="D2560" t="s">
        <v>18</v>
      </c>
      <c r="E2560" s="2">
        <v>709500</v>
      </c>
      <c r="F2560" s="5">
        <v>766260</v>
      </c>
      <c r="G2560" s="2">
        <v>10</v>
      </c>
      <c r="H2560" t="s">
        <v>4</v>
      </c>
      <c r="I2560" t="s">
        <v>24</v>
      </c>
      <c r="J2560" t="str">
        <f t="shared" si="170"/>
        <v>_Chả nướng 300g</v>
      </c>
      <c r="K2560" s="6" t="str">
        <f>VLOOKUP(J2560,'[1]Mã Misa'!$B$2:$D$74,2,0)</f>
        <v>Chả nướng 300g</v>
      </c>
      <c r="L2560" s="6" t="str">
        <f>VLOOKUP(K2560,'[1]Mã Misa'!$C$2:$D$74,2,0)</f>
        <v>CN300</v>
      </c>
      <c r="M2560" s="2">
        <v>70950</v>
      </c>
      <c r="N2560" t="s">
        <v>3631</v>
      </c>
      <c r="O2560" t="str">
        <f t="shared" si="171"/>
        <v>0004419</v>
      </c>
      <c r="P2560" t="str">
        <f t="shared" si="171"/>
        <v>0004419</v>
      </c>
      <c r="Q2560" s="3">
        <f>VLOOKUP(B2560,[2]Sheet1!$A:$J,10,0)</f>
        <v>44617</v>
      </c>
      <c r="R2560" t="s">
        <v>3632</v>
      </c>
      <c r="S2560" t="str">
        <f t="shared" si="174"/>
        <v xml:space="preserve">WM+ HDG </v>
      </c>
      <c r="T2560" s="11" t="s">
        <v>6633</v>
      </c>
      <c r="V2560" t="e">
        <f>VLOOKUP(T2560,[3]Sheet1!$B$4:$C$1093,2,0)</f>
        <v>#N/A</v>
      </c>
      <c r="X2560" t="str">
        <f t="shared" si="172"/>
        <v>WINCOMHAIDUONG</v>
      </c>
    </row>
    <row r="2561" spans="1:24" x14ac:dyDescent="0.2">
      <c r="A2561" t="s">
        <v>0</v>
      </c>
      <c r="B2561" t="s">
        <v>3630</v>
      </c>
      <c r="C2561" t="s">
        <v>48</v>
      </c>
      <c r="D2561" t="s">
        <v>18</v>
      </c>
      <c r="E2561" s="2">
        <v>594000</v>
      </c>
      <c r="F2561" s="5">
        <v>641520</v>
      </c>
      <c r="G2561" s="2">
        <v>8</v>
      </c>
      <c r="H2561" t="s">
        <v>4</v>
      </c>
      <c r="I2561" t="s">
        <v>49</v>
      </c>
      <c r="J2561" t="str">
        <f t="shared" si="170"/>
        <v>_Chả cốm 300g</v>
      </c>
      <c r="K2561" s="6" t="str">
        <f>VLOOKUP(J2561,'[1]Mã Misa'!$B$2:$D$74,2,0)</f>
        <v>Chả cốm 300g</v>
      </c>
      <c r="L2561" s="6" t="str">
        <f>VLOOKUP(K2561,'[1]Mã Misa'!$C$2:$D$74,2,0)</f>
        <v>CC300</v>
      </c>
      <c r="M2561" s="2">
        <v>74250</v>
      </c>
      <c r="N2561" t="s">
        <v>3631</v>
      </c>
      <c r="O2561" t="str">
        <f t="shared" si="171"/>
        <v>0004419</v>
      </c>
      <c r="P2561" t="str">
        <f t="shared" si="171"/>
        <v>0004419</v>
      </c>
      <c r="Q2561" s="3">
        <f>VLOOKUP(B2561,[2]Sheet1!$A:$J,10,0)</f>
        <v>44617</v>
      </c>
      <c r="R2561" t="s">
        <v>3632</v>
      </c>
      <c r="S2561" t="str">
        <f t="shared" si="174"/>
        <v xml:space="preserve">WM+ HDG </v>
      </c>
      <c r="T2561" s="11" t="s">
        <v>6633</v>
      </c>
      <c r="V2561" t="e">
        <f>VLOOKUP(T2561,[3]Sheet1!$B$4:$C$1093,2,0)</f>
        <v>#N/A</v>
      </c>
      <c r="X2561" t="str">
        <f t="shared" si="172"/>
        <v>WINCOMHAIDUONG</v>
      </c>
    </row>
    <row r="2562" spans="1:24" x14ac:dyDescent="0.2">
      <c r="A2562" t="s">
        <v>0</v>
      </c>
      <c r="B2562" t="s">
        <v>3630</v>
      </c>
      <c r="C2562" t="s">
        <v>17</v>
      </c>
      <c r="D2562" t="s">
        <v>18</v>
      </c>
      <c r="E2562" s="2">
        <v>421600</v>
      </c>
      <c r="F2562" s="5">
        <v>455328.00000000006</v>
      </c>
      <c r="G2562" s="2">
        <v>4</v>
      </c>
      <c r="H2562" t="s">
        <v>4</v>
      </c>
      <c r="I2562" t="s">
        <v>19</v>
      </c>
      <c r="J2562" t="str">
        <f t="shared" si="170"/>
        <v>_Đùi gà sốt cay 500g</v>
      </c>
      <c r="K2562" s="6" t="str">
        <f>VLOOKUP(J2562,'[1]Mã Misa'!$B$2:$D$74,2,0)</f>
        <v>Đùi gà sốt cay 500g</v>
      </c>
      <c r="L2562" s="6" t="str">
        <f>VLOOKUP(K2562,'[1]Mã Misa'!$C$2:$D$74,2,0)</f>
        <v>DGSC500</v>
      </c>
      <c r="M2562" s="2">
        <v>105400</v>
      </c>
      <c r="N2562" t="s">
        <v>3631</v>
      </c>
      <c r="O2562" t="str">
        <f t="shared" si="171"/>
        <v>0004419</v>
      </c>
      <c r="P2562" t="str">
        <f t="shared" si="171"/>
        <v>0004419</v>
      </c>
      <c r="Q2562" s="3">
        <f>VLOOKUP(B2562,[2]Sheet1!$A:$J,10,0)</f>
        <v>44617</v>
      </c>
      <c r="R2562" t="s">
        <v>3632</v>
      </c>
      <c r="S2562" t="str">
        <f t="shared" si="174"/>
        <v xml:space="preserve">WM+ HDG </v>
      </c>
      <c r="T2562" s="11" t="s">
        <v>6633</v>
      </c>
      <c r="V2562" t="e">
        <f>VLOOKUP(T2562,[3]Sheet1!$B$4:$C$1093,2,0)</f>
        <v>#N/A</v>
      </c>
      <c r="X2562" t="str">
        <f t="shared" si="172"/>
        <v>WINCOMHAIDUONG</v>
      </c>
    </row>
    <row r="2563" spans="1:24" x14ac:dyDescent="0.2">
      <c r="A2563" t="s">
        <v>0</v>
      </c>
      <c r="B2563" t="s">
        <v>3630</v>
      </c>
      <c r="C2563" t="s">
        <v>41</v>
      </c>
      <c r="D2563" t="s">
        <v>18</v>
      </c>
      <c r="E2563" s="2">
        <v>272250</v>
      </c>
      <c r="F2563" s="5">
        <v>294030</v>
      </c>
      <c r="G2563" s="2">
        <v>3</v>
      </c>
      <c r="H2563" t="s">
        <v>4</v>
      </c>
      <c r="I2563" t="s">
        <v>42</v>
      </c>
      <c r="J2563" t="str">
        <f t="shared" si="170"/>
        <v>_Chân gà sốt cay 400g</v>
      </c>
      <c r="K2563" s="6" t="str">
        <f>VLOOKUP(J2563,'[1]Mã Misa'!$B$2:$D$74,2,0)</f>
        <v>Chân gà sốt cay 400g</v>
      </c>
      <c r="L2563" s="6" t="str">
        <f>VLOOKUP(K2563,'[1]Mã Misa'!$C$2:$D$74,2,0)</f>
        <v>CGSC400</v>
      </c>
      <c r="M2563" s="2">
        <v>90750</v>
      </c>
      <c r="N2563" t="s">
        <v>3631</v>
      </c>
      <c r="O2563" t="str">
        <f t="shared" si="171"/>
        <v>0004419</v>
      </c>
      <c r="P2563" t="str">
        <f t="shared" si="171"/>
        <v>0004419</v>
      </c>
      <c r="Q2563" s="3">
        <f>VLOOKUP(B2563,[2]Sheet1!$A:$J,10,0)</f>
        <v>44617</v>
      </c>
      <c r="R2563" t="s">
        <v>3632</v>
      </c>
      <c r="S2563" t="str">
        <f t="shared" si="174"/>
        <v xml:space="preserve">WM+ HDG </v>
      </c>
      <c r="T2563" s="11" t="s">
        <v>6633</v>
      </c>
      <c r="V2563" t="e">
        <f>VLOOKUP(T2563,[3]Sheet1!$B$4:$C$1093,2,0)</f>
        <v>#N/A</v>
      </c>
      <c r="X2563" t="str">
        <f t="shared" si="172"/>
        <v>WINCOMHAIDUONG</v>
      </c>
    </row>
    <row r="2564" spans="1:24" x14ac:dyDescent="0.2">
      <c r="A2564" t="s">
        <v>0</v>
      </c>
      <c r="B2564" t="s">
        <v>3630</v>
      </c>
      <c r="C2564" t="s">
        <v>8</v>
      </c>
      <c r="D2564" t="s">
        <v>18</v>
      </c>
      <c r="E2564" s="2">
        <v>50182</v>
      </c>
      <c r="F2564" s="5">
        <v>54196.560000000005</v>
      </c>
      <c r="G2564" s="2">
        <v>1</v>
      </c>
      <c r="H2564" t="s">
        <v>4</v>
      </c>
      <c r="I2564" t="s">
        <v>9</v>
      </c>
      <c r="J2564" t="str">
        <f t="shared" ref="J2564:J2627" si="176">MID(I2564,10,26)</f>
        <v>Giò tai lưỡi xào gói 250g</v>
      </c>
      <c r="K2564" s="6" t="str">
        <f>VLOOKUP(J2564,'[1]Mã Misa'!$B$2:$D$74,2,0)</f>
        <v>Giò Tai Lưỡi Xào 250g</v>
      </c>
      <c r="L2564" s="6" t="str">
        <f>VLOOKUP(K2564,'[1]Mã Misa'!$C$2:$D$74,2,0)</f>
        <v>GTLX250G</v>
      </c>
      <c r="M2564" s="2">
        <v>50182</v>
      </c>
      <c r="N2564" t="s">
        <v>3631</v>
      </c>
      <c r="O2564" t="str">
        <f t="shared" ref="O2564:P2627" si="177">RIGHT(N2564,7)</f>
        <v>0004419</v>
      </c>
      <c r="P2564" t="str">
        <f t="shared" si="177"/>
        <v>0004419</v>
      </c>
      <c r="Q2564" s="3">
        <f>VLOOKUP(B2564,[2]Sheet1!$A:$J,10,0)</f>
        <v>44617</v>
      </c>
      <c r="R2564" t="s">
        <v>3632</v>
      </c>
      <c r="S2564" t="str">
        <f t="shared" si="174"/>
        <v xml:space="preserve">WM+ HDG </v>
      </c>
      <c r="T2564" s="11" t="s">
        <v>6633</v>
      </c>
      <c r="V2564" t="e">
        <f>VLOOKUP(T2564,[3]Sheet1!$B$4:$C$1093,2,0)</f>
        <v>#N/A</v>
      </c>
      <c r="X2564" t="str">
        <f t="shared" ref="X2564:X2627" si="178">IF(ISNUMBER(SEARCH($U$3,S2564)),"WINCOMHANOI",IF(ISNUMBER(SEARCH($U$4,S2564)),"WINCOMHOCHIMINH",IF(ISNUMBER(SEARCH($U$5,S2564)),"WINCOMDANANG",IF(ISNUMBER(SEARCH($U$6,S2564)),"WINCOMHAIDUONG",IF(ISNUMBER(SEARCH($U$7,S2564)),"WINCOMQUANGNINH",IF(ISNUMBER(SEARCH($U$8,S2564)),"WINCOMHAIPHONG",IF(ISNUMBER(SEARCH($U$9,S2564)),"WINCOMBACGIANG",IF(ISNUMBER(SEARCH($U$10,S2564)),"WINCOMBACNINH",IF(ISNUMBER(SEARCH($U$11,S2564)),"WINCOMPHUTHO",IF(ISNUMBER(SEARCH($U$12,S2564)),"WINCOMHATINH",IF(ISNUMBER(SEARCH($U$13,S2564)),"WINCOMTHAINGUYEN",IF(ISNUMBER(SEARCH($U$14,S2564)),"WINCOMKHANHHOA",IF(ISNUMBER(SEARCH($U$15,S2564)),"WINCOMHUNGYEN",IF(ISNUMBER(SEARCH($U$16,S2564)),"WINCOMNGHEAN",IF(ISNUMBER(SEARCH($U$17,S2564)),"WINCOMLAOCAI",IF(ISNUMBER(SEARCH($U$18,S2564)),"WINCOMVUNGTAU",IF(ISNUMBER(SEARCH($U$19,S2564)),"WINCOMBINHDUONG",IF(ISNUMBER(SEARCH($U$20,S2564)),"WINCOMKIENGIANG",IF(ISNUMBER(SEARCH($U$21,S2564)),"WINCOMHANAM",IF(ISNUMBER(SEARCH($U$22,S2564)),"WINCOMNAMDINH",IF(ISNUMBER(SEARCH($U$23,S2564)),"WINCOMLANGSON",IF(ISNUMBER(SEARCH($U$24,S2564)),"WINCOMTHANHHOA",IF(ISNUMBER(SEARCH($U$25,S2564)),"WINCOMYENBAI",IF(ISNUMBER(SEARCH($U$26,S2564)),"WINCOMTUYENQUANG",IF(ISNUMBER(SEARCH($U$27,S2564)),"WINCOMHUE",IF(ISNUMBER(SEARCH($U$28,S2564)),"WINCOMQUANGNAM",IF(ISNUMBER(SEARCH($U$29,S2564)),"WINCOMVINHPHUC",IF(ISNUMBER(SEARCH($U$30,S2564)),"WINCOMHAGIANG",IF(ISNUMBER(SEARCH($U$31,S2564)),"WINCOMNINHBINH",IF(ISNUMBER(SEARCH($U$32,S2564)),"WINCOMTRAVINH",IF(ISNUMBER(SEARCH($U$33,S2564)),"WINCOMCANTHO",IF(ISNUMBER(SEARCH($U$34,S2564)),"WINCOMBENTRE",IF(ISNUMBER(SEARCH($U$35,S2564)),"WINCOMCAMAU",IF(ISNUMBER(SEARCH($U$36,S2564)),"WINCOMANGIANG",IF(ISNUMBER(SEARCH($U$37,S2564)),"WINCOMNINHTHUAN",IF(ISNUMBER(SEARCH($U$38,S2564)),"WINCOMTHAIBINH",IF(ISNUMBER(SEARCH($U$39,S2564)),"WINCOMGIALAI",IF(ISNUMBER(SEARCH($U$40,S2564)),"WINCOMHOABINH",IF(ISNUMBER(SEARCH($U$41,S2564)),"WINCOMQUANGNGAI",IF(ISNUMBER(SEARCH($U$42,S2564)),"WINCOMBINHTHUAN",IF(ISNUMBER(SEARCH($U$43,S2564)),"WINCOMDAKLAK",IF(ISNUMBER(SEARCH($U$44,S2564)),"WINCOMSOCTRANG",IF(ISNUMBER(SEARCH($U$45,S2564)),"WINCOMSONLA",IF(ISNUMBER(SEARCH($U$46,S2564)),"WINCOMKONTUM",IF(ISNUMBER(SEARCH($U$47,S2564)),"WINCOMPHUYEN",IF(ISNUMBER(SEARCH($U$48,S2564)),"WINCOMQUANGTRI",IF(ISNUMBER(SEARCH($U$49,S2564)),"WINCOMBINHDINH",IF(ISNUMBER(SEARCH($U$50,S2564)),"WINCOMCAOBANG",IF(ISNUMBER(SEARCH($U$51,S2564)),"WINCOMQUANGBINH",IF(ISNUMBER(SEARCH($U$52,S2564)),"WINCOMLAMDONG",IF(ISNUMBER(SEARCH($U$53,S2564)),"WINCOMVINHLONG",IF(ISNUMBER(SEARCH($U$54,S2564)),"WINCOMDONGTHAP",IF(ISNUMBER(SEARCH($U$55,S2564)),"WINCOMTIENGIANG",IF(ISNUMBER(SEARCH($U$56,S2564)),"WINCOMQUANGNINH",IF(ISNUMBER(SEARCH($U$57,S2564)),"WINCOMDONGNAI",IF(ISNUMBER(SEARCH($U$58,S2564)),"WINCOMTUYHOA",IF(ISNUMBER(SEARCH($U$59,S2564)),"WINCOMLONGAN",IF(ISNUMBER(SEARCH($U$60,S2564)),"WINCOMBACLIEU",IF(ISNUMBER(SEARCH($U$61,S2564)),0)))))))))))))))))))))))))))))))))))))))))))))))))))))))))))</f>
        <v>WINCOMHAIDUONG</v>
      </c>
    </row>
    <row r="2565" spans="1:24" x14ac:dyDescent="0.2">
      <c r="A2565" t="s">
        <v>0</v>
      </c>
      <c r="B2565" t="s">
        <v>3630</v>
      </c>
      <c r="C2565" t="s">
        <v>15</v>
      </c>
      <c r="D2565" t="s">
        <v>18</v>
      </c>
      <c r="E2565" s="2">
        <v>92000</v>
      </c>
      <c r="F2565" s="5">
        <v>99360</v>
      </c>
      <c r="G2565" s="2">
        <v>2</v>
      </c>
      <c r="H2565" t="s">
        <v>4</v>
      </c>
      <c r="I2565" t="s">
        <v>16</v>
      </c>
      <c r="J2565" t="str">
        <f t="shared" si="176"/>
        <v>Mộc nấm hương gói 250g</v>
      </c>
      <c r="K2565" s="6" t="str">
        <f>VLOOKUP(J2565,'[1]Mã Misa'!$B$2:$D$74,2,0)</f>
        <v>Mộc Nấm Hương 250g</v>
      </c>
      <c r="L2565" s="6" t="str">
        <f>VLOOKUP(K2565,'[1]Mã Misa'!$C$2:$D$74,2,0)</f>
        <v>MNH250</v>
      </c>
      <c r="M2565" s="2">
        <v>46000</v>
      </c>
      <c r="N2565" t="s">
        <v>3631</v>
      </c>
      <c r="O2565" t="str">
        <f t="shared" si="177"/>
        <v>0004419</v>
      </c>
      <c r="P2565" t="str">
        <f t="shared" si="177"/>
        <v>0004419</v>
      </c>
      <c r="Q2565" s="3">
        <f>VLOOKUP(B2565,[2]Sheet1!$A:$J,10,0)</f>
        <v>44617</v>
      </c>
      <c r="R2565" t="s">
        <v>3632</v>
      </c>
      <c r="S2565" t="str">
        <f t="shared" si="174"/>
        <v xml:space="preserve">WM+ HDG </v>
      </c>
      <c r="T2565" s="11" t="s">
        <v>6633</v>
      </c>
      <c r="V2565" t="e">
        <f>VLOOKUP(T2565,[3]Sheet1!$B$4:$C$1093,2,0)</f>
        <v>#N/A</v>
      </c>
      <c r="X2565" t="str">
        <f t="shared" si="178"/>
        <v>WINCOMHAIDUONG</v>
      </c>
    </row>
    <row r="2566" spans="1:24" x14ac:dyDescent="0.2">
      <c r="A2566" t="s">
        <v>0</v>
      </c>
      <c r="B2566" t="s">
        <v>3633</v>
      </c>
      <c r="C2566" t="s">
        <v>41</v>
      </c>
      <c r="D2566" t="s">
        <v>18</v>
      </c>
      <c r="E2566" s="2">
        <v>90750</v>
      </c>
      <c r="F2566" s="5">
        <v>98010</v>
      </c>
      <c r="G2566" s="2">
        <v>1</v>
      </c>
      <c r="H2566" t="s">
        <v>4</v>
      </c>
      <c r="I2566" t="s">
        <v>42</v>
      </c>
      <c r="J2566" t="str">
        <f t="shared" si="176"/>
        <v>_Chân gà sốt cay 400g</v>
      </c>
      <c r="K2566" s="6" t="str">
        <f>VLOOKUP(J2566,'[1]Mã Misa'!$B$2:$D$74,2,0)</f>
        <v>Chân gà sốt cay 400g</v>
      </c>
      <c r="L2566" s="6" t="str">
        <f>VLOOKUP(K2566,'[1]Mã Misa'!$C$2:$D$74,2,0)</f>
        <v>CGSC400</v>
      </c>
      <c r="M2566" s="2">
        <v>90750</v>
      </c>
      <c r="N2566" t="s">
        <v>3634</v>
      </c>
      <c r="O2566" t="str">
        <f t="shared" si="177"/>
        <v>0002263</v>
      </c>
      <c r="P2566" t="str">
        <f t="shared" si="177"/>
        <v>0002263</v>
      </c>
      <c r="Q2566" s="3">
        <f>VLOOKUP(B2566,[2]Sheet1!$A:$J,10,0)</f>
        <v>44617</v>
      </c>
      <c r="R2566" t="s">
        <v>3635</v>
      </c>
      <c r="S2566" t="str">
        <f t="shared" si="174"/>
        <v>WM NBH N</v>
      </c>
      <c r="T2566" s="11" t="s">
        <v>6634</v>
      </c>
      <c r="V2566" t="e">
        <f>VLOOKUP(T2566,[3]Sheet1!$B$4:$C$1093,2,0)</f>
        <v>#N/A</v>
      </c>
      <c r="X2566" t="str">
        <f t="shared" si="178"/>
        <v>WINCOMNINHBINH</v>
      </c>
    </row>
    <row r="2567" spans="1:24" x14ac:dyDescent="0.2">
      <c r="A2567" t="s">
        <v>0</v>
      </c>
      <c r="B2567" t="s">
        <v>3636</v>
      </c>
      <c r="C2567" t="s">
        <v>74</v>
      </c>
      <c r="D2567" t="s">
        <v>18</v>
      </c>
      <c r="E2567" s="2">
        <v>111058</v>
      </c>
      <c r="F2567" s="5">
        <v>119942.64000000001</v>
      </c>
      <c r="G2567" s="2">
        <v>1</v>
      </c>
      <c r="H2567" t="s">
        <v>4</v>
      </c>
      <c r="I2567" t="s">
        <v>75</v>
      </c>
      <c r="J2567" t="str">
        <f t="shared" si="176"/>
        <v>Gà muối gói 500g</v>
      </c>
      <c r="K2567" s="6" t="str">
        <f>VLOOKUP(J2567,'[1]Mã Misa'!$B$2:$D$74,2,0)</f>
        <v>Gà muối 500g</v>
      </c>
      <c r="L2567" s="6" t="str">
        <f>VLOOKUP(K2567,'[1]Mã Misa'!$C$2:$D$74,2,0)</f>
        <v>GM500</v>
      </c>
      <c r="M2567" s="2">
        <v>111058</v>
      </c>
      <c r="N2567" t="s">
        <v>3637</v>
      </c>
      <c r="O2567" t="str">
        <f t="shared" si="177"/>
        <v>0190152</v>
      </c>
      <c r="P2567" t="str">
        <f t="shared" si="177"/>
        <v>0190152</v>
      </c>
      <c r="Q2567" s="3">
        <f>VLOOKUP(B2567,[2]Sheet1!$A:$J,10,0)</f>
        <v>44617</v>
      </c>
      <c r="R2567" t="s">
        <v>3638</v>
      </c>
      <c r="S2567" t="str">
        <f t="shared" si="174"/>
        <v xml:space="preserve">WM+ HNI </v>
      </c>
      <c r="T2567" s="11" t="s">
        <v>6635</v>
      </c>
      <c r="V2567" t="e">
        <f>VLOOKUP(T2567,[3]Sheet1!$B$4:$C$1093,2,0)</f>
        <v>#N/A</v>
      </c>
      <c r="X2567" t="str">
        <f t="shared" si="178"/>
        <v>WINCOMHANOI</v>
      </c>
    </row>
    <row r="2568" spans="1:24" x14ac:dyDescent="0.2">
      <c r="A2568" t="s">
        <v>0</v>
      </c>
      <c r="B2568" t="s">
        <v>3636</v>
      </c>
      <c r="C2568" t="s">
        <v>51</v>
      </c>
      <c r="D2568" t="s">
        <v>18</v>
      </c>
      <c r="E2568" s="2">
        <v>55595</v>
      </c>
      <c r="F2568" s="5">
        <v>60042.600000000006</v>
      </c>
      <c r="G2568" s="2">
        <v>1</v>
      </c>
      <c r="H2568" t="s">
        <v>4</v>
      </c>
      <c r="I2568" t="s">
        <v>52</v>
      </c>
      <c r="J2568" t="str">
        <f t="shared" si="176"/>
        <v>Tai heo muối gói 200g</v>
      </c>
      <c r="K2568" s="6" t="str">
        <f>VLOOKUP(J2568,'[1]Mã Misa'!$B$2:$D$74,2,0)</f>
        <v>Tai heo muối 200g</v>
      </c>
      <c r="L2568" s="6" t="str">
        <f>VLOOKUP(K2568,'[1]Mã Misa'!$C$2:$D$74,2,0)</f>
        <v>TH200</v>
      </c>
      <c r="M2568" s="2">
        <v>55595</v>
      </c>
      <c r="N2568" t="s">
        <v>3637</v>
      </c>
      <c r="O2568" t="str">
        <f t="shared" si="177"/>
        <v>0190152</v>
      </c>
      <c r="P2568" t="str">
        <f t="shared" si="177"/>
        <v>0190152</v>
      </c>
      <c r="Q2568" s="3">
        <f>VLOOKUP(B2568,[2]Sheet1!$A:$J,10,0)</f>
        <v>44617</v>
      </c>
      <c r="R2568" t="s">
        <v>3638</v>
      </c>
      <c r="S2568" t="str">
        <f t="shared" si="174"/>
        <v xml:space="preserve">WM+ HNI </v>
      </c>
      <c r="T2568" s="11" t="s">
        <v>6635</v>
      </c>
      <c r="V2568" t="e">
        <f>VLOOKUP(T2568,[3]Sheet1!$B$4:$C$1093,2,0)</f>
        <v>#N/A</v>
      </c>
      <c r="X2568" t="str">
        <f t="shared" si="178"/>
        <v>WINCOMHANOI</v>
      </c>
    </row>
    <row r="2569" spans="1:24" x14ac:dyDescent="0.2">
      <c r="A2569" t="s">
        <v>0</v>
      </c>
      <c r="B2569" t="s">
        <v>3639</v>
      </c>
      <c r="C2569" t="s">
        <v>74</v>
      </c>
      <c r="D2569" t="s">
        <v>18</v>
      </c>
      <c r="E2569" s="2">
        <v>111058</v>
      </c>
      <c r="F2569" s="5">
        <v>119942.64000000001</v>
      </c>
      <c r="G2569" s="2">
        <v>1</v>
      </c>
      <c r="H2569" t="s">
        <v>4</v>
      </c>
      <c r="I2569" t="s">
        <v>75</v>
      </c>
      <c r="J2569" t="str">
        <f t="shared" si="176"/>
        <v>Gà muối gói 500g</v>
      </c>
      <c r="K2569" s="6" t="str">
        <f>VLOOKUP(J2569,'[1]Mã Misa'!$B$2:$D$74,2,0)</f>
        <v>Gà muối 500g</v>
      </c>
      <c r="L2569" s="6" t="str">
        <f>VLOOKUP(K2569,'[1]Mã Misa'!$C$2:$D$74,2,0)</f>
        <v>GM500</v>
      </c>
      <c r="M2569" s="2">
        <v>111058</v>
      </c>
      <c r="N2569" t="s">
        <v>3640</v>
      </c>
      <c r="O2569" t="str">
        <f t="shared" si="177"/>
        <v>0056209</v>
      </c>
      <c r="P2569" t="str">
        <f t="shared" si="177"/>
        <v>0056209</v>
      </c>
      <c r="Q2569" s="3">
        <f>VLOOKUP(B2569,[2]Sheet1!$A:$J,10,0)</f>
        <v>44617</v>
      </c>
      <c r="R2569" t="s">
        <v>3641</v>
      </c>
      <c r="S2569" t="str">
        <f t="shared" si="174"/>
        <v xml:space="preserve">WM+ HCM </v>
      </c>
      <c r="T2569" s="11" t="s">
        <v>6636</v>
      </c>
      <c r="V2569" t="e">
        <f>VLOOKUP(T2569,[3]Sheet1!$B$4:$C$1093,2,0)</f>
        <v>#N/A</v>
      </c>
      <c r="X2569" t="str">
        <f t="shared" si="178"/>
        <v>WINCOMHOCHIMINH</v>
      </c>
    </row>
    <row r="2570" spans="1:24" x14ac:dyDescent="0.2">
      <c r="A2570" t="s">
        <v>0</v>
      </c>
      <c r="B2570" t="s">
        <v>3639</v>
      </c>
      <c r="C2570" t="s">
        <v>34</v>
      </c>
      <c r="D2570" t="s">
        <v>18</v>
      </c>
      <c r="E2570" s="2">
        <v>146862</v>
      </c>
      <c r="F2570" s="5">
        <v>158610.96000000002</v>
      </c>
      <c r="G2570" s="2">
        <v>2</v>
      </c>
      <c r="H2570" t="s">
        <v>4</v>
      </c>
      <c r="I2570" t="s">
        <v>35</v>
      </c>
      <c r="J2570" t="str">
        <f t="shared" si="176"/>
        <v>Chân giò heo muối gói 300g</v>
      </c>
      <c r="K2570" s="6" t="str">
        <f>VLOOKUP(J2570,'[1]Mã Misa'!$B$2:$D$74,2,0)</f>
        <v>Chân giò heo muối 300g</v>
      </c>
      <c r="L2570" s="6" t="str">
        <f>VLOOKUP(K2570,'[1]Mã Misa'!$C$2:$D$74,2,0)</f>
        <v>CGM300</v>
      </c>
      <c r="M2570" s="2">
        <v>73431</v>
      </c>
      <c r="N2570" t="s">
        <v>3640</v>
      </c>
      <c r="O2570" t="str">
        <f t="shared" si="177"/>
        <v>0056209</v>
      </c>
      <c r="P2570" t="str">
        <f t="shared" si="177"/>
        <v>0056209</v>
      </c>
      <c r="Q2570" s="3">
        <f>VLOOKUP(B2570,[2]Sheet1!$A:$J,10,0)</f>
        <v>44617</v>
      </c>
      <c r="R2570" t="s">
        <v>3641</v>
      </c>
      <c r="S2570" t="str">
        <f t="shared" si="174"/>
        <v xml:space="preserve">WM+ HCM </v>
      </c>
      <c r="T2570" s="11" t="s">
        <v>6636</v>
      </c>
      <c r="V2570" t="e">
        <f>VLOOKUP(T2570,[3]Sheet1!$B$4:$C$1093,2,0)</f>
        <v>#N/A</v>
      </c>
      <c r="X2570" t="str">
        <f t="shared" si="178"/>
        <v>WINCOMHOCHIMINH</v>
      </c>
    </row>
    <row r="2571" spans="1:24" x14ac:dyDescent="0.2">
      <c r="A2571" t="s">
        <v>0</v>
      </c>
      <c r="B2571" t="s">
        <v>3639</v>
      </c>
      <c r="C2571" t="s">
        <v>51</v>
      </c>
      <c r="D2571" t="s">
        <v>18</v>
      </c>
      <c r="E2571" s="2">
        <v>667140</v>
      </c>
      <c r="F2571" s="5">
        <v>720511.20000000007</v>
      </c>
      <c r="G2571" s="2">
        <v>12</v>
      </c>
      <c r="H2571" t="s">
        <v>4</v>
      </c>
      <c r="I2571" t="s">
        <v>52</v>
      </c>
      <c r="J2571" t="str">
        <f t="shared" si="176"/>
        <v>Tai heo muối gói 200g</v>
      </c>
      <c r="K2571" s="6" t="str">
        <f>VLOOKUP(J2571,'[1]Mã Misa'!$B$2:$D$74,2,0)</f>
        <v>Tai heo muối 200g</v>
      </c>
      <c r="L2571" s="6" t="str">
        <f>VLOOKUP(K2571,'[1]Mã Misa'!$C$2:$D$74,2,0)</f>
        <v>TH200</v>
      </c>
      <c r="M2571" s="2">
        <v>55595</v>
      </c>
      <c r="N2571" t="s">
        <v>3640</v>
      </c>
      <c r="O2571" t="str">
        <f t="shared" si="177"/>
        <v>0056209</v>
      </c>
      <c r="P2571" t="str">
        <f t="shared" si="177"/>
        <v>0056209</v>
      </c>
      <c r="Q2571" s="3">
        <f>VLOOKUP(B2571,[2]Sheet1!$A:$J,10,0)</f>
        <v>44617</v>
      </c>
      <c r="R2571" t="s">
        <v>3641</v>
      </c>
      <c r="S2571" t="str">
        <f t="shared" si="174"/>
        <v xml:space="preserve">WM+ HCM </v>
      </c>
      <c r="T2571" s="11" t="s">
        <v>6636</v>
      </c>
      <c r="V2571" t="e">
        <f>VLOOKUP(T2571,[3]Sheet1!$B$4:$C$1093,2,0)</f>
        <v>#N/A</v>
      </c>
      <c r="X2571" t="str">
        <f t="shared" si="178"/>
        <v>WINCOMHOCHIMINH</v>
      </c>
    </row>
    <row r="2572" spans="1:24" x14ac:dyDescent="0.2">
      <c r="A2572" t="s">
        <v>0</v>
      </c>
      <c r="B2572" t="s">
        <v>3639</v>
      </c>
      <c r="C2572" t="s">
        <v>8</v>
      </c>
      <c r="D2572" t="s">
        <v>18</v>
      </c>
      <c r="E2572" s="2">
        <v>200728</v>
      </c>
      <c r="F2572" s="5">
        <v>216786.24000000002</v>
      </c>
      <c r="G2572" s="2">
        <v>4</v>
      </c>
      <c r="H2572" t="s">
        <v>4</v>
      </c>
      <c r="I2572" t="s">
        <v>9</v>
      </c>
      <c r="J2572" t="str">
        <f t="shared" si="176"/>
        <v>Giò tai lưỡi xào gói 250g</v>
      </c>
      <c r="K2572" s="6" t="str">
        <f>VLOOKUP(J2572,'[1]Mã Misa'!$B$2:$D$74,2,0)</f>
        <v>Giò Tai Lưỡi Xào 250g</v>
      </c>
      <c r="L2572" s="6" t="str">
        <f>VLOOKUP(K2572,'[1]Mã Misa'!$C$2:$D$74,2,0)</f>
        <v>GTLX250G</v>
      </c>
      <c r="M2572" s="2">
        <v>50182</v>
      </c>
      <c r="N2572" t="s">
        <v>3640</v>
      </c>
      <c r="O2572" t="str">
        <f t="shared" si="177"/>
        <v>0056209</v>
      </c>
      <c r="P2572" t="str">
        <f t="shared" si="177"/>
        <v>0056209</v>
      </c>
      <c r="Q2572" s="3">
        <f>VLOOKUP(B2572,[2]Sheet1!$A:$J,10,0)</f>
        <v>44617</v>
      </c>
      <c r="R2572" t="s">
        <v>3641</v>
      </c>
      <c r="S2572" t="str">
        <f t="shared" si="174"/>
        <v xml:space="preserve">WM+ HCM </v>
      </c>
      <c r="T2572" s="11" t="s">
        <v>6636</v>
      </c>
      <c r="V2572" t="e">
        <f>VLOOKUP(T2572,[3]Sheet1!$B$4:$C$1093,2,0)</f>
        <v>#N/A</v>
      </c>
      <c r="X2572" t="str">
        <f t="shared" si="178"/>
        <v>WINCOMHOCHIMINH</v>
      </c>
    </row>
    <row r="2573" spans="1:24" x14ac:dyDescent="0.2">
      <c r="A2573" t="s">
        <v>0</v>
      </c>
      <c r="B2573" t="s">
        <v>3639</v>
      </c>
      <c r="C2573" t="s">
        <v>15</v>
      </c>
      <c r="D2573" t="s">
        <v>18</v>
      </c>
      <c r="E2573" s="2">
        <v>460000</v>
      </c>
      <c r="F2573" s="5">
        <v>496800.00000000006</v>
      </c>
      <c r="G2573" s="2">
        <v>10</v>
      </c>
      <c r="H2573" t="s">
        <v>4</v>
      </c>
      <c r="I2573" t="s">
        <v>16</v>
      </c>
      <c r="J2573" t="str">
        <f t="shared" si="176"/>
        <v>Mộc nấm hương gói 250g</v>
      </c>
      <c r="K2573" s="6" t="str">
        <f>VLOOKUP(J2573,'[1]Mã Misa'!$B$2:$D$74,2,0)</f>
        <v>Mộc Nấm Hương 250g</v>
      </c>
      <c r="L2573" s="6" t="str">
        <f>VLOOKUP(K2573,'[1]Mã Misa'!$C$2:$D$74,2,0)</f>
        <v>MNH250</v>
      </c>
      <c r="M2573" s="2">
        <v>46000</v>
      </c>
      <c r="N2573" t="s">
        <v>3640</v>
      </c>
      <c r="O2573" t="str">
        <f t="shared" si="177"/>
        <v>0056209</v>
      </c>
      <c r="P2573" t="str">
        <f t="shared" si="177"/>
        <v>0056209</v>
      </c>
      <c r="Q2573" s="3">
        <f>VLOOKUP(B2573,[2]Sheet1!$A:$J,10,0)</f>
        <v>44617</v>
      </c>
      <c r="R2573" t="s">
        <v>3641</v>
      </c>
      <c r="S2573" t="str">
        <f t="shared" si="174"/>
        <v xml:space="preserve">WM+ HCM </v>
      </c>
      <c r="T2573" s="11" t="s">
        <v>6636</v>
      </c>
      <c r="V2573" t="e">
        <f>VLOOKUP(T2573,[3]Sheet1!$B$4:$C$1093,2,0)</f>
        <v>#N/A</v>
      </c>
      <c r="X2573" t="str">
        <f t="shared" si="178"/>
        <v>WINCOMHOCHIMINH</v>
      </c>
    </row>
    <row r="2574" spans="1:24" x14ac:dyDescent="0.2">
      <c r="A2574" t="s">
        <v>0</v>
      </c>
      <c r="B2574" t="s">
        <v>3639</v>
      </c>
      <c r="C2574" t="s">
        <v>23</v>
      </c>
      <c r="D2574" t="s">
        <v>18</v>
      </c>
      <c r="E2574" s="2">
        <v>212850</v>
      </c>
      <c r="F2574" s="5">
        <v>229878.00000000003</v>
      </c>
      <c r="G2574" s="2">
        <v>3</v>
      </c>
      <c r="H2574" t="s">
        <v>4</v>
      </c>
      <c r="I2574" t="s">
        <v>24</v>
      </c>
      <c r="J2574" t="str">
        <f t="shared" si="176"/>
        <v>_Chả nướng 300g</v>
      </c>
      <c r="K2574" s="6" t="str">
        <f>VLOOKUP(J2574,'[1]Mã Misa'!$B$2:$D$74,2,0)</f>
        <v>Chả nướng 300g</v>
      </c>
      <c r="L2574" s="6" t="str">
        <f>VLOOKUP(K2574,'[1]Mã Misa'!$C$2:$D$74,2,0)</f>
        <v>CN300</v>
      </c>
      <c r="M2574" s="2">
        <v>70950</v>
      </c>
      <c r="N2574" t="s">
        <v>3640</v>
      </c>
      <c r="O2574" t="str">
        <f t="shared" si="177"/>
        <v>0056209</v>
      </c>
      <c r="P2574" t="str">
        <f t="shared" si="177"/>
        <v>0056209</v>
      </c>
      <c r="Q2574" s="3">
        <f>VLOOKUP(B2574,[2]Sheet1!$A:$J,10,0)</f>
        <v>44617</v>
      </c>
      <c r="R2574" t="s">
        <v>3641</v>
      </c>
      <c r="S2574" t="str">
        <f t="shared" si="174"/>
        <v xml:space="preserve">WM+ HCM </v>
      </c>
      <c r="T2574" s="11" t="s">
        <v>6636</v>
      </c>
      <c r="V2574" t="e">
        <f>VLOOKUP(T2574,[3]Sheet1!$B$4:$C$1093,2,0)</f>
        <v>#N/A</v>
      </c>
      <c r="X2574" t="str">
        <f t="shared" si="178"/>
        <v>WINCOMHOCHIMINH</v>
      </c>
    </row>
    <row r="2575" spans="1:24" x14ac:dyDescent="0.2">
      <c r="A2575" t="s">
        <v>0</v>
      </c>
      <c r="B2575" t="s">
        <v>3639</v>
      </c>
      <c r="C2575" t="s">
        <v>17</v>
      </c>
      <c r="D2575" t="s">
        <v>18</v>
      </c>
      <c r="E2575" s="2">
        <v>210800</v>
      </c>
      <c r="F2575" s="5">
        <v>227664.00000000003</v>
      </c>
      <c r="G2575" s="2">
        <v>2</v>
      </c>
      <c r="H2575" t="s">
        <v>4</v>
      </c>
      <c r="I2575" t="s">
        <v>19</v>
      </c>
      <c r="J2575" t="str">
        <f t="shared" si="176"/>
        <v>_Đùi gà sốt cay 500g</v>
      </c>
      <c r="K2575" s="6" t="str">
        <f>VLOOKUP(J2575,'[1]Mã Misa'!$B$2:$D$74,2,0)</f>
        <v>Đùi gà sốt cay 500g</v>
      </c>
      <c r="L2575" s="6" t="str">
        <f>VLOOKUP(K2575,'[1]Mã Misa'!$C$2:$D$74,2,0)</f>
        <v>DGSC500</v>
      </c>
      <c r="M2575" s="2">
        <v>105400</v>
      </c>
      <c r="N2575" t="s">
        <v>3640</v>
      </c>
      <c r="O2575" t="str">
        <f t="shared" si="177"/>
        <v>0056209</v>
      </c>
      <c r="P2575" t="str">
        <f t="shared" si="177"/>
        <v>0056209</v>
      </c>
      <c r="Q2575" s="3">
        <f>VLOOKUP(B2575,[2]Sheet1!$A:$J,10,0)</f>
        <v>44617</v>
      </c>
      <c r="R2575" t="s">
        <v>3641</v>
      </c>
      <c r="S2575" t="str">
        <f t="shared" si="174"/>
        <v xml:space="preserve">WM+ HCM </v>
      </c>
      <c r="T2575" s="11" t="s">
        <v>6636</v>
      </c>
      <c r="V2575" t="e">
        <f>VLOOKUP(T2575,[3]Sheet1!$B$4:$C$1093,2,0)</f>
        <v>#N/A</v>
      </c>
      <c r="X2575" t="str">
        <f t="shared" si="178"/>
        <v>WINCOMHOCHIMINH</v>
      </c>
    </row>
    <row r="2576" spans="1:24" x14ac:dyDescent="0.2">
      <c r="A2576" t="s">
        <v>0</v>
      </c>
      <c r="B2576" t="s">
        <v>3639</v>
      </c>
      <c r="C2576" t="s">
        <v>41</v>
      </c>
      <c r="D2576" t="s">
        <v>18</v>
      </c>
      <c r="E2576" s="2">
        <v>181500</v>
      </c>
      <c r="F2576" s="5">
        <v>196020</v>
      </c>
      <c r="G2576" s="2">
        <v>2</v>
      </c>
      <c r="H2576" t="s">
        <v>4</v>
      </c>
      <c r="I2576" t="s">
        <v>42</v>
      </c>
      <c r="J2576" t="str">
        <f t="shared" si="176"/>
        <v>_Chân gà sốt cay 400g</v>
      </c>
      <c r="K2576" s="6" t="str">
        <f>VLOOKUP(J2576,'[1]Mã Misa'!$B$2:$D$74,2,0)</f>
        <v>Chân gà sốt cay 400g</v>
      </c>
      <c r="L2576" s="6" t="str">
        <f>VLOOKUP(K2576,'[1]Mã Misa'!$C$2:$D$74,2,0)</f>
        <v>CGSC400</v>
      </c>
      <c r="M2576" s="2">
        <v>90750</v>
      </c>
      <c r="N2576" t="s">
        <v>3640</v>
      </c>
      <c r="O2576" t="str">
        <f t="shared" si="177"/>
        <v>0056209</v>
      </c>
      <c r="P2576" t="str">
        <f t="shared" si="177"/>
        <v>0056209</v>
      </c>
      <c r="Q2576" s="3">
        <f>VLOOKUP(B2576,[2]Sheet1!$A:$J,10,0)</f>
        <v>44617</v>
      </c>
      <c r="R2576" t="s">
        <v>3641</v>
      </c>
      <c r="S2576" t="str">
        <f t="shared" ref="S2576:S2639" si="179">LEFT(T2576,8)</f>
        <v xml:space="preserve">WM+ HCM </v>
      </c>
      <c r="T2576" s="11" t="s">
        <v>6636</v>
      </c>
      <c r="V2576" t="e">
        <f>VLOOKUP(T2576,[3]Sheet1!$B$4:$C$1093,2,0)</f>
        <v>#N/A</v>
      </c>
      <c r="X2576" t="str">
        <f t="shared" si="178"/>
        <v>WINCOMHOCHIMINH</v>
      </c>
    </row>
    <row r="2577" spans="1:24" x14ac:dyDescent="0.2">
      <c r="A2577" t="s">
        <v>0</v>
      </c>
      <c r="B2577" t="s">
        <v>3642</v>
      </c>
      <c r="C2577" t="s">
        <v>15</v>
      </c>
      <c r="D2577" t="s">
        <v>18</v>
      </c>
      <c r="E2577" s="2">
        <v>46000</v>
      </c>
      <c r="F2577" s="5">
        <v>49680</v>
      </c>
      <c r="G2577" s="2">
        <v>1</v>
      </c>
      <c r="H2577" t="s">
        <v>4</v>
      </c>
      <c r="I2577" t="s">
        <v>16</v>
      </c>
      <c r="J2577" t="str">
        <f t="shared" si="176"/>
        <v>Mộc nấm hương gói 250g</v>
      </c>
      <c r="K2577" s="6" t="str">
        <f>VLOOKUP(J2577,'[1]Mã Misa'!$B$2:$D$74,2,0)</f>
        <v>Mộc Nấm Hương 250g</v>
      </c>
      <c r="L2577" s="6" t="str">
        <f>VLOOKUP(K2577,'[1]Mã Misa'!$C$2:$D$74,2,0)</f>
        <v>MNH250</v>
      </c>
      <c r="M2577" s="2">
        <v>46000</v>
      </c>
      <c r="N2577" t="s">
        <v>3643</v>
      </c>
      <c r="O2577" t="str">
        <f t="shared" si="177"/>
        <v>0056214</v>
      </c>
      <c r="P2577" t="str">
        <f t="shared" si="177"/>
        <v>0056214</v>
      </c>
      <c r="Q2577" s="3">
        <f>VLOOKUP(B2577,[2]Sheet1!$A:$J,10,0)</f>
        <v>44617</v>
      </c>
      <c r="R2577" t="s">
        <v>3644</v>
      </c>
      <c r="S2577" t="str">
        <f t="shared" si="179"/>
        <v xml:space="preserve">WM+ HCM </v>
      </c>
      <c r="T2577" s="11" t="s">
        <v>6637</v>
      </c>
      <c r="V2577" t="e">
        <f>VLOOKUP(T2577,[3]Sheet1!$B$4:$C$1093,2,0)</f>
        <v>#N/A</v>
      </c>
      <c r="X2577" t="str">
        <f t="shared" si="178"/>
        <v>WINCOMHOCHIMINH</v>
      </c>
    </row>
    <row r="2578" spans="1:24" x14ac:dyDescent="0.2">
      <c r="A2578" t="s">
        <v>0</v>
      </c>
      <c r="B2578" t="s">
        <v>3642</v>
      </c>
      <c r="C2578" t="s">
        <v>74</v>
      </c>
      <c r="D2578" t="s">
        <v>18</v>
      </c>
      <c r="E2578" s="2">
        <v>222116</v>
      </c>
      <c r="F2578" s="5">
        <v>239885.28000000003</v>
      </c>
      <c r="G2578" s="2">
        <v>2</v>
      </c>
      <c r="H2578" t="s">
        <v>4</v>
      </c>
      <c r="I2578" t="s">
        <v>75</v>
      </c>
      <c r="J2578" t="str">
        <f t="shared" si="176"/>
        <v>Gà muối gói 500g</v>
      </c>
      <c r="K2578" s="6" t="str">
        <f>VLOOKUP(J2578,'[1]Mã Misa'!$B$2:$D$74,2,0)</f>
        <v>Gà muối 500g</v>
      </c>
      <c r="L2578" s="6" t="str">
        <f>VLOOKUP(K2578,'[1]Mã Misa'!$C$2:$D$74,2,0)</f>
        <v>GM500</v>
      </c>
      <c r="M2578" s="2">
        <v>111058</v>
      </c>
      <c r="N2578" t="s">
        <v>3643</v>
      </c>
      <c r="O2578" t="str">
        <f t="shared" si="177"/>
        <v>0056214</v>
      </c>
      <c r="P2578" t="str">
        <f t="shared" si="177"/>
        <v>0056214</v>
      </c>
      <c r="Q2578" s="3">
        <f>VLOOKUP(B2578,[2]Sheet1!$A:$J,10,0)</f>
        <v>44617</v>
      </c>
      <c r="R2578" t="s">
        <v>3644</v>
      </c>
      <c r="S2578" t="str">
        <f t="shared" si="179"/>
        <v xml:space="preserve">WM+ HCM </v>
      </c>
      <c r="T2578" s="11" t="s">
        <v>6637</v>
      </c>
      <c r="V2578" t="e">
        <f>VLOOKUP(T2578,[3]Sheet1!$B$4:$C$1093,2,0)</f>
        <v>#N/A</v>
      </c>
      <c r="X2578" t="str">
        <f t="shared" si="178"/>
        <v>WINCOMHOCHIMINH</v>
      </c>
    </row>
    <row r="2579" spans="1:24" x14ac:dyDescent="0.2">
      <c r="A2579" t="s">
        <v>0</v>
      </c>
      <c r="B2579" t="s">
        <v>3642</v>
      </c>
      <c r="C2579" t="s">
        <v>48</v>
      </c>
      <c r="D2579" t="s">
        <v>18</v>
      </c>
      <c r="E2579" s="2">
        <v>74250</v>
      </c>
      <c r="F2579" s="5">
        <v>80190</v>
      </c>
      <c r="G2579" s="2">
        <v>1</v>
      </c>
      <c r="H2579" t="s">
        <v>4</v>
      </c>
      <c r="I2579" t="s">
        <v>49</v>
      </c>
      <c r="J2579" t="str">
        <f t="shared" si="176"/>
        <v>_Chả cốm 300g</v>
      </c>
      <c r="K2579" s="6" t="str">
        <f>VLOOKUP(J2579,'[1]Mã Misa'!$B$2:$D$74,2,0)</f>
        <v>Chả cốm 300g</v>
      </c>
      <c r="L2579" s="6" t="str">
        <f>VLOOKUP(K2579,'[1]Mã Misa'!$C$2:$D$74,2,0)</f>
        <v>CC300</v>
      </c>
      <c r="M2579" s="2">
        <v>74250</v>
      </c>
      <c r="N2579" t="s">
        <v>3643</v>
      </c>
      <c r="O2579" t="str">
        <f t="shared" si="177"/>
        <v>0056214</v>
      </c>
      <c r="P2579" t="str">
        <f t="shared" si="177"/>
        <v>0056214</v>
      </c>
      <c r="Q2579" s="3">
        <f>VLOOKUP(B2579,[2]Sheet1!$A:$J,10,0)</f>
        <v>44617</v>
      </c>
      <c r="R2579" t="s">
        <v>3644</v>
      </c>
      <c r="S2579" t="str">
        <f t="shared" si="179"/>
        <v xml:space="preserve">WM+ HCM </v>
      </c>
      <c r="T2579" s="11" t="s">
        <v>6637</v>
      </c>
      <c r="V2579" t="e">
        <f>VLOOKUP(T2579,[3]Sheet1!$B$4:$C$1093,2,0)</f>
        <v>#N/A</v>
      </c>
      <c r="X2579" t="str">
        <f t="shared" si="178"/>
        <v>WINCOMHOCHIMINH</v>
      </c>
    </row>
    <row r="2580" spans="1:24" x14ac:dyDescent="0.2">
      <c r="A2580" t="s">
        <v>0</v>
      </c>
      <c r="B2580" t="s">
        <v>3642</v>
      </c>
      <c r="C2580" t="s">
        <v>44</v>
      </c>
      <c r="D2580" t="s">
        <v>18</v>
      </c>
      <c r="E2580" s="2">
        <v>61050</v>
      </c>
      <c r="F2580" s="5">
        <v>65934</v>
      </c>
      <c r="G2580" s="2">
        <v>1</v>
      </c>
      <c r="H2580" t="s">
        <v>4</v>
      </c>
      <c r="I2580" t="s">
        <v>45</v>
      </c>
      <c r="J2580" t="str">
        <f t="shared" si="176"/>
        <v>_Giò sụn gà 250g</v>
      </c>
      <c r="K2580" s="6" t="str">
        <f>VLOOKUP(J2580,'[1]Mã Misa'!$B$2:$D$74,2,0)</f>
        <v>Giò sụn gà 250g</v>
      </c>
      <c r="L2580" s="6" t="str">
        <f>VLOOKUP(K2580,'[1]Mã Misa'!$C$2:$D$74,2,0)</f>
        <v>GSG250</v>
      </c>
      <c r="M2580" s="2">
        <v>61050</v>
      </c>
      <c r="N2580" t="s">
        <v>3643</v>
      </c>
      <c r="O2580" t="str">
        <f t="shared" si="177"/>
        <v>0056214</v>
      </c>
      <c r="P2580" t="str">
        <f t="shared" si="177"/>
        <v>0056214</v>
      </c>
      <c r="Q2580" s="3">
        <f>VLOOKUP(B2580,[2]Sheet1!$A:$J,10,0)</f>
        <v>44617</v>
      </c>
      <c r="R2580" t="s">
        <v>3644</v>
      </c>
      <c r="S2580" t="str">
        <f t="shared" si="179"/>
        <v xml:space="preserve">WM+ HCM </v>
      </c>
      <c r="T2580" s="11" t="s">
        <v>6637</v>
      </c>
      <c r="V2580" t="e">
        <f>VLOOKUP(T2580,[3]Sheet1!$B$4:$C$1093,2,0)</f>
        <v>#N/A</v>
      </c>
      <c r="X2580" t="str">
        <f t="shared" si="178"/>
        <v>WINCOMHOCHIMINH</v>
      </c>
    </row>
    <row r="2581" spans="1:24" x14ac:dyDescent="0.2">
      <c r="A2581" t="s">
        <v>0</v>
      </c>
      <c r="B2581" t="s">
        <v>3645</v>
      </c>
      <c r="C2581" t="s">
        <v>8</v>
      </c>
      <c r="D2581" t="s">
        <v>18</v>
      </c>
      <c r="E2581" s="2">
        <v>50182</v>
      </c>
      <c r="F2581" s="5">
        <v>54196.560000000005</v>
      </c>
      <c r="G2581" s="2">
        <v>1</v>
      </c>
      <c r="H2581" t="s">
        <v>4</v>
      </c>
      <c r="I2581" t="s">
        <v>9</v>
      </c>
      <c r="J2581" t="str">
        <f t="shared" si="176"/>
        <v>Giò tai lưỡi xào gói 250g</v>
      </c>
      <c r="K2581" s="6" t="str">
        <f>VLOOKUP(J2581,'[1]Mã Misa'!$B$2:$D$74,2,0)</f>
        <v>Giò Tai Lưỡi Xào 250g</v>
      </c>
      <c r="L2581" s="6" t="str">
        <f>VLOOKUP(K2581,'[1]Mã Misa'!$C$2:$D$74,2,0)</f>
        <v>GTLX250G</v>
      </c>
      <c r="M2581" s="2">
        <v>50182</v>
      </c>
      <c r="N2581" t="s">
        <v>3646</v>
      </c>
      <c r="O2581" t="str">
        <f t="shared" si="177"/>
        <v>0190210</v>
      </c>
      <c r="P2581" t="str">
        <f t="shared" si="177"/>
        <v>0190210</v>
      </c>
      <c r="Q2581" s="3">
        <f>VLOOKUP(B2581,[2]Sheet1!$A:$J,10,0)</f>
        <v>44617</v>
      </c>
      <c r="R2581" t="s">
        <v>3647</v>
      </c>
      <c r="S2581" t="str">
        <f t="shared" si="179"/>
        <v xml:space="preserve">WM+ HNI </v>
      </c>
      <c r="T2581" s="11" t="s">
        <v>6638</v>
      </c>
      <c r="V2581" t="e">
        <f>VLOOKUP(T2581,[3]Sheet1!$B$4:$C$1093,2,0)</f>
        <v>#N/A</v>
      </c>
      <c r="X2581" t="str">
        <f t="shared" si="178"/>
        <v>WINCOMHANOI</v>
      </c>
    </row>
    <row r="2582" spans="1:24" x14ac:dyDescent="0.2">
      <c r="A2582" t="s">
        <v>0</v>
      </c>
      <c r="B2582" t="s">
        <v>3648</v>
      </c>
      <c r="C2582" t="s">
        <v>74</v>
      </c>
      <c r="D2582" t="s">
        <v>18</v>
      </c>
      <c r="E2582" s="2">
        <v>333174</v>
      </c>
      <c r="F2582" s="5">
        <v>359827.92000000004</v>
      </c>
      <c r="G2582" s="2">
        <v>3</v>
      </c>
      <c r="H2582" t="s">
        <v>4</v>
      </c>
      <c r="I2582" t="s">
        <v>75</v>
      </c>
      <c r="J2582" t="str">
        <f t="shared" si="176"/>
        <v>Gà muối gói 500g</v>
      </c>
      <c r="K2582" s="6" t="str">
        <f>VLOOKUP(J2582,'[1]Mã Misa'!$B$2:$D$74,2,0)</f>
        <v>Gà muối 500g</v>
      </c>
      <c r="L2582" s="6" t="str">
        <f>VLOOKUP(K2582,'[1]Mã Misa'!$C$2:$D$74,2,0)</f>
        <v>GM500</v>
      </c>
      <c r="M2582" s="2">
        <v>111058</v>
      </c>
      <c r="N2582" t="s">
        <v>3649</v>
      </c>
      <c r="O2582" t="str">
        <f t="shared" si="177"/>
        <v>0005178</v>
      </c>
      <c r="P2582" t="str">
        <f t="shared" si="177"/>
        <v>0005178</v>
      </c>
      <c r="Q2582" s="3">
        <f>VLOOKUP(B2582,[2]Sheet1!$A:$J,10,0)</f>
        <v>44617</v>
      </c>
      <c r="R2582" t="s">
        <v>275</v>
      </c>
      <c r="S2582" t="str">
        <f>LEFT(T2582,10)</f>
        <v>WM VCP KHA</v>
      </c>
      <c r="T2582" s="11" t="s">
        <v>5682</v>
      </c>
      <c r="V2582" t="e">
        <f>VLOOKUP(T2582,[3]Sheet1!$B$4:$C$1093,2,0)</f>
        <v>#N/A</v>
      </c>
      <c r="X2582" t="str">
        <f t="shared" si="178"/>
        <v>WINCOMKHANHHOA</v>
      </c>
    </row>
    <row r="2583" spans="1:24" x14ac:dyDescent="0.2">
      <c r="A2583" t="s">
        <v>0</v>
      </c>
      <c r="B2583" t="s">
        <v>3648</v>
      </c>
      <c r="C2583" t="s">
        <v>48</v>
      </c>
      <c r="D2583" t="s">
        <v>18</v>
      </c>
      <c r="E2583" s="2">
        <v>148500</v>
      </c>
      <c r="F2583" s="5">
        <v>160380</v>
      </c>
      <c r="G2583" s="2">
        <v>2</v>
      </c>
      <c r="H2583" t="s">
        <v>4</v>
      </c>
      <c r="I2583" t="s">
        <v>49</v>
      </c>
      <c r="J2583" t="str">
        <f t="shared" si="176"/>
        <v>_Chả cốm 300g</v>
      </c>
      <c r="K2583" s="6" t="str">
        <f>VLOOKUP(J2583,'[1]Mã Misa'!$B$2:$D$74,2,0)</f>
        <v>Chả cốm 300g</v>
      </c>
      <c r="L2583" s="6" t="str">
        <f>VLOOKUP(K2583,'[1]Mã Misa'!$C$2:$D$74,2,0)</f>
        <v>CC300</v>
      </c>
      <c r="M2583" s="2">
        <v>74250</v>
      </c>
      <c r="N2583" t="s">
        <v>3649</v>
      </c>
      <c r="O2583" t="str">
        <f t="shared" si="177"/>
        <v>0005178</v>
      </c>
      <c r="P2583" t="str">
        <f t="shared" si="177"/>
        <v>0005178</v>
      </c>
      <c r="Q2583" s="3">
        <f>VLOOKUP(B2583,[2]Sheet1!$A:$J,10,0)</f>
        <v>44617</v>
      </c>
      <c r="R2583" t="s">
        <v>275</v>
      </c>
      <c r="S2583" t="str">
        <f>LEFT(T2583,10)</f>
        <v>WM VCP KHA</v>
      </c>
      <c r="T2583" s="11" t="s">
        <v>5682</v>
      </c>
      <c r="V2583" t="e">
        <f>VLOOKUP(T2583,[3]Sheet1!$B$4:$C$1093,2,0)</f>
        <v>#N/A</v>
      </c>
      <c r="X2583" t="str">
        <f t="shared" si="178"/>
        <v>WINCOMKHANHHOA</v>
      </c>
    </row>
    <row r="2584" spans="1:24" x14ac:dyDescent="0.2">
      <c r="A2584" t="s">
        <v>0</v>
      </c>
      <c r="B2584" t="s">
        <v>3650</v>
      </c>
      <c r="C2584" t="s">
        <v>48</v>
      </c>
      <c r="D2584" t="s">
        <v>18</v>
      </c>
      <c r="E2584" s="2">
        <v>148500</v>
      </c>
      <c r="F2584" s="5">
        <v>160380</v>
      </c>
      <c r="G2584" s="2">
        <v>2</v>
      </c>
      <c r="H2584" t="s">
        <v>4</v>
      </c>
      <c r="I2584" t="s">
        <v>49</v>
      </c>
      <c r="J2584" t="str">
        <f t="shared" si="176"/>
        <v>_Chả cốm 300g</v>
      </c>
      <c r="K2584" s="6" t="str">
        <f>VLOOKUP(J2584,'[1]Mã Misa'!$B$2:$D$74,2,0)</f>
        <v>Chả cốm 300g</v>
      </c>
      <c r="L2584" s="6" t="str">
        <f>VLOOKUP(K2584,'[1]Mã Misa'!$C$2:$D$74,2,0)</f>
        <v>CC300</v>
      </c>
      <c r="M2584" s="2">
        <v>74250</v>
      </c>
      <c r="N2584" t="s">
        <v>3651</v>
      </c>
      <c r="O2584" t="str">
        <f t="shared" si="177"/>
        <v>0190222</v>
      </c>
      <c r="P2584" t="str">
        <f t="shared" si="177"/>
        <v>0190222</v>
      </c>
      <c r="Q2584" s="3">
        <f>VLOOKUP(B2584,[2]Sheet1!$A:$J,10,0)</f>
        <v>44617</v>
      </c>
      <c r="R2584" t="s">
        <v>518</v>
      </c>
      <c r="S2584" t="str">
        <f t="shared" si="179"/>
        <v xml:space="preserve">WM+ HNI </v>
      </c>
      <c r="T2584" s="11" t="s">
        <v>5757</v>
      </c>
      <c r="V2584" t="e">
        <f>VLOOKUP(T2584,[3]Sheet1!$B$4:$C$1093,2,0)</f>
        <v>#N/A</v>
      </c>
      <c r="X2584" t="str">
        <f t="shared" si="178"/>
        <v>WINCOMHANOI</v>
      </c>
    </row>
    <row r="2585" spans="1:24" x14ac:dyDescent="0.2">
      <c r="A2585" t="s">
        <v>0</v>
      </c>
      <c r="B2585" t="s">
        <v>3650</v>
      </c>
      <c r="C2585" t="s">
        <v>41</v>
      </c>
      <c r="D2585" t="s">
        <v>18</v>
      </c>
      <c r="E2585" s="2">
        <v>90750</v>
      </c>
      <c r="F2585" s="5">
        <v>98010</v>
      </c>
      <c r="G2585" s="2">
        <v>1</v>
      </c>
      <c r="H2585" t="s">
        <v>4</v>
      </c>
      <c r="I2585" t="s">
        <v>42</v>
      </c>
      <c r="J2585" t="str">
        <f t="shared" si="176"/>
        <v>_Chân gà sốt cay 400g</v>
      </c>
      <c r="K2585" s="6" t="str">
        <f>VLOOKUP(J2585,'[1]Mã Misa'!$B$2:$D$74,2,0)</f>
        <v>Chân gà sốt cay 400g</v>
      </c>
      <c r="L2585" s="6" t="str">
        <f>VLOOKUP(K2585,'[1]Mã Misa'!$C$2:$D$74,2,0)</f>
        <v>CGSC400</v>
      </c>
      <c r="M2585" s="2">
        <v>90750</v>
      </c>
      <c r="N2585" t="s">
        <v>3651</v>
      </c>
      <c r="O2585" t="str">
        <f t="shared" si="177"/>
        <v>0190222</v>
      </c>
      <c r="P2585" t="str">
        <f t="shared" si="177"/>
        <v>0190222</v>
      </c>
      <c r="Q2585" s="3">
        <f>VLOOKUP(B2585,[2]Sheet1!$A:$J,10,0)</f>
        <v>44617</v>
      </c>
      <c r="R2585" t="s">
        <v>518</v>
      </c>
      <c r="S2585" t="str">
        <f t="shared" si="179"/>
        <v xml:space="preserve">WM+ HNI </v>
      </c>
      <c r="T2585" s="11" t="s">
        <v>5757</v>
      </c>
      <c r="V2585" t="e">
        <f>VLOOKUP(T2585,[3]Sheet1!$B$4:$C$1093,2,0)</f>
        <v>#N/A</v>
      </c>
      <c r="X2585" t="str">
        <f t="shared" si="178"/>
        <v>WINCOMHANOI</v>
      </c>
    </row>
    <row r="2586" spans="1:24" x14ac:dyDescent="0.2">
      <c r="A2586" t="s">
        <v>0</v>
      </c>
      <c r="B2586" t="s">
        <v>3652</v>
      </c>
      <c r="C2586" t="s">
        <v>15</v>
      </c>
      <c r="D2586" t="s">
        <v>18</v>
      </c>
      <c r="E2586" s="2">
        <v>46000</v>
      </c>
      <c r="F2586" s="5">
        <v>49680</v>
      </c>
      <c r="G2586" s="2">
        <v>1</v>
      </c>
      <c r="H2586" t="s">
        <v>4</v>
      </c>
      <c r="I2586" t="s">
        <v>16</v>
      </c>
      <c r="J2586" t="str">
        <f t="shared" si="176"/>
        <v>Mộc nấm hương gói 250g</v>
      </c>
      <c r="K2586" s="6" t="str">
        <f>VLOOKUP(J2586,'[1]Mã Misa'!$B$2:$D$74,2,0)</f>
        <v>Mộc Nấm Hương 250g</v>
      </c>
      <c r="L2586" s="6" t="str">
        <f>VLOOKUP(K2586,'[1]Mã Misa'!$C$2:$D$74,2,0)</f>
        <v>MNH250</v>
      </c>
      <c r="M2586" s="2">
        <v>46000</v>
      </c>
      <c r="N2586" t="s">
        <v>3653</v>
      </c>
      <c r="O2586" t="str">
        <f t="shared" si="177"/>
        <v>0190236</v>
      </c>
      <c r="P2586" t="str">
        <f t="shared" si="177"/>
        <v>0190236</v>
      </c>
      <c r="Q2586" s="3">
        <f>VLOOKUP(B2586,[2]Sheet1!$A:$J,10,0)</f>
        <v>44617</v>
      </c>
      <c r="R2586" t="s">
        <v>150</v>
      </c>
      <c r="S2586" t="str">
        <f t="shared" si="179"/>
        <v xml:space="preserve">WM+ HNI </v>
      </c>
      <c r="T2586" s="11" t="s">
        <v>5641</v>
      </c>
      <c r="V2586" t="e">
        <f>VLOOKUP(T2586,[3]Sheet1!$B$4:$C$1093,2,0)</f>
        <v>#N/A</v>
      </c>
      <c r="X2586" t="str">
        <f t="shared" si="178"/>
        <v>WINCOMHANOI</v>
      </c>
    </row>
    <row r="2587" spans="1:24" x14ac:dyDescent="0.2">
      <c r="A2587" t="s">
        <v>0</v>
      </c>
      <c r="B2587" t="s">
        <v>3652</v>
      </c>
      <c r="C2587" t="s">
        <v>48</v>
      </c>
      <c r="D2587" t="s">
        <v>18</v>
      </c>
      <c r="E2587" s="2">
        <v>371250</v>
      </c>
      <c r="F2587" s="5">
        <v>400950</v>
      </c>
      <c r="G2587" s="2">
        <v>5</v>
      </c>
      <c r="H2587" t="s">
        <v>4</v>
      </c>
      <c r="I2587" t="s">
        <v>49</v>
      </c>
      <c r="J2587" t="str">
        <f t="shared" si="176"/>
        <v>_Chả cốm 300g</v>
      </c>
      <c r="K2587" s="6" t="str">
        <f>VLOOKUP(J2587,'[1]Mã Misa'!$B$2:$D$74,2,0)</f>
        <v>Chả cốm 300g</v>
      </c>
      <c r="L2587" s="6" t="str">
        <f>VLOOKUP(K2587,'[1]Mã Misa'!$C$2:$D$74,2,0)</f>
        <v>CC300</v>
      </c>
      <c r="M2587" s="2">
        <v>74250</v>
      </c>
      <c r="N2587" t="s">
        <v>3653</v>
      </c>
      <c r="O2587" t="str">
        <f t="shared" si="177"/>
        <v>0190236</v>
      </c>
      <c r="P2587" t="str">
        <f t="shared" si="177"/>
        <v>0190236</v>
      </c>
      <c r="Q2587" s="3">
        <f>VLOOKUP(B2587,[2]Sheet1!$A:$J,10,0)</f>
        <v>44617</v>
      </c>
      <c r="R2587" t="s">
        <v>150</v>
      </c>
      <c r="S2587" t="str">
        <f t="shared" si="179"/>
        <v xml:space="preserve">WM+ HNI </v>
      </c>
      <c r="T2587" s="11" t="s">
        <v>5641</v>
      </c>
      <c r="V2587" t="e">
        <f>VLOOKUP(T2587,[3]Sheet1!$B$4:$C$1093,2,0)</f>
        <v>#N/A</v>
      </c>
      <c r="X2587" t="str">
        <f t="shared" si="178"/>
        <v>WINCOMHANOI</v>
      </c>
    </row>
    <row r="2588" spans="1:24" x14ac:dyDescent="0.2">
      <c r="A2588" t="s">
        <v>0</v>
      </c>
      <c r="B2588" t="s">
        <v>3654</v>
      </c>
      <c r="C2588" t="s">
        <v>2</v>
      </c>
      <c r="D2588" t="s">
        <v>18</v>
      </c>
      <c r="E2588" s="2">
        <v>752104</v>
      </c>
      <c r="F2588" s="5">
        <v>812272.32000000007</v>
      </c>
      <c r="G2588" s="2">
        <v>8</v>
      </c>
      <c r="H2588" t="s">
        <v>4</v>
      </c>
      <c r="I2588" t="s">
        <v>5</v>
      </c>
      <c r="J2588" t="str">
        <f t="shared" si="176"/>
        <v xml:space="preserve"> Giò lụa 500g</v>
      </c>
      <c r="K2588" s="6" t="str">
        <f>VLOOKUP(J2588,'[1]Mã Misa'!$B$2:$D$74,2,0)</f>
        <v>Giò lụa 500g</v>
      </c>
      <c r="L2588" s="6" t="str">
        <f>VLOOKUP(K2588,'[1]Mã Misa'!$C$2:$D$74,2,0)</f>
        <v>GL500</v>
      </c>
      <c r="M2588" s="2">
        <v>94013</v>
      </c>
      <c r="N2588" t="s">
        <v>3655</v>
      </c>
      <c r="O2588" t="str">
        <f t="shared" si="177"/>
        <v>0025083</v>
      </c>
      <c r="P2588" t="str">
        <f t="shared" si="177"/>
        <v>0025083</v>
      </c>
      <c r="Q2588" s="3">
        <f>VLOOKUP(B2588,[2]Sheet1!$A:$J,10,0)</f>
        <v>44617</v>
      </c>
      <c r="R2588" t="s">
        <v>3656</v>
      </c>
      <c r="S2588" t="str">
        <f t="shared" si="179"/>
        <v xml:space="preserve">WM+ DNG </v>
      </c>
      <c r="T2588" s="11" t="s">
        <v>6639</v>
      </c>
      <c r="V2588" t="e">
        <f>VLOOKUP(T2588,[3]Sheet1!$B$4:$C$1093,2,0)</f>
        <v>#N/A</v>
      </c>
      <c r="X2588" t="str">
        <f t="shared" si="178"/>
        <v>WINCOMDANANG</v>
      </c>
    </row>
    <row r="2589" spans="1:24" x14ac:dyDescent="0.2">
      <c r="A2589" t="s">
        <v>0</v>
      </c>
      <c r="B2589" t="s">
        <v>3657</v>
      </c>
      <c r="C2589" t="s">
        <v>34</v>
      </c>
      <c r="D2589" t="s">
        <v>18</v>
      </c>
      <c r="E2589" s="2">
        <v>146862</v>
      </c>
      <c r="F2589" s="5">
        <v>158610.96000000002</v>
      </c>
      <c r="G2589" s="2">
        <v>2</v>
      </c>
      <c r="H2589" t="s">
        <v>4</v>
      </c>
      <c r="I2589" t="s">
        <v>35</v>
      </c>
      <c r="J2589" t="str">
        <f t="shared" si="176"/>
        <v>Chân giò heo muối gói 300g</v>
      </c>
      <c r="K2589" s="6" t="str">
        <f>VLOOKUP(J2589,'[1]Mã Misa'!$B$2:$D$74,2,0)</f>
        <v>Chân giò heo muối 300g</v>
      </c>
      <c r="L2589" s="6" t="str">
        <f>VLOOKUP(K2589,'[1]Mã Misa'!$C$2:$D$74,2,0)</f>
        <v>CGM300</v>
      </c>
      <c r="M2589" s="2">
        <v>73431</v>
      </c>
      <c r="N2589" t="s">
        <v>3658</v>
      </c>
      <c r="O2589" t="str">
        <f t="shared" si="177"/>
        <v>0002050</v>
      </c>
      <c r="P2589" t="str">
        <f t="shared" si="177"/>
        <v>0002050</v>
      </c>
      <c r="Q2589" s="3">
        <f>VLOOKUP(B2589,[2]Sheet1!$A:$J,10,0)</f>
        <v>44617</v>
      </c>
      <c r="R2589" t="s">
        <v>3659</v>
      </c>
      <c r="S2589" t="str">
        <f t="shared" si="179"/>
        <v xml:space="preserve">WM+ TBH </v>
      </c>
      <c r="T2589" s="11" t="s">
        <v>6640</v>
      </c>
      <c r="V2589" t="e">
        <f>VLOOKUP(T2589,[3]Sheet1!$B$4:$C$1093,2,0)</f>
        <v>#N/A</v>
      </c>
      <c r="X2589" t="str">
        <f t="shared" si="178"/>
        <v>WINCOMTHAIBINH</v>
      </c>
    </row>
    <row r="2590" spans="1:24" x14ac:dyDescent="0.2">
      <c r="A2590" t="s">
        <v>0</v>
      </c>
      <c r="B2590" t="s">
        <v>3657</v>
      </c>
      <c r="C2590" t="s">
        <v>74</v>
      </c>
      <c r="D2590" t="s">
        <v>18</v>
      </c>
      <c r="E2590" s="2">
        <v>222116</v>
      </c>
      <c r="F2590" s="5">
        <v>239885.28000000003</v>
      </c>
      <c r="G2590" s="2">
        <v>2</v>
      </c>
      <c r="H2590" t="s">
        <v>4</v>
      </c>
      <c r="I2590" t="s">
        <v>75</v>
      </c>
      <c r="J2590" t="str">
        <f t="shared" si="176"/>
        <v>Gà muối gói 500g</v>
      </c>
      <c r="K2590" s="6" t="str">
        <f>VLOOKUP(J2590,'[1]Mã Misa'!$B$2:$D$74,2,0)</f>
        <v>Gà muối 500g</v>
      </c>
      <c r="L2590" s="6" t="str">
        <f>VLOOKUP(K2590,'[1]Mã Misa'!$C$2:$D$74,2,0)</f>
        <v>GM500</v>
      </c>
      <c r="M2590" s="2">
        <v>111058</v>
      </c>
      <c r="N2590" t="s">
        <v>3658</v>
      </c>
      <c r="O2590" t="str">
        <f t="shared" si="177"/>
        <v>0002050</v>
      </c>
      <c r="P2590" t="str">
        <f t="shared" si="177"/>
        <v>0002050</v>
      </c>
      <c r="Q2590" s="3">
        <f>VLOOKUP(B2590,[2]Sheet1!$A:$J,10,0)</f>
        <v>44617</v>
      </c>
      <c r="R2590" t="s">
        <v>3659</v>
      </c>
      <c r="S2590" t="str">
        <f t="shared" si="179"/>
        <v xml:space="preserve">WM+ TBH </v>
      </c>
      <c r="T2590" s="11" t="s">
        <v>6640</v>
      </c>
      <c r="V2590" t="e">
        <f>VLOOKUP(T2590,[3]Sheet1!$B$4:$C$1093,2,0)</f>
        <v>#N/A</v>
      </c>
      <c r="X2590" t="str">
        <f t="shared" si="178"/>
        <v>WINCOMTHAIBINH</v>
      </c>
    </row>
    <row r="2591" spans="1:24" x14ac:dyDescent="0.2">
      <c r="A2591" t="s">
        <v>0</v>
      </c>
      <c r="B2591" t="s">
        <v>3660</v>
      </c>
      <c r="C2591" t="s">
        <v>13</v>
      </c>
      <c r="D2591" t="s">
        <v>18</v>
      </c>
      <c r="E2591" s="2">
        <v>118800</v>
      </c>
      <c r="F2591" s="5">
        <v>128304.00000000001</v>
      </c>
      <c r="G2591" s="2">
        <v>2</v>
      </c>
      <c r="H2591" t="s">
        <v>4</v>
      </c>
      <c r="I2591" t="s">
        <v>14</v>
      </c>
      <c r="J2591" t="str">
        <f t="shared" si="176"/>
        <v>_Giò lụa 250g</v>
      </c>
      <c r="K2591" s="6" t="str">
        <f>VLOOKUP(J2591,'[1]Mã Misa'!$B$2:$D$74,2,0)</f>
        <v>Giò lụa 250g</v>
      </c>
      <c r="L2591" s="6" t="str">
        <f>VLOOKUP(K2591,'[1]Mã Misa'!$C$2:$D$74,2,0)</f>
        <v>GL250</v>
      </c>
      <c r="M2591" s="2">
        <v>59400</v>
      </c>
      <c r="N2591" t="s">
        <v>3661</v>
      </c>
      <c r="O2591" t="str">
        <f t="shared" si="177"/>
        <v>0014264</v>
      </c>
      <c r="P2591" t="str">
        <f t="shared" si="177"/>
        <v>0014264</v>
      </c>
      <c r="Q2591" s="3">
        <f>VLOOKUP(B2591,[2]Sheet1!$A:$J,10,0)</f>
        <v>44617</v>
      </c>
      <c r="R2591" t="s">
        <v>3662</v>
      </c>
      <c r="S2591" t="str">
        <f t="shared" si="179"/>
        <v xml:space="preserve">WM+ HPG </v>
      </c>
      <c r="T2591" s="11" t="s">
        <v>6641</v>
      </c>
      <c r="V2591" t="e">
        <f>VLOOKUP(T2591,[3]Sheet1!$B$4:$C$1093,2,0)</f>
        <v>#N/A</v>
      </c>
      <c r="X2591" t="str">
        <f t="shared" si="178"/>
        <v>WINCOMHAIPHONG</v>
      </c>
    </row>
    <row r="2592" spans="1:24" x14ac:dyDescent="0.2">
      <c r="A2592" t="s">
        <v>0</v>
      </c>
      <c r="B2592" t="s">
        <v>3660</v>
      </c>
      <c r="C2592" t="s">
        <v>44</v>
      </c>
      <c r="D2592" t="s">
        <v>18</v>
      </c>
      <c r="E2592" s="2">
        <v>183150</v>
      </c>
      <c r="F2592" s="5">
        <v>197802</v>
      </c>
      <c r="G2592" s="2">
        <v>3</v>
      </c>
      <c r="H2592" t="s">
        <v>4</v>
      </c>
      <c r="I2592" t="s">
        <v>45</v>
      </c>
      <c r="J2592" t="str">
        <f t="shared" si="176"/>
        <v>_Giò sụn gà 250g</v>
      </c>
      <c r="K2592" s="6" t="str">
        <f>VLOOKUP(J2592,'[1]Mã Misa'!$B$2:$D$74,2,0)</f>
        <v>Giò sụn gà 250g</v>
      </c>
      <c r="L2592" s="6" t="str">
        <f>VLOOKUP(K2592,'[1]Mã Misa'!$C$2:$D$74,2,0)</f>
        <v>GSG250</v>
      </c>
      <c r="M2592" s="2">
        <v>61050</v>
      </c>
      <c r="N2592" t="s">
        <v>3661</v>
      </c>
      <c r="O2592" t="str">
        <f t="shared" si="177"/>
        <v>0014264</v>
      </c>
      <c r="P2592" t="str">
        <f t="shared" si="177"/>
        <v>0014264</v>
      </c>
      <c r="Q2592" s="3">
        <f>VLOOKUP(B2592,[2]Sheet1!$A:$J,10,0)</f>
        <v>44617</v>
      </c>
      <c r="R2592" t="s">
        <v>3662</v>
      </c>
      <c r="S2592" t="str">
        <f t="shared" si="179"/>
        <v xml:space="preserve">WM+ HPG </v>
      </c>
      <c r="T2592" s="11" t="s">
        <v>6641</v>
      </c>
      <c r="V2592" t="e">
        <f>VLOOKUP(T2592,[3]Sheet1!$B$4:$C$1093,2,0)</f>
        <v>#N/A</v>
      </c>
      <c r="X2592" t="str">
        <f t="shared" si="178"/>
        <v>WINCOMHAIPHONG</v>
      </c>
    </row>
    <row r="2593" spans="1:24" x14ac:dyDescent="0.2">
      <c r="A2593" t="s">
        <v>0</v>
      </c>
      <c r="B2593" t="s">
        <v>3660</v>
      </c>
      <c r="C2593" t="s">
        <v>23</v>
      </c>
      <c r="D2593" t="s">
        <v>18</v>
      </c>
      <c r="E2593" s="2">
        <v>354750</v>
      </c>
      <c r="F2593" s="5">
        <v>383130</v>
      </c>
      <c r="G2593" s="2">
        <v>5</v>
      </c>
      <c r="H2593" t="s">
        <v>4</v>
      </c>
      <c r="I2593" t="s">
        <v>24</v>
      </c>
      <c r="J2593" t="str">
        <f t="shared" si="176"/>
        <v>_Chả nướng 300g</v>
      </c>
      <c r="K2593" s="6" t="str">
        <f>VLOOKUP(J2593,'[1]Mã Misa'!$B$2:$D$74,2,0)</f>
        <v>Chả nướng 300g</v>
      </c>
      <c r="L2593" s="6" t="str">
        <f>VLOOKUP(K2593,'[1]Mã Misa'!$C$2:$D$74,2,0)</f>
        <v>CN300</v>
      </c>
      <c r="M2593" s="2">
        <v>70950</v>
      </c>
      <c r="N2593" t="s">
        <v>3661</v>
      </c>
      <c r="O2593" t="str">
        <f t="shared" si="177"/>
        <v>0014264</v>
      </c>
      <c r="P2593" t="str">
        <f t="shared" si="177"/>
        <v>0014264</v>
      </c>
      <c r="Q2593" s="3">
        <f>VLOOKUP(B2593,[2]Sheet1!$A:$J,10,0)</f>
        <v>44617</v>
      </c>
      <c r="R2593" t="s">
        <v>3662</v>
      </c>
      <c r="S2593" t="str">
        <f t="shared" si="179"/>
        <v xml:space="preserve">WM+ HPG </v>
      </c>
      <c r="T2593" s="11" t="s">
        <v>6641</v>
      </c>
      <c r="V2593" t="e">
        <f>VLOOKUP(T2593,[3]Sheet1!$B$4:$C$1093,2,0)</f>
        <v>#N/A</v>
      </c>
      <c r="X2593" t="str">
        <f t="shared" si="178"/>
        <v>WINCOMHAIPHONG</v>
      </c>
    </row>
    <row r="2594" spans="1:24" x14ac:dyDescent="0.2">
      <c r="A2594" t="s">
        <v>0</v>
      </c>
      <c r="B2594" t="s">
        <v>3660</v>
      </c>
      <c r="C2594" t="s">
        <v>8</v>
      </c>
      <c r="D2594" t="s">
        <v>18</v>
      </c>
      <c r="E2594" s="2">
        <v>100364</v>
      </c>
      <c r="F2594" s="5">
        <v>108393.12000000001</v>
      </c>
      <c r="G2594" s="2">
        <v>2</v>
      </c>
      <c r="H2594" t="s">
        <v>4</v>
      </c>
      <c r="I2594" t="s">
        <v>9</v>
      </c>
      <c r="J2594" t="str">
        <f t="shared" si="176"/>
        <v>Giò tai lưỡi xào gói 250g</v>
      </c>
      <c r="K2594" s="6" t="str">
        <f>VLOOKUP(J2594,'[1]Mã Misa'!$B$2:$D$74,2,0)</f>
        <v>Giò Tai Lưỡi Xào 250g</v>
      </c>
      <c r="L2594" s="6" t="str">
        <f>VLOOKUP(K2594,'[1]Mã Misa'!$C$2:$D$74,2,0)</f>
        <v>GTLX250G</v>
      </c>
      <c r="M2594" s="2">
        <v>50182</v>
      </c>
      <c r="N2594" t="s">
        <v>3661</v>
      </c>
      <c r="O2594" t="str">
        <f t="shared" si="177"/>
        <v>0014264</v>
      </c>
      <c r="P2594" t="str">
        <f t="shared" si="177"/>
        <v>0014264</v>
      </c>
      <c r="Q2594" s="3">
        <f>VLOOKUP(B2594,[2]Sheet1!$A:$J,10,0)</f>
        <v>44617</v>
      </c>
      <c r="R2594" t="s">
        <v>3662</v>
      </c>
      <c r="S2594" t="str">
        <f t="shared" si="179"/>
        <v xml:space="preserve">WM+ HPG </v>
      </c>
      <c r="T2594" s="11" t="s">
        <v>6641</v>
      </c>
      <c r="V2594" t="e">
        <f>VLOOKUP(T2594,[3]Sheet1!$B$4:$C$1093,2,0)</f>
        <v>#N/A</v>
      </c>
      <c r="X2594" t="str">
        <f t="shared" si="178"/>
        <v>WINCOMHAIPHONG</v>
      </c>
    </row>
    <row r="2595" spans="1:24" x14ac:dyDescent="0.2">
      <c r="A2595" t="s">
        <v>0</v>
      </c>
      <c r="B2595" t="s">
        <v>3663</v>
      </c>
      <c r="C2595" t="s">
        <v>51</v>
      </c>
      <c r="D2595" t="s">
        <v>18</v>
      </c>
      <c r="E2595" s="2">
        <v>55595</v>
      </c>
      <c r="F2595" s="5">
        <v>60042.600000000006</v>
      </c>
      <c r="G2595" s="2">
        <v>1</v>
      </c>
      <c r="H2595" t="s">
        <v>4</v>
      </c>
      <c r="I2595" t="s">
        <v>52</v>
      </c>
      <c r="J2595" t="str">
        <f t="shared" si="176"/>
        <v>Tai heo muối gói 200g</v>
      </c>
      <c r="K2595" s="6" t="str">
        <f>VLOOKUP(J2595,'[1]Mã Misa'!$B$2:$D$74,2,0)</f>
        <v>Tai heo muối 200g</v>
      </c>
      <c r="L2595" s="6" t="str">
        <f>VLOOKUP(K2595,'[1]Mã Misa'!$C$2:$D$74,2,0)</f>
        <v>TH200</v>
      </c>
      <c r="M2595" s="2">
        <v>55595</v>
      </c>
      <c r="N2595" t="s">
        <v>3664</v>
      </c>
      <c r="O2595" t="str">
        <f t="shared" si="177"/>
        <v>0190254</v>
      </c>
      <c r="P2595" t="str">
        <f t="shared" si="177"/>
        <v>0190254</v>
      </c>
      <c r="Q2595" s="3">
        <f>VLOOKUP(B2595,[2]Sheet1!$A:$J,10,0)</f>
        <v>44617</v>
      </c>
      <c r="R2595" t="s">
        <v>3665</v>
      </c>
      <c r="S2595" t="str">
        <f t="shared" si="179"/>
        <v xml:space="preserve">WM+ HNI </v>
      </c>
      <c r="T2595" s="11" t="s">
        <v>6642</v>
      </c>
      <c r="V2595" t="e">
        <f>VLOOKUP(T2595,[3]Sheet1!$B$4:$C$1093,2,0)</f>
        <v>#N/A</v>
      </c>
      <c r="X2595" t="str">
        <f t="shared" si="178"/>
        <v>WINCOMHANOI</v>
      </c>
    </row>
    <row r="2596" spans="1:24" x14ac:dyDescent="0.2">
      <c r="A2596" t="s">
        <v>0</v>
      </c>
      <c r="B2596" t="s">
        <v>3666</v>
      </c>
      <c r="C2596" t="s">
        <v>74</v>
      </c>
      <c r="D2596" t="s">
        <v>18</v>
      </c>
      <c r="E2596" s="2">
        <v>111058</v>
      </c>
      <c r="F2596" s="5">
        <v>119942.64000000001</v>
      </c>
      <c r="G2596" s="2">
        <v>1</v>
      </c>
      <c r="H2596" t="s">
        <v>4</v>
      </c>
      <c r="I2596" t="s">
        <v>75</v>
      </c>
      <c r="J2596" t="str">
        <f t="shared" si="176"/>
        <v>Gà muối gói 500g</v>
      </c>
      <c r="K2596" s="6" t="str">
        <f>VLOOKUP(J2596,'[1]Mã Misa'!$B$2:$D$74,2,0)</f>
        <v>Gà muối 500g</v>
      </c>
      <c r="L2596" s="6" t="str">
        <f>VLOOKUP(K2596,'[1]Mã Misa'!$C$2:$D$74,2,0)</f>
        <v>GM500</v>
      </c>
      <c r="M2596" s="2">
        <v>111058</v>
      </c>
      <c r="N2596" t="s">
        <v>3667</v>
      </c>
      <c r="O2596" t="str">
        <f t="shared" si="177"/>
        <v>0190257</v>
      </c>
      <c r="P2596" t="str">
        <f t="shared" si="177"/>
        <v>0190257</v>
      </c>
      <c r="Q2596" s="3">
        <f>VLOOKUP(B2596,[2]Sheet1!$A:$J,10,0)</f>
        <v>44617</v>
      </c>
      <c r="R2596" t="s">
        <v>3668</v>
      </c>
      <c r="S2596" t="str">
        <f t="shared" si="179"/>
        <v xml:space="preserve">WM+ HNI </v>
      </c>
      <c r="T2596" s="11" t="s">
        <v>6643</v>
      </c>
      <c r="V2596" t="e">
        <f>VLOOKUP(T2596,[3]Sheet1!$B$4:$C$1093,2,0)</f>
        <v>#N/A</v>
      </c>
      <c r="X2596" t="str">
        <f t="shared" si="178"/>
        <v>WINCOMHANOI</v>
      </c>
    </row>
    <row r="2597" spans="1:24" x14ac:dyDescent="0.2">
      <c r="A2597" t="s">
        <v>0</v>
      </c>
      <c r="B2597" t="s">
        <v>3669</v>
      </c>
      <c r="C2597" t="s">
        <v>74</v>
      </c>
      <c r="D2597" t="s">
        <v>18</v>
      </c>
      <c r="E2597" s="2">
        <v>111058</v>
      </c>
      <c r="F2597" s="5">
        <v>119942.64000000001</v>
      </c>
      <c r="G2597" s="2">
        <v>1</v>
      </c>
      <c r="H2597" t="s">
        <v>4</v>
      </c>
      <c r="I2597" t="s">
        <v>75</v>
      </c>
      <c r="J2597" t="str">
        <f t="shared" si="176"/>
        <v>Gà muối gói 500g</v>
      </c>
      <c r="K2597" s="6" t="str">
        <f>VLOOKUP(J2597,'[1]Mã Misa'!$B$2:$D$74,2,0)</f>
        <v>Gà muối 500g</v>
      </c>
      <c r="L2597" s="6" t="str">
        <f>VLOOKUP(K2597,'[1]Mã Misa'!$C$2:$D$74,2,0)</f>
        <v>GM500</v>
      </c>
      <c r="M2597" s="2">
        <v>111058</v>
      </c>
      <c r="N2597" t="s">
        <v>3670</v>
      </c>
      <c r="O2597" t="str">
        <f t="shared" si="177"/>
        <v>0056223</v>
      </c>
      <c r="P2597" t="str">
        <f t="shared" si="177"/>
        <v>0056223</v>
      </c>
      <c r="Q2597" s="3">
        <f>VLOOKUP(B2597,[2]Sheet1!$A:$J,10,0)</f>
        <v>44617</v>
      </c>
      <c r="R2597" t="s">
        <v>3671</v>
      </c>
      <c r="S2597" t="str">
        <f t="shared" si="179"/>
        <v xml:space="preserve">WM+ HCM </v>
      </c>
      <c r="T2597" s="11" t="s">
        <v>6644</v>
      </c>
      <c r="V2597" t="e">
        <f>VLOOKUP(T2597,[3]Sheet1!$B$4:$C$1093,2,0)</f>
        <v>#N/A</v>
      </c>
      <c r="X2597" t="str">
        <f t="shared" si="178"/>
        <v>WINCOMHOCHIMINH</v>
      </c>
    </row>
    <row r="2598" spans="1:24" x14ac:dyDescent="0.2">
      <c r="A2598" t="s">
        <v>0</v>
      </c>
      <c r="B2598" t="s">
        <v>3669</v>
      </c>
      <c r="C2598" t="s">
        <v>41</v>
      </c>
      <c r="D2598" t="s">
        <v>18</v>
      </c>
      <c r="E2598" s="2">
        <v>90750</v>
      </c>
      <c r="F2598" s="5">
        <v>98010</v>
      </c>
      <c r="G2598" s="2">
        <v>1</v>
      </c>
      <c r="H2598" t="s">
        <v>4</v>
      </c>
      <c r="I2598" t="s">
        <v>42</v>
      </c>
      <c r="J2598" t="str">
        <f t="shared" si="176"/>
        <v>_Chân gà sốt cay 400g</v>
      </c>
      <c r="K2598" s="6" t="str">
        <f>VLOOKUP(J2598,'[1]Mã Misa'!$B$2:$D$74,2,0)</f>
        <v>Chân gà sốt cay 400g</v>
      </c>
      <c r="L2598" s="6" t="str">
        <f>VLOOKUP(K2598,'[1]Mã Misa'!$C$2:$D$74,2,0)</f>
        <v>CGSC400</v>
      </c>
      <c r="M2598" s="2">
        <v>90750</v>
      </c>
      <c r="N2598" t="s">
        <v>3670</v>
      </c>
      <c r="O2598" t="str">
        <f t="shared" si="177"/>
        <v>0056223</v>
      </c>
      <c r="P2598" t="str">
        <f t="shared" si="177"/>
        <v>0056223</v>
      </c>
      <c r="Q2598" s="3">
        <f>VLOOKUP(B2598,[2]Sheet1!$A:$J,10,0)</f>
        <v>44617</v>
      </c>
      <c r="R2598" t="s">
        <v>3671</v>
      </c>
      <c r="S2598" t="str">
        <f t="shared" si="179"/>
        <v xml:space="preserve">WM+ HCM </v>
      </c>
      <c r="T2598" s="11" t="s">
        <v>6644</v>
      </c>
      <c r="V2598" t="e">
        <f>VLOOKUP(T2598,[3]Sheet1!$B$4:$C$1093,2,0)</f>
        <v>#N/A</v>
      </c>
      <c r="X2598" t="str">
        <f t="shared" si="178"/>
        <v>WINCOMHOCHIMINH</v>
      </c>
    </row>
    <row r="2599" spans="1:24" x14ac:dyDescent="0.2">
      <c r="A2599" t="s">
        <v>0</v>
      </c>
      <c r="B2599" t="s">
        <v>3672</v>
      </c>
      <c r="C2599" t="s">
        <v>8</v>
      </c>
      <c r="D2599" t="s">
        <v>18</v>
      </c>
      <c r="E2599" s="2">
        <v>451638</v>
      </c>
      <c r="F2599" s="5">
        <v>487769.04000000004</v>
      </c>
      <c r="G2599" s="2">
        <v>9</v>
      </c>
      <c r="H2599" t="s">
        <v>4</v>
      </c>
      <c r="I2599" t="s">
        <v>9</v>
      </c>
      <c r="J2599" t="str">
        <f t="shared" si="176"/>
        <v>Giò tai lưỡi xào gói 250g</v>
      </c>
      <c r="K2599" s="6" t="str">
        <f>VLOOKUP(J2599,'[1]Mã Misa'!$B$2:$D$74,2,0)</f>
        <v>Giò Tai Lưỡi Xào 250g</v>
      </c>
      <c r="L2599" s="6" t="str">
        <f>VLOOKUP(K2599,'[1]Mã Misa'!$C$2:$D$74,2,0)</f>
        <v>GTLX250G</v>
      </c>
      <c r="M2599" s="2">
        <v>50182</v>
      </c>
      <c r="N2599" t="s">
        <v>3673</v>
      </c>
      <c r="O2599" t="str">
        <f t="shared" si="177"/>
        <v>0190262</v>
      </c>
      <c r="P2599" t="str">
        <f t="shared" si="177"/>
        <v>0190262</v>
      </c>
      <c r="Q2599" s="3">
        <f>VLOOKUP(B2599,[2]Sheet1!$A:$J,10,0)</f>
        <v>44617</v>
      </c>
      <c r="R2599" t="s">
        <v>138</v>
      </c>
      <c r="S2599" t="str">
        <f t="shared" si="179"/>
        <v xml:space="preserve">WM+ HNI </v>
      </c>
      <c r="T2599" s="11" t="s">
        <v>5637</v>
      </c>
      <c r="V2599" t="e">
        <f>VLOOKUP(T2599,[3]Sheet1!$B$4:$C$1093,2,0)</f>
        <v>#N/A</v>
      </c>
      <c r="X2599" t="str">
        <f t="shared" si="178"/>
        <v>WINCOMHANOI</v>
      </c>
    </row>
    <row r="2600" spans="1:24" x14ac:dyDescent="0.2">
      <c r="A2600" t="s">
        <v>0</v>
      </c>
      <c r="B2600" t="s">
        <v>3674</v>
      </c>
      <c r="C2600" t="s">
        <v>23</v>
      </c>
      <c r="D2600" t="s">
        <v>18</v>
      </c>
      <c r="E2600" s="2">
        <v>70950</v>
      </c>
      <c r="F2600" s="5">
        <v>76626</v>
      </c>
      <c r="G2600" s="2">
        <v>1</v>
      </c>
      <c r="H2600" t="s">
        <v>4</v>
      </c>
      <c r="I2600" t="s">
        <v>24</v>
      </c>
      <c r="J2600" t="str">
        <f t="shared" si="176"/>
        <v>_Chả nướng 300g</v>
      </c>
      <c r="K2600" s="6" t="str">
        <f>VLOOKUP(J2600,'[1]Mã Misa'!$B$2:$D$74,2,0)</f>
        <v>Chả nướng 300g</v>
      </c>
      <c r="L2600" s="6" t="str">
        <f>VLOOKUP(K2600,'[1]Mã Misa'!$C$2:$D$74,2,0)</f>
        <v>CN300</v>
      </c>
      <c r="M2600" s="2">
        <v>70950</v>
      </c>
      <c r="N2600" t="s">
        <v>3675</v>
      </c>
      <c r="O2600" t="str">
        <f t="shared" si="177"/>
        <v>0056226</v>
      </c>
      <c r="P2600" t="str">
        <f t="shared" si="177"/>
        <v>0056226</v>
      </c>
      <c r="Q2600" s="3">
        <f>VLOOKUP(B2600,[2]Sheet1!$A:$J,10,0)</f>
        <v>44617</v>
      </c>
      <c r="R2600" t="s">
        <v>3676</v>
      </c>
      <c r="S2600" t="str">
        <f t="shared" si="179"/>
        <v xml:space="preserve">WM+ HCM </v>
      </c>
      <c r="T2600" s="11" t="s">
        <v>6645</v>
      </c>
      <c r="V2600" t="e">
        <f>VLOOKUP(T2600,[3]Sheet1!$B$4:$C$1093,2,0)</f>
        <v>#N/A</v>
      </c>
      <c r="X2600" t="str">
        <f t="shared" si="178"/>
        <v>WINCOMHOCHIMINH</v>
      </c>
    </row>
    <row r="2601" spans="1:24" x14ac:dyDescent="0.2">
      <c r="A2601" t="s">
        <v>0</v>
      </c>
      <c r="B2601" t="s">
        <v>3674</v>
      </c>
      <c r="C2601" t="s">
        <v>17</v>
      </c>
      <c r="D2601" t="s">
        <v>18</v>
      </c>
      <c r="E2601" s="2">
        <v>105400</v>
      </c>
      <c r="F2601" s="5">
        <v>113832.00000000001</v>
      </c>
      <c r="G2601" s="2">
        <v>1</v>
      </c>
      <c r="H2601" t="s">
        <v>4</v>
      </c>
      <c r="I2601" t="s">
        <v>19</v>
      </c>
      <c r="J2601" t="str">
        <f t="shared" si="176"/>
        <v>_Đùi gà sốt cay 500g</v>
      </c>
      <c r="K2601" s="6" t="str">
        <f>VLOOKUP(J2601,'[1]Mã Misa'!$B$2:$D$74,2,0)</f>
        <v>Đùi gà sốt cay 500g</v>
      </c>
      <c r="L2601" s="6" t="str">
        <f>VLOOKUP(K2601,'[1]Mã Misa'!$C$2:$D$74,2,0)</f>
        <v>DGSC500</v>
      </c>
      <c r="M2601" s="2">
        <v>105400</v>
      </c>
      <c r="N2601" t="s">
        <v>3675</v>
      </c>
      <c r="O2601" t="str">
        <f t="shared" si="177"/>
        <v>0056226</v>
      </c>
      <c r="P2601" t="str">
        <f t="shared" si="177"/>
        <v>0056226</v>
      </c>
      <c r="Q2601" s="3">
        <f>VLOOKUP(B2601,[2]Sheet1!$A:$J,10,0)</f>
        <v>44617</v>
      </c>
      <c r="R2601" t="s">
        <v>3676</v>
      </c>
      <c r="S2601" t="str">
        <f t="shared" si="179"/>
        <v xml:space="preserve">WM+ HCM </v>
      </c>
      <c r="T2601" s="11" t="s">
        <v>6645</v>
      </c>
      <c r="V2601" t="e">
        <f>VLOOKUP(T2601,[3]Sheet1!$B$4:$C$1093,2,0)</f>
        <v>#N/A</v>
      </c>
      <c r="X2601" t="str">
        <f t="shared" si="178"/>
        <v>WINCOMHOCHIMINH</v>
      </c>
    </row>
    <row r="2602" spans="1:24" x14ac:dyDescent="0.2">
      <c r="A2602" t="s">
        <v>0</v>
      </c>
      <c r="B2602" t="s">
        <v>3674</v>
      </c>
      <c r="C2602" t="s">
        <v>41</v>
      </c>
      <c r="D2602" t="s">
        <v>18</v>
      </c>
      <c r="E2602" s="2">
        <v>181500</v>
      </c>
      <c r="F2602" s="5">
        <v>196020</v>
      </c>
      <c r="G2602" s="2">
        <v>2</v>
      </c>
      <c r="H2602" t="s">
        <v>4</v>
      </c>
      <c r="I2602" t="s">
        <v>42</v>
      </c>
      <c r="J2602" t="str">
        <f t="shared" si="176"/>
        <v>_Chân gà sốt cay 400g</v>
      </c>
      <c r="K2602" s="6" t="str">
        <f>VLOOKUP(J2602,'[1]Mã Misa'!$B$2:$D$74,2,0)</f>
        <v>Chân gà sốt cay 400g</v>
      </c>
      <c r="L2602" s="6" t="str">
        <f>VLOOKUP(K2602,'[1]Mã Misa'!$C$2:$D$74,2,0)</f>
        <v>CGSC400</v>
      </c>
      <c r="M2602" s="2">
        <v>90750</v>
      </c>
      <c r="N2602" t="s">
        <v>3675</v>
      </c>
      <c r="O2602" t="str">
        <f t="shared" si="177"/>
        <v>0056226</v>
      </c>
      <c r="P2602" t="str">
        <f t="shared" si="177"/>
        <v>0056226</v>
      </c>
      <c r="Q2602" s="3">
        <f>VLOOKUP(B2602,[2]Sheet1!$A:$J,10,0)</f>
        <v>44617</v>
      </c>
      <c r="R2602" t="s">
        <v>3676</v>
      </c>
      <c r="S2602" t="str">
        <f t="shared" si="179"/>
        <v xml:space="preserve">WM+ HCM </v>
      </c>
      <c r="T2602" s="11" t="s">
        <v>6645</v>
      </c>
      <c r="V2602" t="e">
        <f>VLOOKUP(T2602,[3]Sheet1!$B$4:$C$1093,2,0)</f>
        <v>#N/A</v>
      </c>
      <c r="X2602" t="str">
        <f t="shared" si="178"/>
        <v>WINCOMHOCHIMINH</v>
      </c>
    </row>
    <row r="2603" spans="1:24" x14ac:dyDescent="0.2">
      <c r="A2603" t="s">
        <v>0</v>
      </c>
      <c r="B2603" t="s">
        <v>3677</v>
      </c>
      <c r="C2603" t="s">
        <v>8</v>
      </c>
      <c r="D2603" t="s">
        <v>18</v>
      </c>
      <c r="E2603" s="2">
        <v>50182</v>
      </c>
      <c r="F2603" s="5">
        <v>54196.560000000005</v>
      </c>
      <c r="G2603" s="2">
        <v>1</v>
      </c>
      <c r="H2603" t="s">
        <v>4</v>
      </c>
      <c r="I2603" t="s">
        <v>9</v>
      </c>
      <c r="J2603" t="str">
        <f t="shared" si="176"/>
        <v>Giò tai lưỡi xào gói 250g</v>
      </c>
      <c r="K2603" s="6" t="str">
        <f>VLOOKUP(J2603,'[1]Mã Misa'!$B$2:$D$74,2,0)</f>
        <v>Giò Tai Lưỡi Xào 250g</v>
      </c>
      <c r="L2603" s="6" t="str">
        <f>VLOOKUP(K2603,'[1]Mã Misa'!$C$2:$D$74,2,0)</f>
        <v>GTLX250G</v>
      </c>
      <c r="M2603" s="2">
        <v>50182</v>
      </c>
      <c r="N2603" t="s">
        <v>3678</v>
      </c>
      <c r="O2603" t="str">
        <f t="shared" si="177"/>
        <v>0006967</v>
      </c>
      <c r="P2603" t="str">
        <f t="shared" si="177"/>
        <v>0006967</v>
      </c>
      <c r="Q2603" s="3">
        <f>VLOOKUP(B2603,[2]Sheet1!$A:$J,10,0)</f>
        <v>44617</v>
      </c>
      <c r="R2603" t="s">
        <v>3679</v>
      </c>
      <c r="S2603" t="str">
        <f t="shared" si="179"/>
        <v xml:space="preserve">WM+ THA </v>
      </c>
      <c r="T2603" s="11" t="s">
        <v>6646</v>
      </c>
      <c r="V2603" t="e">
        <f>VLOOKUP(T2603,[3]Sheet1!$B$4:$C$1093,2,0)</f>
        <v>#N/A</v>
      </c>
      <c r="X2603" t="str">
        <f t="shared" si="178"/>
        <v>WINCOMTHANHHOA</v>
      </c>
    </row>
    <row r="2604" spans="1:24" x14ac:dyDescent="0.2">
      <c r="A2604" t="s">
        <v>0</v>
      </c>
      <c r="B2604" t="s">
        <v>3680</v>
      </c>
      <c r="C2604" t="s">
        <v>29</v>
      </c>
      <c r="D2604" t="s">
        <v>18</v>
      </c>
      <c r="E2604" s="2">
        <v>407956</v>
      </c>
      <c r="F2604" s="5">
        <v>440592.48000000004</v>
      </c>
      <c r="G2604" s="2">
        <v>4</v>
      </c>
      <c r="H2604" t="s">
        <v>4</v>
      </c>
      <c r="I2604" t="s">
        <v>30</v>
      </c>
      <c r="J2604" t="str">
        <f t="shared" si="176"/>
        <v>Giò tai nấm hương 500g</v>
      </c>
      <c r="K2604" s="6" t="str">
        <f>VLOOKUP(J2604,'[1]Mã Misa'!$B$2:$D$74,2,0)</f>
        <v>Giò tai nấm hương 500g</v>
      </c>
      <c r="L2604" s="6" t="str">
        <f>VLOOKUP(K2604,'[1]Mã Misa'!$C$2:$D$74,2,0)</f>
        <v>GTNH500</v>
      </c>
      <c r="M2604" s="2">
        <v>101989</v>
      </c>
      <c r="N2604" t="s">
        <v>3681</v>
      </c>
      <c r="O2604" t="str">
        <f t="shared" si="177"/>
        <v>0000337</v>
      </c>
      <c r="P2604" t="str">
        <f t="shared" si="177"/>
        <v>0000337</v>
      </c>
      <c r="Q2604" s="3">
        <f>VLOOKUP(B2604,[2]Sheet1!$A:$J,10,0)</f>
        <v>44617</v>
      </c>
      <c r="R2604" t="s">
        <v>3682</v>
      </c>
      <c r="S2604" t="str">
        <f>LEFT(T2604,10)</f>
        <v>WM VCP HUG</v>
      </c>
      <c r="T2604" s="11" t="s">
        <v>6647</v>
      </c>
      <c r="V2604" t="e">
        <f>VLOOKUP(T2604,[3]Sheet1!$B$4:$C$1093,2,0)</f>
        <v>#N/A</v>
      </c>
      <c r="X2604" t="str">
        <f t="shared" si="178"/>
        <v>WINCOMTUYHOA</v>
      </c>
    </row>
    <row r="2605" spans="1:24" x14ac:dyDescent="0.2">
      <c r="A2605" t="s">
        <v>0</v>
      </c>
      <c r="B2605" t="s">
        <v>3683</v>
      </c>
      <c r="C2605" t="s">
        <v>74</v>
      </c>
      <c r="D2605" t="s">
        <v>18</v>
      </c>
      <c r="E2605" s="2">
        <v>111058</v>
      </c>
      <c r="F2605" s="5">
        <v>119942.64000000001</v>
      </c>
      <c r="G2605" s="2">
        <v>1</v>
      </c>
      <c r="H2605" t="s">
        <v>4</v>
      </c>
      <c r="I2605" t="s">
        <v>75</v>
      </c>
      <c r="J2605" t="str">
        <f t="shared" si="176"/>
        <v>Gà muối gói 500g</v>
      </c>
      <c r="K2605" s="6" t="str">
        <f>VLOOKUP(J2605,'[1]Mã Misa'!$B$2:$D$74,2,0)</f>
        <v>Gà muối 500g</v>
      </c>
      <c r="L2605" s="6" t="str">
        <f>VLOOKUP(K2605,'[1]Mã Misa'!$C$2:$D$74,2,0)</f>
        <v>GM500</v>
      </c>
      <c r="M2605" s="2">
        <v>111058</v>
      </c>
      <c r="N2605" t="s">
        <v>3684</v>
      </c>
      <c r="O2605" t="str">
        <f t="shared" si="177"/>
        <v>0056230</v>
      </c>
      <c r="P2605" t="str">
        <f t="shared" si="177"/>
        <v>0056230</v>
      </c>
      <c r="Q2605" s="3">
        <f>VLOOKUP(B2605,[2]Sheet1!$A:$J,10,0)</f>
        <v>44617</v>
      </c>
      <c r="R2605" t="s">
        <v>3685</v>
      </c>
      <c r="S2605" t="str">
        <f t="shared" si="179"/>
        <v xml:space="preserve">WM+ HCM </v>
      </c>
      <c r="T2605" s="11" t="s">
        <v>6648</v>
      </c>
      <c r="V2605" t="e">
        <f>VLOOKUP(T2605,[3]Sheet1!$B$4:$C$1093,2,0)</f>
        <v>#N/A</v>
      </c>
      <c r="X2605" t="str">
        <f t="shared" si="178"/>
        <v>WINCOMHOCHIMINH</v>
      </c>
    </row>
    <row r="2606" spans="1:24" x14ac:dyDescent="0.2">
      <c r="A2606" t="s">
        <v>0</v>
      </c>
      <c r="B2606" t="s">
        <v>3686</v>
      </c>
      <c r="C2606" t="s">
        <v>59</v>
      </c>
      <c r="D2606" t="s">
        <v>18</v>
      </c>
      <c r="E2606" s="2">
        <v>87787</v>
      </c>
      <c r="F2606" s="5">
        <v>94809.96</v>
      </c>
      <c r="G2606" s="2">
        <v>1</v>
      </c>
      <c r="H2606" t="s">
        <v>4</v>
      </c>
      <c r="I2606" t="s">
        <v>60</v>
      </c>
      <c r="J2606" t="str">
        <f t="shared" si="176"/>
        <v>Bắp bò muối gói 200g</v>
      </c>
      <c r="K2606" s="6" t="str">
        <f>VLOOKUP(J2606,'[1]Mã Misa'!$B$2:$D$74,2,0)</f>
        <v>Bắp bò muối 200g</v>
      </c>
      <c r="L2606" s="6" t="str">
        <f>VLOOKUP(K2606,'[1]Mã Misa'!$C$2:$D$74,2,0)</f>
        <v>BBM200</v>
      </c>
      <c r="M2606" s="2">
        <v>87787</v>
      </c>
      <c r="N2606" t="s">
        <v>3687</v>
      </c>
      <c r="O2606" t="str">
        <f t="shared" si="177"/>
        <v>0002753</v>
      </c>
      <c r="P2606" t="str">
        <f t="shared" si="177"/>
        <v>0002753</v>
      </c>
      <c r="Q2606" s="3">
        <f>VLOOKUP(B2606,[2]Sheet1!$A:$J,10,0)</f>
        <v>44620</v>
      </c>
      <c r="R2606" t="s">
        <v>3688</v>
      </c>
      <c r="S2606" t="str">
        <f t="shared" si="179"/>
        <v xml:space="preserve">WM+ BTN </v>
      </c>
      <c r="T2606" s="11" t="s">
        <v>6649</v>
      </c>
      <c r="V2606" t="e">
        <f>VLOOKUP(T2606,[3]Sheet1!$B$4:$C$1093,2,0)</f>
        <v>#N/A</v>
      </c>
      <c r="X2606" t="str">
        <f t="shared" si="178"/>
        <v>WINCOMBINHTHUAN</v>
      </c>
    </row>
    <row r="2607" spans="1:24" x14ac:dyDescent="0.2">
      <c r="A2607" t="s">
        <v>0</v>
      </c>
      <c r="B2607" t="s">
        <v>3689</v>
      </c>
      <c r="C2607" t="s">
        <v>13</v>
      </c>
      <c r="D2607" t="s">
        <v>18</v>
      </c>
      <c r="E2607" s="2">
        <v>59400</v>
      </c>
      <c r="F2607" s="5">
        <v>64152.000000000007</v>
      </c>
      <c r="G2607" s="2">
        <v>1</v>
      </c>
      <c r="H2607" t="s">
        <v>4</v>
      </c>
      <c r="I2607" t="s">
        <v>14</v>
      </c>
      <c r="J2607" t="str">
        <f t="shared" si="176"/>
        <v>_Giò lụa 250g</v>
      </c>
      <c r="K2607" s="6" t="str">
        <f>VLOOKUP(J2607,'[1]Mã Misa'!$B$2:$D$74,2,0)</f>
        <v>Giò lụa 250g</v>
      </c>
      <c r="L2607" s="6" t="str">
        <f>VLOOKUP(K2607,'[1]Mã Misa'!$C$2:$D$74,2,0)</f>
        <v>GL250</v>
      </c>
      <c r="M2607" s="2">
        <v>59400</v>
      </c>
      <c r="N2607" t="s">
        <v>3690</v>
      </c>
      <c r="O2607" t="str">
        <f t="shared" si="177"/>
        <v>0056232</v>
      </c>
      <c r="P2607" t="str">
        <f t="shared" si="177"/>
        <v>0056232</v>
      </c>
      <c r="Q2607" s="3">
        <f>VLOOKUP(B2607,[2]Sheet1!$A:$J,10,0)</f>
        <v>44617</v>
      </c>
      <c r="R2607" t="s">
        <v>3691</v>
      </c>
      <c r="S2607" t="str">
        <f t="shared" si="179"/>
        <v xml:space="preserve">WM+ HCM </v>
      </c>
      <c r="T2607" s="11" t="s">
        <v>6650</v>
      </c>
      <c r="V2607" t="e">
        <f>VLOOKUP(T2607,[3]Sheet1!$B$4:$C$1093,2,0)</f>
        <v>#N/A</v>
      </c>
      <c r="X2607" t="str">
        <f t="shared" si="178"/>
        <v>WINCOMHOCHIMINH</v>
      </c>
    </row>
    <row r="2608" spans="1:24" x14ac:dyDescent="0.2">
      <c r="A2608" t="s">
        <v>0</v>
      </c>
      <c r="B2608" t="s">
        <v>3692</v>
      </c>
      <c r="C2608" t="s">
        <v>8</v>
      </c>
      <c r="D2608" t="s">
        <v>18</v>
      </c>
      <c r="E2608" s="2">
        <v>200728</v>
      </c>
      <c r="F2608" s="5">
        <v>216786.24000000002</v>
      </c>
      <c r="G2608" s="2">
        <v>4</v>
      </c>
      <c r="H2608" t="s">
        <v>4</v>
      </c>
      <c r="I2608" t="s">
        <v>9</v>
      </c>
      <c r="J2608" t="str">
        <f t="shared" si="176"/>
        <v>Giò tai lưỡi xào gói 250g</v>
      </c>
      <c r="K2608" s="6" t="str">
        <f>VLOOKUP(J2608,'[1]Mã Misa'!$B$2:$D$74,2,0)</f>
        <v>Giò Tai Lưỡi Xào 250g</v>
      </c>
      <c r="L2608" s="6" t="str">
        <f>VLOOKUP(K2608,'[1]Mã Misa'!$C$2:$D$74,2,0)</f>
        <v>GTLX250G</v>
      </c>
      <c r="M2608" s="2">
        <v>50182</v>
      </c>
      <c r="N2608" t="s">
        <v>3693</v>
      </c>
      <c r="O2608" t="str">
        <f t="shared" si="177"/>
        <v>0003450</v>
      </c>
      <c r="P2608" t="str">
        <f t="shared" si="177"/>
        <v>0003450</v>
      </c>
      <c r="Q2608" s="3">
        <f>VLOOKUP(B2608,[2]Sheet1!$A:$J,10,0)</f>
        <v>44617</v>
      </c>
      <c r="R2608" t="s">
        <v>3694</v>
      </c>
      <c r="S2608" t="str">
        <f t="shared" si="179"/>
        <v xml:space="preserve">WM+ PTO </v>
      </c>
      <c r="T2608" s="11" t="s">
        <v>6651</v>
      </c>
      <c r="V2608" t="e">
        <f>VLOOKUP(T2608,[3]Sheet1!$B$4:$C$1093,2,0)</f>
        <v>#N/A</v>
      </c>
      <c r="X2608" t="str">
        <f t="shared" si="178"/>
        <v>WINCOMPHUTHO</v>
      </c>
    </row>
    <row r="2609" spans="1:24" x14ac:dyDescent="0.2">
      <c r="A2609" t="s">
        <v>0</v>
      </c>
      <c r="B2609" t="s">
        <v>3695</v>
      </c>
      <c r="C2609" t="s">
        <v>29</v>
      </c>
      <c r="D2609" t="s">
        <v>18</v>
      </c>
      <c r="E2609" s="2">
        <v>509945</v>
      </c>
      <c r="F2609" s="5">
        <v>550740.60000000009</v>
      </c>
      <c r="G2609" s="2">
        <v>5</v>
      </c>
      <c r="H2609" t="s">
        <v>4</v>
      </c>
      <c r="I2609" t="s">
        <v>30</v>
      </c>
      <c r="J2609" t="str">
        <f t="shared" si="176"/>
        <v>Giò tai nấm hương 500g</v>
      </c>
      <c r="K2609" s="6" t="str">
        <f>VLOOKUP(J2609,'[1]Mã Misa'!$B$2:$D$74,2,0)</f>
        <v>Giò tai nấm hương 500g</v>
      </c>
      <c r="L2609" s="6" t="str">
        <f>VLOOKUP(K2609,'[1]Mã Misa'!$C$2:$D$74,2,0)</f>
        <v>GTNH500</v>
      </c>
      <c r="M2609" s="2">
        <v>101989</v>
      </c>
      <c r="N2609" t="s">
        <v>3696</v>
      </c>
      <c r="O2609" t="str">
        <f t="shared" si="177"/>
        <v>0006968</v>
      </c>
      <c r="P2609" t="str">
        <f t="shared" si="177"/>
        <v>0006968</v>
      </c>
      <c r="Q2609" s="3">
        <f>VLOOKUP(B2609,[2]Sheet1!$A:$J,10,0)</f>
        <v>44617</v>
      </c>
      <c r="R2609" t="s">
        <v>3697</v>
      </c>
      <c r="S2609" t="str">
        <f>LEFT(T2609,10)</f>
        <v>WM VC+ THA</v>
      </c>
      <c r="T2609" s="11" t="s">
        <v>6652</v>
      </c>
      <c r="V2609" t="e">
        <f>VLOOKUP(T2609,[3]Sheet1!$B$4:$C$1093,2,0)</f>
        <v>#N/A</v>
      </c>
      <c r="X2609" t="str">
        <f t="shared" si="178"/>
        <v>WINCOMTHANHHOA</v>
      </c>
    </row>
    <row r="2610" spans="1:24" x14ac:dyDescent="0.2">
      <c r="A2610" t="s">
        <v>0</v>
      </c>
      <c r="B2610" t="s">
        <v>3695</v>
      </c>
      <c r="C2610" t="s">
        <v>2</v>
      </c>
      <c r="D2610" t="s">
        <v>18</v>
      </c>
      <c r="E2610" s="2">
        <v>94013</v>
      </c>
      <c r="F2610" s="5">
        <v>101534.04000000001</v>
      </c>
      <c r="G2610" s="2">
        <v>1</v>
      </c>
      <c r="H2610" t="s">
        <v>4</v>
      </c>
      <c r="I2610" t="s">
        <v>5</v>
      </c>
      <c r="J2610" t="str">
        <f t="shared" si="176"/>
        <v xml:space="preserve"> Giò lụa 500g</v>
      </c>
      <c r="K2610" s="6" t="str">
        <f>VLOOKUP(J2610,'[1]Mã Misa'!$B$2:$D$74,2,0)</f>
        <v>Giò lụa 500g</v>
      </c>
      <c r="L2610" s="6" t="str">
        <f>VLOOKUP(K2610,'[1]Mã Misa'!$C$2:$D$74,2,0)</f>
        <v>GL500</v>
      </c>
      <c r="M2610" s="2">
        <v>94013</v>
      </c>
      <c r="N2610" t="s">
        <v>3696</v>
      </c>
      <c r="O2610" t="str">
        <f t="shared" si="177"/>
        <v>0006968</v>
      </c>
      <c r="P2610" t="str">
        <f t="shared" si="177"/>
        <v>0006968</v>
      </c>
      <c r="Q2610" s="3">
        <f>VLOOKUP(B2610,[2]Sheet1!$A:$J,10,0)</f>
        <v>44617</v>
      </c>
      <c r="R2610" t="s">
        <v>3697</v>
      </c>
      <c r="S2610" t="str">
        <f>LEFT(T2610,10)</f>
        <v>WM VC+ THA</v>
      </c>
      <c r="T2610" s="11" t="s">
        <v>6652</v>
      </c>
      <c r="V2610" t="e">
        <f>VLOOKUP(T2610,[3]Sheet1!$B$4:$C$1093,2,0)</f>
        <v>#N/A</v>
      </c>
      <c r="X2610" t="str">
        <f t="shared" si="178"/>
        <v>WINCOMTHANHHOA</v>
      </c>
    </row>
    <row r="2611" spans="1:24" x14ac:dyDescent="0.2">
      <c r="A2611" t="s">
        <v>0</v>
      </c>
      <c r="B2611" t="s">
        <v>3698</v>
      </c>
      <c r="C2611" t="s">
        <v>13</v>
      </c>
      <c r="D2611" t="s">
        <v>18</v>
      </c>
      <c r="E2611" s="2">
        <v>118800</v>
      </c>
      <c r="F2611" s="5">
        <v>128304.00000000001</v>
      </c>
      <c r="G2611" s="2">
        <v>2</v>
      </c>
      <c r="H2611" t="s">
        <v>4</v>
      </c>
      <c r="I2611" t="s">
        <v>14</v>
      </c>
      <c r="J2611" t="str">
        <f t="shared" si="176"/>
        <v>_Giò lụa 250g</v>
      </c>
      <c r="K2611" s="6" t="str">
        <f>VLOOKUP(J2611,'[1]Mã Misa'!$B$2:$D$74,2,0)</f>
        <v>Giò lụa 250g</v>
      </c>
      <c r="L2611" s="6" t="str">
        <f>VLOOKUP(K2611,'[1]Mã Misa'!$C$2:$D$74,2,0)</f>
        <v>GL250</v>
      </c>
      <c r="M2611" s="2">
        <v>59400</v>
      </c>
      <c r="N2611" t="s">
        <v>3699</v>
      </c>
      <c r="O2611" t="str">
        <f t="shared" si="177"/>
        <v>0190308</v>
      </c>
      <c r="P2611" t="str">
        <f t="shared" si="177"/>
        <v>0190308</v>
      </c>
      <c r="Q2611" s="3">
        <f>VLOOKUP(B2611,[2]Sheet1!$A:$J,10,0)</f>
        <v>44617</v>
      </c>
      <c r="R2611" t="s">
        <v>1583</v>
      </c>
      <c r="S2611" t="str">
        <f t="shared" si="179"/>
        <v xml:space="preserve">WM+ HNI </v>
      </c>
      <c r="T2611" s="11" t="s">
        <v>6088</v>
      </c>
      <c r="V2611" t="e">
        <f>VLOOKUP(T2611,[3]Sheet1!$B$4:$C$1093,2,0)</f>
        <v>#N/A</v>
      </c>
      <c r="X2611" t="str">
        <f t="shared" si="178"/>
        <v>WINCOMHANOI</v>
      </c>
    </row>
    <row r="2612" spans="1:24" x14ac:dyDescent="0.2">
      <c r="A2612" t="s">
        <v>0</v>
      </c>
      <c r="B2612" t="s">
        <v>3698</v>
      </c>
      <c r="C2612" t="s">
        <v>41</v>
      </c>
      <c r="D2612" t="s">
        <v>18</v>
      </c>
      <c r="E2612" s="2">
        <v>181500</v>
      </c>
      <c r="F2612" s="5">
        <v>196020</v>
      </c>
      <c r="G2612" s="2">
        <v>2</v>
      </c>
      <c r="H2612" t="s">
        <v>4</v>
      </c>
      <c r="I2612" t="s">
        <v>42</v>
      </c>
      <c r="J2612" t="str">
        <f t="shared" si="176"/>
        <v>_Chân gà sốt cay 400g</v>
      </c>
      <c r="K2612" s="6" t="str">
        <f>VLOOKUP(J2612,'[1]Mã Misa'!$B$2:$D$74,2,0)</f>
        <v>Chân gà sốt cay 400g</v>
      </c>
      <c r="L2612" s="6" t="str">
        <f>VLOOKUP(K2612,'[1]Mã Misa'!$C$2:$D$74,2,0)</f>
        <v>CGSC400</v>
      </c>
      <c r="M2612" s="2">
        <v>90750</v>
      </c>
      <c r="N2612" t="s">
        <v>3699</v>
      </c>
      <c r="O2612" t="str">
        <f t="shared" si="177"/>
        <v>0190308</v>
      </c>
      <c r="P2612" t="str">
        <f t="shared" si="177"/>
        <v>0190308</v>
      </c>
      <c r="Q2612" s="3">
        <f>VLOOKUP(B2612,[2]Sheet1!$A:$J,10,0)</f>
        <v>44617</v>
      </c>
      <c r="R2612" t="s">
        <v>1583</v>
      </c>
      <c r="S2612" t="str">
        <f t="shared" si="179"/>
        <v xml:space="preserve">WM+ HNI </v>
      </c>
      <c r="T2612" s="11" t="s">
        <v>6088</v>
      </c>
      <c r="V2612" t="e">
        <f>VLOOKUP(T2612,[3]Sheet1!$B$4:$C$1093,2,0)</f>
        <v>#N/A</v>
      </c>
      <c r="X2612" t="str">
        <f t="shared" si="178"/>
        <v>WINCOMHANOI</v>
      </c>
    </row>
    <row r="2613" spans="1:24" x14ac:dyDescent="0.2">
      <c r="A2613" t="s">
        <v>0</v>
      </c>
      <c r="B2613" t="s">
        <v>3700</v>
      </c>
      <c r="C2613" t="s">
        <v>34</v>
      </c>
      <c r="D2613" t="s">
        <v>18</v>
      </c>
      <c r="E2613" s="2">
        <v>146862</v>
      </c>
      <c r="F2613" s="5">
        <v>158610.96000000002</v>
      </c>
      <c r="G2613" s="2">
        <v>2</v>
      </c>
      <c r="H2613" t="s">
        <v>4</v>
      </c>
      <c r="I2613" t="s">
        <v>35</v>
      </c>
      <c r="J2613" t="str">
        <f t="shared" si="176"/>
        <v>Chân giò heo muối gói 300g</v>
      </c>
      <c r="K2613" s="6" t="str">
        <f>VLOOKUP(J2613,'[1]Mã Misa'!$B$2:$D$74,2,0)</f>
        <v>Chân giò heo muối 300g</v>
      </c>
      <c r="L2613" s="6" t="str">
        <f>VLOOKUP(K2613,'[1]Mã Misa'!$C$2:$D$74,2,0)</f>
        <v>CGM300</v>
      </c>
      <c r="M2613" s="2">
        <v>73431</v>
      </c>
      <c r="N2613" t="s">
        <v>3701</v>
      </c>
      <c r="O2613" t="str">
        <f t="shared" si="177"/>
        <v>0190309</v>
      </c>
      <c r="P2613" t="str">
        <f t="shared" si="177"/>
        <v>0190309</v>
      </c>
      <c r="Q2613" s="3">
        <f>VLOOKUP(B2613,[2]Sheet1!$A:$J,10,0)</f>
        <v>44617</v>
      </c>
      <c r="R2613" t="s">
        <v>1583</v>
      </c>
      <c r="S2613" t="str">
        <f t="shared" si="179"/>
        <v xml:space="preserve">WM+ HNI </v>
      </c>
      <c r="T2613" s="11" t="s">
        <v>6088</v>
      </c>
      <c r="V2613" t="e">
        <f>VLOOKUP(T2613,[3]Sheet1!$B$4:$C$1093,2,0)</f>
        <v>#N/A</v>
      </c>
      <c r="X2613" t="str">
        <f t="shared" si="178"/>
        <v>WINCOMHANOI</v>
      </c>
    </row>
    <row r="2614" spans="1:24" x14ac:dyDescent="0.2">
      <c r="A2614" t="s">
        <v>0</v>
      </c>
      <c r="B2614" t="s">
        <v>3702</v>
      </c>
      <c r="C2614" t="s">
        <v>74</v>
      </c>
      <c r="D2614" t="s">
        <v>18</v>
      </c>
      <c r="E2614" s="2">
        <v>111058</v>
      </c>
      <c r="F2614" s="5">
        <v>119942.64000000001</v>
      </c>
      <c r="G2614" s="2">
        <v>1</v>
      </c>
      <c r="H2614" t="s">
        <v>4</v>
      </c>
      <c r="I2614" t="s">
        <v>75</v>
      </c>
      <c r="J2614" t="str">
        <f t="shared" si="176"/>
        <v>Gà muối gói 500g</v>
      </c>
      <c r="K2614" s="6" t="str">
        <f>VLOOKUP(J2614,'[1]Mã Misa'!$B$2:$D$74,2,0)</f>
        <v>Gà muối 500g</v>
      </c>
      <c r="L2614" s="6" t="str">
        <f>VLOOKUP(K2614,'[1]Mã Misa'!$C$2:$D$74,2,0)</f>
        <v>GM500</v>
      </c>
      <c r="M2614" s="2">
        <v>111058</v>
      </c>
      <c r="N2614" t="s">
        <v>3703</v>
      </c>
      <c r="O2614" t="str">
        <f t="shared" si="177"/>
        <v>0056241</v>
      </c>
      <c r="P2614" t="str">
        <f t="shared" si="177"/>
        <v>0056241</v>
      </c>
      <c r="Q2614" s="3">
        <f>VLOOKUP(B2614,[2]Sheet1!$A:$J,10,0)</f>
        <v>44617</v>
      </c>
      <c r="R2614" t="s">
        <v>3704</v>
      </c>
      <c r="S2614" t="str">
        <f t="shared" si="179"/>
        <v xml:space="preserve">WM+ HCM </v>
      </c>
      <c r="T2614" s="11" t="s">
        <v>6653</v>
      </c>
      <c r="V2614" t="e">
        <f>VLOOKUP(T2614,[3]Sheet1!$B$4:$C$1093,2,0)</f>
        <v>#N/A</v>
      </c>
      <c r="X2614" t="str">
        <f t="shared" si="178"/>
        <v>WINCOMHOCHIMINH</v>
      </c>
    </row>
    <row r="2615" spans="1:24" x14ac:dyDescent="0.2">
      <c r="A2615" t="s">
        <v>0</v>
      </c>
      <c r="B2615" t="s">
        <v>3702</v>
      </c>
      <c r="C2615" t="s">
        <v>41</v>
      </c>
      <c r="D2615" t="s">
        <v>18</v>
      </c>
      <c r="E2615" s="2">
        <v>181500</v>
      </c>
      <c r="F2615" s="5">
        <v>196020</v>
      </c>
      <c r="G2615" s="2">
        <v>2</v>
      </c>
      <c r="H2615" t="s">
        <v>4</v>
      </c>
      <c r="I2615" t="s">
        <v>42</v>
      </c>
      <c r="J2615" t="str">
        <f t="shared" si="176"/>
        <v>_Chân gà sốt cay 400g</v>
      </c>
      <c r="K2615" s="6" t="str">
        <f>VLOOKUP(J2615,'[1]Mã Misa'!$B$2:$D$74,2,0)</f>
        <v>Chân gà sốt cay 400g</v>
      </c>
      <c r="L2615" s="6" t="str">
        <f>VLOOKUP(K2615,'[1]Mã Misa'!$C$2:$D$74,2,0)</f>
        <v>CGSC400</v>
      </c>
      <c r="M2615" s="2">
        <v>90750</v>
      </c>
      <c r="N2615" t="s">
        <v>3703</v>
      </c>
      <c r="O2615" t="str">
        <f t="shared" si="177"/>
        <v>0056241</v>
      </c>
      <c r="P2615" t="str">
        <f t="shared" si="177"/>
        <v>0056241</v>
      </c>
      <c r="Q2615" s="3">
        <f>VLOOKUP(B2615,[2]Sheet1!$A:$J,10,0)</f>
        <v>44617</v>
      </c>
      <c r="R2615" t="s">
        <v>3704</v>
      </c>
      <c r="S2615" t="str">
        <f t="shared" si="179"/>
        <v xml:space="preserve">WM+ HCM </v>
      </c>
      <c r="T2615" s="11" t="s">
        <v>6653</v>
      </c>
      <c r="V2615" t="e">
        <f>VLOOKUP(T2615,[3]Sheet1!$B$4:$C$1093,2,0)</f>
        <v>#N/A</v>
      </c>
      <c r="X2615" t="str">
        <f t="shared" si="178"/>
        <v>WINCOMHOCHIMINH</v>
      </c>
    </row>
    <row r="2616" spans="1:24" x14ac:dyDescent="0.2">
      <c r="A2616" t="s">
        <v>0</v>
      </c>
      <c r="B2616" t="s">
        <v>3705</v>
      </c>
      <c r="C2616" t="s">
        <v>17</v>
      </c>
      <c r="D2616" t="s">
        <v>18</v>
      </c>
      <c r="E2616" s="2">
        <v>210800</v>
      </c>
      <c r="F2616" s="5">
        <v>227664.00000000003</v>
      </c>
      <c r="G2616" s="2">
        <v>2</v>
      </c>
      <c r="H2616" t="s">
        <v>4</v>
      </c>
      <c r="I2616" t="s">
        <v>19</v>
      </c>
      <c r="J2616" t="str">
        <f t="shared" si="176"/>
        <v>_Đùi gà sốt cay 500g</v>
      </c>
      <c r="K2616" s="6" t="str">
        <f>VLOOKUP(J2616,'[1]Mã Misa'!$B$2:$D$74,2,0)</f>
        <v>Đùi gà sốt cay 500g</v>
      </c>
      <c r="L2616" s="6" t="str">
        <f>VLOOKUP(K2616,'[1]Mã Misa'!$C$2:$D$74,2,0)</f>
        <v>DGSC500</v>
      </c>
      <c r="M2616" s="2">
        <v>105400</v>
      </c>
      <c r="N2616" t="s">
        <v>3706</v>
      </c>
      <c r="O2616" t="str">
        <f t="shared" si="177"/>
        <v>0000969</v>
      </c>
      <c r="P2616" t="str">
        <f t="shared" si="177"/>
        <v>0000969</v>
      </c>
      <c r="Q2616" s="3">
        <f>VLOOKUP(B2616,[2]Sheet1!$A:$J,10,0)</f>
        <v>44617</v>
      </c>
      <c r="R2616" t="s">
        <v>3707</v>
      </c>
      <c r="S2616" t="str">
        <f t="shared" si="179"/>
        <v xml:space="preserve">WM+ VPC </v>
      </c>
      <c r="T2616" s="11" t="s">
        <v>6654</v>
      </c>
      <c r="V2616" t="e">
        <f>VLOOKUP(T2616,[3]Sheet1!$B$4:$C$1093,2,0)</f>
        <v>#N/A</v>
      </c>
      <c r="X2616" t="str">
        <f t="shared" si="178"/>
        <v>WINCOMVINHPHUC</v>
      </c>
    </row>
    <row r="2617" spans="1:24" x14ac:dyDescent="0.2">
      <c r="A2617" t="s">
        <v>0</v>
      </c>
      <c r="B2617" t="s">
        <v>3705</v>
      </c>
      <c r="C2617" t="s">
        <v>41</v>
      </c>
      <c r="D2617" t="s">
        <v>18</v>
      </c>
      <c r="E2617" s="2">
        <v>181500</v>
      </c>
      <c r="F2617" s="5">
        <v>196020</v>
      </c>
      <c r="G2617" s="2">
        <v>2</v>
      </c>
      <c r="H2617" t="s">
        <v>4</v>
      </c>
      <c r="I2617" t="s">
        <v>42</v>
      </c>
      <c r="J2617" t="str">
        <f t="shared" si="176"/>
        <v>_Chân gà sốt cay 400g</v>
      </c>
      <c r="K2617" s="6" t="str">
        <f>VLOOKUP(J2617,'[1]Mã Misa'!$B$2:$D$74,2,0)</f>
        <v>Chân gà sốt cay 400g</v>
      </c>
      <c r="L2617" s="6" t="str">
        <f>VLOOKUP(K2617,'[1]Mã Misa'!$C$2:$D$74,2,0)</f>
        <v>CGSC400</v>
      </c>
      <c r="M2617" s="2">
        <v>90750</v>
      </c>
      <c r="N2617" t="s">
        <v>3706</v>
      </c>
      <c r="O2617" t="str">
        <f t="shared" si="177"/>
        <v>0000969</v>
      </c>
      <c r="P2617" t="str">
        <f t="shared" si="177"/>
        <v>0000969</v>
      </c>
      <c r="Q2617" s="3">
        <f>VLOOKUP(B2617,[2]Sheet1!$A:$J,10,0)</f>
        <v>44617</v>
      </c>
      <c r="R2617" t="s">
        <v>3707</v>
      </c>
      <c r="S2617" t="str">
        <f t="shared" si="179"/>
        <v xml:space="preserve">WM+ VPC </v>
      </c>
      <c r="T2617" s="11" t="s">
        <v>6654</v>
      </c>
      <c r="V2617" t="e">
        <f>VLOOKUP(T2617,[3]Sheet1!$B$4:$C$1093,2,0)</f>
        <v>#N/A</v>
      </c>
      <c r="X2617" t="str">
        <f t="shared" si="178"/>
        <v>WINCOMVINHPHUC</v>
      </c>
    </row>
    <row r="2618" spans="1:24" x14ac:dyDescent="0.2">
      <c r="A2618" t="s">
        <v>0</v>
      </c>
      <c r="B2618" t="s">
        <v>3708</v>
      </c>
      <c r="C2618" t="s">
        <v>34</v>
      </c>
      <c r="D2618" t="s">
        <v>18</v>
      </c>
      <c r="E2618" s="2">
        <v>146862</v>
      </c>
      <c r="F2618" s="5">
        <v>158610.96000000002</v>
      </c>
      <c r="G2618" s="2">
        <v>2</v>
      </c>
      <c r="H2618" t="s">
        <v>4</v>
      </c>
      <c r="I2618" t="s">
        <v>35</v>
      </c>
      <c r="J2618" t="str">
        <f t="shared" si="176"/>
        <v>Chân giò heo muối gói 300g</v>
      </c>
      <c r="K2618" s="6" t="str">
        <f>VLOOKUP(J2618,'[1]Mã Misa'!$B$2:$D$74,2,0)</f>
        <v>Chân giò heo muối 300g</v>
      </c>
      <c r="L2618" s="6" t="str">
        <f>VLOOKUP(K2618,'[1]Mã Misa'!$C$2:$D$74,2,0)</f>
        <v>CGM300</v>
      </c>
      <c r="M2618" s="2">
        <v>73431</v>
      </c>
      <c r="N2618" t="s">
        <v>3709</v>
      </c>
      <c r="O2618" t="str">
        <f t="shared" si="177"/>
        <v>0056246</v>
      </c>
      <c r="P2618" t="str">
        <f t="shared" si="177"/>
        <v>0056246</v>
      </c>
      <c r="Q2618" s="3">
        <f>VLOOKUP(B2618,[2]Sheet1!$A:$J,10,0)</f>
        <v>44617</v>
      </c>
      <c r="R2618" t="s">
        <v>3710</v>
      </c>
      <c r="S2618" t="str">
        <f t="shared" si="179"/>
        <v xml:space="preserve">WM+ HCM </v>
      </c>
      <c r="T2618" s="11" t="s">
        <v>6655</v>
      </c>
      <c r="V2618" t="e">
        <f>VLOOKUP(T2618,[3]Sheet1!$B$4:$C$1093,2,0)</f>
        <v>#N/A</v>
      </c>
      <c r="X2618" t="str">
        <f t="shared" si="178"/>
        <v>WINCOMHOCHIMINH</v>
      </c>
    </row>
    <row r="2619" spans="1:24" x14ac:dyDescent="0.2">
      <c r="A2619" t="s">
        <v>0</v>
      </c>
      <c r="B2619" t="s">
        <v>3708</v>
      </c>
      <c r="C2619" t="s">
        <v>74</v>
      </c>
      <c r="D2619" t="s">
        <v>18</v>
      </c>
      <c r="E2619" s="2">
        <v>111058</v>
      </c>
      <c r="F2619" s="5">
        <v>119942.64000000001</v>
      </c>
      <c r="G2619" s="2">
        <v>1</v>
      </c>
      <c r="H2619" t="s">
        <v>4</v>
      </c>
      <c r="I2619" t="s">
        <v>75</v>
      </c>
      <c r="J2619" t="str">
        <f t="shared" si="176"/>
        <v>Gà muối gói 500g</v>
      </c>
      <c r="K2619" s="6" t="str">
        <f>VLOOKUP(J2619,'[1]Mã Misa'!$B$2:$D$74,2,0)</f>
        <v>Gà muối 500g</v>
      </c>
      <c r="L2619" s="6" t="str">
        <f>VLOOKUP(K2619,'[1]Mã Misa'!$C$2:$D$74,2,0)</f>
        <v>GM500</v>
      </c>
      <c r="M2619" s="2">
        <v>111058</v>
      </c>
      <c r="N2619" t="s">
        <v>3709</v>
      </c>
      <c r="O2619" t="str">
        <f t="shared" si="177"/>
        <v>0056246</v>
      </c>
      <c r="P2619" t="str">
        <f t="shared" si="177"/>
        <v>0056246</v>
      </c>
      <c r="Q2619" s="3">
        <f>VLOOKUP(B2619,[2]Sheet1!$A:$J,10,0)</f>
        <v>44617</v>
      </c>
      <c r="R2619" t="s">
        <v>3710</v>
      </c>
      <c r="S2619" t="str">
        <f t="shared" si="179"/>
        <v xml:space="preserve">WM+ HCM </v>
      </c>
      <c r="T2619" s="11" t="s">
        <v>6655</v>
      </c>
      <c r="V2619" t="e">
        <f>VLOOKUP(T2619,[3]Sheet1!$B$4:$C$1093,2,0)</f>
        <v>#N/A</v>
      </c>
      <c r="X2619" t="str">
        <f t="shared" si="178"/>
        <v>WINCOMHOCHIMINH</v>
      </c>
    </row>
    <row r="2620" spans="1:24" x14ac:dyDescent="0.2">
      <c r="A2620" t="s">
        <v>0</v>
      </c>
      <c r="B2620" t="s">
        <v>3711</v>
      </c>
      <c r="C2620" t="s">
        <v>8</v>
      </c>
      <c r="D2620" t="s">
        <v>18</v>
      </c>
      <c r="E2620" s="2">
        <v>301092</v>
      </c>
      <c r="F2620" s="5">
        <v>325179.36000000004</v>
      </c>
      <c r="G2620" s="2">
        <v>6</v>
      </c>
      <c r="H2620" t="s">
        <v>4</v>
      </c>
      <c r="I2620" t="s">
        <v>9</v>
      </c>
      <c r="J2620" t="str">
        <f t="shared" si="176"/>
        <v>Giò tai lưỡi xào gói 250g</v>
      </c>
      <c r="K2620" s="6" t="str">
        <f>VLOOKUP(J2620,'[1]Mã Misa'!$B$2:$D$74,2,0)</f>
        <v>Giò Tai Lưỡi Xào 250g</v>
      </c>
      <c r="L2620" s="6" t="str">
        <f>VLOOKUP(K2620,'[1]Mã Misa'!$C$2:$D$74,2,0)</f>
        <v>GTLX250G</v>
      </c>
      <c r="M2620" s="2">
        <v>50182</v>
      </c>
      <c r="N2620" t="s">
        <v>3712</v>
      </c>
      <c r="O2620" t="str">
        <f t="shared" si="177"/>
        <v>0004116</v>
      </c>
      <c r="P2620" t="str">
        <f t="shared" si="177"/>
        <v>0004116</v>
      </c>
      <c r="Q2620" s="3">
        <f>VLOOKUP(B2620,[2]Sheet1!$A:$J,10,0)</f>
        <v>44617</v>
      </c>
      <c r="R2620" t="s">
        <v>3713</v>
      </c>
      <c r="S2620" t="str">
        <f t="shared" si="179"/>
        <v xml:space="preserve">WM+ AGG </v>
      </c>
      <c r="T2620" s="11" t="s">
        <v>6656</v>
      </c>
      <c r="V2620" t="e">
        <f>VLOOKUP(T2620,[3]Sheet1!$B$4:$C$1093,2,0)</f>
        <v>#N/A</v>
      </c>
      <c r="X2620" t="str">
        <f t="shared" si="178"/>
        <v>WINCOMANGIANG</v>
      </c>
    </row>
    <row r="2621" spans="1:24" x14ac:dyDescent="0.2">
      <c r="A2621" t="s">
        <v>0</v>
      </c>
      <c r="B2621" t="s">
        <v>3714</v>
      </c>
      <c r="C2621" t="s">
        <v>13</v>
      </c>
      <c r="D2621" t="s">
        <v>18</v>
      </c>
      <c r="E2621" s="2">
        <v>0</v>
      </c>
      <c r="F2621" s="5">
        <v>0</v>
      </c>
      <c r="G2621" s="2">
        <v>0</v>
      </c>
      <c r="H2621" t="s">
        <v>4</v>
      </c>
      <c r="I2621" t="s">
        <v>14</v>
      </c>
      <c r="J2621" t="str">
        <f t="shared" si="176"/>
        <v>_Giò lụa 250g</v>
      </c>
      <c r="K2621" s="6" t="str">
        <f>VLOOKUP(J2621,'[1]Mã Misa'!$B$2:$D$74,2,0)</f>
        <v>Giò lụa 250g</v>
      </c>
      <c r="L2621" s="6" t="str">
        <f>VLOOKUP(K2621,'[1]Mã Misa'!$C$2:$D$74,2,0)</f>
        <v>GL250</v>
      </c>
      <c r="M2621" s="2">
        <v>59400</v>
      </c>
      <c r="N2621" t="s">
        <v>549</v>
      </c>
      <c r="O2621" t="str">
        <f t="shared" si="177"/>
        <v/>
      </c>
      <c r="P2621" t="str">
        <f t="shared" si="177"/>
        <v/>
      </c>
      <c r="Q2621" s="3">
        <f>VLOOKUP(B2621,[2]Sheet1!$A:$J,10,0)</f>
        <v>44617</v>
      </c>
      <c r="R2621" t="s">
        <v>3715</v>
      </c>
      <c r="S2621" t="str">
        <f t="shared" si="179"/>
        <v xml:space="preserve">WM+ HNI </v>
      </c>
      <c r="T2621" s="11" t="s">
        <v>6657</v>
      </c>
      <c r="V2621" t="e">
        <f>VLOOKUP(T2621,[3]Sheet1!$B$4:$C$1093,2,0)</f>
        <v>#N/A</v>
      </c>
      <c r="X2621" t="str">
        <f t="shared" si="178"/>
        <v>WINCOMHANOI</v>
      </c>
    </row>
    <row r="2622" spans="1:24" x14ac:dyDescent="0.2">
      <c r="A2622" t="s">
        <v>0</v>
      </c>
      <c r="B2622" t="s">
        <v>3714</v>
      </c>
      <c r="C2622" t="s">
        <v>48</v>
      </c>
      <c r="D2622" t="s">
        <v>18</v>
      </c>
      <c r="E2622" s="2">
        <v>74250</v>
      </c>
      <c r="F2622" s="5">
        <v>80190</v>
      </c>
      <c r="G2622" s="2">
        <v>1</v>
      </c>
      <c r="H2622" t="s">
        <v>4</v>
      </c>
      <c r="I2622" t="s">
        <v>49</v>
      </c>
      <c r="J2622" t="str">
        <f t="shared" si="176"/>
        <v>_Chả cốm 300g</v>
      </c>
      <c r="K2622" s="6" t="str">
        <f>VLOOKUP(J2622,'[1]Mã Misa'!$B$2:$D$74,2,0)</f>
        <v>Chả cốm 300g</v>
      </c>
      <c r="L2622" s="6" t="str">
        <f>VLOOKUP(K2622,'[1]Mã Misa'!$C$2:$D$74,2,0)</f>
        <v>CC300</v>
      </c>
      <c r="M2622" s="2">
        <v>74250</v>
      </c>
      <c r="N2622" t="s">
        <v>3716</v>
      </c>
      <c r="O2622" t="str">
        <f t="shared" si="177"/>
        <v>0190326</v>
      </c>
      <c r="P2622" t="str">
        <f t="shared" si="177"/>
        <v>0190326</v>
      </c>
      <c r="Q2622" s="3">
        <f>VLOOKUP(B2622,[2]Sheet1!$A:$J,10,0)</f>
        <v>44617</v>
      </c>
      <c r="R2622" t="s">
        <v>3715</v>
      </c>
      <c r="S2622" t="str">
        <f t="shared" si="179"/>
        <v xml:space="preserve">WM+ HNI </v>
      </c>
      <c r="T2622" s="11" t="s">
        <v>6657</v>
      </c>
      <c r="V2622" t="e">
        <f>VLOOKUP(T2622,[3]Sheet1!$B$4:$C$1093,2,0)</f>
        <v>#N/A</v>
      </c>
      <c r="X2622" t="str">
        <f t="shared" si="178"/>
        <v>WINCOMHANOI</v>
      </c>
    </row>
    <row r="2623" spans="1:24" x14ac:dyDescent="0.2">
      <c r="A2623" t="s">
        <v>0</v>
      </c>
      <c r="B2623" t="s">
        <v>3714</v>
      </c>
      <c r="C2623" t="s">
        <v>41</v>
      </c>
      <c r="D2623" t="s">
        <v>18</v>
      </c>
      <c r="E2623" s="2">
        <v>90750</v>
      </c>
      <c r="F2623" s="5">
        <v>98010</v>
      </c>
      <c r="G2623" s="2">
        <v>1</v>
      </c>
      <c r="H2623" t="s">
        <v>4</v>
      </c>
      <c r="I2623" t="s">
        <v>42</v>
      </c>
      <c r="J2623" t="str">
        <f t="shared" si="176"/>
        <v>_Chân gà sốt cay 400g</v>
      </c>
      <c r="K2623" s="6" t="str">
        <f>VLOOKUP(J2623,'[1]Mã Misa'!$B$2:$D$74,2,0)</f>
        <v>Chân gà sốt cay 400g</v>
      </c>
      <c r="L2623" s="6" t="str">
        <f>VLOOKUP(K2623,'[1]Mã Misa'!$C$2:$D$74,2,0)</f>
        <v>CGSC400</v>
      </c>
      <c r="M2623" s="2">
        <v>90750</v>
      </c>
      <c r="N2623" t="s">
        <v>3716</v>
      </c>
      <c r="O2623" t="str">
        <f t="shared" si="177"/>
        <v>0190326</v>
      </c>
      <c r="P2623" t="str">
        <f t="shared" si="177"/>
        <v>0190326</v>
      </c>
      <c r="Q2623" s="3">
        <f>VLOOKUP(B2623,[2]Sheet1!$A:$J,10,0)</f>
        <v>44617</v>
      </c>
      <c r="R2623" t="s">
        <v>3715</v>
      </c>
      <c r="S2623" t="str">
        <f t="shared" si="179"/>
        <v xml:space="preserve">WM+ HNI </v>
      </c>
      <c r="T2623" s="11" t="s">
        <v>6657</v>
      </c>
      <c r="V2623" t="e">
        <f>VLOOKUP(T2623,[3]Sheet1!$B$4:$C$1093,2,0)</f>
        <v>#N/A</v>
      </c>
      <c r="X2623" t="str">
        <f t="shared" si="178"/>
        <v>WINCOMHANOI</v>
      </c>
    </row>
    <row r="2624" spans="1:24" x14ac:dyDescent="0.2">
      <c r="A2624" t="s">
        <v>0</v>
      </c>
      <c r="B2624" t="s">
        <v>3717</v>
      </c>
      <c r="C2624" t="s">
        <v>74</v>
      </c>
      <c r="D2624" t="s">
        <v>18</v>
      </c>
      <c r="E2624" s="2">
        <v>555290</v>
      </c>
      <c r="F2624" s="5">
        <v>599713.20000000007</v>
      </c>
      <c r="G2624" s="2">
        <v>5</v>
      </c>
      <c r="H2624" t="s">
        <v>4</v>
      </c>
      <c r="I2624" t="s">
        <v>75</v>
      </c>
      <c r="J2624" t="str">
        <f t="shared" si="176"/>
        <v>Gà muối gói 500g</v>
      </c>
      <c r="K2624" s="6" t="str">
        <f>VLOOKUP(J2624,'[1]Mã Misa'!$B$2:$D$74,2,0)</f>
        <v>Gà muối 500g</v>
      </c>
      <c r="L2624" s="6" t="str">
        <f>VLOOKUP(K2624,'[1]Mã Misa'!$C$2:$D$74,2,0)</f>
        <v>GM500</v>
      </c>
      <c r="M2624" s="2">
        <v>111058</v>
      </c>
      <c r="N2624" t="s">
        <v>3718</v>
      </c>
      <c r="O2624" t="str">
        <f t="shared" si="177"/>
        <v>0056248</v>
      </c>
      <c r="P2624" t="str">
        <f t="shared" si="177"/>
        <v>0056248</v>
      </c>
      <c r="Q2624" s="3">
        <f>VLOOKUP(B2624,[2]Sheet1!$A:$J,10,0)</f>
        <v>44617</v>
      </c>
      <c r="R2624" t="s">
        <v>12</v>
      </c>
      <c r="S2624" t="str">
        <f t="shared" si="179"/>
        <v>WM HCM D</v>
      </c>
      <c r="T2624" s="11" t="s">
        <v>5608</v>
      </c>
      <c r="V2624" t="e">
        <f>VLOOKUP(T2624,[3]Sheet1!$B$4:$C$1093,2,0)</f>
        <v>#N/A</v>
      </c>
      <c r="X2624" t="str">
        <f t="shared" si="178"/>
        <v>WINCOMHOCHIMINH</v>
      </c>
    </row>
    <row r="2625" spans="1:24" x14ac:dyDescent="0.2">
      <c r="A2625" t="s">
        <v>0</v>
      </c>
      <c r="B2625" t="s">
        <v>3717</v>
      </c>
      <c r="C2625" t="s">
        <v>44</v>
      </c>
      <c r="D2625" t="s">
        <v>18</v>
      </c>
      <c r="E2625" s="2">
        <v>183150</v>
      </c>
      <c r="F2625" s="5">
        <v>197802</v>
      </c>
      <c r="G2625" s="2">
        <v>3</v>
      </c>
      <c r="H2625" t="s">
        <v>4</v>
      </c>
      <c r="I2625" t="s">
        <v>45</v>
      </c>
      <c r="J2625" t="str">
        <f t="shared" si="176"/>
        <v>_Giò sụn gà 250g</v>
      </c>
      <c r="K2625" s="6" t="str">
        <f>VLOOKUP(J2625,'[1]Mã Misa'!$B$2:$D$74,2,0)</f>
        <v>Giò sụn gà 250g</v>
      </c>
      <c r="L2625" s="6" t="str">
        <f>VLOOKUP(K2625,'[1]Mã Misa'!$C$2:$D$74,2,0)</f>
        <v>GSG250</v>
      </c>
      <c r="M2625" s="2">
        <v>61050</v>
      </c>
      <c r="N2625" t="s">
        <v>3718</v>
      </c>
      <c r="O2625" t="str">
        <f t="shared" si="177"/>
        <v>0056248</v>
      </c>
      <c r="P2625" t="str">
        <f t="shared" si="177"/>
        <v>0056248</v>
      </c>
      <c r="Q2625" s="3">
        <f>VLOOKUP(B2625,[2]Sheet1!$A:$J,10,0)</f>
        <v>44617</v>
      </c>
      <c r="R2625" t="s">
        <v>12</v>
      </c>
      <c r="S2625" t="str">
        <f t="shared" si="179"/>
        <v>WM HCM D</v>
      </c>
      <c r="T2625" s="11" t="s">
        <v>5608</v>
      </c>
      <c r="V2625" t="e">
        <f>VLOOKUP(T2625,[3]Sheet1!$B$4:$C$1093,2,0)</f>
        <v>#N/A</v>
      </c>
      <c r="X2625" t="str">
        <f t="shared" si="178"/>
        <v>WINCOMHOCHIMINH</v>
      </c>
    </row>
    <row r="2626" spans="1:24" x14ac:dyDescent="0.2">
      <c r="A2626" t="s">
        <v>0</v>
      </c>
      <c r="B2626" t="s">
        <v>3717</v>
      </c>
      <c r="C2626" t="s">
        <v>13</v>
      </c>
      <c r="D2626" t="s">
        <v>18</v>
      </c>
      <c r="E2626" s="2">
        <v>59400</v>
      </c>
      <c r="F2626" s="5">
        <v>64152.000000000007</v>
      </c>
      <c r="G2626" s="2">
        <v>1</v>
      </c>
      <c r="H2626" t="s">
        <v>4</v>
      </c>
      <c r="I2626" t="s">
        <v>14</v>
      </c>
      <c r="J2626" t="str">
        <f t="shared" si="176"/>
        <v>_Giò lụa 250g</v>
      </c>
      <c r="K2626" s="6" t="str">
        <f>VLOOKUP(J2626,'[1]Mã Misa'!$B$2:$D$74,2,0)</f>
        <v>Giò lụa 250g</v>
      </c>
      <c r="L2626" s="6" t="str">
        <f>VLOOKUP(K2626,'[1]Mã Misa'!$C$2:$D$74,2,0)</f>
        <v>GL250</v>
      </c>
      <c r="M2626" s="2">
        <v>59400</v>
      </c>
      <c r="N2626" t="s">
        <v>3718</v>
      </c>
      <c r="O2626" t="str">
        <f t="shared" si="177"/>
        <v>0056248</v>
      </c>
      <c r="P2626" t="str">
        <f t="shared" si="177"/>
        <v>0056248</v>
      </c>
      <c r="Q2626" s="3">
        <f>VLOOKUP(B2626,[2]Sheet1!$A:$J,10,0)</f>
        <v>44617</v>
      </c>
      <c r="R2626" t="s">
        <v>12</v>
      </c>
      <c r="S2626" t="str">
        <f t="shared" si="179"/>
        <v>WM HCM D</v>
      </c>
      <c r="T2626" s="11" t="s">
        <v>5608</v>
      </c>
      <c r="V2626" t="e">
        <f>VLOOKUP(T2626,[3]Sheet1!$B$4:$C$1093,2,0)</f>
        <v>#N/A</v>
      </c>
      <c r="X2626" t="str">
        <f t="shared" si="178"/>
        <v>WINCOMHOCHIMINH</v>
      </c>
    </row>
    <row r="2627" spans="1:24" x14ac:dyDescent="0.2">
      <c r="A2627" t="s">
        <v>0</v>
      </c>
      <c r="B2627" t="s">
        <v>3717</v>
      </c>
      <c r="C2627" t="s">
        <v>13</v>
      </c>
      <c r="D2627" t="s">
        <v>18</v>
      </c>
      <c r="E2627" s="2">
        <v>59400</v>
      </c>
      <c r="F2627" s="5">
        <v>64152.000000000007</v>
      </c>
      <c r="G2627" s="2">
        <v>1</v>
      </c>
      <c r="H2627" t="s">
        <v>4</v>
      </c>
      <c r="I2627" t="s">
        <v>14</v>
      </c>
      <c r="J2627" t="str">
        <f t="shared" si="176"/>
        <v>_Giò lụa 250g</v>
      </c>
      <c r="K2627" s="6" t="str">
        <f>VLOOKUP(J2627,'[1]Mã Misa'!$B$2:$D$74,2,0)</f>
        <v>Giò lụa 250g</v>
      </c>
      <c r="L2627" s="6" t="str">
        <f>VLOOKUP(K2627,'[1]Mã Misa'!$C$2:$D$74,2,0)</f>
        <v>GL250</v>
      </c>
      <c r="M2627" s="2">
        <v>59400</v>
      </c>
      <c r="N2627" t="s">
        <v>3718</v>
      </c>
      <c r="O2627" t="str">
        <f t="shared" si="177"/>
        <v>0056248</v>
      </c>
      <c r="P2627" t="str">
        <f t="shared" si="177"/>
        <v>0056248</v>
      </c>
      <c r="Q2627" s="3">
        <f>VLOOKUP(B2627,[2]Sheet1!$A:$J,10,0)</f>
        <v>44617</v>
      </c>
      <c r="R2627" t="s">
        <v>12</v>
      </c>
      <c r="S2627" t="str">
        <f t="shared" si="179"/>
        <v>WM HCM D</v>
      </c>
      <c r="T2627" s="11" t="s">
        <v>5608</v>
      </c>
      <c r="V2627" t="e">
        <f>VLOOKUP(T2627,[3]Sheet1!$B$4:$C$1093,2,0)</f>
        <v>#N/A</v>
      </c>
      <c r="X2627" t="str">
        <f t="shared" si="178"/>
        <v>WINCOMHOCHIMINH</v>
      </c>
    </row>
    <row r="2628" spans="1:24" x14ac:dyDescent="0.2">
      <c r="A2628" t="s">
        <v>0</v>
      </c>
      <c r="B2628" t="s">
        <v>3717</v>
      </c>
      <c r="C2628" t="s">
        <v>34</v>
      </c>
      <c r="D2628" t="s">
        <v>18</v>
      </c>
      <c r="E2628" s="2">
        <v>293724</v>
      </c>
      <c r="F2628" s="5">
        <v>317221.92000000004</v>
      </c>
      <c r="G2628" s="2">
        <v>4</v>
      </c>
      <c r="H2628" t="s">
        <v>4</v>
      </c>
      <c r="I2628" t="s">
        <v>35</v>
      </c>
      <c r="J2628" t="str">
        <f t="shared" ref="J2628:J2691" si="180">MID(I2628,10,26)</f>
        <v>Chân giò heo muối gói 300g</v>
      </c>
      <c r="K2628" s="6" t="str">
        <f>VLOOKUP(J2628,'[1]Mã Misa'!$B$2:$D$74,2,0)</f>
        <v>Chân giò heo muối 300g</v>
      </c>
      <c r="L2628" s="6" t="str">
        <f>VLOOKUP(K2628,'[1]Mã Misa'!$C$2:$D$74,2,0)</f>
        <v>CGM300</v>
      </c>
      <c r="M2628" s="2">
        <v>73431</v>
      </c>
      <c r="N2628" t="s">
        <v>3718</v>
      </c>
      <c r="O2628" t="str">
        <f t="shared" ref="O2628:P2691" si="181">RIGHT(N2628,7)</f>
        <v>0056248</v>
      </c>
      <c r="P2628" t="str">
        <f t="shared" si="181"/>
        <v>0056248</v>
      </c>
      <c r="Q2628" s="3">
        <f>VLOOKUP(B2628,[2]Sheet1!$A:$J,10,0)</f>
        <v>44617</v>
      </c>
      <c r="R2628" t="s">
        <v>12</v>
      </c>
      <c r="S2628" t="str">
        <f t="shared" si="179"/>
        <v>WM HCM D</v>
      </c>
      <c r="T2628" s="11" t="s">
        <v>5608</v>
      </c>
      <c r="V2628" t="e">
        <f>VLOOKUP(T2628,[3]Sheet1!$B$4:$C$1093,2,0)</f>
        <v>#N/A</v>
      </c>
      <c r="X2628" t="str">
        <f t="shared" ref="X2628:X2691" si="182">IF(ISNUMBER(SEARCH($U$3,S2628)),"WINCOMHANOI",IF(ISNUMBER(SEARCH($U$4,S2628)),"WINCOMHOCHIMINH",IF(ISNUMBER(SEARCH($U$5,S2628)),"WINCOMDANANG",IF(ISNUMBER(SEARCH($U$6,S2628)),"WINCOMHAIDUONG",IF(ISNUMBER(SEARCH($U$7,S2628)),"WINCOMQUANGNINH",IF(ISNUMBER(SEARCH($U$8,S2628)),"WINCOMHAIPHONG",IF(ISNUMBER(SEARCH($U$9,S2628)),"WINCOMBACGIANG",IF(ISNUMBER(SEARCH($U$10,S2628)),"WINCOMBACNINH",IF(ISNUMBER(SEARCH($U$11,S2628)),"WINCOMPHUTHO",IF(ISNUMBER(SEARCH($U$12,S2628)),"WINCOMHATINH",IF(ISNUMBER(SEARCH($U$13,S2628)),"WINCOMTHAINGUYEN",IF(ISNUMBER(SEARCH($U$14,S2628)),"WINCOMKHANHHOA",IF(ISNUMBER(SEARCH($U$15,S2628)),"WINCOMHUNGYEN",IF(ISNUMBER(SEARCH($U$16,S2628)),"WINCOMNGHEAN",IF(ISNUMBER(SEARCH($U$17,S2628)),"WINCOMLAOCAI",IF(ISNUMBER(SEARCH($U$18,S2628)),"WINCOMVUNGTAU",IF(ISNUMBER(SEARCH($U$19,S2628)),"WINCOMBINHDUONG",IF(ISNUMBER(SEARCH($U$20,S2628)),"WINCOMKIENGIANG",IF(ISNUMBER(SEARCH($U$21,S2628)),"WINCOMHANAM",IF(ISNUMBER(SEARCH($U$22,S2628)),"WINCOMNAMDINH",IF(ISNUMBER(SEARCH($U$23,S2628)),"WINCOMLANGSON",IF(ISNUMBER(SEARCH($U$24,S2628)),"WINCOMTHANHHOA",IF(ISNUMBER(SEARCH($U$25,S2628)),"WINCOMYENBAI",IF(ISNUMBER(SEARCH($U$26,S2628)),"WINCOMTUYENQUANG",IF(ISNUMBER(SEARCH($U$27,S2628)),"WINCOMHUE",IF(ISNUMBER(SEARCH($U$28,S2628)),"WINCOMQUANGNAM",IF(ISNUMBER(SEARCH($U$29,S2628)),"WINCOMVINHPHUC",IF(ISNUMBER(SEARCH($U$30,S2628)),"WINCOMHAGIANG",IF(ISNUMBER(SEARCH($U$31,S2628)),"WINCOMNINHBINH",IF(ISNUMBER(SEARCH($U$32,S2628)),"WINCOMTRAVINH",IF(ISNUMBER(SEARCH($U$33,S2628)),"WINCOMCANTHO",IF(ISNUMBER(SEARCH($U$34,S2628)),"WINCOMBENTRE",IF(ISNUMBER(SEARCH($U$35,S2628)),"WINCOMCAMAU",IF(ISNUMBER(SEARCH($U$36,S2628)),"WINCOMANGIANG",IF(ISNUMBER(SEARCH($U$37,S2628)),"WINCOMNINHTHUAN",IF(ISNUMBER(SEARCH($U$38,S2628)),"WINCOMTHAIBINH",IF(ISNUMBER(SEARCH($U$39,S2628)),"WINCOMGIALAI",IF(ISNUMBER(SEARCH($U$40,S2628)),"WINCOMHOABINH",IF(ISNUMBER(SEARCH($U$41,S2628)),"WINCOMQUANGNGAI",IF(ISNUMBER(SEARCH($U$42,S2628)),"WINCOMBINHTHUAN",IF(ISNUMBER(SEARCH($U$43,S2628)),"WINCOMDAKLAK",IF(ISNUMBER(SEARCH($U$44,S2628)),"WINCOMSOCTRANG",IF(ISNUMBER(SEARCH($U$45,S2628)),"WINCOMSONLA",IF(ISNUMBER(SEARCH($U$46,S2628)),"WINCOMKONTUM",IF(ISNUMBER(SEARCH($U$47,S2628)),"WINCOMPHUYEN",IF(ISNUMBER(SEARCH($U$48,S2628)),"WINCOMQUANGTRI",IF(ISNUMBER(SEARCH($U$49,S2628)),"WINCOMBINHDINH",IF(ISNUMBER(SEARCH($U$50,S2628)),"WINCOMCAOBANG",IF(ISNUMBER(SEARCH($U$51,S2628)),"WINCOMQUANGBINH",IF(ISNUMBER(SEARCH($U$52,S2628)),"WINCOMLAMDONG",IF(ISNUMBER(SEARCH($U$53,S2628)),"WINCOMVINHLONG",IF(ISNUMBER(SEARCH($U$54,S2628)),"WINCOMDONGTHAP",IF(ISNUMBER(SEARCH($U$55,S2628)),"WINCOMTIENGIANG",IF(ISNUMBER(SEARCH($U$56,S2628)),"WINCOMQUANGNINH",IF(ISNUMBER(SEARCH($U$57,S2628)),"WINCOMDONGNAI",IF(ISNUMBER(SEARCH($U$58,S2628)),"WINCOMTUYHOA",IF(ISNUMBER(SEARCH($U$59,S2628)),"WINCOMLONGAN",IF(ISNUMBER(SEARCH($U$60,S2628)),"WINCOMBACLIEU",IF(ISNUMBER(SEARCH($U$61,S2628)),0)))))))))))))))))))))))))))))))))))))))))))))))))))))))))))</f>
        <v>WINCOMHOCHIMINH</v>
      </c>
    </row>
    <row r="2629" spans="1:24" x14ac:dyDescent="0.2">
      <c r="A2629" t="s">
        <v>0</v>
      </c>
      <c r="B2629" t="s">
        <v>3717</v>
      </c>
      <c r="C2629" t="s">
        <v>15</v>
      </c>
      <c r="D2629" t="s">
        <v>18</v>
      </c>
      <c r="E2629" s="2">
        <v>46000</v>
      </c>
      <c r="F2629" s="5">
        <v>49680</v>
      </c>
      <c r="G2629" s="2">
        <v>1</v>
      </c>
      <c r="H2629" t="s">
        <v>4</v>
      </c>
      <c r="I2629" t="s">
        <v>16</v>
      </c>
      <c r="J2629" t="str">
        <f t="shared" si="180"/>
        <v>Mộc nấm hương gói 250g</v>
      </c>
      <c r="K2629" s="6" t="str">
        <f>VLOOKUP(J2629,'[1]Mã Misa'!$B$2:$D$74,2,0)</f>
        <v>Mộc Nấm Hương 250g</v>
      </c>
      <c r="L2629" s="6" t="str">
        <f>VLOOKUP(K2629,'[1]Mã Misa'!$C$2:$D$74,2,0)</f>
        <v>MNH250</v>
      </c>
      <c r="M2629" s="2">
        <v>46000</v>
      </c>
      <c r="N2629" t="s">
        <v>3718</v>
      </c>
      <c r="O2629" t="str">
        <f t="shared" si="181"/>
        <v>0056248</v>
      </c>
      <c r="P2629" t="str">
        <f t="shared" si="181"/>
        <v>0056248</v>
      </c>
      <c r="Q2629" s="3">
        <f>VLOOKUP(B2629,[2]Sheet1!$A:$J,10,0)</f>
        <v>44617</v>
      </c>
      <c r="R2629" t="s">
        <v>12</v>
      </c>
      <c r="S2629" t="str">
        <f t="shared" si="179"/>
        <v>WM HCM D</v>
      </c>
      <c r="T2629" s="11" t="s">
        <v>5608</v>
      </c>
      <c r="V2629" t="e">
        <f>VLOOKUP(T2629,[3]Sheet1!$B$4:$C$1093,2,0)</f>
        <v>#N/A</v>
      </c>
      <c r="X2629" t="str">
        <f t="shared" si="182"/>
        <v>WINCOMHOCHIMINH</v>
      </c>
    </row>
    <row r="2630" spans="1:24" x14ac:dyDescent="0.2">
      <c r="A2630" t="s">
        <v>0</v>
      </c>
      <c r="B2630" t="s">
        <v>3717</v>
      </c>
      <c r="C2630" t="s">
        <v>41</v>
      </c>
      <c r="D2630" t="s">
        <v>18</v>
      </c>
      <c r="E2630" s="2">
        <v>635250</v>
      </c>
      <c r="F2630" s="5">
        <v>686070</v>
      </c>
      <c r="G2630" s="2">
        <v>7</v>
      </c>
      <c r="H2630" t="s">
        <v>4</v>
      </c>
      <c r="I2630" t="s">
        <v>42</v>
      </c>
      <c r="J2630" t="str">
        <f t="shared" si="180"/>
        <v>_Chân gà sốt cay 400g</v>
      </c>
      <c r="K2630" s="6" t="str">
        <f>VLOOKUP(J2630,'[1]Mã Misa'!$B$2:$D$74,2,0)</f>
        <v>Chân gà sốt cay 400g</v>
      </c>
      <c r="L2630" s="6" t="str">
        <f>VLOOKUP(K2630,'[1]Mã Misa'!$C$2:$D$74,2,0)</f>
        <v>CGSC400</v>
      </c>
      <c r="M2630" s="2">
        <v>90750</v>
      </c>
      <c r="N2630" t="s">
        <v>3718</v>
      </c>
      <c r="O2630" t="str">
        <f t="shared" si="181"/>
        <v>0056248</v>
      </c>
      <c r="P2630" t="str">
        <f t="shared" si="181"/>
        <v>0056248</v>
      </c>
      <c r="Q2630" s="3">
        <f>VLOOKUP(B2630,[2]Sheet1!$A:$J,10,0)</f>
        <v>44617</v>
      </c>
      <c r="R2630" t="s">
        <v>12</v>
      </c>
      <c r="S2630" t="str">
        <f t="shared" si="179"/>
        <v>WM HCM D</v>
      </c>
      <c r="T2630" s="11" t="s">
        <v>5608</v>
      </c>
      <c r="V2630" t="e">
        <f>VLOOKUP(T2630,[3]Sheet1!$B$4:$C$1093,2,0)</f>
        <v>#N/A</v>
      </c>
      <c r="X2630" t="str">
        <f t="shared" si="182"/>
        <v>WINCOMHOCHIMINH</v>
      </c>
    </row>
    <row r="2631" spans="1:24" x14ac:dyDescent="0.2">
      <c r="A2631" t="s">
        <v>0</v>
      </c>
      <c r="B2631" t="s">
        <v>3719</v>
      </c>
      <c r="C2631" t="s">
        <v>34</v>
      </c>
      <c r="D2631" t="s">
        <v>18</v>
      </c>
      <c r="E2631" s="2">
        <v>367155</v>
      </c>
      <c r="F2631" s="5">
        <v>396527.4</v>
      </c>
      <c r="G2631" s="2">
        <v>5</v>
      </c>
      <c r="H2631" t="s">
        <v>4</v>
      </c>
      <c r="I2631" t="s">
        <v>35</v>
      </c>
      <c r="J2631" t="str">
        <f t="shared" si="180"/>
        <v>Chân giò heo muối gói 300g</v>
      </c>
      <c r="K2631" s="6" t="str">
        <f>VLOOKUP(J2631,'[1]Mã Misa'!$B$2:$D$74,2,0)</f>
        <v>Chân giò heo muối 300g</v>
      </c>
      <c r="L2631" s="6" t="str">
        <f>VLOOKUP(K2631,'[1]Mã Misa'!$C$2:$D$74,2,0)</f>
        <v>CGM300</v>
      </c>
      <c r="M2631" s="2">
        <v>73431</v>
      </c>
      <c r="N2631" t="s">
        <v>3720</v>
      </c>
      <c r="O2631" t="str">
        <f t="shared" si="181"/>
        <v>0001970</v>
      </c>
      <c r="P2631" t="str">
        <f t="shared" si="181"/>
        <v>0001970</v>
      </c>
      <c r="Q2631" s="3">
        <f>VLOOKUP(B2631,[2]Sheet1!$A:$J,10,0)</f>
        <v>44617</v>
      </c>
      <c r="R2631" t="s">
        <v>3721</v>
      </c>
      <c r="S2631" t="str">
        <f t="shared" si="179"/>
        <v xml:space="preserve">WM+ DLK </v>
      </c>
      <c r="T2631" s="11" t="s">
        <v>6658</v>
      </c>
      <c r="V2631" t="e">
        <f>VLOOKUP(T2631,[3]Sheet1!$B$4:$C$1093,2,0)</f>
        <v>#N/A</v>
      </c>
      <c r="X2631" t="str">
        <f t="shared" si="182"/>
        <v>WINCOMDAKLAK</v>
      </c>
    </row>
    <row r="2632" spans="1:24" x14ac:dyDescent="0.2">
      <c r="A2632" t="s">
        <v>0</v>
      </c>
      <c r="B2632" t="s">
        <v>3722</v>
      </c>
      <c r="C2632" t="s">
        <v>13</v>
      </c>
      <c r="D2632" t="s">
        <v>18</v>
      </c>
      <c r="E2632" s="2">
        <v>59400</v>
      </c>
      <c r="F2632" s="5">
        <v>64152.000000000007</v>
      </c>
      <c r="G2632" s="2">
        <v>1</v>
      </c>
      <c r="H2632" t="s">
        <v>4</v>
      </c>
      <c r="I2632" t="s">
        <v>14</v>
      </c>
      <c r="J2632" t="str">
        <f t="shared" si="180"/>
        <v>_Giò lụa 250g</v>
      </c>
      <c r="K2632" s="6" t="str">
        <f>VLOOKUP(J2632,'[1]Mã Misa'!$B$2:$D$74,2,0)</f>
        <v>Giò lụa 250g</v>
      </c>
      <c r="L2632" s="6" t="str">
        <f>VLOOKUP(K2632,'[1]Mã Misa'!$C$2:$D$74,2,0)</f>
        <v>GL250</v>
      </c>
      <c r="M2632" s="2">
        <v>59400</v>
      </c>
      <c r="N2632" t="s">
        <v>3723</v>
      </c>
      <c r="O2632" t="str">
        <f t="shared" si="181"/>
        <v>0190340</v>
      </c>
      <c r="P2632" t="str">
        <f t="shared" si="181"/>
        <v>0190340</v>
      </c>
      <c r="Q2632" s="3">
        <f>VLOOKUP(B2632,[2]Sheet1!$A:$J,10,0)</f>
        <v>44617</v>
      </c>
      <c r="R2632" t="s">
        <v>3715</v>
      </c>
      <c r="S2632" t="str">
        <f t="shared" si="179"/>
        <v xml:space="preserve">WM+ HNI </v>
      </c>
      <c r="T2632" s="11" t="s">
        <v>6657</v>
      </c>
      <c r="V2632" t="e">
        <f>VLOOKUP(T2632,[3]Sheet1!$B$4:$C$1093,2,0)</f>
        <v>#N/A</v>
      </c>
      <c r="X2632" t="str">
        <f t="shared" si="182"/>
        <v>WINCOMHANOI</v>
      </c>
    </row>
    <row r="2633" spans="1:24" x14ac:dyDescent="0.2">
      <c r="A2633" t="s">
        <v>0</v>
      </c>
      <c r="B2633" t="s">
        <v>3724</v>
      </c>
      <c r="C2633" t="s">
        <v>74</v>
      </c>
      <c r="D2633" t="s">
        <v>18</v>
      </c>
      <c r="E2633" s="2">
        <v>111058</v>
      </c>
      <c r="F2633" s="5">
        <v>119942.64000000001</v>
      </c>
      <c r="G2633" s="2">
        <v>1</v>
      </c>
      <c r="H2633" t="s">
        <v>4</v>
      </c>
      <c r="I2633" t="s">
        <v>75</v>
      </c>
      <c r="J2633" t="str">
        <f t="shared" si="180"/>
        <v>Gà muối gói 500g</v>
      </c>
      <c r="K2633" s="6" t="str">
        <f>VLOOKUP(J2633,'[1]Mã Misa'!$B$2:$D$74,2,0)</f>
        <v>Gà muối 500g</v>
      </c>
      <c r="L2633" s="6" t="str">
        <f>VLOOKUP(K2633,'[1]Mã Misa'!$C$2:$D$74,2,0)</f>
        <v>GM500</v>
      </c>
      <c r="M2633" s="2">
        <v>111058</v>
      </c>
      <c r="N2633" t="s">
        <v>3725</v>
      </c>
      <c r="O2633" t="str">
        <f t="shared" si="181"/>
        <v>0001351</v>
      </c>
      <c r="P2633" t="str">
        <f t="shared" si="181"/>
        <v>0001351</v>
      </c>
      <c r="Q2633" s="3">
        <f>VLOOKUP(B2633,[2]Sheet1!$A:$J,10,0)</f>
        <v>44617</v>
      </c>
      <c r="R2633" t="s">
        <v>1366</v>
      </c>
      <c r="S2633" t="str">
        <f t="shared" si="179"/>
        <v xml:space="preserve">WM+ STG </v>
      </c>
      <c r="T2633" s="11" t="s">
        <v>6022</v>
      </c>
      <c r="V2633" t="e">
        <f>VLOOKUP(T2633,[3]Sheet1!$B$4:$C$1093,2,0)</f>
        <v>#N/A</v>
      </c>
      <c r="X2633" t="str">
        <f t="shared" si="182"/>
        <v>WINCOMSOCTRANG</v>
      </c>
    </row>
    <row r="2634" spans="1:24" x14ac:dyDescent="0.2">
      <c r="A2634" t="s">
        <v>0</v>
      </c>
      <c r="B2634" t="s">
        <v>3726</v>
      </c>
      <c r="C2634" t="s">
        <v>17</v>
      </c>
      <c r="D2634" t="s">
        <v>18</v>
      </c>
      <c r="E2634" s="2">
        <v>421600</v>
      </c>
      <c r="F2634" s="5">
        <v>455328.00000000006</v>
      </c>
      <c r="G2634" s="2">
        <v>4</v>
      </c>
      <c r="H2634" t="s">
        <v>4</v>
      </c>
      <c r="I2634" t="s">
        <v>19</v>
      </c>
      <c r="J2634" t="str">
        <f t="shared" si="180"/>
        <v>_Đùi gà sốt cay 500g</v>
      </c>
      <c r="K2634" s="6" t="str">
        <f>VLOOKUP(J2634,'[1]Mã Misa'!$B$2:$D$74,2,0)</f>
        <v>Đùi gà sốt cay 500g</v>
      </c>
      <c r="L2634" s="6" t="str">
        <f>VLOOKUP(K2634,'[1]Mã Misa'!$C$2:$D$74,2,0)</f>
        <v>DGSC500</v>
      </c>
      <c r="M2634" s="2">
        <v>105400</v>
      </c>
      <c r="N2634" t="s">
        <v>3727</v>
      </c>
      <c r="O2634" t="str">
        <f t="shared" si="181"/>
        <v>0001753</v>
      </c>
      <c r="P2634" t="str">
        <f t="shared" si="181"/>
        <v>0001753</v>
      </c>
      <c r="Q2634" s="3">
        <f>VLOOKUP(B2634,[2]Sheet1!$A:$J,10,0)</f>
        <v>44617</v>
      </c>
      <c r="R2634" t="s">
        <v>153</v>
      </c>
      <c r="S2634" t="str">
        <f t="shared" si="179"/>
        <v xml:space="preserve">WM+ TQG </v>
      </c>
      <c r="T2634" s="11" t="s">
        <v>5642</v>
      </c>
      <c r="V2634" t="e">
        <f>VLOOKUP(T2634,[3]Sheet1!$B$4:$C$1093,2,0)</f>
        <v>#N/A</v>
      </c>
      <c r="X2634" t="str">
        <f t="shared" si="182"/>
        <v>WINCOMTUYENQUANG</v>
      </c>
    </row>
    <row r="2635" spans="1:24" x14ac:dyDescent="0.2">
      <c r="A2635" t="s">
        <v>0</v>
      </c>
      <c r="B2635" t="s">
        <v>3728</v>
      </c>
      <c r="C2635" t="s">
        <v>59</v>
      </c>
      <c r="D2635" t="s">
        <v>18</v>
      </c>
      <c r="E2635" s="2">
        <v>175574</v>
      </c>
      <c r="F2635" s="5">
        <v>189619.92</v>
      </c>
      <c r="G2635" s="2">
        <v>2</v>
      </c>
      <c r="H2635" t="s">
        <v>4</v>
      </c>
      <c r="I2635" t="s">
        <v>60</v>
      </c>
      <c r="J2635" t="str">
        <f t="shared" si="180"/>
        <v>Bắp bò muối gói 200g</v>
      </c>
      <c r="K2635" s="6" t="str">
        <f>VLOOKUP(J2635,'[1]Mã Misa'!$B$2:$D$74,2,0)</f>
        <v>Bắp bò muối 200g</v>
      </c>
      <c r="L2635" s="6" t="str">
        <f>VLOOKUP(K2635,'[1]Mã Misa'!$C$2:$D$74,2,0)</f>
        <v>BBM200</v>
      </c>
      <c r="M2635" s="2">
        <v>87787</v>
      </c>
      <c r="N2635" t="s">
        <v>3729</v>
      </c>
      <c r="O2635" t="str">
        <f t="shared" si="181"/>
        <v>0190351</v>
      </c>
      <c r="P2635" t="str">
        <f t="shared" si="181"/>
        <v>0190351</v>
      </c>
      <c r="Q2635" s="3">
        <f>VLOOKUP(B2635,[2]Sheet1!$A:$J,10,0)</f>
        <v>44617</v>
      </c>
      <c r="R2635" t="s">
        <v>2619</v>
      </c>
      <c r="S2635" t="str">
        <f t="shared" si="179"/>
        <v xml:space="preserve">WM+ HNI </v>
      </c>
      <c r="T2635" s="11" t="s">
        <v>6377</v>
      </c>
      <c r="V2635" t="e">
        <f>VLOOKUP(T2635,[3]Sheet1!$B$4:$C$1093,2,0)</f>
        <v>#N/A</v>
      </c>
      <c r="X2635" t="str">
        <f t="shared" si="182"/>
        <v>WINCOMHANOI</v>
      </c>
    </row>
    <row r="2636" spans="1:24" x14ac:dyDescent="0.2">
      <c r="A2636" t="s">
        <v>0</v>
      </c>
      <c r="B2636" t="s">
        <v>3728</v>
      </c>
      <c r="C2636" t="s">
        <v>34</v>
      </c>
      <c r="D2636" t="s">
        <v>18</v>
      </c>
      <c r="E2636" s="2">
        <v>146862</v>
      </c>
      <c r="F2636" s="5">
        <v>158610.96000000002</v>
      </c>
      <c r="G2636" s="2">
        <v>2</v>
      </c>
      <c r="H2636" t="s">
        <v>4</v>
      </c>
      <c r="I2636" t="s">
        <v>35</v>
      </c>
      <c r="J2636" t="str">
        <f t="shared" si="180"/>
        <v>Chân giò heo muối gói 300g</v>
      </c>
      <c r="K2636" s="6" t="str">
        <f>VLOOKUP(J2636,'[1]Mã Misa'!$B$2:$D$74,2,0)</f>
        <v>Chân giò heo muối 300g</v>
      </c>
      <c r="L2636" s="6" t="str">
        <f>VLOOKUP(K2636,'[1]Mã Misa'!$C$2:$D$74,2,0)</f>
        <v>CGM300</v>
      </c>
      <c r="M2636" s="2">
        <v>73431</v>
      </c>
      <c r="N2636" t="s">
        <v>3729</v>
      </c>
      <c r="O2636" t="str">
        <f t="shared" si="181"/>
        <v>0190351</v>
      </c>
      <c r="P2636" t="str">
        <f t="shared" si="181"/>
        <v>0190351</v>
      </c>
      <c r="Q2636" s="3">
        <f>VLOOKUP(B2636,[2]Sheet1!$A:$J,10,0)</f>
        <v>44617</v>
      </c>
      <c r="R2636" t="s">
        <v>2619</v>
      </c>
      <c r="S2636" t="str">
        <f t="shared" si="179"/>
        <v xml:space="preserve">WM+ HNI </v>
      </c>
      <c r="T2636" s="11" t="s">
        <v>6377</v>
      </c>
      <c r="V2636" t="e">
        <f>VLOOKUP(T2636,[3]Sheet1!$B$4:$C$1093,2,0)</f>
        <v>#N/A</v>
      </c>
      <c r="X2636" t="str">
        <f t="shared" si="182"/>
        <v>WINCOMHANOI</v>
      </c>
    </row>
    <row r="2637" spans="1:24" x14ac:dyDescent="0.2">
      <c r="A2637" t="s">
        <v>0</v>
      </c>
      <c r="B2637" t="s">
        <v>3730</v>
      </c>
      <c r="C2637" t="s">
        <v>17</v>
      </c>
      <c r="D2637" t="s">
        <v>18</v>
      </c>
      <c r="E2637" s="2">
        <v>316200</v>
      </c>
      <c r="F2637" s="5">
        <v>341496</v>
      </c>
      <c r="G2637" s="2">
        <v>3</v>
      </c>
      <c r="H2637" t="s">
        <v>4</v>
      </c>
      <c r="I2637" t="s">
        <v>19</v>
      </c>
      <c r="J2637" t="str">
        <f t="shared" si="180"/>
        <v>_Đùi gà sốt cay 500g</v>
      </c>
      <c r="K2637" s="6" t="str">
        <f>VLOOKUP(J2637,'[1]Mã Misa'!$B$2:$D$74,2,0)</f>
        <v>Đùi gà sốt cay 500g</v>
      </c>
      <c r="L2637" s="6" t="str">
        <f>VLOOKUP(K2637,'[1]Mã Misa'!$C$2:$D$74,2,0)</f>
        <v>DGSC500</v>
      </c>
      <c r="M2637" s="2">
        <v>105400</v>
      </c>
      <c r="N2637" t="s">
        <v>3731</v>
      </c>
      <c r="O2637" t="str">
        <f t="shared" si="181"/>
        <v>0190352</v>
      </c>
      <c r="P2637" t="str">
        <f t="shared" si="181"/>
        <v>0190352</v>
      </c>
      <c r="Q2637" s="3">
        <f>VLOOKUP(B2637,[2]Sheet1!$A:$J,10,0)</f>
        <v>44617</v>
      </c>
      <c r="R2637" t="s">
        <v>2756</v>
      </c>
      <c r="S2637" t="str">
        <f t="shared" si="179"/>
        <v xml:space="preserve">WM+ HNI </v>
      </c>
      <c r="T2637" s="11" t="s">
        <v>6410</v>
      </c>
      <c r="V2637" t="e">
        <f>VLOOKUP(T2637,[3]Sheet1!$B$4:$C$1093,2,0)</f>
        <v>#N/A</v>
      </c>
      <c r="X2637" t="str">
        <f t="shared" si="182"/>
        <v>WINCOMHANOI</v>
      </c>
    </row>
    <row r="2638" spans="1:24" x14ac:dyDescent="0.2">
      <c r="A2638" t="s">
        <v>0</v>
      </c>
      <c r="B2638" t="s">
        <v>3732</v>
      </c>
      <c r="C2638" t="s">
        <v>29</v>
      </c>
      <c r="D2638" t="s">
        <v>18</v>
      </c>
      <c r="E2638" s="2">
        <v>305967</v>
      </c>
      <c r="F2638" s="5">
        <v>330444.36000000004</v>
      </c>
      <c r="G2638" s="2">
        <v>3</v>
      </c>
      <c r="H2638" t="s">
        <v>4</v>
      </c>
      <c r="I2638" t="s">
        <v>30</v>
      </c>
      <c r="J2638" t="str">
        <f t="shared" si="180"/>
        <v>Giò tai nấm hương 500g</v>
      </c>
      <c r="K2638" s="6" t="str">
        <f>VLOOKUP(J2638,'[1]Mã Misa'!$B$2:$D$74,2,0)</f>
        <v>Giò tai nấm hương 500g</v>
      </c>
      <c r="L2638" s="6" t="str">
        <f>VLOOKUP(K2638,'[1]Mã Misa'!$C$2:$D$74,2,0)</f>
        <v>GTNH500</v>
      </c>
      <c r="M2638" s="2">
        <v>101989</v>
      </c>
      <c r="N2638" t="s">
        <v>3733</v>
      </c>
      <c r="O2638" t="str">
        <f t="shared" si="181"/>
        <v>0190355</v>
      </c>
      <c r="P2638" t="str">
        <f t="shared" si="181"/>
        <v>0190355</v>
      </c>
      <c r="Q2638" s="3">
        <f>VLOOKUP(B2638,[2]Sheet1!$A:$J,10,0)</f>
        <v>44617</v>
      </c>
      <c r="R2638" t="s">
        <v>3734</v>
      </c>
      <c r="S2638" t="str">
        <f t="shared" si="179"/>
        <v xml:space="preserve">WM+ HNI </v>
      </c>
      <c r="T2638" s="11" t="s">
        <v>6659</v>
      </c>
      <c r="V2638" t="e">
        <f>VLOOKUP(T2638,[3]Sheet1!$B$4:$C$1093,2,0)</f>
        <v>#N/A</v>
      </c>
      <c r="X2638" t="str">
        <f t="shared" si="182"/>
        <v>WINCOMHANOI</v>
      </c>
    </row>
    <row r="2639" spans="1:24" x14ac:dyDescent="0.2">
      <c r="A2639" t="s">
        <v>0</v>
      </c>
      <c r="B2639" t="s">
        <v>3732</v>
      </c>
      <c r="C2639" t="s">
        <v>8</v>
      </c>
      <c r="D2639" t="s">
        <v>18</v>
      </c>
      <c r="E2639" s="2">
        <v>50182</v>
      </c>
      <c r="F2639" s="5">
        <v>54196.560000000005</v>
      </c>
      <c r="G2639" s="2">
        <v>1</v>
      </c>
      <c r="H2639" t="s">
        <v>4</v>
      </c>
      <c r="I2639" t="s">
        <v>9</v>
      </c>
      <c r="J2639" t="str">
        <f t="shared" si="180"/>
        <v>Giò tai lưỡi xào gói 250g</v>
      </c>
      <c r="K2639" s="6" t="str">
        <f>VLOOKUP(J2639,'[1]Mã Misa'!$B$2:$D$74,2,0)</f>
        <v>Giò Tai Lưỡi Xào 250g</v>
      </c>
      <c r="L2639" s="6" t="str">
        <f>VLOOKUP(K2639,'[1]Mã Misa'!$C$2:$D$74,2,0)</f>
        <v>GTLX250G</v>
      </c>
      <c r="M2639" s="2">
        <v>50182</v>
      </c>
      <c r="N2639" t="s">
        <v>3733</v>
      </c>
      <c r="O2639" t="str">
        <f t="shared" si="181"/>
        <v>0190355</v>
      </c>
      <c r="P2639" t="str">
        <f t="shared" si="181"/>
        <v>0190355</v>
      </c>
      <c r="Q2639" s="3">
        <f>VLOOKUP(B2639,[2]Sheet1!$A:$J,10,0)</f>
        <v>44617</v>
      </c>
      <c r="R2639" t="s">
        <v>3734</v>
      </c>
      <c r="S2639" t="str">
        <f t="shared" si="179"/>
        <v xml:space="preserve">WM+ HNI </v>
      </c>
      <c r="T2639" s="11" t="s">
        <v>6659</v>
      </c>
      <c r="V2639" t="e">
        <f>VLOOKUP(T2639,[3]Sheet1!$B$4:$C$1093,2,0)</f>
        <v>#N/A</v>
      </c>
      <c r="X2639" t="str">
        <f t="shared" si="182"/>
        <v>WINCOMHANOI</v>
      </c>
    </row>
    <row r="2640" spans="1:24" x14ac:dyDescent="0.2">
      <c r="A2640" t="s">
        <v>0</v>
      </c>
      <c r="B2640" t="s">
        <v>3732</v>
      </c>
      <c r="C2640" t="s">
        <v>13</v>
      </c>
      <c r="D2640" t="s">
        <v>18</v>
      </c>
      <c r="E2640" s="2">
        <v>178200</v>
      </c>
      <c r="F2640" s="5">
        <v>192456</v>
      </c>
      <c r="G2640" s="2">
        <v>3</v>
      </c>
      <c r="H2640" t="s">
        <v>4</v>
      </c>
      <c r="I2640" t="s">
        <v>14</v>
      </c>
      <c r="J2640" t="str">
        <f t="shared" si="180"/>
        <v>_Giò lụa 250g</v>
      </c>
      <c r="K2640" s="6" t="str">
        <f>VLOOKUP(J2640,'[1]Mã Misa'!$B$2:$D$74,2,0)</f>
        <v>Giò lụa 250g</v>
      </c>
      <c r="L2640" s="6" t="str">
        <f>VLOOKUP(K2640,'[1]Mã Misa'!$C$2:$D$74,2,0)</f>
        <v>GL250</v>
      </c>
      <c r="M2640" s="2">
        <v>59400</v>
      </c>
      <c r="N2640" t="s">
        <v>3733</v>
      </c>
      <c r="O2640" t="str">
        <f t="shared" si="181"/>
        <v>0190355</v>
      </c>
      <c r="P2640" t="str">
        <f t="shared" si="181"/>
        <v>0190355</v>
      </c>
      <c r="Q2640" s="3">
        <f>VLOOKUP(B2640,[2]Sheet1!$A:$J,10,0)</f>
        <v>44617</v>
      </c>
      <c r="R2640" t="s">
        <v>3734</v>
      </c>
      <c r="S2640" t="str">
        <f t="shared" ref="S2640:S2703" si="183">LEFT(T2640,8)</f>
        <v xml:space="preserve">WM+ HNI </v>
      </c>
      <c r="T2640" s="11" t="s">
        <v>6659</v>
      </c>
      <c r="V2640" t="e">
        <f>VLOOKUP(T2640,[3]Sheet1!$B$4:$C$1093,2,0)</f>
        <v>#N/A</v>
      </c>
      <c r="X2640" t="str">
        <f t="shared" si="182"/>
        <v>WINCOMHANOI</v>
      </c>
    </row>
    <row r="2641" spans="1:24" x14ac:dyDescent="0.2">
      <c r="A2641" t="s">
        <v>0</v>
      </c>
      <c r="B2641" t="s">
        <v>3732</v>
      </c>
      <c r="C2641" t="s">
        <v>17</v>
      </c>
      <c r="D2641" t="s">
        <v>18</v>
      </c>
      <c r="E2641" s="2">
        <v>210800</v>
      </c>
      <c r="F2641" s="5">
        <v>227664.00000000003</v>
      </c>
      <c r="G2641" s="2">
        <v>2</v>
      </c>
      <c r="H2641" t="s">
        <v>4</v>
      </c>
      <c r="I2641" t="s">
        <v>19</v>
      </c>
      <c r="J2641" t="str">
        <f t="shared" si="180"/>
        <v>_Đùi gà sốt cay 500g</v>
      </c>
      <c r="K2641" s="6" t="str">
        <f>VLOOKUP(J2641,'[1]Mã Misa'!$B$2:$D$74,2,0)</f>
        <v>Đùi gà sốt cay 500g</v>
      </c>
      <c r="L2641" s="6" t="str">
        <f>VLOOKUP(K2641,'[1]Mã Misa'!$C$2:$D$74,2,0)</f>
        <v>DGSC500</v>
      </c>
      <c r="M2641" s="2">
        <v>105400</v>
      </c>
      <c r="N2641" t="s">
        <v>3733</v>
      </c>
      <c r="O2641" t="str">
        <f t="shared" si="181"/>
        <v>0190355</v>
      </c>
      <c r="P2641" t="str">
        <f t="shared" si="181"/>
        <v>0190355</v>
      </c>
      <c r="Q2641" s="3">
        <f>VLOOKUP(B2641,[2]Sheet1!$A:$J,10,0)</f>
        <v>44617</v>
      </c>
      <c r="R2641" t="s">
        <v>3734</v>
      </c>
      <c r="S2641" t="str">
        <f t="shared" si="183"/>
        <v xml:space="preserve">WM+ HNI </v>
      </c>
      <c r="T2641" s="11" t="s">
        <v>6659</v>
      </c>
      <c r="V2641" t="e">
        <f>VLOOKUP(T2641,[3]Sheet1!$B$4:$C$1093,2,0)</f>
        <v>#N/A</v>
      </c>
      <c r="X2641" t="str">
        <f t="shared" si="182"/>
        <v>WINCOMHANOI</v>
      </c>
    </row>
    <row r="2642" spans="1:24" x14ac:dyDescent="0.2">
      <c r="A2642" t="s">
        <v>0</v>
      </c>
      <c r="B2642" t="s">
        <v>3732</v>
      </c>
      <c r="C2642" t="s">
        <v>41</v>
      </c>
      <c r="D2642" t="s">
        <v>18</v>
      </c>
      <c r="E2642" s="2">
        <v>453750</v>
      </c>
      <c r="F2642" s="5">
        <v>490050.00000000006</v>
      </c>
      <c r="G2642" s="2">
        <v>5</v>
      </c>
      <c r="H2642" t="s">
        <v>4</v>
      </c>
      <c r="I2642" t="s">
        <v>42</v>
      </c>
      <c r="J2642" t="str">
        <f t="shared" si="180"/>
        <v>_Chân gà sốt cay 400g</v>
      </c>
      <c r="K2642" s="6" t="str">
        <f>VLOOKUP(J2642,'[1]Mã Misa'!$B$2:$D$74,2,0)</f>
        <v>Chân gà sốt cay 400g</v>
      </c>
      <c r="L2642" s="6" t="str">
        <f>VLOOKUP(K2642,'[1]Mã Misa'!$C$2:$D$74,2,0)</f>
        <v>CGSC400</v>
      </c>
      <c r="M2642" s="2">
        <v>90750</v>
      </c>
      <c r="N2642" t="s">
        <v>3733</v>
      </c>
      <c r="O2642" t="str">
        <f t="shared" si="181"/>
        <v>0190355</v>
      </c>
      <c r="P2642" t="str">
        <f t="shared" si="181"/>
        <v>0190355</v>
      </c>
      <c r="Q2642" s="3">
        <f>VLOOKUP(B2642,[2]Sheet1!$A:$J,10,0)</f>
        <v>44617</v>
      </c>
      <c r="R2642" t="s">
        <v>3734</v>
      </c>
      <c r="S2642" t="str">
        <f t="shared" si="183"/>
        <v xml:space="preserve">WM+ HNI </v>
      </c>
      <c r="T2642" s="11" t="s">
        <v>6659</v>
      </c>
      <c r="V2642" t="e">
        <f>VLOOKUP(T2642,[3]Sheet1!$B$4:$C$1093,2,0)</f>
        <v>#N/A</v>
      </c>
      <c r="X2642" t="str">
        <f t="shared" si="182"/>
        <v>WINCOMHANOI</v>
      </c>
    </row>
    <row r="2643" spans="1:24" x14ac:dyDescent="0.2">
      <c r="A2643" t="s">
        <v>0</v>
      </c>
      <c r="B2643" t="s">
        <v>3735</v>
      </c>
      <c r="C2643" t="s">
        <v>29</v>
      </c>
      <c r="D2643" t="s">
        <v>18</v>
      </c>
      <c r="E2643" s="2">
        <v>101989</v>
      </c>
      <c r="F2643" s="5">
        <v>110148.12000000001</v>
      </c>
      <c r="G2643" s="2">
        <v>1</v>
      </c>
      <c r="H2643" t="s">
        <v>4</v>
      </c>
      <c r="I2643" t="s">
        <v>30</v>
      </c>
      <c r="J2643" t="str">
        <f t="shared" si="180"/>
        <v>Giò tai nấm hương 500g</v>
      </c>
      <c r="K2643" s="6" t="str">
        <f>VLOOKUP(J2643,'[1]Mã Misa'!$B$2:$D$74,2,0)</f>
        <v>Giò tai nấm hương 500g</v>
      </c>
      <c r="L2643" s="6" t="str">
        <f>VLOOKUP(K2643,'[1]Mã Misa'!$C$2:$D$74,2,0)</f>
        <v>GTNH500</v>
      </c>
      <c r="M2643" s="2">
        <v>101989</v>
      </c>
      <c r="N2643" t="s">
        <v>3736</v>
      </c>
      <c r="O2643" t="str">
        <f t="shared" si="181"/>
        <v>0025095</v>
      </c>
      <c r="P2643" t="str">
        <f t="shared" si="181"/>
        <v>0025095</v>
      </c>
      <c r="Q2643" s="3">
        <f>VLOOKUP(B2643,[2]Sheet1!$A:$J,10,0)</f>
        <v>44617</v>
      </c>
      <c r="R2643" t="s">
        <v>3737</v>
      </c>
      <c r="S2643" t="str">
        <f t="shared" si="183"/>
        <v xml:space="preserve">WM+ DNG </v>
      </c>
      <c r="T2643" s="11" t="s">
        <v>6660</v>
      </c>
      <c r="V2643" t="e">
        <f>VLOOKUP(T2643,[3]Sheet1!$B$4:$C$1093,2,0)</f>
        <v>#N/A</v>
      </c>
      <c r="X2643" t="str">
        <f t="shared" si="182"/>
        <v>WINCOMDANANG</v>
      </c>
    </row>
    <row r="2644" spans="1:24" x14ac:dyDescent="0.2">
      <c r="A2644" t="s">
        <v>0</v>
      </c>
      <c r="B2644" t="s">
        <v>3738</v>
      </c>
      <c r="C2644" t="s">
        <v>34</v>
      </c>
      <c r="D2644" t="s">
        <v>18</v>
      </c>
      <c r="E2644" s="2">
        <v>73431</v>
      </c>
      <c r="F2644" s="5">
        <v>79305.48000000001</v>
      </c>
      <c r="G2644" s="2">
        <v>1</v>
      </c>
      <c r="H2644" t="s">
        <v>4</v>
      </c>
      <c r="I2644" t="s">
        <v>35</v>
      </c>
      <c r="J2644" t="str">
        <f t="shared" si="180"/>
        <v>Chân giò heo muối gói 300g</v>
      </c>
      <c r="K2644" s="6" t="str">
        <f>VLOOKUP(J2644,'[1]Mã Misa'!$B$2:$D$74,2,0)</f>
        <v>Chân giò heo muối 300g</v>
      </c>
      <c r="L2644" s="6" t="str">
        <f>VLOOKUP(K2644,'[1]Mã Misa'!$C$2:$D$74,2,0)</f>
        <v>CGM300</v>
      </c>
      <c r="M2644" s="2">
        <v>73431</v>
      </c>
      <c r="N2644" t="s">
        <v>3739</v>
      </c>
      <c r="O2644" t="str">
        <f t="shared" si="181"/>
        <v>0056256</v>
      </c>
      <c r="P2644" t="str">
        <f t="shared" si="181"/>
        <v>0056256</v>
      </c>
      <c r="Q2644" s="3">
        <f>VLOOKUP(B2644,[2]Sheet1!$A:$J,10,0)</f>
        <v>44617</v>
      </c>
      <c r="R2644" t="s">
        <v>3740</v>
      </c>
      <c r="S2644" t="str">
        <f t="shared" si="183"/>
        <v xml:space="preserve">WM+ HCM </v>
      </c>
      <c r="T2644" s="11" t="s">
        <v>6661</v>
      </c>
      <c r="V2644" t="e">
        <f>VLOOKUP(T2644,[3]Sheet1!$B$4:$C$1093,2,0)</f>
        <v>#N/A</v>
      </c>
      <c r="X2644" t="str">
        <f t="shared" si="182"/>
        <v>WINCOMHOCHIMINH</v>
      </c>
    </row>
    <row r="2645" spans="1:24" x14ac:dyDescent="0.2">
      <c r="A2645" t="s">
        <v>0</v>
      </c>
      <c r="B2645" t="s">
        <v>3738</v>
      </c>
      <c r="C2645" t="s">
        <v>51</v>
      </c>
      <c r="D2645" t="s">
        <v>18</v>
      </c>
      <c r="E2645" s="2">
        <v>111190</v>
      </c>
      <c r="F2645" s="5">
        <v>120085.20000000001</v>
      </c>
      <c r="G2645" s="2">
        <v>2</v>
      </c>
      <c r="H2645" t="s">
        <v>4</v>
      </c>
      <c r="I2645" t="s">
        <v>52</v>
      </c>
      <c r="J2645" t="str">
        <f t="shared" si="180"/>
        <v>Tai heo muối gói 200g</v>
      </c>
      <c r="K2645" s="6" t="str">
        <f>VLOOKUP(J2645,'[1]Mã Misa'!$B$2:$D$74,2,0)</f>
        <v>Tai heo muối 200g</v>
      </c>
      <c r="L2645" s="6" t="str">
        <f>VLOOKUP(K2645,'[1]Mã Misa'!$C$2:$D$74,2,0)</f>
        <v>TH200</v>
      </c>
      <c r="M2645" s="2">
        <v>55595</v>
      </c>
      <c r="N2645" t="s">
        <v>3739</v>
      </c>
      <c r="O2645" t="str">
        <f t="shared" si="181"/>
        <v>0056256</v>
      </c>
      <c r="P2645" t="str">
        <f t="shared" si="181"/>
        <v>0056256</v>
      </c>
      <c r="Q2645" s="3">
        <f>VLOOKUP(B2645,[2]Sheet1!$A:$J,10,0)</f>
        <v>44617</v>
      </c>
      <c r="R2645" t="s">
        <v>3740</v>
      </c>
      <c r="S2645" t="str">
        <f t="shared" si="183"/>
        <v xml:space="preserve">WM+ HCM </v>
      </c>
      <c r="T2645" s="11" t="s">
        <v>6661</v>
      </c>
      <c r="V2645" t="e">
        <f>VLOOKUP(T2645,[3]Sheet1!$B$4:$C$1093,2,0)</f>
        <v>#N/A</v>
      </c>
      <c r="X2645" t="str">
        <f t="shared" si="182"/>
        <v>WINCOMHOCHIMINH</v>
      </c>
    </row>
    <row r="2646" spans="1:24" x14ac:dyDescent="0.2">
      <c r="A2646" t="s">
        <v>0</v>
      </c>
      <c r="B2646" t="s">
        <v>3738</v>
      </c>
      <c r="C2646" t="s">
        <v>8</v>
      </c>
      <c r="D2646" t="s">
        <v>18</v>
      </c>
      <c r="E2646" s="2">
        <v>401456</v>
      </c>
      <c r="F2646" s="5">
        <v>433572.48000000004</v>
      </c>
      <c r="G2646" s="2">
        <v>8</v>
      </c>
      <c r="H2646" t="s">
        <v>4</v>
      </c>
      <c r="I2646" t="s">
        <v>9</v>
      </c>
      <c r="J2646" t="str">
        <f t="shared" si="180"/>
        <v>Giò tai lưỡi xào gói 250g</v>
      </c>
      <c r="K2646" s="6" t="str">
        <f>VLOOKUP(J2646,'[1]Mã Misa'!$B$2:$D$74,2,0)</f>
        <v>Giò Tai Lưỡi Xào 250g</v>
      </c>
      <c r="L2646" s="6" t="str">
        <f>VLOOKUP(K2646,'[1]Mã Misa'!$C$2:$D$74,2,0)</f>
        <v>GTLX250G</v>
      </c>
      <c r="M2646" s="2">
        <v>50182</v>
      </c>
      <c r="N2646" t="s">
        <v>3739</v>
      </c>
      <c r="O2646" t="str">
        <f t="shared" si="181"/>
        <v>0056256</v>
      </c>
      <c r="P2646" t="str">
        <f t="shared" si="181"/>
        <v>0056256</v>
      </c>
      <c r="Q2646" s="3">
        <f>VLOOKUP(B2646,[2]Sheet1!$A:$J,10,0)</f>
        <v>44617</v>
      </c>
      <c r="R2646" t="s">
        <v>3740</v>
      </c>
      <c r="S2646" t="str">
        <f t="shared" si="183"/>
        <v xml:space="preserve">WM+ HCM </v>
      </c>
      <c r="T2646" s="11" t="s">
        <v>6661</v>
      </c>
      <c r="V2646" t="e">
        <f>VLOOKUP(T2646,[3]Sheet1!$B$4:$C$1093,2,0)</f>
        <v>#N/A</v>
      </c>
      <c r="X2646" t="str">
        <f t="shared" si="182"/>
        <v>WINCOMHOCHIMINH</v>
      </c>
    </row>
    <row r="2647" spans="1:24" x14ac:dyDescent="0.2">
      <c r="A2647" t="s">
        <v>0</v>
      </c>
      <c r="B2647" t="s">
        <v>3738</v>
      </c>
      <c r="C2647" t="s">
        <v>74</v>
      </c>
      <c r="D2647" t="s">
        <v>18</v>
      </c>
      <c r="E2647" s="2">
        <v>222116</v>
      </c>
      <c r="F2647" s="5">
        <v>239885.28000000003</v>
      </c>
      <c r="G2647" s="2">
        <v>2</v>
      </c>
      <c r="H2647" t="s">
        <v>4</v>
      </c>
      <c r="I2647" t="s">
        <v>75</v>
      </c>
      <c r="J2647" t="str">
        <f t="shared" si="180"/>
        <v>Gà muối gói 500g</v>
      </c>
      <c r="K2647" s="6" t="str">
        <f>VLOOKUP(J2647,'[1]Mã Misa'!$B$2:$D$74,2,0)</f>
        <v>Gà muối 500g</v>
      </c>
      <c r="L2647" s="6" t="str">
        <f>VLOOKUP(K2647,'[1]Mã Misa'!$C$2:$D$74,2,0)</f>
        <v>GM500</v>
      </c>
      <c r="M2647" s="2">
        <v>111058</v>
      </c>
      <c r="N2647" t="s">
        <v>3739</v>
      </c>
      <c r="O2647" t="str">
        <f t="shared" si="181"/>
        <v>0056256</v>
      </c>
      <c r="P2647" t="str">
        <f t="shared" si="181"/>
        <v>0056256</v>
      </c>
      <c r="Q2647" s="3">
        <f>VLOOKUP(B2647,[2]Sheet1!$A:$J,10,0)</f>
        <v>44617</v>
      </c>
      <c r="R2647" t="s">
        <v>3740</v>
      </c>
      <c r="S2647" t="str">
        <f t="shared" si="183"/>
        <v xml:space="preserve">WM+ HCM </v>
      </c>
      <c r="T2647" s="11" t="s">
        <v>6661</v>
      </c>
      <c r="V2647" t="e">
        <f>VLOOKUP(T2647,[3]Sheet1!$B$4:$C$1093,2,0)</f>
        <v>#N/A</v>
      </c>
      <c r="X2647" t="str">
        <f t="shared" si="182"/>
        <v>WINCOMHOCHIMINH</v>
      </c>
    </row>
    <row r="2648" spans="1:24" x14ac:dyDescent="0.2">
      <c r="A2648" t="s">
        <v>0</v>
      </c>
      <c r="B2648" t="s">
        <v>3738</v>
      </c>
      <c r="C2648" t="s">
        <v>17</v>
      </c>
      <c r="D2648" t="s">
        <v>18</v>
      </c>
      <c r="E2648" s="2">
        <v>210800</v>
      </c>
      <c r="F2648" s="5">
        <v>227664.00000000003</v>
      </c>
      <c r="G2648" s="2">
        <v>2</v>
      </c>
      <c r="H2648" t="s">
        <v>4</v>
      </c>
      <c r="I2648" t="s">
        <v>19</v>
      </c>
      <c r="J2648" t="str">
        <f t="shared" si="180"/>
        <v>_Đùi gà sốt cay 500g</v>
      </c>
      <c r="K2648" s="6" t="str">
        <f>VLOOKUP(J2648,'[1]Mã Misa'!$B$2:$D$74,2,0)</f>
        <v>Đùi gà sốt cay 500g</v>
      </c>
      <c r="L2648" s="6" t="str">
        <f>VLOOKUP(K2648,'[1]Mã Misa'!$C$2:$D$74,2,0)</f>
        <v>DGSC500</v>
      </c>
      <c r="M2648" s="2">
        <v>105400</v>
      </c>
      <c r="N2648" t="s">
        <v>3739</v>
      </c>
      <c r="O2648" t="str">
        <f t="shared" si="181"/>
        <v>0056256</v>
      </c>
      <c r="P2648" t="str">
        <f t="shared" si="181"/>
        <v>0056256</v>
      </c>
      <c r="Q2648" s="3">
        <f>VLOOKUP(B2648,[2]Sheet1!$A:$J,10,0)</f>
        <v>44617</v>
      </c>
      <c r="R2648" t="s">
        <v>3740</v>
      </c>
      <c r="S2648" t="str">
        <f t="shared" si="183"/>
        <v xml:space="preserve">WM+ HCM </v>
      </c>
      <c r="T2648" s="11" t="s">
        <v>6661</v>
      </c>
      <c r="V2648" t="e">
        <f>VLOOKUP(T2648,[3]Sheet1!$B$4:$C$1093,2,0)</f>
        <v>#N/A</v>
      </c>
      <c r="X2648" t="str">
        <f t="shared" si="182"/>
        <v>WINCOMHOCHIMINH</v>
      </c>
    </row>
    <row r="2649" spans="1:24" x14ac:dyDescent="0.2">
      <c r="A2649" t="s">
        <v>0</v>
      </c>
      <c r="B2649" t="s">
        <v>3738</v>
      </c>
      <c r="C2649" t="s">
        <v>41</v>
      </c>
      <c r="D2649" t="s">
        <v>18</v>
      </c>
      <c r="E2649" s="2">
        <v>90750</v>
      </c>
      <c r="F2649" s="5">
        <v>98010</v>
      </c>
      <c r="G2649" s="2">
        <v>1</v>
      </c>
      <c r="H2649" t="s">
        <v>4</v>
      </c>
      <c r="I2649" t="s">
        <v>42</v>
      </c>
      <c r="J2649" t="str">
        <f t="shared" si="180"/>
        <v>_Chân gà sốt cay 400g</v>
      </c>
      <c r="K2649" s="6" t="str">
        <f>VLOOKUP(J2649,'[1]Mã Misa'!$B$2:$D$74,2,0)</f>
        <v>Chân gà sốt cay 400g</v>
      </c>
      <c r="L2649" s="6" t="str">
        <f>VLOOKUP(K2649,'[1]Mã Misa'!$C$2:$D$74,2,0)</f>
        <v>CGSC400</v>
      </c>
      <c r="M2649" s="2">
        <v>90750</v>
      </c>
      <c r="N2649" t="s">
        <v>3739</v>
      </c>
      <c r="O2649" t="str">
        <f t="shared" si="181"/>
        <v>0056256</v>
      </c>
      <c r="P2649" t="str">
        <f t="shared" si="181"/>
        <v>0056256</v>
      </c>
      <c r="Q2649" s="3">
        <f>VLOOKUP(B2649,[2]Sheet1!$A:$J,10,0)</f>
        <v>44617</v>
      </c>
      <c r="R2649" t="s">
        <v>3740</v>
      </c>
      <c r="S2649" t="str">
        <f t="shared" si="183"/>
        <v xml:space="preserve">WM+ HCM </v>
      </c>
      <c r="T2649" s="11" t="s">
        <v>6661</v>
      </c>
      <c r="V2649" t="e">
        <f>VLOOKUP(T2649,[3]Sheet1!$B$4:$C$1093,2,0)</f>
        <v>#N/A</v>
      </c>
      <c r="X2649" t="str">
        <f t="shared" si="182"/>
        <v>WINCOMHOCHIMINH</v>
      </c>
    </row>
    <row r="2650" spans="1:24" x14ac:dyDescent="0.2">
      <c r="A2650" t="s">
        <v>0</v>
      </c>
      <c r="B2650" t="s">
        <v>3738</v>
      </c>
      <c r="C2650" t="s">
        <v>23</v>
      </c>
      <c r="D2650" t="s">
        <v>18</v>
      </c>
      <c r="E2650" s="2">
        <v>212850</v>
      </c>
      <c r="F2650" s="5">
        <v>229878.00000000003</v>
      </c>
      <c r="G2650" s="2">
        <v>3</v>
      </c>
      <c r="H2650" t="s">
        <v>4</v>
      </c>
      <c r="I2650" t="s">
        <v>24</v>
      </c>
      <c r="J2650" t="str">
        <f t="shared" si="180"/>
        <v>_Chả nướng 300g</v>
      </c>
      <c r="K2650" s="6" t="str">
        <f>VLOOKUP(J2650,'[1]Mã Misa'!$B$2:$D$74,2,0)</f>
        <v>Chả nướng 300g</v>
      </c>
      <c r="L2650" s="6" t="str">
        <f>VLOOKUP(K2650,'[1]Mã Misa'!$C$2:$D$74,2,0)</f>
        <v>CN300</v>
      </c>
      <c r="M2650" s="2">
        <v>70950</v>
      </c>
      <c r="N2650" t="s">
        <v>3739</v>
      </c>
      <c r="O2650" t="str">
        <f t="shared" si="181"/>
        <v>0056256</v>
      </c>
      <c r="P2650" t="str">
        <f t="shared" si="181"/>
        <v>0056256</v>
      </c>
      <c r="Q2650" s="3">
        <f>VLOOKUP(B2650,[2]Sheet1!$A:$J,10,0)</f>
        <v>44617</v>
      </c>
      <c r="R2650" t="s">
        <v>3740</v>
      </c>
      <c r="S2650" t="str">
        <f t="shared" si="183"/>
        <v xml:space="preserve">WM+ HCM </v>
      </c>
      <c r="T2650" s="11" t="s">
        <v>6661</v>
      </c>
      <c r="V2650" t="e">
        <f>VLOOKUP(T2650,[3]Sheet1!$B$4:$C$1093,2,0)</f>
        <v>#N/A</v>
      </c>
      <c r="X2650" t="str">
        <f t="shared" si="182"/>
        <v>WINCOMHOCHIMINH</v>
      </c>
    </row>
    <row r="2651" spans="1:24" x14ac:dyDescent="0.2">
      <c r="A2651" t="s">
        <v>0</v>
      </c>
      <c r="B2651" t="s">
        <v>3741</v>
      </c>
      <c r="C2651" t="s">
        <v>8</v>
      </c>
      <c r="D2651" t="s">
        <v>18</v>
      </c>
      <c r="E2651" s="2">
        <v>50182</v>
      </c>
      <c r="F2651" s="5">
        <v>54196.560000000005</v>
      </c>
      <c r="G2651" s="2">
        <v>1</v>
      </c>
      <c r="H2651" t="s">
        <v>4</v>
      </c>
      <c r="I2651" t="s">
        <v>9</v>
      </c>
      <c r="J2651" t="str">
        <f t="shared" si="180"/>
        <v>Giò tai lưỡi xào gói 250g</v>
      </c>
      <c r="K2651" s="6" t="str">
        <f>VLOOKUP(J2651,'[1]Mã Misa'!$B$2:$D$74,2,0)</f>
        <v>Giò Tai Lưỡi Xào 250g</v>
      </c>
      <c r="L2651" s="6" t="str">
        <f>VLOOKUP(K2651,'[1]Mã Misa'!$C$2:$D$74,2,0)</f>
        <v>GTLX250G</v>
      </c>
      <c r="M2651" s="2">
        <v>50182</v>
      </c>
      <c r="N2651" t="s">
        <v>3742</v>
      </c>
      <c r="O2651" t="str">
        <f t="shared" si="181"/>
        <v>0190389</v>
      </c>
      <c r="P2651" t="str">
        <f t="shared" si="181"/>
        <v>0190389</v>
      </c>
      <c r="Q2651" s="3">
        <f>VLOOKUP(B2651,[2]Sheet1!$A:$J,10,0)</f>
        <v>44617</v>
      </c>
      <c r="R2651" t="s">
        <v>3743</v>
      </c>
      <c r="S2651" t="str">
        <f t="shared" si="183"/>
        <v xml:space="preserve">WM+ HNI </v>
      </c>
      <c r="T2651" s="11" t="s">
        <v>6662</v>
      </c>
      <c r="V2651" t="e">
        <f>VLOOKUP(T2651,[3]Sheet1!$B$4:$C$1093,2,0)</f>
        <v>#N/A</v>
      </c>
      <c r="X2651" t="str">
        <f t="shared" si="182"/>
        <v>WINCOMHANOI</v>
      </c>
    </row>
    <row r="2652" spans="1:24" x14ac:dyDescent="0.2">
      <c r="A2652" t="s">
        <v>0</v>
      </c>
      <c r="B2652" t="s">
        <v>3744</v>
      </c>
      <c r="C2652" t="s">
        <v>15</v>
      </c>
      <c r="D2652" t="s">
        <v>18</v>
      </c>
      <c r="E2652" s="2">
        <v>92000</v>
      </c>
      <c r="F2652" s="5">
        <v>99360</v>
      </c>
      <c r="G2652" s="2">
        <v>2</v>
      </c>
      <c r="H2652" t="s">
        <v>4</v>
      </c>
      <c r="I2652" t="s">
        <v>16</v>
      </c>
      <c r="J2652" t="str">
        <f t="shared" si="180"/>
        <v>Mộc nấm hương gói 250g</v>
      </c>
      <c r="K2652" s="6" t="str">
        <f>VLOOKUP(J2652,'[1]Mã Misa'!$B$2:$D$74,2,0)</f>
        <v>Mộc Nấm Hương 250g</v>
      </c>
      <c r="L2652" s="6" t="str">
        <f>VLOOKUP(K2652,'[1]Mã Misa'!$C$2:$D$74,2,0)</f>
        <v>MNH250</v>
      </c>
      <c r="M2652" s="2">
        <v>46000</v>
      </c>
      <c r="N2652" t="s">
        <v>3745</v>
      </c>
      <c r="O2652" t="str">
        <f t="shared" si="181"/>
        <v>0001506</v>
      </c>
      <c r="P2652" t="str">
        <f t="shared" si="181"/>
        <v>0001506</v>
      </c>
      <c r="Q2652" s="3">
        <f>VLOOKUP(B2652,[2]Sheet1!$A:$J,10,0)</f>
        <v>44617</v>
      </c>
      <c r="R2652" t="s">
        <v>1111</v>
      </c>
      <c r="S2652" t="str">
        <f t="shared" si="183"/>
        <v xml:space="preserve">WM+ GLI </v>
      </c>
      <c r="T2652" s="11" t="s">
        <v>5941</v>
      </c>
      <c r="V2652" t="e">
        <f>VLOOKUP(T2652,[3]Sheet1!$B$4:$C$1093,2,0)</f>
        <v>#N/A</v>
      </c>
      <c r="X2652" t="str">
        <f t="shared" si="182"/>
        <v>WINCOMGIALAI</v>
      </c>
    </row>
    <row r="2653" spans="1:24" x14ac:dyDescent="0.2">
      <c r="A2653" t="s">
        <v>0</v>
      </c>
      <c r="B2653" t="s">
        <v>3746</v>
      </c>
      <c r="C2653" t="s">
        <v>8</v>
      </c>
      <c r="D2653" t="s">
        <v>18</v>
      </c>
      <c r="E2653" s="2">
        <v>150546</v>
      </c>
      <c r="F2653" s="5">
        <v>162589.68000000002</v>
      </c>
      <c r="G2653" s="2">
        <v>3</v>
      </c>
      <c r="H2653" t="s">
        <v>4</v>
      </c>
      <c r="I2653" t="s">
        <v>9</v>
      </c>
      <c r="J2653" t="str">
        <f t="shared" si="180"/>
        <v>Giò tai lưỡi xào gói 250g</v>
      </c>
      <c r="K2653" s="6" t="str">
        <f>VLOOKUP(J2653,'[1]Mã Misa'!$B$2:$D$74,2,0)</f>
        <v>Giò Tai Lưỡi Xào 250g</v>
      </c>
      <c r="L2653" s="6" t="str">
        <f>VLOOKUP(K2653,'[1]Mã Misa'!$C$2:$D$74,2,0)</f>
        <v>GTLX250G</v>
      </c>
      <c r="M2653" s="2">
        <v>50182</v>
      </c>
      <c r="N2653" t="s">
        <v>3747</v>
      </c>
      <c r="O2653" t="str">
        <f t="shared" si="181"/>
        <v>0190403</v>
      </c>
      <c r="P2653" t="str">
        <f t="shared" si="181"/>
        <v>0190403</v>
      </c>
      <c r="Q2653" s="3">
        <f>VLOOKUP(B2653,[2]Sheet1!$A:$J,10,0)</f>
        <v>44617</v>
      </c>
      <c r="R2653" t="s">
        <v>3748</v>
      </c>
      <c r="S2653" t="str">
        <f t="shared" si="183"/>
        <v xml:space="preserve">WM+ HNI </v>
      </c>
      <c r="T2653" s="11" t="s">
        <v>6663</v>
      </c>
      <c r="V2653" t="e">
        <f>VLOOKUP(T2653,[3]Sheet1!$B$4:$C$1093,2,0)</f>
        <v>#N/A</v>
      </c>
      <c r="X2653" t="str">
        <f t="shared" si="182"/>
        <v>WINCOMHANOI</v>
      </c>
    </row>
    <row r="2654" spans="1:24" x14ac:dyDescent="0.2">
      <c r="A2654" t="s">
        <v>0</v>
      </c>
      <c r="B2654" t="s">
        <v>3749</v>
      </c>
      <c r="C2654" t="s">
        <v>48</v>
      </c>
      <c r="D2654" t="s">
        <v>18</v>
      </c>
      <c r="E2654" s="2">
        <v>297000</v>
      </c>
      <c r="F2654" s="5">
        <v>320760</v>
      </c>
      <c r="G2654" s="2">
        <v>4</v>
      </c>
      <c r="H2654" t="s">
        <v>4</v>
      </c>
      <c r="I2654" t="s">
        <v>49</v>
      </c>
      <c r="J2654" t="str">
        <f t="shared" si="180"/>
        <v>_Chả cốm 300g</v>
      </c>
      <c r="K2654" s="6" t="str">
        <f>VLOOKUP(J2654,'[1]Mã Misa'!$B$2:$D$74,2,0)</f>
        <v>Chả cốm 300g</v>
      </c>
      <c r="L2654" s="6" t="str">
        <f>VLOOKUP(K2654,'[1]Mã Misa'!$C$2:$D$74,2,0)</f>
        <v>CC300</v>
      </c>
      <c r="M2654" s="2">
        <v>74250</v>
      </c>
      <c r="N2654" t="s">
        <v>3750</v>
      </c>
      <c r="O2654" t="str">
        <f t="shared" si="181"/>
        <v>0004429</v>
      </c>
      <c r="P2654" t="str">
        <f t="shared" si="181"/>
        <v>0004429</v>
      </c>
      <c r="Q2654" s="3">
        <f>VLOOKUP(B2654,[2]Sheet1!$A:$J,10,0)</f>
        <v>44617</v>
      </c>
      <c r="R2654" t="s">
        <v>141</v>
      </c>
      <c r="S2654" t="str">
        <f t="shared" si="183"/>
        <v xml:space="preserve">WM+ HDG </v>
      </c>
      <c r="T2654" s="11" t="s">
        <v>5638</v>
      </c>
      <c r="V2654" t="e">
        <f>VLOOKUP(T2654,[3]Sheet1!$B$4:$C$1093,2,0)</f>
        <v>#N/A</v>
      </c>
      <c r="X2654" t="str">
        <f t="shared" si="182"/>
        <v>WINCOMHAIDUONG</v>
      </c>
    </row>
    <row r="2655" spans="1:24" x14ac:dyDescent="0.2">
      <c r="A2655" t="s">
        <v>0</v>
      </c>
      <c r="B2655" t="s">
        <v>3751</v>
      </c>
      <c r="C2655" t="s">
        <v>34</v>
      </c>
      <c r="D2655" t="s">
        <v>18</v>
      </c>
      <c r="E2655" s="2">
        <v>73431</v>
      </c>
      <c r="F2655" s="5">
        <v>79305.48000000001</v>
      </c>
      <c r="G2655" s="2">
        <v>1</v>
      </c>
      <c r="H2655" t="s">
        <v>4</v>
      </c>
      <c r="I2655" t="s">
        <v>35</v>
      </c>
      <c r="J2655" t="str">
        <f t="shared" si="180"/>
        <v>Chân giò heo muối gói 300g</v>
      </c>
      <c r="K2655" s="6" t="str">
        <f>VLOOKUP(J2655,'[1]Mã Misa'!$B$2:$D$74,2,0)</f>
        <v>Chân giò heo muối 300g</v>
      </c>
      <c r="L2655" s="6" t="str">
        <f>VLOOKUP(K2655,'[1]Mã Misa'!$C$2:$D$74,2,0)</f>
        <v>CGM300</v>
      </c>
      <c r="M2655" s="2">
        <v>73431</v>
      </c>
      <c r="N2655" t="s">
        <v>3752</v>
      </c>
      <c r="O2655" t="str">
        <f t="shared" si="181"/>
        <v>0190415</v>
      </c>
      <c r="P2655" t="str">
        <f t="shared" si="181"/>
        <v>0190415</v>
      </c>
      <c r="Q2655" s="3">
        <f>VLOOKUP(B2655,[2]Sheet1!$A:$J,10,0)</f>
        <v>44617</v>
      </c>
      <c r="R2655" t="s">
        <v>2807</v>
      </c>
      <c r="S2655" t="str">
        <f t="shared" si="183"/>
        <v xml:space="preserve">WM+ HNI </v>
      </c>
      <c r="T2655" s="11" t="s">
        <v>6425</v>
      </c>
      <c r="V2655" t="e">
        <f>VLOOKUP(T2655,[3]Sheet1!$B$4:$C$1093,2,0)</f>
        <v>#N/A</v>
      </c>
      <c r="X2655" t="str">
        <f t="shared" si="182"/>
        <v>WINCOMHANOI</v>
      </c>
    </row>
    <row r="2656" spans="1:24" x14ac:dyDescent="0.2">
      <c r="A2656" t="s">
        <v>0</v>
      </c>
      <c r="B2656" t="s">
        <v>3753</v>
      </c>
      <c r="C2656" t="s">
        <v>17</v>
      </c>
      <c r="D2656" t="s">
        <v>18</v>
      </c>
      <c r="E2656" s="2">
        <v>105400</v>
      </c>
      <c r="F2656" s="5">
        <v>113832.00000000001</v>
      </c>
      <c r="G2656" s="2">
        <v>1</v>
      </c>
      <c r="H2656" t="s">
        <v>4</v>
      </c>
      <c r="I2656" t="s">
        <v>19</v>
      </c>
      <c r="J2656" t="str">
        <f t="shared" si="180"/>
        <v>_Đùi gà sốt cay 500g</v>
      </c>
      <c r="K2656" s="6" t="str">
        <f>VLOOKUP(J2656,'[1]Mã Misa'!$B$2:$D$74,2,0)</f>
        <v>Đùi gà sốt cay 500g</v>
      </c>
      <c r="L2656" s="6" t="str">
        <f>VLOOKUP(K2656,'[1]Mã Misa'!$C$2:$D$74,2,0)</f>
        <v>DGSC500</v>
      </c>
      <c r="M2656" s="2">
        <v>105400</v>
      </c>
      <c r="N2656" t="s">
        <v>3754</v>
      </c>
      <c r="O2656" t="str">
        <f t="shared" si="181"/>
        <v>0190416</v>
      </c>
      <c r="P2656" t="str">
        <f t="shared" si="181"/>
        <v>0190416</v>
      </c>
      <c r="Q2656" s="3">
        <f>VLOOKUP(B2656,[2]Sheet1!$A:$J,10,0)</f>
        <v>44617</v>
      </c>
      <c r="R2656" t="s">
        <v>3755</v>
      </c>
      <c r="S2656" t="str">
        <f t="shared" si="183"/>
        <v xml:space="preserve">WM+ HNI </v>
      </c>
      <c r="T2656" s="11" t="s">
        <v>6664</v>
      </c>
      <c r="V2656" t="e">
        <f>VLOOKUP(T2656,[3]Sheet1!$B$4:$C$1093,2,0)</f>
        <v>#N/A</v>
      </c>
      <c r="X2656" t="str">
        <f t="shared" si="182"/>
        <v>WINCOMHANOI</v>
      </c>
    </row>
    <row r="2657" spans="1:24" x14ac:dyDescent="0.2">
      <c r="A2657" t="s">
        <v>0</v>
      </c>
      <c r="B2657" t="s">
        <v>3756</v>
      </c>
      <c r="C2657" t="s">
        <v>17</v>
      </c>
      <c r="D2657" t="s">
        <v>18</v>
      </c>
      <c r="E2657" s="2">
        <v>210800</v>
      </c>
      <c r="F2657" s="5">
        <v>227664.00000000003</v>
      </c>
      <c r="G2657" s="2">
        <v>2</v>
      </c>
      <c r="H2657" t="s">
        <v>4</v>
      </c>
      <c r="I2657" t="s">
        <v>19</v>
      </c>
      <c r="J2657" t="str">
        <f t="shared" si="180"/>
        <v>_Đùi gà sốt cay 500g</v>
      </c>
      <c r="K2657" s="6" t="str">
        <f>VLOOKUP(J2657,'[1]Mã Misa'!$B$2:$D$74,2,0)</f>
        <v>Đùi gà sốt cay 500g</v>
      </c>
      <c r="L2657" s="6" t="str">
        <f>VLOOKUP(K2657,'[1]Mã Misa'!$C$2:$D$74,2,0)</f>
        <v>DGSC500</v>
      </c>
      <c r="M2657" s="2">
        <v>105400</v>
      </c>
      <c r="N2657" t="s">
        <v>3757</v>
      </c>
      <c r="O2657" t="str">
        <f t="shared" si="181"/>
        <v>0190417</v>
      </c>
      <c r="P2657" t="str">
        <f t="shared" si="181"/>
        <v>0190417</v>
      </c>
      <c r="Q2657" s="3">
        <f>VLOOKUP(B2657,[2]Sheet1!$A:$J,10,0)</f>
        <v>44617</v>
      </c>
      <c r="R2657" t="s">
        <v>1467</v>
      </c>
      <c r="S2657" t="str">
        <f t="shared" si="183"/>
        <v xml:space="preserve">WM+ HNI </v>
      </c>
      <c r="T2657" s="11" t="s">
        <v>6054</v>
      </c>
      <c r="V2657" t="e">
        <f>VLOOKUP(T2657,[3]Sheet1!$B$4:$C$1093,2,0)</f>
        <v>#N/A</v>
      </c>
      <c r="X2657" t="str">
        <f t="shared" si="182"/>
        <v>WINCOMHANOI</v>
      </c>
    </row>
    <row r="2658" spans="1:24" x14ac:dyDescent="0.2">
      <c r="A2658" t="s">
        <v>0</v>
      </c>
      <c r="B2658" t="s">
        <v>3756</v>
      </c>
      <c r="C2658" t="s">
        <v>41</v>
      </c>
      <c r="D2658" t="s">
        <v>18</v>
      </c>
      <c r="E2658" s="2">
        <v>544500</v>
      </c>
      <c r="F2658" s="5">
        <v>588060</v>
      </c>
      <c r="G2658" s="2">
        <v>6</v>
      </c>
      <c r="H2658" t="s">
        <v>4</v>
      </c>
      <c r="I2658" t="s">
        <v>42</v>
      </c>
      <c r="J2658" t="str">
        <f t="shared" si="180"/>
        <v>_Chân gà sốt cay 400g</v>
      </c>
      <c r="K2658" s="6" t="str">
        <f>VLOOKUP(J2658,'[1]Mã Misa'!$B$2:$D$74,2,0)</f>
        <v>Chân gà sốt cay 400g</v>
      </c>
      <c r="L2658" s="6" t="str">
        <f>VLOOKUP(K2658,'[1]Mã Misa'!$C$2:$D$74,2,0)</f>
        <v>CGSC400</v>
      </c>
      <c r="M2658" s="2">
        <v>90750</v>
      </c>
      <c r="N2658" t="s">
        <v>3757</v>
      </c>
      <c r="O2658" t="str">
        <f t="shared" si="181"/>
        <v>0190417</v>
      </c>
      <c r="P2658" t="str">
        <f t="shared" si="181"/>
        <v>0190417</v>
      </c>
      <c r="Q2658" s="3">
        <f>VLOOKUP(B2658,[2]Sheet1!$A:$J,10,0)</f>
        <v>44617</v>
      </c>
      <c r="R2658" t="s">
        <v>1467</v>
      </c>
      <c r="S2658" t="str">
        <f t="shared" si="183"/>
        <v xml:space="preserve">WM+ HNI </v>
      </c>
      <c r="T2658" s="11" t="s">
        <v>6054</v>
      </c>
      <c r="V2658" t="e">
        <f>VLOOKUP(T2658,[3]Sheet1!$B$4:$C$1093,2,0)</f>
        <v>#N/A</v>
      </c>
      <c r="X2658" t="str">
        <f t="shared" si="182"/>
        <v>WINCOMHANOI</v>
      </c>
    </row>
    <row r="2659" spans="1:24" x14ac:dyDescent="0.2">
      <c r="A2659" t="s">
        <v>0</v>
      </c>
      <c r="B2659" t="s">
        <v>3758</v>
      </c>
      <c r="C2659" t="s">
        <v>17</v>
      </c>
      <c r="D2659" t="s">
        <v>18</v>
      </c>
      <c r="E2659" s="2">
        <v>105400</v>
      </c>
      <c r="F2659" s="5">
        <v>113832.00000000001</v>
      </c>
      <c r="G2659" s="2">
        <v>1</v>
      </c>
      <c r="H2659" t="s">
        <v>4</v>
      </c>
      <c r="I2659" t="s">
        <v>19</v>
      </c>
      <c r="J2659" t="str">
        <f t="shared" si="180"/>
        <v>_Đùi gà sốt cay 500g</v>
      </c>
      <c r="K2659" s="6" t="str">
        <f>VLOOKUP(J2659,'[1]Mã Misa'!$B$2:$D$74,2,0)</f>
        <v>Đùi gà sốt cay 500g</v>
      </c>
      <c r="L2659" s="6" t="str">
        <f>VLOOKUP(K2659,'[1]Mã Misa'!$C$2:$D$74,2,0)</f>
        <v>DGSC500</v>
      </c>
      <c r="M2659" s="2">
        <v>105400</v>
      </c>
      <c r="N2659" t="s">
        <v>3759</v>
      </c>
      <c r="O2659" t="str">
        <f t="shared" si="181"/>
        <v>0190419</v>
      </c>
      <c r="P2659" t="str">
        <f t="shared" si="181"/>
        <v>0190419</v>
      </c>
      <c r="Q2659" s="3">
        <f>VLOOKUP(B2659,[2]Sheet1!$A:$J,10,0)</f>
        <v>44617</v>
      </c>
      <c r="R2659" t="s">
        <v>321</v>
      </c>
      <c r="S2659" t="str">
        <f t="shared" si="183"/>
        <v xml:space="preserve">WM+ HNI </v>
      </c>
      <c r="T2659" s="11" t="s">
        <v>5696</v>
      </c>
      <c r="V2659" t="e">
        <f>VLOOKUP(T2659,[3]Sheet1!$B$4:$C$1093,2,0)</f>
        <v>#N/A</v>
      </c>
      <c r="X2659" t="str">
        <f t="shared" si="182"/>
        <v>WINCOMHANOI</v>
      </c>
    </row>
    <row r="2660" spans="1:24" x14ac:dyDescent="0.2">
      <c r="A2660" t="s">
        <v>0</v>
      </c>
      <c r="B2660" t="s">
        <v>3758</v>
      </c>
      <c r="C2660" t="s">
        <v>41</v>
      </c>
      <c r="D2660" t="s">
        <v>18</v>
      </c>
      <c r="E2660" s="2">
        <v>90750</v>
      </c>
      <c r="F2660" s="5">
        <v>98010</v>
      </c>
      <c r="G2660" s="2">
        <v>1</v>
      </c>
      <c r="H2660" t="s">
        <v>4</v>
      </c>
      <c r="I2660" t="s">
        <v>42</v>
      </c>
      <c r="J2660" t="str">
        <f t="shared" si="180"/>
        <v>_Chân gà sốt cay 400g</v>
      </c>
      <c r="K2660" s="6" t="str">
        <f>VLOOKUP(J2660,'[1]Mã Misa'!$B$2:$D$74,2,0)</f>
        <v>Chân gà sốt cay 400g</v>
      </c>
      <c r="L2660" s="6" t="str">
        <f>VLOOKUP(K2660,'[1]Mã Misa'!$C$2:$D$74,2,0)</f>
        <v>CGSC400</v>
      </c>
      <c r="M2660" s="2">
        <v>90750</v>
      </c>
      <c r="N2660" t="s">
        <v>3759</v>
      </c>
      <c r="O2660" t="str">
        <f t="shared" si="181"/>
        <v>0190419</v>
      </c>
      <c r="P2660" t="str">
        <f t="shared" si="181"/>
        <v>0190419</v>
      </c>
      <c r="Q2660" s="3">
        <f>VLOOKUP(B2660,[2]Sheet1!$A:$J,10,0)</f>
        <v>44617</v>
      </c>
      <c r="R2660" t="s">
        <v>321</v>
      </c>
      <c r="S2660" t="str">
        <f t="shared" si="183"/>
        <v xml:space="preserve">WM+ HNI </v>
      </c>
      <c r="T2660" s="11" t="s">
        <v>5696</v>
      </c>
      <c r="V2660" t="e">
        <f>VLOOKUP(T2660,[3]Sheet1!$B$4:$C$1093,2,0)</f>
        <v>#N/A</v>
      </c>
      <c r="X2660" t="str">
        <f t="shared" si="182"/>
        <v>WINCOMHANOI</v>
      </c>
    </row>
    <row r="2661" spans="1:24" x14ac:dyDescent="0.2">
      <c r="A2661" t="s">
        <v>0</v>
      </c>
      <c r="B2661" t="s">
        <v>3760</v>
      </c>
      <c r="C2661" t="s">
        <v>29</v>
      </c>
      <c r="D2661" t="s">
        <v>18</v>
      </c>
      <c r="E2661" s="2">
        <v>203978</v>
      </c>
      <c r="F2661" s="5">
        <v>220296.24000000002</v>
      </c>
      <c r="G2661" s="2">
        <v>2</v>
      </c>
      <c r="H2661" t="s">
        <v>4</v>
      </c>
      <c r="I2661" t="s">
        <v>30</v>
      </c>
      <c r="J2661" t="str">
        <f t="shared" si="180"/>
        <v>Giò tai nấm hương 500g</v>
      </c>
      <c r="K2661" s="6" t="str">
        <f>VLOOKUP(J2661,'[1]Mã Misa'!$B$2:$D$74,2,0)</f>
        <v>Giò tai nấm hương 500g</v>
      </c>
      <c r="L2661" s="6" t="str">
        <f>VLOOKUP(K2661,'[1]Mã Misa'!$C$2:$D$74,2,0)</f>
        <v>GTNH500</v>
      </c>
      <c r="M2661" s="2">
        <v>101989</v>
      </c>
      <c r="N2661" t="s">
        <v>3761</v>
      </c>
      <c r="O2661" t="str">
        <f t="shared" si="181"/>
        <v>0003130</v>
      </c>
      <c r="P2661" t="str">
        <f t="shared" si="181"/>
        <v>0003130</v>
      </c>
      <c r="Q2661" s="3">
        <f>VLOOKUP(B2661,[2]Sheet1!$A:$J,10,0)</f>
        <v>44617</v>
      </c>
      <c r="R2661" t="s">
        <v>1195</v>
      </c>
      <c r="S2661" t="str">
        <f t="shared" si="183"/>
        <v xml:space="preserve">WM+ BGG </v>
      </c>
      <c r="T2661" s="11" t="s">
        <v>5969</v>
      </c>
      <c r="V2661" t="e">
        <f>VLOOKUP(T2661,[3]Sheet1!$B$4:$C$1093,2,0)</f>
        <v>#N/A</v>
      </c>
      <c r="X2661" t="str">
        <f t="shared" si="182"/>
        <v>WINCOMBACGIANG</v>
      </c>
    </row>
    <row r="2662" spans="1:24" x14ac:dyDescent="0.2">
      <c r="A2662" t="s">
        <v>0</v>
      </c>
      <c r="B2662" t="s">
        <v>3762</v>
      </c>
      <c r="C2662" t="s">
        <v>51</v>
      </c>
      <c r="D2662" t="s">
        <v>18</v>
      </c>
      <c r="E2662" s="2">
        <v>611545</v>
      </c>
      <c r="F2662" s="5">
        <v>660468.60000000009</v>
      </c>
      <c r="G2662" s="2">
        <v>11</v>
      </c>
      <c r="H2662" t="s">
        <v>4</v>
      </c>
      <c r="I2662" t="s">
        <v>52</v>
      </c>
      <c r="J2662" t="str">
        <f t="shared" si="180"/>
        <v>Tai heo muối gói 200g</v>
      </c>
      <c r="K2662" s="6" t="str">
        <f>VLOOKUP(J2662,'[1]Mã Misa'!$B$2:$D$74,2,0)</f>
        <v>Tai heo muối 200g</v>
      </c>
      <c r="L2662" s="6" t="str">
        <f>VLOOKUP(K2662,'[1]Mã Misa'!$C$2:$D$74,2,0)</f>
        <v>TH200</v>
      </c>
      <c r="M2662" s="2">
        <v>55595</v>
      </c>
      <c r="N2662" t="s">
        <v>3763</v>
      </c>
      <c r="O2662" t="str">
        <f t="shared" si="181"/>
        <v>0056266</v>
      </c>
      <c r="P2662" t="str">
        <f t="shared" si="181"/>
        <v>0056266</v>
      </c>
      <c r="Q2662" s="3">
        <f>VLOOKUP(B2662,[2]Sheet1!$A:$J,10,0)</f>
        <v>44617</v>
      </c>
      <c r="R2662" t="s">
        <v>3764</v>
      </c>
      <c r="S2662" t="str">
        <f t="shared" si="183"/>
        <v xml:space="preserve">WM+ HCM </v>
      </c>
      <c r="T2662" s="11" t="s">
        <v>6665</v>
      </c>
      <c r="V2662" t="e">
        <f>VLOOKUP(T2662,[3]Sheet1!$B$4:$C$1093,2,0)</f>
        <v>#N/A</v>
      </c>
      <c r="X2662" t="str">
        <f t="shared" si="182"/>
        <v>WINCOMHOCHIMINH</v>
      </c>
    </row>
    <row r="2663" spans="1:24" x14ac:dyDescent="0.2">
      <c r="A2663" t="s">
        <v>0</v>
      </c>
      <c r="B2663" t="s">
        <v>3762</v>
      </c>
      <c r="C2663" t="s">
        <v>8</v>
      </c>
      <c r="D2663" t="s">
        <v>18</v>
      </c>
      <c r="E2663" s="2">
        <v>100364</v>
      </c>
      <c r="F2663" s="5">
        <v>108393.12000000001</v>
      </c>
      <c r="G2663" s="2">
        <v>2</v>
      </c>
      <c r="H2663" t="s">
        <v>4</v>
      </c>
      <c r="I2663" t="s">
        <v>9</v>
      </c>
      <c r="J2663" t="str">
        <f t="shared" si="180"/>
        <v>Giò tai lưỡi xào gói 250g</v>
      </c>
      <c r="K2663" s="6" t="str">
        <f>VLOOKUP(J2663,'[1]Mã Misa'!$B$2:$D$74,2,0)</f>
        <v>Giò Tai Lưỡi Xào 250g</v>
      </c>
      <c r="L2663" s="6" t="str">
        <f>VLOOKUP(K2663,'[1]Mã Misa'!$C$2:$D$74,2,0)</f>
        <v>GTLX250G</v>
      </c>
      <c r="M2663" s="2">
        <v>50182</v>
      </c>
      <c r="N2663" t="s">
        <v>3763</v>
      </c>
      <c r="O2663" t="str">
        <f t="shared" si="181"/>
        <v>0056266</v>
      </c>
      <c r="P2663" t="str">
        <f t="shared" si="181"/>
        <v>0056266</v>
      </c>
      <c r="Q2663" s="3">
        <f>VLOOKUP(B2663,[2]Sheet1!$A:$J,10,0)</f>
        <v>44617</v>
      </c>
      <c r="R2663" t="s">
        <v>3764</v>
      </c>
      <c r="S2663" t="str">
        <f t="shared" si="183"/>
        <v xml:space="preserve">WM+ HCM </v>
      </c>
      <c r="T2663" s="11" t="s">
        <v>6665</v>
      </c>
      <c r="V2663" t="e">
        <f>VLOOKUP(T2663,[3]Sheet1!$B$4:$C$1093,2,0)</f>
        <v>#N/A</v>
      </c>
      <c r="X2663" t="str">
        <f t="shared" si="182"/>
        <v>WINCOMHOCHIMINH</v>
      </c>
    </row>
    <row r="2664" spans="1:24" x14ac:dyDescent="0.2">
      <c r="A2664" t="s">
        <v>0</v>
      </c>
      <c r="B2664" t="s">
        <v>3762</v>
      </c>
      <c r="C2664" t="s">
        <v>23</v>
      </c>
      <c r="D2664" t="s">
        <v>18</v>
      </c>
      <c r="E2664" s="2">
        <v>709500</v>
      </c>
      <c r="F2664" s="5">
        <v>766260</v>
      </c>
      <c r="G2664" s="2">
        <v>10</v>
      </c>
      <c r="H2664" t="s">
        <v>4</v>
      </c>
      <c r="I2664" t="s">
        <v>24</v>
      </c>
      <c r="J2664" t="str">
        <f t="shared" si="180"/>
        <v>_Chả nướng 300g</v>
      </c>
      <c r="K2664" s="6" t="str">
        <f>VLOOKUP(J2664,'[1]Mã Misa'!$B$2:$D$74,2,0)</f>
        <v>Chả nướng 300g</v>
      </c>
      <c r="L2664" s="6" t="str">
        <f>VLOOKUP(K2664,'[1]Mã Misa'!$C$2:$D$74,2,0)</f>
        <v>CN300</v>
      </c>
      <c r="M2664" s="2">
        <v>70950</v>
      </c>
      <c r="N2664" t="s">
        <v>3763</v>
      </c>
      <c r="O2664" t="str">
        <f t="shared" si="181"/>
        <v>0056266</v>
      </c>
      <c r="P2664" t="str">
        <f t="shared" si="181"/>
        <v>0056266</v>
      </c>
      <c r="Q2664" s="3">
        <f>VLOOKUP(B2664,[2]Sheet1!$A:$J,10,0)</f>
        <v>44617</v>
      </c>
      <c r="R2664" t="s">
        <v>3764</v>
      </c>
      <c r="S2664" t="str">
        <f t="shared" si="183"/>
        <v xml:space="preserve">WM+ HCM </v>
      </c>
      <c r="T2664" s="11" t="s">
        <v>6665</v>
      </c>
      <c r="V2664" t="e">
        <f>VLOOKUP(T2664,[3]Sheet1!$B$4:$C$1093,2,0)</f>
        <v>#N/A</v>
      </c>
      <c r="X2664" t="str">
        <f t="shared" si="182"/>
        <v>WINCOMHOCHIMINH</v>
      </c>
    </row>
    <row r="2665" spans="1:24" x14ac:dyDescent="0.2">
      <c r="A2665" t="s">
        <v>0</v>
      </c>
      <c r="B2665" t="s">
        <v>3762</v>
      </c>
      <c r="C2665" t="s">
        <v>48</v>
      </c>
      <c r="D2665" t="s">
        <v>18</v>
      </c>
      <c r="E2665" s="2">
        <v>74250</v>
      </c>
      <c r="F2665" s="5">
        <v>80190</v>
      </c>
      <c r="G2665" s="2">
        <v>1</v>
      </c>
      <c r="H2665" t="s">
        <v>4</v>
      </c>
      <c r="I2665" t="s">
        <v>49</v>
      </c>
      <c r="J2665" t="str">
        <f t="shared" si="180"/>
        <v>_Chả cốm 300g</v>
      </c>
      <c r="K2665" s="6" t="str">
        <f>VLOOKUP(J2665,'[1]Mã Misa'!$B$2:$D$74,2,0)</f>
        <v>Chả cốm 300g</v>
      </c>
      <c r="L2665" s="6" t="str">
        <f>VLOOKUP(K2665,'[1]Mã Misa'!$C$2:$D$74,2,0)</f>
        <v>CC300</v>
      </c>
      <c r="M2665" s="2">
        <v>74250</v>
      </c>
      <c r="N2665" t="s">
        <v>3763</v>
      </c>
      <c r="O2665" t="str">
        <f t="shared" si="181"/>
        <v>0056266</v>
      </c>
      <c r="P2665" t="str">
        <f t="shared" si="181"/>
        <v>0056266</v>
      </c>
      <c r="Q2665" s="3">
        <f>VLOOKUP(B2665,[2]Sheet1!$A:$J,10,0)</f>
        <v>44617</v>
      </c>
      <c r="R2665" t="s">
        <v>3764</v>
      </c>
      <c r="S2665" t="str">
        <f t="shared" si="183"/>
        <v xml:space="preserve">WM+ HCM </v>
      </c>
      <c r="T2665" s="11" t="s">
        <v>6665</v>
      </c>
      <c r="V2665" t="e">
        <f>VLOOKUP(T2665,[3]Sheet1!$B$4:$C$1093,2,0)</f>
        <v>#N/A</v>
      </c>
      <c r="X2665" t="str">
        <f t="shared" si="182"/>
        <v>WINCOMHOCHIMINH</v>
      </c>
    </row>
    <row r="2666" spans="1:24" x14ac:dyDescent="0.2">
      <c r="A2666" t="s">
        <v>0</v>
      </c>
      <c r="B2666" t="s">
        <v>3762</v>
      </c>
      <c r="C2666" t="s">
        <v>41</v>
      </c>
      <c r="D2666" t="s">
        <v>18</v>
      </c>
      <c r="E2666" s="2">
        <v>90750</v>
      </c>
      <c r="F2666" s="5">
        <v>98010</v>
      </c>
      <c r="G2666" s="2">
        <v>1</v>
      </c>
      <c r="H2666" t="s">
        <v>4</v>
      </c>
      <c r="I2666" t="s">
        <v>42</v>
      </c>
      <c r="J2666" t="str">
        <f t="shared" si="180"/>
        <v>_Chân gà sốt cay 400g</v>
      </c>
      <c r="K2666" s="6" t="str">
        <f>VLOOKUP(J2666,'[1]Mã Misa'!$B$2:$D$74,2,0)</f>
        <v>Chân gà sốt cay 400g</v>
      </c>
      <c r="L2666" s="6" t="str">
        <f>VLOOKUP(K2666,'[1]Mã Misa'!$C$2:$D$74,2,0)</f>
        <v>CGSC400</v>
      </c>
      <c r="M2666" s="2">
        <v>90750</v>
      </c>
      <c r="N2666" t="s">
        <v>3763</v>
      </c>
      <c r="O2666" t="str">
        <f t="shared" si="181"/>
        <v>0056266</v>
      </c>
      <c r="P2666" t="str">
        <f t="shared" si="181"/>
        <v>0056266</v>
      </c>
      <c r="Q2666" s="3">
        <f>VLOOKUP(B2666,[2]Sheet1!$A:$J,10,0)</f>
        <v>44617</v>
      </c>
      <c r="R2666" t="s">
        <v>3764</v>
      </c>
      <c r="S2666" t="str">
        <f t="shared" si="183"/>
        <v xml:space="preserve">WM+ HCM </v>
      </c>
      <c r="T2666" s="11" t="s">
        <v>6665</v>
      </c>
      <c r="V2666" t="e">
        <f>VLOOKUP(T2666,[3]Sheet1!$B$4:$C$1093,2,0)</f>
        <v>#N/A</v>
      </c>
      <c r="X2666" t="str">
        <f t="shared" si="182"/>
        <v>WINCOMHOCHIMINH</v>
      </c>
    </row>
    <row r="2667" spans="1:24" x14ac:dyDescent="0.2">
      <c r="A2667" t="s">
        <v>0</v>
      </c>
      <c r="B2667" t="s">
        <v>3765</v>
      </c>
      <c r="C2667" t="s">
        <v>8</v>
      </c>
      <c r="D2667" t="s">
        <v>18</v>
      </c>
      <c r="E2667" s="2">
        <v>351274</v>
      </c>
      <c r="F2667" s="5">
        <v>379375.92000000004</v>
      </c>
      <c r="G2667" s="2">
        <v>7</v>
      </c>
      <c r="H2667" t="s">
        <v>4</v>
      </c>
      <c r="I2667" t="s">
        <v>9</v>
      </c>
      <c r="J2667" t="str">
        <f t="shared" si="180"/>
        <v>Giò tai lưỡi xào gói 250g</v>
      </c>
      <c r="K2667" s="6" t="str">
        <f>VLOOKUP(J2667,'[1]Mã Misa'!$B$2:$D$74,2,0)</f>
        <v>Giò Tai Lưỡi Xào 250g</v>
      </c>
      <c r="L2667" s="6" t="str">
        <f>VLOOKUP(K2667,'[1]Mã Misa'!$C$2:$D$74,2,0)</f>
        <v>GTLX250G</v>
      </c>
      <c r="M2667" s="2">
        <v>50182</v>
      </c>
      <c r="N2667" t="s">
        <v>3766</v>
      </c>
      <c r="O2667" t="str">
        <f t="shared" si="181"/>
        <v>0190441</v>
      </c>
      <c r="P2667" t="str">
        <f t="shared" si="181"/>
        <v>0190441</v>
      </c>
      <c r="Q2667" s="3">
        <f>VLOOKUP(B2667,[2]Sheet1!$A:$J,10,0)</f>
        <v>44617</v>
      </c>
      <c r="R2667" t="s">
        <v>3767</v>
      </c>
      <c r="S2667" t="str">
        <f t="shared" si="183"/>
        <v xml:space="preserve">WM+ HNI </v>
      </c>
      <c r="T2667" s="11" t="s">
        <v>6666</v>
      </c>
      <c r="V2667" t="e">
        <f>VLOOKUP(T2667,[3]Sheet1!$B$4:$C$1093,2,0)</f>
        <v>#N/A</v>
      </c>
      <c r="X2667" t="str">
        <f t="shared" si="182"/>
        <v>WINCOMHANOI</v>
      </c>
    </row>
    <row r="2668" spans="1:24" x14ac:dyDescent="0.2">
      <c r="A2668" t="s">
        <v>0</v>
      </c>
      <c r="B2668" t="s">
        <v>3768</v>
      </c>
      <c r="C2668" t="s">
        <v>17</v>
      </c>
      <c r="D2668" t="s">
        <v>18</v>
      </c>
      <c r="E2668" s="2">
        <v>105400</v>
      </c>
      <c r="F2668" s="5">
        <v>113832.00000000001</v>
      </c>
      <c r="G2668" s="2">
        <v>1</v>
      </c>
      <c r="H2668" t="s">
        <v>4</v>
      </c>
      <c r="I2668" t="s">
        <v>19</v>
      </c>
      <c r="J2668" t="str">
        <f t="shared" si="180"/>
        <v>_Đùi gà sốt cay 500g</v>
      </c>
      <c r="K2668" s="6" t="str">
        <f>VLOOKUP(J2668,'[1]Mã Misa'!$B$2:$D$74,2,0)</f>
        <v>Đùi gà sốt cay 500g</v>
      </c>
      <c r="L2668" s="6" t="str">
        <f>VLOOKUP(K2668,'[1]Mã Misa'!$C$2:$D$74,2,0)</f>
        <v>DGSC500</v>
      </c>
      <c r="M2668" s="2">
        <v>105400</v>
      </c>
      <c r="N2668" t="s">
        <v>3769</v>
      </c>
      <c r="O2668" t="str">
        <f t="shared" si="181"/>
        <v>0190446</v>
      </c>
      <c r="P2668" t="str">
        <f t="shared" si="181"/>
        <v>0190446</v>
      </c>
      <c r="Q2668" s="3">
        <f>VLOOKUP(B2668,[2]Sheet1!$A:$J,10,0)</f>
        <v>44617</v>
      </c>
      <c r="R2668" t="s">
        <v>812</v>
      </c>
      <c r="S2668" t="str">
        <f t="shared" si="183"/>
        <v xml:space="preserve">WM+ HNI </v>
      </c>
      <c r="T2668" s="11" t="s">
        <v>5849</v>
      </c>
      <c r="V2668" t="e">
        <f>VLOOKUP(T2668,[3]Sheet1!$B$4:$C$1093,2,0)</f>
        <v>#N/A</v>
      </c>
      <c r="X2668" t="str">
        <f t="shared" si="182"/>
        <v>WINCOMHANOI</v>
      </c>
    </row>
    <row r="2669" spans="1:24" x14ac:dyDescent="0.2">
      <c r="A2669" t="s">
        <v>0</v>
      </c>
      <c r="B2669" t="s">
        <v>3770</v>
      </c>
      <c r="C2669" t="s">
        <v>59</v>
      </c>
      <c r="D2669" t="s">
        <v>18</v>
      </c>
      <c r="E2669" s="2">
        <v>87787</v>
      </c>
      <c r="F2669" s="5">
        <v>94809.96</v>
      </c>
      <c r="G2669" s="2">
        <v>1</v>
      </c>
      <c r="H2669" t="s">
        <v>4</v>
      </c>
      <c r="I2669" t="s">
        <v>60</v>
      </c>
      <c r="J2669" t="str">
        <f t="shared" si="180"/>
        <v>Bắp bò muối gói 200g</v>
      </c>
      <c r="K2669" s="6" t="str">
        <f>VLOOKUP(J2669,'[1]Mã Misa'!$B$2:$D$74,2,0)</f>
        <v>Bắp bò muối 200g</v>
      </c>
      <c r="L2669" s="6" t="str">
        <f>VLOOKUP(K2669,'[1]Mã Misa'!$C$2:$D$74,2,0)</f>
        <v>BBM200</v>
      </c>
      <c r="M2669" s="2">
        <v>87787</v>
      </c>
      <c r="N2669" t="s">
        <v>3771</v>
      </c>
      <c r="O2669" t="str">
        <f t="shared" si="181"/>
        <v>0056268</v>
      </c>
      <c r="P2669" t="str">
        <f t="shared" si="181"/>
        <v>0056268</v>
      </c>
      <c r="Q2669" s="3">
        <f>VLOOKUP(B2669,[2]Sheet1!$A:$J,10,0)</f>
        <v>44617</v>
      </c>
      <c r="R2669" t="s">
        <v>3772</v>
      </c>
      <c r="S2669" t="str">
        <f t="shared" si="183"/>
        <v xml:space="preserve">WM+ HCM </v>
      </c>
      <c r="T2669" s="11" t="s">
        <v>6667</v>
      </c>
      <c r="V2669" t="e">
        <f>VLOOKUP(T2669,[3]Sheet1!$B$4:$C$1093,2,0)</f>
        <v>#N/A</v>
      </c>
      <c r="X2669" t="str">
        <f t="shared" si="182"/>
        <v>WINCOMHOCHIMINH</v>
      </c>
    </row>
    <row r="2670" spans="1:24" x14ac:dyDescent="0.2">
      <c r="A2670" t="s">
        <v>0</v>
      </c>
      <c r="B2670" t="s">
        <v>3770</v>
      </c>
      <c r="C2670" t="s">
        <v>34</v>
      </c>
      <c r="D2670" t="s">
        <v>18</v>
      </c>
      <c r="E2670" s="2">
        <v>146862</v>
      </c>
      <c r="F2670" s="5">
        <v>158610.96000000002</v>
      </c>
      <c r="G2670" s="2">
        <v>2</v>
      </c>
      <c r="H2670" t="s">
        <v>4</v>
      </c>
      <c r="I2670" t="s">
        <v>35</v>
      </c>
      <c r="J2670" t="str">
        <f t="shared" si="180"/>
        <v>Chân giò heo muối gói 300g</v>
      </c>
      <c r="K2670" s="6" t="str">
        <f>VLOOKUP(J2670,'[1]Mã Misa'!$B$2:$D$74,2,0)</f>
        <v>Chân giò heo muối 300g</v>
      </c>
      <c r="L2670" s="6" t="str">
        <f>VLOOKUP(K2670,'[1]Mã Misa'!$C$2:$D$74,2,0)</f>
        <v>CGM300</v>
      </c>
      <c r="M2670" s="2">
        <v>73431</v>
      </c>
      <c r="N2670" t="s">
        <v>3771</v>
      </c>
      <c r="O2670" t="str">
        <f t="shared" si="181"/>
        <v>0056268</v>
      </c>
      <c r="P2670" t="str">
        <f t="shared" si="181"/>
        <v>0056268</v>
      </c>
      <c r="Q2670" s="3">
        <f>VLOOKUP(B2670,[2]Sheet1!$A:$J,10,0)</f>
        <v>44617</v>
      </c>
      <c r="R2670" t="s">
        <v>3772</v>
      </c>
      <c r="S2670" t="str">
        <f t="shared" si="183"/>
        <v xml:space="preserve">WM+ HCM </v>
      </c>
      <c r="T2670" s="11" t="s">
        <v>6667</v>
      </c>
      <c r="V2670" t="e">
        <f>VLOOKUP(T2670,[3]Sheet1!$B$4:$C$1093,2,0)</f>
        <v>#N/A</v>
      </c>
      <c r="X2670" t="str">
        <f t="shared" si="182"/>
        <v>WINCOMHOCHIMINH</v>
      </c>
    </row>
    <row r="2671" spans="1:24" x14ac:dyDescent="0.2">
      <c r="A2671" t="s">
        <v>0</v>
      </c>
      <c r="B2671" t="s">
        <v>3770</v>
      </c>
      <c r="C2671" t="s">
        <v>74</v>
      </c>
      <c r="D2671" t="s">
        <v>18</v>
      </c>
      <c r="E2671" s="2">
        <v>555290</v>
      </c>
      <c r="F2671" s="5">
        <v>599713.20000000007</v>
      </c>
      <c r="G2671" s="2">
        <v>5</v>
      </c>
      <c r="H2671" t="s">
        <v>4</v>
      </c>
      <c r="I2671" t="s">
        <v>75</v>
      </c>
      <c r="J2671" t="str">
        <f t="shared" si="180"/>
        <v>Gà muối gói 500g</v>
      </c>
      <c r="K2671" s="6" t="str">
        <f>VLOOKUP(J2671,'[1]Mã Misa'!$B$2:$D$74,2,0)</f>
        <v>Gà muối 500g</v>
      </c>
      <c r="L2671" s="6" t="str">
        <f>VLOOKUP(K2671,'[1]Mã Misa'!$C$2:$D$74,2,0)</f>
        <v>GM500</v>
      </c>
      <c r="M2671" s="2">
        <v>111058</v>
      </c>
      <c r="N2671" t="s">
        <v>3771</v>
      </c>
      <c r="O2671" t="str">
        <f t="shared" si="181"/>
        <v>0056268</v>
      </c>
      <c r="P2671" t="str">
        <f t="shared" si="181"/>
        <v>0056268</v>
      </c>
      <c r="Q2671" s="3">
        <f>VLOOKUP(B2671,[2]Sheet1!$A:$J,10,0)</f>
        <v>44617</v>
      </c>
      <c r="R2671" t="s">
        <v>3772</v>
      </c>
      <c r="S2671" t="str">
        <f t="shared" si="183"/>
        <v xml:space="preserve">WM+ HCM </v>
      </c>
      <c r="T2671" s="11" t="s">
        <v>6667</v>
      </c>
      <c r="V2671" t="e">
        <f>VLOOKUP(T2671,[3]Sheet1!$B$4:$C$1093,2,0)</f>
        <v>#N/A</v>
      </c>
      <c r="X2671" t="str">
        <f t="shared" si="182"/>
        <v>WINCOMHOCHIMINH</v>
      </c>
    </row>
    <row r="2672" spans="1:24" x14ac:dyDescent="0.2">
      <c r="A2672" t="s">
        <v>0</v>
      </c>
      <c r="B2672" t="s">
        <v>3770</v>
      </c>
      <c r="C2672" t="s">
        <v>44</v>
      </c>
      <c r="D2672" t="s">
        <v>18</v>
      </c>
      <c r="E2672" s="2">
        <v>61050</v>
      </c>
      <c r="F2672" s="5">
        <v>65934</v>
      </c>
      <c r="G2672" s="2">
        <v>1</v>
      </c>
      <c r="H2672" t="s">
        <v>4</v>
      </c>
      <c r="I2672" t="s">
        <v>45</v>
      </c>
      <c r="J2672" t="str">
        <f t="shared" si="180"/>
        <v>_Giò sụn gà 250g</v>
      </c>
      <c r="K2672" s="6" t="str">
        <f>VLOOKUP(J2672,'[1]Mã Misa'!$B$2:$D$74,2,0)</f>
        <v>Giò sụn gà 250g</v>
      </c>
      <c r="L2672" s="6" t="str">
        <f>VLOOKUP(K2672,'[1]Mã Misa'!$C$2:$D$74,2,0)</f>
        <v>GSG250</v>
      </c>
      <c r="M2672" s="2">
        <v>61050</v>
      </c>
      <c r="N2672" t="s">
        <v>3771</v>
      </c>
      <c r="O2672" t="str">
        <f t="shared" si="181"/>
        <v>0056268</v>
      </c>
      <c r="P2672" t="str">
        <f t="shared" si="181"/>
        <v>0056268</v>
      </c>
      <c r="Q2672" s="3">
        <f>VLOOKUP(B2672,[2]Sheet1!$A:$J,10,0)</f>
        <v>44617</v>
      </c>
      <c r="R2672" t="s">
        <v>3772</v>
      </c>
      <c r="S2672" t="str">
        <f t="shared" si="183"/>
        <v xml:space="preserve">WM+ HCM </v>
      </c>
      <c r="T2672" s="11" t="s">
        <v>6667</v>
      </c>
      <c r="V2672" t="e">
        <f>VLOOKUP(T2672,[3]Sheet1!$B$4:$C$1093,2,0)</f>
        <v>#N/A</v>
      </c>
      <c r="X2672" t="str">
        <f t="shared" si="182"/>
        <v>WINCOMHOCHIMINH</v>
      </c>
    </row>
    <row r="2673" spans="1:24" x14ac:dyDescent="0.2">
      <c r="A2673" t="s">
        <v>0</v>
      </c>
      <c r="B2673" t="s">
        <v>3770</v>
      </c>
      <c r="C2673" t="s">
        <v>51</v>
      </c>
      <c r="D2673" t="s">
        <v>18</v>
      </c>
      <c r="E2673" s="2">
        <v>222380</v>
      </c>
      <c r="F2673" s="5">
        <v>240170.40000000002</v>
      </c>
      <c r="G2673" s="2">
        <v>4</v>
      </c>
      <c r="H2673" t="s">
        <v>4</v>
      </c>
      <c r="I2673" t="s">
        <v>52</v>
      </c>
      <c r="J2673" t="str">
        <f t="shared" si="180"/>
        <v>Tai heo muối gói 200g</v>
      </c>
      <c r="K2673" s="6" t="str">
        <f>VLOOKUP(J2673,'[1]Mã Misa'!$B$2:$D$74,2,0)</f>
        <v>Tai heo muối 200g</v>
      </c>
      <c r="L2673" s="6" t="str">
        <f>VLOOKUP(K2673,'[1]Mã Misa'!$C$2:$D$74,2,0)</f>
        <v>TH200</v>
      </c>
      <c r="M2673" s="2">
        <v>55595</v>
      </c>
      <c r="N2673" t="s">
        <v>3771</v>
      </c>
      <c r="O2673" t="str">
        <f t="shared" si="181"/>
        <v>0056268</v>
      </c>
      <c r="P2673" t="str">
        <f t="shared" si="181"/>
        <v>0056268</v>
      </c>
      <c r="Q2673" s="3">
        <f>VLOOKUP(B2673,[2]Sheet1!$A:$J,10,0)</f>
        <v>44617</v>
      </c>
      <c r="R2673" t="s">
        <v>3772</v>
      </c>
      <c r="S2673" t="str">
        <f t="shared" si="183"/>
        <v xml:space="preserve">WM+ HCM </v>
      </c>
      <c r="T2673" s="11" t="s">
        <v>6667</v>
      </c>
      <c r="V2673" t="e">
        <f>VLOOKUP(T2673,[3]Sheet1!$B$4:$C$1093,2,0)</f>
        <v>#N/A</v>
      </c>
      <c r="X2673" t="str">
        <f t="shared" si="182"/>
        <v>WINCOMHOCHIMINH</v>
      </c>
    </row>
    <row r="2674" spans="1:24" x14ac:dyDescent="0.2">
      <c r="A2674" t="s">
        <v>0</v>
      </c>
      <c r="B2674" t="s">
        <v>3770</v>
      </c>
      <c r="C2674" t="s">
        <v>8</v>
      </c>
      <c r="D2674" t="s">
        <v>18</v>
      </c>
      <c r="E2674" s="2">
        <v>50182</v>
      </c>
      <c r="F2674" s="5">
        <v>54196.560000000005</v>
      </c>
      <c r="G2674" s="2">
        <v>1</v>
      </c>
      <c r="H2674" t="s">
        <v>4</v>
      </c>
      <c r="I2674" t="s">
        <v>9</v>
      </c>
      <c r="J2674" t="str">
        <f t="shared" si="180"/>
        <v>Giò tai lưỡi xào gói 250g</v>
      </c>
      <c r="K2674" s="6" t="str">
        <f>VLOOKUP(J2674,'[1]Mã Misa'!$B$2:$D$74,2,0)</f>
        <v>Giò Tai Lưỡi Xào 250g</v>
      </c>
      <c r="L2674" s="6" t="str">
        <f>VLOOKUP(K2674,'[1]Mã Misa'!$C$2:$D$74,2,0)</f>
        <v>GTLX250G</v>
      </c>
      <c r="M2674" s="2">
        <v>50182</v>
      </c>
      <c r="N2674" t="s">
        <v>3771</v>
      </c>
      <c r="O2674" t="str">
        <f t="shared" si="181"/>
        <v>0056268</v>
      </c>
      <c r="P2674" t="str">
        <f t="shared" si="181"/>
        <v>0056268</v>
      </c>
      <c r="Q2674" s="3">
        <f>VLOOKUP(B2674,[2]Sheet1!$A:$J,10,0)</f>
        <v>44617</v>
      </c>
      <c r="R2674" t="s">
        <v>3772</v>
      </c>
      <c r="S2674" t="str">
        <f t="shared" si="183"/>
        <v xml:space="preserve">WM+ HCM </v>
      </c>
      <c r="T2674" s="11" t="s">
        <v>6667</v>
      </c>
      <c r="V2674" t="e">
        <f>VLOOKUP(T2674,[3]Sheet1!$B$4:$C$1093,2,0)</f>
        <v>#N/A</v>
      </c>
      <c r="X2674" t="str">
        <f t="shared" si="182"/>
        <v>WINCOMHOCHIMINH</v>
      </c>
    </row>
    <row r="2675" spans="1:24" x14ac:dyDescent="0.2">
      <c r="A2675" t="s">
        <v>0</v>
      </c>
      <c r="B2675" t="s">
        <v>3770</v>
      </c>
      <c r="C2675" t="s">
        <v>23</v>
      </c>
      <c r="D2675" t="s">
        <v>18</v>
      </c>
      <c r="E2675" s="2">
        <v>212850</v>
      </c>
      <c r="F2675" s="5">
        <v>229878.00000000003</v>
      </c>
      <c r="G2675" s="2">
        <v>3</v>
      </c>
      <c r="H2675" t="s">
        <v>4</v>
      </c>
      <c r="I2675" t="s">
        <v>24</v>
      </c>
      <c r="J2675" t="str">
        <f t="shared" si="180"/>
        <v>_Chả nướng 300g</v>
      </c>
      <c r="K2675" s="6" t="str">
        <f>VLOOKUP(J2675,'[1]Mã Misa'!$B$2:$D$74,2,0)</f>
        <v>Chả nướng 300g</v>
      </c>
      <c r="L2675" s="6" t="str">
        <f>VLOOKUP(K2675,'[1]Mã Misa'!$C$2:$D$74,2,0)</f>
        <v>CN300</v>
      </c>
      <c r="M2675" s="2">
        <v>70950</v>
      </c>
      <c r="N2675" t="s">
        <v>3771</v>
      </c>
      <c r="O2675" t="str">
        <f t="shared" si="181"/>
        <v>0056268</v>
      </c>
      <c r="P2675" t="str">
        <f t="shared" si="181"/>
        <v>0056268</v>
      </c>
      <c r="Q2675" s="3">
        <f>VLOOKUP(B2675,[2]Sheet1!$A:$J,10,0)</f>
        <v>44617</v>
      </c>
      <c r="R2675" t="s">
        <v>3772</v>
      </c>
      <c r="S2675" t="str">
        <f t="shared" si="183"/>
        <v xml:space="preserve">WM+ HCM </v>
      </c>
      <c r="T2675" s="11" t="s">
        <v>6667</v>
      </c>
      <c r="V2675" t="e">
        <f>VLOOKUP(T2675,[3]Sheet1!$B$4:$C$1093,2,0)</f>
        <v>#N/A</v>
      </c>
      <c r="X2675" t="str">
        <f t="shared" si="182"/>
        <v>WINCOMHOCHIMINH</v>
      </c>
    </row>
    <row r="2676" spans="1:24" x14ac:dyDescent="0.2">
      <c r="A2676" t="s">
        <v>0</v>
      </c>
      <c r="B2676" t="s">
        <v>3770</v>
      </c>
      <c r="C2676" t="s">
        <v>48</v>
      </c>
      <c r="D2676" t="s">
        <v>18</v>
      </c>
      <c r="E2676" s="2">
        <v>74250</v>
      </c>
      <c r="F2676" s="5">
        <v>80190</v>
      </c>
      <c r="G2676" s="2">
        <v>1</v>
      </c>
      <c r="H2676" t="s">
        <v>4</v>
      </c>
      <c r="I2676" t="s">
        <v>49</v>
      </c>
      <c r="J2676" t="str">
        <f t="shared" si="180"/>
        <v>_Chả cốm 300g</v>
      </c>
      <c r="K2676" s="6" t="str">
        <f>VLOOKUP(J2676,'[1]Mã Misa'!$B$2:$D$74,2,0)</f>
        <v>Chả cốm 300g</v>
      </c>
      <c r="L2676" s="6" t="str">
        <f>VLOOKUP(K2676,'[1]Mã Misa'!$C$2:$D$74,2,0)</f>
        <v>CC300</v>
      </c>
      <c r="M2676" s="2">
        <v>74250</v>
      </c>
      <c r="N2676" t="s">
        <v>3771</v>
      </c>
      <c r="O2676" t="str">
        <f t="shared" si="181"/>
        <v>0056268</v>
      </c>
      <c r="P2676" t="str">
        <f t="shared" si="181"/>
        <v>0056268</v>
      </c>
      <c r="Q2676" s="3">
        <f>VLOOKUP(B2676,[2]Sheet1!$A:$J,10,0)</f>
        <v>44617</v>
      </c>
      <c r="R2676" t="s">
        <v>3772</v>
      </c>
      <c r="S2676" t="str">
        <f t="shared" si="183"/>
        <v xml:space="preserve">WM+ HCM </v>
      </c>
      <c r="T2676" s="11" t="s">
        <v>6667</v>
      </c>
      <c r="V2676" t="e">
        <f>VLOOKUP(T2676,[3]Sheet1!$B$4:$C$1093,2,0)</f>
        <v>#N/A</v>
      </c>
      <c r="X2676" t="str">
        <f t="shared" si="182"/>
        <v>WINCOMHOCHIMINH</v>
      </c>
    </row>
    <row r="2677" spans="1:24" x14ac:dyDescent="0.2">
      <c r="A2677" t="s">
        <v>0</v>
      </c>
      <c r="B2677" t="s">
        <v>3773</v>
      </c>
      <c r="C2677" t="s">
        <v>29</v>
      </c>
      <c r="D2677" t="s">
        <v>18</v>
      </c>
      <c r="E2677" s="2">
        <v>101989</v>
      </c>
      <c r="F2677" s="5">
        <v>110148.12000000001</v>
      </c>
      <c r="G2677" s="2">
        <v>1</v>
      </c>
      <c r="H2677" t="s">
        <v>4</v>
      </c>
      <c r="I2677" t="s">
        <v>30</v>
      </c>
      <c r="J2677" t="str">
        <f t="shared" si="180"/>
        <v>Giò tai nấm hương 500g</v>
      </c>
      <c r="K2677" s="6" t="str">
        <f>VLOOKUP(J2677,'[1]Mã Misa'!$B$2:$D$74,2,0)</f>
        <v>Giò tai nấm hương 500g</v>
      </c>
      <c r="L2677" s="6" t="str">
        <f>VLOOKUP(K2677,'[1]Mã Misa'!$C$2:$D$74,2,0)</f>
        <v>GTNH500</v>
      </c>
      <c r="M2677" s="2">
        <v>101989</v>
      </c>
      <c r="N2677" t="s">
        <v>3774</v>
      </c>
      <c r="O2677" t="str">
        <f t="shared" si="181"/>
        <v>0002560</v>
      </c>
      <c r="P2677" t="str">
        <f t="shared" si="181"/>
        <v>0002560</v>
      </c>
      <c r="Q2677" s="3">
        <f>VLOOKUP(B2677,[2]Sheet1!$A:$J,10,0)</f>
        <v>44617</v>
      </c>
      <c r="R2677" t="s">
        <v>2441</v>
      </c>
      <c r="S2677" t="str">
        <f t="shared" si="183"/>
        <v xml:space="preserve">WM+ TTH </v>
      </c>
      <c r="T2677" s="11" t="s">
        <v>6331</v>
      </c>
      <c r="V2677" t="e">
        <f>VLOOKUP(T2677,[3]Sheet1!$B$4:$C$1093,2,0)</f>
        <v>#N/A</v>
      </c>
      <c r="X2677" t="str">
        <f t="shared" si="182"/>
        <v>WINCOMHUE</v>
      </c>
    </row>
    <row r="2678" spans="1:24" x14ac:dyDescent="0.2">
      <c r="A2678" t="s">
        <v>0</v>
      </c>
      <c r="B2678" t="s">
        <v>3775</v>
      </c>
      <c r="C2678" t="s">
        <v>51</v>
      </c>
      <c r="D2678" t="s">
        <v>18</v>
      </c>
      <c r="E2678" s="2">
        <v>222380</v>
      </c>
      <c r="F2678" s="5">
        <v>240170.40000000002</v>
      </c>
      <c r="G2678" s="2">
        <v>4</v>
      </c>
      <c r="H2678" t="s">
        <v>4</v>
      </c>
      <c r="I2678" t="s">
        <v>52</v>
      </c>
      <c r="J2678" t="str">
        <f t="shared" si="180"/>
        <v>Tai heo muối gói 200g</v>
      </c>
      <c r="K2678" s="6" t="str">
        <f>VLOOKUP(J2678,'[1]Mã Misa'!$B$2:$D$74,2,0)</f>
        <v>Tai heo muối 200g</v>
      </c>
      <c r="L2678" s="6" t="str">
        <f>VLOOKUP(K2678,'[1]Mã Misa'!$C$2:$D$74,2,0)</f>
        <v>TH200</v>
      </c>
      <c r="M2678" s="2">
        <v>55595</v>
      </c>
      <c r="N2678" t="s">
        <v>3776</v>
      </c>
      <c r="O2678" t="str">
        <f t="shared" si="181"/>
        <v>0190465</v>
      </c>
      <c r="P2678" t="str">
        <f t="shared" si="181"/>
        <v>0190465</v>
      </c>
      <c r="Q2678" s="3">
        <f>VLOOKUP(B2678,[2]Sheet1!$A:$J,10,0)</f>
        <v>44617</v>
      </c>
      <c r="R2678" t="s">
        <v>3777</v>
      </c>
      <c r="S2678" t="str">
        <f t="shared" si="183"/>
        <v xml:space="preserve">WM+ HNI </v>
      </c>
      <c r="T2678" s="11" t="s">
        <v>6668</v>
      </c>
      <c r="V2678" t="e">
        <f>VLOOKUP(T2678,[3]Sheet1!$B$4:$C$1093,2,0)</f>
        <v>#N/A</v>
      </c>
      <c r="X2678" t="str">
        <f t="shared" si="182"/>
        <v>WINCOMHANOI</v>
      </c>
    </row>
    <row r="2679" spans="1:24" x14ac:dyDescent="0.2">
      <c r="A2679" t="s">
        <v>0</v>
      </c>
      <c r="B2679" t="s">
        <v>3778</v>
      </c>
      <c r="C2679" t="s">
        <v>23</v>
      </c>
      <c r="D2679" t="s">
        <v>18</v>
      </c>
      <c r="E2679" s="2">
        <v>70950</v>
      </c>
      <c r="F2679" s="5">
        <v>76626</v>
      </c>
      <c r="G2679" s="2">
        <v>1</v>
      </c>
      <c r="H2679" t="s">
        <v>4</v>
      </c>
      <c r="I2679" t="s">
        <v>24</v>
      </c>
      <c r="J2679" t="str">
        <f t="shared" si="180"/>
        <v>_Chả nướng 300g</v>
      </c>
      <c r="K2679" s="6" t="str">
        <f>VLOOKUP(J2679,'[1]Mã Misa'!$B$2:$D$74,2,0)</f>
        <v>Chả nướng 300g</v>
      </c>
      <c r="L2679" s="6" t="str">
        <f>VLOOKUP(K2679,'[1]Mã Misa'!$C$2:$D$74,2,0)</f>
        <v>CN300</v>
      </c>
      <c r="M2679" s="2">
        <v>70950</v>
      </c>
      <c r="N2679" t="s">
        <v>3779</v>
      </c>
      <c r="O2679" t="str">
        <f t="shared" si="181"/>
        <v>0004044</v>
      </c>
      <c r="P2679" t="str">
        <f t="shared" si="181"/>
        <v>0004044</v>
      </c>
      <c r="Q2679" s="3">
        <f>VLOOKUP(B2679,[2]Sheet1!$A:$J,10,0)</f>
        <v>44617</v>
      </c>
      <c r="R2679" t="s">
        <v>2316</v>
      </c>
      <c r="S2679" t="str">
        <f t="shared" si="183"/>
        <v xml:space="preserve">WM+ NAN </v>
      </c>
      <c r="T2679" s="11" t="s">
        <v>6297</v>
      </c>
      <c r="V2679" t="e">
        <f>VLOOKUP(T2679,[3]Sheet1!$B$4:$C$1093,2,0)</f>
        <v>#N/A</v>
      </c>
      <c r="X2679" t="str">
        <f t="shared" si="182"/>
        <v>WINCOMNGHEAN</v>
      </c>
    </row>
    <row r="2680" spans="1:24" x14ac:dyDescent="0.2">
      <c r="A2680" t="s">
        <v>0</v>
      </c>
      <c r="B2680" t="s">
        <v>3778</v>
      </c>
      <c r="C2680" t="s">
        <v>2</v>
      </c>
      <c r="D2680" t="s">
        <v>18</v>
      </c>
      <c r="E2680" s="2">
        <v>376052</v>
      </c>
      <c r="F2680" s="5">
        <v>406136.16000000003</v>
      </c>
      <c r="G2680" s="2">
        <v>4</v>
      </c>
      <c r="H2680" t="s">
        <v>4</v>
      </c>
      <c r="I2680" t="s">
        <v>5</v>
      </c>
      <c r="J2680" t="str">
        <f t="shared" si="180"/>
        <v xml:space="preserve"> Giò lụa 500g</v>
      </c>
      <c r="K2680" s="6" t="str">
        <f>VLOOKUP(J2680,'[1]Mã Misa'!$B$2:$D$74,2,0)</f>
        <v>Giò lụa 500g</v>
      </c>
      <c r="L2680" s="6" t="str">
        <f>VLOOKUP(K2680,'[1]Mã Misa'!$C$2:$D$74,2,0)</f>
        <v>GL500</v>
      </c>
      <c r="M2680" s="2">
        <v>94013</v>
      </c>
      <c r="N2680" t="s">
        <v>3779</v>
      </c>
      <c r="O2680" t="str">
        <f t="shared" si="181"/>
        <v>0004044</v>
      </c>
      <c r="P2680" t="str">
        <f t="shared" si="181"/>
        <v>0004044</v>
      </c>
      <c r="Q2680" s="3">
        <f>VLOOKUP(B2680,[2]Sheet1!$A:$J,10,0)</f>
        <v>44617</v>
      </c>
      <c r="R2680" t="s">
        <v>2316</v>
      </c>
      <c r="S2680" t="str">
        <f t="shared" si="183"/>
        <v xml:space="preserve">WM+ NAN </v>
      </c>
      <c r="T2680" s="11" t="s">
        <v>6297</v>
      </c>
      <c r="V2680" t="e">
        <f>VLOOKUP(T2680,[3]Sheet1!$B$4:$C$1093,2,0)</f>
        <v>#N/A</v>
      </c>
      <c r="X2680" t="str">
        <f t="shared" si="182"/>
        <v>WINCOMNGHEAN</v>
      </c>
    </row>
    <row r="2681" spans="1:24" x14ac:dyDescent="0.2">
      <c r="A2681" t="s">
        <v>0</v>
      </c>
      <c r="B2681" t="s">
        <v>3780</v>
      </c>
      <c r="C2681" t="s">
        <v>29</v>
      </c>
      <c r="D2681" t="s">
        <v>18</v>
      </c>
      <c r="E2681" s="2">
        <v>509945</v>
      </c>
      <c r="F2681" s="5">
        <v>550740.60000000009</v>
      </c>
      <c r="G2681" s="2">
        <v>5</v>
      </c>
      <c r="H2681" t="s">
        <v>4</v>
      </c>
      <c r="I2681" t="s">
        <v>30</v>
      </c>
      <c r="J2681" t="str">
        <f t="shared" si="180"/>
        <v>Giò tai nấm hương 500g</v>
      </c>
      <c r="K2681" s="6" t="str">
        <f>VLOOKUP(J2681,'[1]Mã Misa'!$B$2:$D$74,2,0)</f>
        <v>Giò tai nấm hương 500g</v>
      </c>
      <c r="L2681" s="6" t="str">
        <f>VLOOKUP(K2681,'[1]Mã Misa'!$C$2:$D$74,2,0)</f>
        <v>GTNH500</v>
      </c>
      <c r="M2681" s="2">
        <v>101989</v>
      </c>
      <c r="N2681" t="s">
        <v>3781</v>
      </c>
      <c r="O2681" t="str">
        <f t="shared" si="181"/>
        <v>0001845</v>
      </c>
      <c r="P2681" t="str">
        <f t="shared" si="181"/>
        <v>0001845</v>
      </c>
      <c r="Q2681" s="3">
        <f>VLOOKUP(B2681,[2]Sheet1!$A:$J,10,0)</f>
        <v>44617</v>
      </c>
      <c r="R2681" t="s">
        <v>3782</v>
      </c>
      <c r="S2681" t="str">
        <f t="shared" si="183"/>
        <v xml:space="preserve">WM+ KGG </v>
      </c>
      <c r="T2681" s="11" t="s">
        <v>6669</v>
      </c>
      <c r="V2681" t="e">
        <f>VLOOKUP(T2681,[3]Sheet1!$B$4:$C$1093,2,0)</f>
        <v>#N/A</v>
      </c>
      <c r="X2681" t="str">
        <f t="shared" si="182"/>
        <v>WINCOMKIENGIANG</v>
      </c>
    </row>
    <row r="2682" spans="1:24" x14ac:dyDescent="0.2">
      <c r="A2682" t="s">
        <v>0</v>
      </c>
      <c r="B2682" t="s">
        <v>3783</v>
      </c>
      <c r="C2682" t="s">
        <v>15</v>
      </c>
      <c r="D2682" t="s">
        <v>18</v>
      </c>
      <c r="E2682" s="2">
        <v>46000</v>
      </c>
      <c r="F2682" s="5">
        <v>49680</v>
      </c>
      <c r="G2682" s="2">
        <v>1</v>
      </c>
      <c r="H2682" t="s">
        <v>4</v>
      </c>
      <c r="I2682" t="s">
        <v>16</v>
      </c>
      <c r="J2682" t="str">
        <f t="shared" si="180"/>
        <v>Mộc nấm hương gói 250g</v>
      </c>
      <c r="K2682" s="6" t="str">
        <f>VLOOKUP(J2682,'[1]Mã Misa'!$B$2:$D$74,2,0)</f>
        <v>Mộc Nấm Hương 250g</v>
      </c>
      <c r="L2682" s="6" t="str">
        <f>VLOOKUP(K2682,'[1]Mã Misa'!$C$2:$D$74,2,0)</f>
        <v>MNH250</v>
      </c>
      <c r="M2682" s="2">
        <v>46000</v>
      </c>
      <c r="N2682" t="s">
        <v>3784</v>
      </c>
      <c r="O2682" t="str">
        <f t="shared" si="181"/>
        <v>0190479</v>
      </c>
      <c r="P2682" t="str">
        <f t="shared" si="181"/>
        <v>0190479</v>
      </c>
      <c r="Q2682" s="3">
        <f>VLOOKUP(B2682,[2]Sheet1!$A:$J,10,0)</f>
        <v>44617</v>
      </c>
      <c r="R2682" t="s">
        <v>3785</v>
      </c>
      <c r="S2682" t="str">
        <f t="shared" si="183"/>
        <v xml:space="preserve">WM+ HNI </v>
      </c>
      <c r="T2682" s="11" t="s">
        <v>6670</v>
      </c>
      <c r="V2682" t="e">
        <f>VLOOKUP(T2682,[3]Sheet1!$B$4:$C$1093,2,0)</f>
        <v>#N/A</v>
      </c>
      <c r="X2682" t="str">
        <f t="shared" si="182"/>
        <v>WINCOMHANOI</v>
      </c>
    </row>
    <row r="2683" spans="1:24" x14ac:dyDescent="0.2">
      <c r="A2683" t="s">
        <v>0</v>
      </c>
      <c r="B2683" t="s">
        <v>3783</v>
      </c>
      <c r="C2683" t="s">
        <v>74</v>
      </c>
      <c r="D2683" t="s">
        <v>18</v>
      </c>
      <c r="E2683" s="2">
        <v>111058</v>
      </c>
      <c r="F2683" s="5">
        <v>119942.64000000001</v>
      </c>
      <c r="G2683" s="2">
        <v>1</v>
      </c>
      <c r="H2683" t="s">
        <v>4</v>
      </c>
      <c r="I2683" t="s">
        <v>75</v>
      </c>
      <c r="J2683" t="str">
        <f t="shared" si="180"/>
        <v>Gà muối gói 500g</v>
      </c>
      <c r="K2683" s="6" t="str">
        <f>VLOOKUP(J2683,'[1]Mã Misa'!$B$2:$D$74,2,0)</f>
        <v>Gà muối 500g</v>
      </c>
      <c r="L2683" s="6" t="str">
        <f>VLOOKUP(K2683,'[1]Mã Misa'!$C$2:$D$74,2,0)</f>
        <v>GM500</v>
      </c>
      <c r="M2683" s="2">
        <v>111058</v>
      </c>
      <c r="N2683" t="s">
        <v>3784</v>
      </c>
      <c r="O2683" t="str">
        <f t="shared" si="181"/>
        <v>0190479</v>
      </c>
      <c r="P2683" t="str">
        <f t="shared" si="181"/>
        <v>0190479</v>
      </c>
      <c r="Q2683" s="3">
        <f>VLOOKUP(B2683,[2]Sheet1!$A:$J,10,0)</f>
        <v>44617</v>
      </c>
      <c r="R2683" t="s">
        <v>3785</v>
      </c>
      <c r="S2683" t="str">
        <f t="shared" si="183"/>
        <v xml:space="preserve">WM+ HNI </v>
      </c>
      <c r="T2683" s="11" t="s">
        <v>6670</v>
      </c>
      <c r="V2683" t="e">
        <f>VLOOKUP(T2683,[3]Sheet1!$B$4:$C$1093,2,0)</f>
        <v>#N/A</v>
      </c>
      <c r="X2683" t="str">
        <f t="shared" si="182"/>
        <v>WINCOMHANOI</v>
      </c>
    </row>
    <row r="2684" spans="1:24" x14ac:dyDescent="0.2">
      <c r="A2684" t="s">
        <v>0</v>
      </c>
      <c r="B2684" t="s">
        <v>3783</v>
      </c>
      <c r="C2684" t="s">
        <v>17</v>
      </c>
      <c r="D2684" t="s">
        <v>18</v>
      </c>
      <c r="E2684" s="2">
        <v>316200</v>
      </c>
      <c r="F2684" s="5">
        <v>341496</v>
      </c>
      <c r="G2684" s="2">
        <v>3</v>
      </c>
      <c r="H2684" t="s">
        <v>4</v>
      </c>
      <c r="I2684" t="s">
        <v>19</v>
      </c>
      <c r="J2684" t="str">
        <f t="shared" si="180"/>
        <v>_Đùi gà sốt cay 500g</v>
      </c>
      <c r="K2684" s="6" t="str">
        <f>VLOOKUP(J2684,'[1]Mã Misa'!$B$2:$D$74,2,0)</f>
        <v>Đùi gà sốt cay 500g</v>
      </c>
      <c r="L2684" s="6" t="str">
        <f>VLOOKUP(K2684,'[1]Mã Misa'!$C$2:$D$74,2,0)</f>
        <v>DGSC500</v>
      </c>
      <c r="M2684" s="2">
        <v>105400</v>
      </c>
      <c r="N2684" t="s">
        <v>3784</v>
      </c>
      <c r="O2684" t="str">
        <f t="shared" si="181"/>
        <v>0190479</v>
      </c>
      <c r="P2684" t="str">
        <f t="shared" si="181"/>
        <v>0190479</v>
      </c>
      <c r="Q2684" s="3">
        <f>VLOOKUP(B2684,[2]Sheet1!$A:$J,10,0)</f>
        <v>44617</v>
      </c>
      <c r="R2684" t="s">
        <v>3785</v>
      </c>
      <c r="S2684" t="str">
        <f t="shared" si="183"/>
        <v xml:space="preserve">WM+ HNI </v>
      </c>
      <c r="T2684" s="11" t="s">
        <v>6670</v>
      </c>
      <c r="V2684" t="e">
        <f>VLOOKUP(T2684,[3]Sheet1!$B$4:$C$1093,2,0)</f>
        <v>#N/A</v>
      </c>
      <c r="X2684" t="str">
        <f t="shared" si="182"/>
        <v>WINCOMHANOI</v>
      </c>
    </row>
    <row r="2685" spans="1:24" x14ac:dyDescent="0.2">
      <c r="A2685" t="s">
        <v>0</v>
      </c>
      <c r="B2685" t="s">
        <v>3783</v>
      </c>
      <c r="C2685" t="s">
        <v>41</v>
      </c>
      <c r="D2685" t="s">
        <v>18</v>
      </c>
      <c r="E2685" s="2">
        <v>272250</v>
      </c>
      <c r="F2685" s="5">
        <v>294030</v>
      </c>
      <c r="G2685" s="2">
        <v>3</v>
      </c>
      <c r="H2685" t="s">
        <v>4</v>
      </c>
      <c r="I2685" t="s">
        <v>42</v>
      </c>
      <c r="J2685" t="str">
        <f t="shared" si="180"/>
        <v>_Chân gà sốt cay 400g</v>
      </c>
      <c r="K2685" s="6" t="str">
        <f>VLOOKUP(J2685,'[1]Mã Misa'!$B$2:$D$74,2,0)</f>
        <v>Chân gà sốt cay 400g</v>
      </c>
      <c r="L2685" s="6" t="str">
        <f>VLOOKUP(K2685,'[1]Mã Misa'!$C$2:$D$74,2,0)</f>
        <v>CGSC400</v>
      </c>
      <c r="M2685" s="2">
        <v>90750</v>
      </c>
      <c r="N2685" t="s">
        <v>3784</v>
      </c>
      <c r="O2685" t="str">
        <f t="shared" si="181"/>
        <v>0190479</v>
      </c>
      <c r="P2685" t="str">
        <f t="shared" si="181"/>
        <v>0190479</v>
      </c>
      <c r="Q2685" s="3">
        <f>VLOOKUP(B2685,[2]Sheet1!$A:$J,10,0)</f>
        <v>44617</v>
      </c>
      <c r="R2685" t="s">
        <v>3785</v>
      </c>
      <c r="S2685" t="str">
        <f t="shared" si="183"/>
        <v xml:space="preserve">WM+ HNI </v>
      </c>
      <c r="T2685" s="11" t="s">
        <v>6670</v>
      </c>
      <c r="V2685" t="e">
        <f>VLOOKUP(T2685,[3]Sheet1!$B$4:$C$1093,2,0)</f>
        <v>#N/A</v>
      </c>
      <c r="X2685" t="str">
        <f t="shared" si="182"/>
        <v>WINCOMHANOI</v>
      </c>
    </row>
    <row r="2686" spans="1:24" x14ac:dyDescent="0.2">
      <c r="A2686" t="s">
        <v>0</v>
      </c>
      <c r="B2686" t="s">
        <v>3786</v>
      </c>
      <c r="C2686" t="s">
        <v>51</v>
      </c>
      <c r="D2686" t="s">
        <v>18</v>
      </c>
      <c r="E2686" s="2">
        <v>111190</v>
      </c>
      <c r="F2686" s="5">
        <v>120085.20000000001</v>
      </c>
      <c r="G2686" s="2">
        <v>2</v>
      </c>
      <c r="H2686" t="s">
        <v>4</v>
      </c>
      <c r="I2686" t="s">
        <v>52</v>
      </c>
      <c r="J2686" t="str">
        <f t="shared" si="180"/>
        <v>Tai heo muối gói 200g</v>
      </c>
      <c r="K2686" s="6" t="str">
        <f>VLOOKUP(J2686,'[1]Mã Misa'!$B$2:$D$74,2,0)</f>
        <v>Tai heo muối 200g</v>
      </c>
      <c r="L2686" s="6" t="str">
        <f>VLOOKUP(K2686,'[1]Mã Misa'!$C$2:$D$74,2,0)</f>
        <v>TH200</v>
      </c>
      <c r="M2686" s="2">
        <v>55595</v>
      </c>
      <c r="N2686" t="s">
        <v>3787</v>
      </c>
      <c r="O2686" t="str">
        <f t="shared" si="181"/>
        <v>0003937</v>
      </c>
      <c r="P2686" t="str">
        <f t="shared" si="181"/>
        <v>0003937</v>
      </c>
      <c r="Q2686" s="3">
        <f>VLOOKUP(B2686,[2]Sheet1!$A:$J,10,0)</f>
        <v>44617</v>
      </c>
      <c r="R2686" t="s">
        <v>3788</v>
      </c>
      <c r="S2686" t="str">
        <f t="shared" si="183"/>
        <v xml:space="preserve">WM+ BDG </v>
      </c>
      <c r="T2686" s="11" t="s">
        <v>6671</v>
      </c>
      <c r="V2686" t="e">
        <f>VLOOKUP(T2686,[3]Sheet1!$B$4:$C$1093,2,0)</f>
        <v>#N/A</v>
      </c>
      <c r="X2686" t="str">
        <f t="shared" si="182"/>
        <v>WINCOMBINHDUONG</v>
      </c>
    </row>
    <row r="2687" spans="1:24" x14ac:dyDescent="0.2">
      <c r="A2687" t="s">
        <v>0</v>
      </c>
      <c r="B2687" t="s">
        <v>3789</v>
      </c>
      <c r="C2687" t="s">
        <v>41</v>
      </c>
      <c r="D2687" t="s">
        <v>18</v>
      </c>
      <c r="E2687" s="2">
        <v>181500</v>
      </c>
      <c r="F2687" s="5">
        <v>196020</v>
      </c>
      <c r="G2687" s="2">
        <v>2</v>
      </c>
      <c r="H2687" t="s">
        <v>4</v>
      </c>
      <c r="I2687" t="s">
        <v>42</v>
      </c>
      <c r="J2687" t="str">
        <f t="shared" si="180"/>
        <v>_Chân gà sốt cay 400g</v>
      </c>
      <c r="K2687" s="6" t="str">
        <f>VLOOKUP(J2687,'[1]Mã Misa'!$B$2:$D$74,2,0)</f>
        <v>Chân gà sốt cay 400g</v>
      </c>
      <c r="L2687" s="6" t="str">
        <f>VLOOKUP(K2687,'[1]Mã Misa'!$C$2:$D$74,2,0)</f>
        <v>CGSC400</v>
      </c>
      <c r="M2687" s="2">
        <v>90750</v>
      </c>
      <c r="N2687" t="s">
        <v>3790</v>
      </c>
      <c r="O2687" t="str">
        <f t="shared" si="181"/>
        <v>0004045</v>
      </c>
      <c r="P2687" t="str">
        <f t="shared" si="181"/>
        <v>0004045</v>
      </c>
      <c r="Q2687" s="3">
        <f>VLOOKUP(B2687,[2]Sheet1!$A:$J,10,0)</f>
        <v>44617</v>
      </c>
      <c r="R2687" t="s">
        <v>2246</v>
      </c>
      <c r="S2687" t="str">
        <f t="shared" si="183"/>
        <v xml:space="preserve">WM+ NAN </v>
      </c>
      <c r="T2687" s="11" t="s">
        <v>6277</v>
      </c>
      <c r="V2687" t="e">
        <f>VLOOKUP(T2687,[3]Sheet1!$B$4:$C$1093,2,0)</f>
        <v>#N/A</v>
      </c>
      <c r="X2687" t="str">
        <f t="shared" si="182"/>
        <v>WINCOMNGHEAN</v>
      </c>
    </row>
    <row r="2688" spans="1:24" x14ac:dyDescent="0.2">
      <c r="A2688" t="s">
        <v>0</v>
      </c>
      <c r="B2688" t="s">
        <v>3791</v>
      </c>
      <c r="C2688" t="s">
        <v>8</v>
      </c>
      <c r="D2688" t="s">
        <v>18</v>
      </c>
      <c r="E2688" s="2">
        <v>50182</v>
      </c>
      <c r="F2688" s="5">
        <v>54196.560000000005</v>
      </c>
      <c r="G2688" s="2">
        <v>1</v>
      </c>
      <c r="H2688" t="s">
        <v>4</v>
      </c>
      <c r="I2688" t="s">
        <v>9</v>
      </c>
      <c r="J2688" t="str">
        <f t="shared" si="180"/>
        <v>Giò tai lưỡi xào gói 250g</v>
      </c>
      <c r="K2688" s="6" t="str">
        <f>VLOOKUP(J2688,'[1]Mã Misa'!$B$2:$D$74,2,0)</f>
        <v>Giò Tai Lưỡi Xào 250g</v>
      </c>
      <c r="L2688" s="6" t="str">
        <f>VLOOKUP(K2688,'[1]Mã Misa'!$C$2:$D$74,2,0)</f>
        <v>GTLX250G</v>
      </c>
      <c r="M2688" s="2">
        <v>50182</v>
      </c>
      <c r="N2688" t="s">
        <v>3792</v>
      </c>
      <c r="O2688" t="str">
        <f t="shared" si="181"/>
        <v>0002053</v>
      </c>
      <c r="P2688" t="str">
        <f t="shared" si="181"/>
        <v>0002053</v>
      </c>
      <c r="Q2688" s="3">
        <f>VLOOKUP(B2688,[2]Sheet1!$A:$J,10,0)</f>
        <v>44617</v>
      </c>
      <c r="R2688" t="s">
        <v>2764</v>
      </c>
      <c r="S2688" t="str">
        <f t="shared" si="183"/>
        <v xml:space="preserve">WM+ TBH </v>
      </c>
      <c r="T2688" s="11" t="s">
        <v>6412</v>
      </c>
      <c r="V2688" t="e">
        <f>VLOOKUP(T2688,[3]Sheet1!$B$4:$C$1093,2,0)</f>
        <v>#N/A</v>
      </c>
      <c r="X2688" t="str">
        <f t="shared" si="182"/>
        <v>WINCOMTHAIBINH</v>
      </c>
    </row>
    <row r="2689" spans="1:24" x14ac:dyDescent="0.2">
      <c r="A2689" t="s">
        <v>0</v>
      </c>
      <c r="B2689" t="s">
        <v>3791</v>
      </c>
      <c r="C2689" t="s">
        <v>48</v>
      </c>
      <c r="D2689" t="s">
        <v>18</v>
      </c>
      <c r="E2689" s="2">
        <v>148500</v>
      </c>
      <c r="F2689" s="5">
        <v>160380</v>
      </c>
      <c r="G2689" s="2">
        <v>2</v>
      </c>
      <c r="H2689" t="s">
        <v>4</v>
      </c>
      <c r="I2689" t="s">
        <v>49</v>
      </c>
      <c r="J2689" t="str">
        <f t="shared" si="180"/>
        <v>_Chả cốm 300g</v>
      </c>
      <c r="K2689" s="6" t="str">
        <f>VLOOKUP(J2689,'[1]Mã Misa'!$B$2:$D$74,2,0)</f>
        <v>Chả cốm 300g</v>
      </c>
      <c r="L2689" s="6" t="str">
        <f>VLOOKUP(K2689,'[1]Mã Misa'!$C$2:$D$74,2,0)</f>
        <v>CC300</v>
      </c>
      <c r="M2689" s="2">
        <v>74250</v>
      </c>
      <c r="N2689" t="s">
        <v>3792</v>
      </c>
      <c r="O2689" t="str">
        <f t="shared" si="181"/>
        <v>0002053</v>
      </c>
      <c r="P2689" t="str">
        <f t="shared" si="181"/>
        <v>0002053</v>
      </c>
      <c r="Q2689" s="3">
        <f>VLOOKUP(B2689,[2]Sheet1!$A:$J,10,0)</f>
        <v>44617</v>
      </c>
      <c r="R2689" t="s">
        <v>2764</v>
      </c>
      <c r="S2689" t="str">
        <f t="shared" si="183"/>
        <v xml:space="preserve">WM+ TBH </v>
      </c>
      <c r="T2689" s="11" t="s">
        <v>6412</v>
      </c>
      <c r="V2689" t="e">
        <f>VLOOKUP(T2689,[3]Sheet1!$B$4:$C$1093,2,0)</f>
        <v>#N/A</v>
      </c>
      <c r="X2689" t="str">
        <f t="shared" si="182"/>
        <v>WINCOMTHAIBINH</v>
      </c>
    </row>
    <row r="2690" spans="1:24" x14ac:dyDescent="0.2">
      <c r="A2690" t="s">
        <v>0</v>
      </c>
      <c r="B2690" t="s">
        <v>3793</v>
      </c>
      <c r="C2690" t="s">
        <v>59</v>
      </c>
      <c r="D2690" t="s">
        <v>18</v>
      </c>
      <c r="E2690" s="2">
        <v>263361</v>
      </c>
      <c r="F2690" s="5">
        <v>284429.88</v>
      </c>
      <c r="G2690" s="2">
        <v>3</v>
      </c>
      <c r="H2690" t="s">
        <v>4</v>
      </c>
      <c r="I2690" t="s">
        <v>60</v>
      </c>
      <c r="J2690" t="str">
        <f t="shared" si="180"/>
        <v>Bắp bò muối gói 200g</v>
      </c>
      <c r="K2690" s="6" t="str">
        <f>VLOOKUP(J2690,'[1]Mã Misa'!$B$2:$D$74,2,0)</f>
        <v>Bắp bò muối 200g</v>
      </c>
      <c r="L2690" s="6" t="str">
        <f>VLOOKUP(K2690,'[1]Mã Misa'!$C$2:$D$74,2,0)</f>
        <v>BBM200</v>
      </c>
      <c r="M2690" s="2">
        <v>87787</v>
      </c>
      <c r="N2690" t="s">
        <v>3794</v>
      </c>
      <c r="O2690" t="str">
        <f t="shared" si="181"/>
        <v>0025102</v>
      </c>
      <c r="P2690" t="str">
        <f t="shared" si="181"/>
        <v>0025102</v>
      </c>
      <c r="Q2690" s="3">
        <f>VLOOKUP(B2690,[2]Sheet1!$A:$J,10,0)</f>
        <v>44617</v>
      </c>
      <c r="R2690" t="s">
        <v>3795</v>
      </c>
      <c r="S2690" t="str">
        <f t="shared" si="183"/>
        <v xml:space="preserve">WM+ DNG </v>
      </c>
      <c r="T2690" s="11" t="s">
        <v>6672</v>
      </c>
      <c r="V2690" t="e">
        <f>VLOOKUP(T2690,[3]Sheet1!$B$4:$C$1093,2,0)</f>
        <v>#N/A</v>
      </c>
      <c r="X2690" t="str">
        <f t="shared" si="182"/>
        <v>WINCOMDANANG</v>
      </c>
    </row>
    <row r="2691" spans="1:24" x14ac:dyDescent="0.2">
      <c r="A2691" t="s">
        <v>0</v>
      </c>
      <c r="B2691" t="s">
        <v>3796</v>
      </c>
      <c r="C2691" t="s">
        <v>44</v>
      </c>
      <c r="D2691" t="s">
        <v>18</v>
      </c>
      <c r="E2691" s="2">
        <v>427350</v>
      </c>
      <c r="F2691" s="5">
        <v>461538.00000000006</v>
      </c>
      <c r="G2691" s="2">
        <v>7</v>
      </c>
      <c r="H2691" t="s">
        <v>4</v>
      </c>
      <c r="I2691" t="s">
        <v>45</v>
      </c>
      <c r="J2691" t="str">
        <f t="shared" si="180"/>
        <v>_Giò sụn gà 250g</v>
      </c>
      <c r="K2691" s="6" t="str">
        <f>VLOOKUP(J2691,'[1]Mã Misa'!$B$2:$D$74,2,0)</f>
        <v>Giò sụn gà 250g</v>
      </c>
      <c r="L2691" s="6" t="str">
        <f>VLOOKUP(K2691,'[1]Mã Misa'!$C$2:$D$74,2,0)</f>
        <v>GSG250</v>
      </c>
      <c r="M2691" s="2">
        <v>61050</v>
      </c>
      <c r="N2691" t="s">
        <v>3797</v>
      </c>
      <c r="O2691" t="str">
        <f t="shared" si="181"/>
        <v>0006974</v>
      </c>
      <c r="P2691" t="str">
        <f t="shared" si="181"/>
        <v>0006974</v>
      </c>
      <c r="Q2691" s="3">
        <f>VLOOKUP(B2691,[2]Sheet1!$A:$J,10,0)</f>
        <v>44617</v>
      </c>
      <c r="R2691" t="s">
        <v>3798</v>
      </c>
      <c r="S2691" t="str">
        <f t="shared" si="183"/>
        <v xml:space="preserve">WM+ THA </v>
      </c>
      <c r="T2691" s="11" t="s">
        <v>6673</v>
      </c>
      <c r="V2691" t="e">
        <f>VLOOKUP(T2691,[3]Sheet1!$B$4:$C$1093,2,0)</f>
        <v>#N/A</v>
      </c>
      <c r="X2691" t="str">
        <f t="shared" si="182"/>
        <v>WINCOMTHANHHOA</v>
      </c>
    </row>
    <row r="2692" spans="1:24" x14ac:dyDescent="0.2">
      <c r="A2692" t="s">
        <v>0</v>
      </c>
      <c r="B2692" t="s">
        <v>3799</v>
      </c>
      <c r="C2692" t="s">
        <v>8</v>
      </c>
      <c r="D2692" t="s">
        <v>18</v>
      </c>
      <c r="E2692" s="2">
        <v>50182</v>
      </c>
      <c r="F2692" s="5">
        <v>54196.560000000005</v>
      </c>
      <c r="G2692" s="2">
        <v>1</v>
      </c>
      <c r="H2692" t="s">
        <v>4</v>
      </c>
      <c r="I2692" t="s">
        <v>9</v>
      </c>
      <c r="J2692" t="str">
        <f t="shared" ref="J2692:J2755" si="184">MID(I2692,10,26)</f>
        <v>Giò tai lưỡi xào gói 250g</v>
      </c>
      <c r="K2692" s="6" t="str">
        <f>VLOOKUP(J2692,'[1]Mã Misa'!$B$2:$D$74,2,0)</f>
        <v>Giò Tai Lưỡi Xào 250g</v>
      </c>
      <c r="L2692" s="6" t="str">
        <f>VLOOKUP(K2692,'[1]Mã Misa'!$C$2:$D$74,2,0)</f>
        <v>GTLX250G</v>
      </c>
      <c r="M2692" s="2">
        <v>50182</v>
      </c>
      <c r="N2692" t="s">
        <v>3800</v>
      </c>
      <c r="O2692" t="str">
        <f t="shared" ref="O2692:P2755" si="185">RIGHT(N2692,7)</f>
        <v>0190524</v>
      </c>
      <c r="P2692" t="str">
        <f t="shared" si="185"/>
        <v>0190524</v>
      </c>
      <c r="Q2692" s="3">
        <f>VLOOKUP(B2692,[2]Sheet1!$A:$J,10,0)</f>
        <v>44617</v>
      </c>
      <c r="R2692" t="s">
        <v>3801</v>
      </c>
      <c r="S2692" t="str">
        <f t="shared" si="183"/>
        <v xml:space="preserve">WM+ HNI </v>
      </c>
      <c r="T2692" s="11" t="s">
        <v>6674</v>
      </c>
      <c r="V2692" t="e">
        <f>VLOOKUP(T2692,[3]Sheet1!$B$4:$C$1093,2,0)</f>
        <v>#N/A</v>
      </c>
      <c r="X2692" t="str">
        <f t="shared" ref="X2692:X2755" si="186">IF(ISNUMBER(SEARCH($U$3,S2692)),"WINCOMHANOI",IF(ISNUMBER(SEARCH($U$4,S2692)),"WINCOMHOCHIMINH",IF(ISNUMBER(SEARCH($U$5,S2692)),"WINCOMDANANG",IF(ISNUMBER(SEARCH($U$6,S2692)),"WINCOMHAIDUONG",IF(ISNUMBER(SEARCH($U$7,S2692)),"WINCOMQUANGNINH",IF(ISNUMBER(SEARCH($U$8,S2692)),"WINCOMHAIPHONG",IF(ISNUMBER(SEARCH($U$9,S2692)),"WINCOMBACGIANG",IF(ISNUMBER(SEARCH($U$10,S2692)),"WINCOMBACNINH",IF(ISNUMBER(SEARCH($U$11,S2692)),"WINCOMPHUTHO",IF(ISNUMBER(SEARCH($U$12,S2692)),"WINCOMHATINH",IF(ISNUMBER(SEARCH($U$13,S2692)),"WINCOMTHAINGUYEN",IF(ISNUMBER(SEARCH($U$14,S2692)),"WINCOMKHANHHOA",IF(ISNUMBER(SEARCH($U$15,S2692)),"WINCOMHUNGYEN",IF(ISNUMBER(SEARCH($U$16,S2692)),"WINCOMNGHEAN",IF(ISNUMBER(SEARCH($U$17,S2692)),"WINCOMLAOCAI",IF(ISNUMBER(SEARCH($U$18,S2692)),"WINCOMVUNGTAU",IF(ISNUMBER(SEARCH($U$19,S2692)),"WINCOMBINHDUONG",IF(ISNUMBER(SEARCH($U$20,S2692)),"WINCOMKIENGIANG",IF(ISNUMBER(SEARCH($U$21,S2692)),"WINCOMHANAM",IF(ISNUMBER(SEARCH($U$22,S2692)),"WINCOMNAMDINH",IF(ISNUMBER(SEARCH($U$23,S2692)),"WINCOMLANGSON",IF(ISNUMBER(SEARCH($U$24,S2692)),"WINCOMTHANHHOA",IF(ISNUMBER(SEARCH($U$25,S2692)),"WINCOMYENBAI",IF(ISNUMBER(SEARCH($U$26,S2692)),"WINCOMTUYENQUANG",IF(ISNUMBER(SEARCH($U$27,S2692)),"WINCOMHUE",IF(ISNUMBER(SEARCH($U$28,S2692)),"WINCOMQUANGNAM",IF(ISNUMBER(SEARCH($U$29,S2692)),"WINCOMVINHPHUC",IF(ISNUMBER(SEARCH($U$30,S2692)),"WINCOMHAGIANG",IF(ISNUMBER(SEARCH($U$31,S2692)),"WINCOMNINHBINH",IF(ISNUMBER(SEARCH($U$32,S2692)),"WINCOMTRAVINH",IF(ISNUMBER(SEARCH($U$33,S2692)),"WINCOMCANTHO",IF(ISNUMBER(SEARCH($U$34,S2692)),"WINCOMBENTRE",IF(ISNUMBER(SEARCH($U$35,S2692)),"WINCOMCAMAU",IF(ISNUMBER(SEARCH($U$36,S2692)),"WINCOMANGIANG",IF(ISNUMBER(SEARCH($U$37,S2692)),"WINCOMNINHTHUAN",IF(ISNUMBER(SEARCH($U$38,S2692)),"WINCOMTHAIBINH",IF(ISNUMBER(SEARCH($U$39,S2692)),"WINCOMGIALAI",IF(ISNUMBER(SEARCH($U$40,S2692)),"WINCOMHOABINH",IF(ISNUMBER(SEARCH($U$41,S2692)),"WINCOMQUANGNGAI",IF(ISNUMBER(SEARCH($U$42,S2692)),"WINCOMBINHTHUAN",IF(ISNUMBER(SEARCH($U$43,S2692)),"WINCOMDAKLAK",IF(ISNUMBER(SEARCH($U$44,S2692)),"WINCOMSOCTRANG",IF(ISNUMBER(SEARCH($U$45,S2692)),"WINCOMSONLA",IF(ISNUMBER(SEARCH($U$46,S2692)),"WINCOMKONTUM",IF(ISNUMBER(SEARCH($U$47,S2692)),"WINCOMPHUYEN",IF(ISNUMBER(SEARCH($U$48,S2692)),"WINCOMQUANGTRI",IF(ISNUMBER(SEARCH($U$49,S2692)),"WINCOMBINHDINH",IF(ISNUMBER(SEARCH($U$50,S2692)),"WINCOMCAOBANG",IF(ISNUMBER(SEARCH($U$51,S2692)),"WINCOMQUANGBINH",IF(ISNUMBER(SEARCH($U$52,S2692)),"WINCOMLAMDONG",IF(ISNUMBER(SEARCH($U$53,S2692)),"WINCOMVINHLONG",IF(ISNUMBER(SEARCH($U$54,S2692)),"WINCOMDONGTHAP",IF(ISNUMBER(SEARCH($U$55,S2692)),"WINCOMTIENGIANG",IF(ISNUMBER(SEARCH($U$56,S2692)),"WINCOMQUANGNINH",IF(ISNUMBER(SEARCH($U$57,S2692)),"WINCOMDONGNAI",IF(ISNUMBER(SEARCH($U$58,S2692)),"WINCOMTUYHOA",IF(ISNUMBER(SEARCH($U$59,S2692)),"WINCOMLONGAN",IF(ISNUMBER(SEARCH($U$60,S2692)),"WINCOMBACLIEU",IF(ISNUMBER(SEARCH($U$61,S2692)),0)))))))))))))))))))))))))))))))))))))))))))))))))))))))))))</f>
        <v>WINCOMHANOI</v>
      </c>
    </row>
    <row r="2693" spans="1:24" x14ac:dyDescent="0.2">
      <c r="A2693" t="s">
        <v>0</v>
      </c>
      <c r="B2693" t="s">
        <v>3799</v>
      </c>
      <c r="C2693" t="s">
        <v>29</v>
      </c>
      <c r="D2693" t="s">
        <v>18</v>
      </c>
      <c r="E2693" s="2">
        <v>101989</v>
      </c>
      <c r="F2693" s="5">
        <v>110148.12000000001</v>
      </c>
      <c r="G2693" s="2">
        <v>1</v>
      </c>
      <c r="H2693" t="s">
        <v>4</v>
      </c>
      <c r="I2693" t="s">
        <v>30</v>
      </c>
      <c r="J2693" t="str">
        <f t="shared" si="184"/>
        <v>Giò tai nấm hương 500g</v>
      </c>
      <c r="K2693" s="6" t="str">
        <f>VLOOKUP(J2693,'[1]Mã Misa'!$B$2:$D$74,2,0)</f>
        <v>Giò tai nấm hương 500g</v>
      </c>
      <c r="L2693" s="6" t="str">
        <f>VLOOKUP(K2693,'[1]Mã Misa'!$C$2:$D$74,2,0)</f>
        <v>GTNH500</v>
      </c>
      <c r="M2693" s="2">
        <v>101989</v>
      </c>
      <c r="N2693" t="s">
        <v>3800</v>
      </c>
      <c r="O2693" t="str">
        <f t="shared" si="185"/>
        <v>0190524</v>
      </c>
      <c r="P2693" t="str">
        <f t="shared" si="185"/>
        <v>0190524</v>
      </c>
      <c r="Q2693" s="3">
        <f>VLOOKUP(B2693,[2]Sheet1!$A:$J,10,0)</f>
        <v>44617</v>
      </c>
      <c r="R2693" t="s">
        <v>3801</v>
      </c>
      <c r="S2693" t="str">
        <f t="shared" si="183"/>
        <v xml:space="preserve">WM+ HNI </v>
      </c>
      <c r="T2693" s="11" t="s">
        <v>6674</v>
      </c>
      <c r="V2693" t="e">
        <f>VLOOKUP(T2693,[3]Sheet1!$B$4:$C$1093,2,0)</f>
        <v>#N/A</v>
      </c>
      <c r="X2693" t="str">
        <f t="shared" si="186"/>
        <v>WINCOMHANOI</v>
      </c>
    </row>
    <row r="2694" spans="1:24" x14ac:dyDescent="0.2">
      <c r="A2694" t="s">
        <v>0</v>
      </c>
      <c r="B2694" t="s">
        <v>3802</v>
      </c>
      <c r="C2694" t="s">
        <v>23</v>
      </c>
      <c r="D2694" t="s">
        <v>18</v>
      </c>
      <c r="E2694" s="2">
        <v>283800</v>
      </c>
      <c r="F2694" s="5">
        <v>306504</v>
      </c>
      <c r="G2694" s="2">
        <v>4</v>
      </c>
      <c r="H2694" t="s">
        <v>4</v>
      </c>
      <c r="I2694" t="s">
        <v>24</v>
      </c>
      <c r="J2694" t="str">
        <f t="shared" si="184"/>
        <v>_Chả nướng 300g</v>
      </c>
      <c r="K2694" s="6" t="str">
        <f>VLOOKUP(J2694,'[1]Mã Misa'!$B$2:$D$74,2,0)</f>
        <v>Chả nướng 300g</v>
      </c>
      <c r="L2694" s="6" t="str">
        <f>VLOOKUP(K2694,'[1]Mã Misa'!$C$2:$D$74,2,0)</f>
        <v>CN300</v>
      </c>
      <c r="M2694" s="2">
        <v>70950</v>
      </c>
      <c r="N2694" t="s">
        <v>3803</v>
      </c>
      <c r="O2694" t="str">
        <f t="shared" si="185"/>
        <v>0056290</v>
      </c>
      <c r="P2694" t="str">
        <f t="shared" si="185"/>
        <v>0056290</v>
      </c>
      <c r="Q2694" s="3">
        <f>VLOOKUP(B2694,[2]Sheet1!$A:$J,10,0)</f>
        <v>44617</v>
      </c>
      <c r="R2694" t="s">
        <v>564</v>
      </c>
      <c r="S2694" t="str">
        <f t="shared" si="183"/>
        <v xml:space="preserve">WM+ HCM </v>
      </c>
      <c r="T2694" s="11" t="s">
        <v>5770</v>
      </c>
      <c r="V2694" t="e">
        <f>VLOOKUP(T2694,[3]Sheet1!$B$4:$C$1093,2,0)</f>
        <v>#N/A</v>
      </c>
      <c r="X2694" t="str">
        <f t="shared" si="186"/>
        <v>WINCOMHOCHIMINH</v>
      </c>
    </row>
    <row r="2695" spans="1:24" x14ac:dyDescent="0.2">
      <c r="A2695" t="s">
        <v>0</v>
      </c>
      <c r="B2695" t="s">
        <v>3804</v>
      </c>
      <c r="C2695" t="s">
        <v>13</v>
      </c>
      <c r="D2695" t="s">
        <v>18</v>
      </c>
      <c r="E2695" s="2">
        <v>118800</v>
      </c>
      <c r="F2695" s="5">
        <v>128304.00000000001</v>
      </c>
      <c r="G2695" s="2">
        <v>2</v>
      </c>
      <c r="H2695" t="s">
        <v>4</v>
      </c>
      <c r="I2695" t="s">
        <v>14</v>
      </c>
      <c r="J2695" t="str">
        <f t="shared" si="184"/>
        <v>_Giò lụa 250g</v>
      </c>
      <c r="K2695" s="6" t="str">
        <f>VLOOKUP(J2695,'[1]Mã Misa'!$B$2:$D$74,2,0)</f>
        <v>Giò lụa 250g</v>
      </c>
      <c r="L2695" s="6" t="str">
        <f>VLOOKUP(K2695,'[1]Mã Misa'!$C$2:$D$74,2,0)</f>
        <v>GL250</v>
      </c>
      <c r="M2695" s="2">
        <v>59400</v>
      </c>
      <c r="N2695" t="s">
        <v>3805</v>
      </c>
      <c r="O2695" t="str">
        <f t="shared" si="185"/>
        <v>0000971</v>
      </c>
      <c r="P2695" t="str">
        <f t="shared" si="185"/>
        <v>0000971</v>
      </c>
      <c r="Q2695" s="3">
        <f>VLOOKUP(B2695,[2]Sheet1!$A:$J,10,0)</f>
        <v>44617</v>
      </c>
      <c r="R2695" t="s">
        <v>3806</v>
      </c>
      <c r="S2695" t="str">
        <f t="shared" si="183"/>
        <v xml:space="preserve">WM+ VPC </v>
      </c>
      <c r="T2695" s="11" t="s">
        <v>6675</v>
      </c>
      <c r="V2695" t="e">
        <f>VLOOKUP(T2695,[3]Sheet1!$B$4:$C$1093,2,0)</f>
        <v>#N/A</v>
      </c>
      <c r="X2695" t="str">
        <f t="shared" si="186"/>
        <v>WINCOMVINHPHUC</v>
      </c>
    </row>
    <row r="2696" spans="1:24" x14ac:dyDescent="0.2">
      <c r="A2696" t="s">
        <v>0</v>
      </c>
      <c r="B2696" t="s">
        <v>3804</v>
      </c>
      <c r="C2696" t="s">
        <v>44</v>
      </c>
      <c r="D2696" t="s">
        <v>18</v>
      </c>
      <c r="E2696" s="2">
        <v>61050</v>
      </c>
      <c r="F2696" s="5">
        <v>65934</v>
      </c>
      <c r="G2696" s="2">
        <v>1</v>
      </c>
      <c r="H2696" t="s">
        <v>4</v>
      </c>
      <c r="I2696" t="s">
        <v>45</v>
      </c>
      <c r="J2696" t="str">
        <f t="shared" si="184"/>
        <v>_Giò sụn gà 250g</v>
      </c>
      <c r="K2696" s="6" t="str">
        <f>VLOOKUP(J2696,'[1]Mã Misa'!$B$2:$D$74,2,0)</f>
        <v>Giò sụn gà 250g</v>
      </c>
      <c r="L2696" s="6" t="str">
        <f>VLOOKUP(K2696,'[1]Mã Misa'!$C$2:$D$74,2,0)</f>
        <v>GSG250</v>
      </c>
      <c r="M2696" s="2">
        <v>61050</v>
      </c>
      <c r="N2696" t="s">
        <v>3805</v>
      </c>
      <c r="O2696" t="str">
        <f t="shared" si="185"/>
        <v>0000971</v>
      </c>
      <c r="P2696" t="str">
        <f t="shared" si="185"/>
        <v>0000971</v>
      </c>
      <c r="Q2696" s="3">
        <f>VLOOKUP(B2696,[2]Sheet1!$A:$J,10,0)</f>
        <v>44617</v>
      </c>
      <c r="R2696" t="s">
        <v>3806</v>
      </c>
      <c r="S2696" t="str">
        <f t="shared" si="183"/>
        <v xml:space="preserve">WM+ VPC </v>
      </c>
      <c r="T2696" s="11" t="s">
        <v>6675</v>
      </c>
      <c r="V2696" t="e">
        <f>VLOOKUP(T2696,[3]Sheet1!$B$4:$C$1093,2,0)</f>
        <v>#N/A</v>
      </c>
      <c r="X2696" t="str">
        <f t="shared" si="186"/>
        <v>WINCOMVINHPHUC</v>
      </c>
    </row>
    <row r="2697" spans="1:24" x14ac:dyDescent="0.2">
      <c r="A2697" t="s">
        <v>0</v>
      </c>
      <c r="B2697" t="s">
        <v>3804</v>
      </c>
      <c r="C2697" t="s">
        <v>23</v>
      </c>
      <c r="D2697" t="s">
        <v>18</v>
      </c>
      <c r="E2697" s="2">
        <v>283800</v>
      </c>
      <c r="F2697" s="5">
        <v>306504</v>
      </c>
      <c r="G2697" s="2">
        <v>4</v>
      </c>
      <c r="H2697" t="s">
        <v>4</v>
      </c>
      <c r="I2697" t="s">
        <v>24</v>
      </c>
      <c r="J2697" t="str">
        <f t="shared" si="184"/>
        <v>_Chả nướng 300g</v>
      </c>
      <c r="K2697" s="6" t="str">
        <f>VLOOKUP(J2697,'[1]Mã Misa'!$B$2:$D$74,2,0)</f>
        <v>Chả nướng 300g</v>
      </c>
      <c r="L2697" s="6" t="str">
        <f>VLOOKUP(K2697,'[1]Mã Misa'!$C$2:$D$74,2,0)</f>
        <v>CN300</v>
      </c>
      <c r="M2697" s="2">
        <v>70950</v>
      </c>
      <c r="N2697" t="s">
        <v>3805</v>
      </c>
      <c r="O2697" t="str">
        <f t="shared" si="185"/>
        <v>0000971</v>
      </c>
      <c r="P2697" t="str">
        <f t="shared" si="185"/>
        <v>0000971</v>
      </c>
      <c r="Q2697" s="3">
        <f>VLOOKUP(B2697,[2]Sheet1!$A:$J,10,0)</f>
        <v>44617</v>
      </c>
      <c r="R2697" t="s">
        <v>3806</v>
      </c>
      <c r="S2697" t="str">
        <f t="shared" si="183"/>
        <v xml:space="preserve">WM+ VPC </v>
      </c>
      <c r="T2697" s="11" t="s">
        <v>6675</v>
      </c>
      <c r="V2697" t="e">
        <f>VLOOKUP(T2697,[3]Sheet1!$B$4:$C$1093,2,0)</f>
        <v>#N/A</v>
      </c>
      <c r="X2697" t="str">
        <f t="shared" si="186"/>
        <v>WINCOMVINHPHUC</v>
      </c>
    </row>
    <row r="2698" spans="1:24" x14ac:dyDescent="0.2">
      <c r="A2698" t="s">
        <v>0</v>
      </c>
      <c r="B2698" t="s">
        <v>3804</v>
      </c>
      <c r="C2698" t="s">
        <v>48</v>
      </c>
      <c r="D2698" t="s">
        <v>18</v>
      </c>
      <c r="E2698" s="2">
        <v>222750</v>
      </c>
      <c r="F2698" s="5">
        <v>240570.00000000003</v>
      </c>
      <c r="G2698" s="2">
        <v>3</v>
      </c>
      <c r="H2698" t="s">
        <v>4</v>
      </c>
      <c r="I2698" t="s">
        <v>49</v>
      </c>
      <c r="J2698" t="str">
        <f t="shared" si="184"/>
        <v>_Chả cốm 300g</v>
      </c>
      <c r="K2698" s="6" t="str">
        <f>VLOOKUP(J2698,'[1]Mã Misa'!$B$2:$D$74,2,0)</f>
        <v>Chả cốm 300g</v>
      </c>
      <c r="L2698" s="6" t="str">
        <f>VLOOKUP(K2698,'[1]Mã Misa'!$C$2:$D$74,2,0)</f>
        <v>CC300</v>
      </c>
      <c r="M2698" s="2">
        <v>74250</v>
      </c>
      <c r="N2698" t="s">
        <v>3805</v>
      </c>
      <c r="O2698" t="str">
        <f t="shared" si="185"/>
        <v>0000971</v>
      </c>
      <c r="P2698" t="str">
        <f t="shared" si="185"/>
        <v>0000971</v>
      </c>
      <c r="Q2698" s="3">
        <f>VLOOKUP(B2698,[2]Sheet1!$A:$J,10,0)</f>
        <v>44617</v>
      </c>
      <c r="R2698" t="s">
        <v>3806</v>
      </c>
      <c r="S2698" t="str">
        <f t="shared" si="183"/>
        <v xml:space="preserve">WM+ VPC </v>
      </c>
      <c r="T2698" s="11" t="s">
        <v>6675</v>
      </c>
      <c r="V2698" t="e">
        <f>VLOOKUP(T2698,[3]Sheet1!$B$4:$C$1093,2,0)</f>
        <v>#N/A</v>
      </c>
      <c r="X2698" t="str">
        <f t="shared" si="186"/>
        <v>WINCOMVINHPHUC</v>
      </c>
    </row>
    <row r="2699" spans="1:24" x14ac:dyDescent="0.2">
      <c r="A2699" t="s">
        <v>0</v>
      </c>
      <c r="B2699" t="s">
        <v>3804</v>
      </c>
      <c r="C2699" t="s">
        <v>17</v>
      </c>
      <c r="D2699" t="s">
        <v>18</v>
      </c>
      <c r="E2699" s="2">
        <v>421600</v>
      </c>
      <c r="F2699" s="5">
        <v>455328.00000000006</v>
      </c>
      <c r="G2699" s="2">
        <v>4</v>
      </c>
      <c r="H2699" t="s">
        <v>4</v>
      </c>
      <c r="I2699" t="s">
        <v>19</v>
      </c>
      <c r="J2699" t="str">
        <f t="shared" si="184"/>
        <v>_Đùi gà sốt cay 500g</v>
      </c>
      <c r="K2699" s="6" t="str">
        <f>VLOOKUP(J2699,'[1]Mã Misa'!$B$2:$D$74,2,0)</f>
        <v>Đùi gà sốt cay 500g</v>
      </c>
      <c r="L2699" s="6" t="str">
        <f>VLOOKUP(K2699,'[1]Mã Misa'!$C$2:$D$74,2,0)</f>
        <v>DGSC500</v>
      </c>
      <c r="M2699" s="2">
        <v>105400</v>
      </c>
      <c r="N2699" t="s">
        <v>3805</v>
      </c>
      <c r="O2699" t="str">
        <f t="shared" si="185"/>
        <v>0000971</v>
      </c>
      <c r="P2699" t="str">
        <f t="shared" si="185"/>
        <v>0000971</v>
      </c>
      <c r="Q2699" s="3">
        <f>VLOOKUP(B2699,[2]Sheet1!$A:$J,10,0)</f>
        <v>44617</v>
      </c>
      <c r="R2699" t="s">
        <v>3806</v>
      </c>
      <c r="S2699" t="str">
        <f t="shared" si="183"/>
        <v xml:space="preserve">WM+ VPC </v>
      </c>
      <c r="T2699" s="11" t="s">
        <v>6675</v>
      </c>
      <c r="V2699" t="e">
        <f>VLOOKUP(T2699,[3]Sheet1!$B$4:$C$1093,2,0)</f>
        <v>#N/A</v>
      </c>
      <c r="X2699" t="str">
        <f t="shared" si="186"/>
        <v>WINCOMVINHPHUC</v>
      </c>
    </row>
    <row r="2700" spans="1:24" x14ac:dyDescent="0.2">
      <c r="A2700" t="s">
        <v>0</v>
      </c>
      <c r="B2700" t="s">
        <v>3804</v>
      </c>
      <c r="C2700" t="s">
        <v>41</v>
      </c>
      <c r="D2700" t="s">
        <v>18</v>
      </c>
      <c r="E2700" s="2">
        <v>181500</v>
      </c>
      <c r="F2700" s="5">
        <v>196020</v>
      </c>
      <c r="G2700" s="2">
        <v>2</v>
      </c>
      <c r="H2700" t="s">
        <v>4</v>
      </c>
      <c r="I2700" t="s">
        <v>42</v>
      </c>
      <c r="J2700" t="str">
        <f t="shared" si="184"/>
        <v>_Chân gà sốt cay 400g</v>
      </c>
      <c r="K2700" s="6" t="str">
        <f>VLOOKUP(J2700,'[1]Mã Misa'!$B$2:$D$74,2,0)</f>
        <v>Chân gà sốt cay 400g</v>
      </c>
      <c r="L2700" s="6" t="str">
        <f>VLOOKUP(K2700,'[1]Mã Misa'!$C$2:$D$74,2,0)</f>
        <v>CGSC400</v>
      </c>
      <c r="M2700" s="2">
        <v>90750</v>
      </c>
      <c r="N2700" t="s">
        <v>3805</v>
      </c>
      <c r="O2700" t="str">
        <f t="shared" si="185"/>
        <v>0000971</v>
      </c>
      <c r="P2700" t="str">
        <f t="shared" si="185"/>
        <v>0000971</v>
      </c>
      <c r="Q2700" s="3">
        <f>VLOOKUP(B2700,[2]Sheet1!$A:$J,10,0)</f>
        <v>44617</v>
      </c>
      <c r="R2700" t="s">
        <v>3806</v>
      </c>
      <c r="S2700" t="str">
        <f t="shared" si="183"/>
        <v xml:space="preserve">WM+ VPC </v>
      </c>
      <c r="T2700" s="11" t="s">
        <v>6675</v>
      </c>
      <c r="V2700" t="e">
        <f>VLOOKUP(T2700,[3]Sheet1!$B$4:$C$1093,2,0)</f>
        <v>#N/A</v>
      </c>
      <c r="X2700" t="str">
        <f t="shared" si="186"/>
        <v>WINCOMVINHPHUC</v>
      </c>
    </row>
    <row r="2701" spans="1:24" x14ac:dyDescent="0.2">
      <c r="A2701" t="s">
        <v>0</v>
      </c>
      <c r="B2701" t="s">
        <v>3807</v>
      </c>
      <c r="C2701" t="s">
        <v>17</v>
      </c>
      <c r="D2701" t="s">
        <v>18</v>
      </c>
      <c r="E2701" s="2">
        <v>421600</v>
      </c>
      <c r="F2701" s="5">
        <v>455328.00000000006</v>
      </c>
      <c r="G2701" s="2">
        <v>4</v>
      </c>
      <c r="H2701" t="s">
        <v>4</v>
      </c>
      <c r="I2701" t="s">
        <v>19</v>
      </c>
      <c r="J2701" t="str">
        <f t="shared" si="184"/>
        <v>_Đùi gà sốt cay 500g</v>
      </c>
      <c r="K2701" s="6" t="str">
        <f>VLOOKUP(J2701,'[1]Mã Misa'!$B$2:$D$74,2,0)</f>
        <v>Đùi gà sốt cay 500g</v>
      </c>
      <c r="L2701" s="6" t="str">
        <f>VLOOKUP(K2701,'[1]Mã Misa'!$C$2:$D$74,2,0)</f>
        <v>DGSC500</v>
      </c>
      <c r="M2701" s="2">
        <v>105400</v>
      </c>
      <c r="N2701" t="s">
        <v>3808</v>
      </c>
      <c r="O2701" t="str">
        <f t="shared" si="185"/>
        <v>0004819</v>
      </c>
      <c r="P2701" t="str">
        <f t="shared" si="185"/>
        <v>0004819</v>
      </c>
      <c r="Q2701" s="3">
        <f>VLOOKUP(B2701,[2]Sheet1!$A:$J,10,0)</f>
        <v>44617</v>
      </c>
      <c r="R2701" t="s">
        <v>3809</v>
      </c>
      <c r="S2701" t="str">
        <f t="shared" si="183"/>
        <v xml:space="preserve">WM+ BNH </v>
      </c>
      <c r="T2701" s="11" t="s">
        <v>6676</v>
      </c>
      <c r="V2701" t="e">
        <f>VLOOKUP(T2701,[3]Sheet1!$B$4:$C$1093,2,0)</f>
        <v>#N/A</v>
      </c>
      <c r="X2701" t="str">
        <f t="shared" si="186"/>
        <v>WINCOMBACNINH</v>
      </c>
    </row>
    <row r="2702" spans="1:24" x14ac:dyDescent="0.2">
      <c r="A2702" t="s">
        <v>0</v>
      </c>
      <c r="B2702" t="s">
        <v>3810</v>
      </c>
      <c r="C2702" t="s">
        <v>41</v>
      </c>
      <c r="D2702" t="s">
        <v>18</v>
      </c>
      <c r="E2702" s="2">
        <v>181500</v>
      </c>
      <c r="F2702" s="5">
        <v>196020</v>
      </c>
      <c r="G2702" s="2">
        <v>2</v>
      </c>
      <c r="H2702" t="s">
        <v>4</v>
      </c>
      <c r="I2702" t="s">
        <v>42</v>
      </c>
      <c r="J2702" t="str">
        <f t="shared" si="184"/>
        <v>_Chân gà sốt cay 400g</v>
      </c>
      <c r="K2702" s="6" t="str">
        <f>VLOOKUP(J2702,'[1]Mã Misa'!$B$2:$D$74,2,0)</f>
        <v>Chân gà sốt cay 400g</v>
      </c>
      <c r="L2702" s="6" t="str">
        <f>VLOOKUP(K2702,'[1]Mã Misa'!$C$2:$D$74,2,0)</f>
        <v>CGSC400</v>
      </c>
      <c r="M2702" s="2">
        <v>90750</v>
      </c>
      <c r="N2702" t="s">
        <v>3811</v>
      </c>
      <c r="O2702" t="str">
        <f t="shared" si="185"/>
        <v>0002056</v>
      </c>
      <c r="P2702" t="str">
        <f t="shared" si="185"/>
        <v>0002056</v>
      </c>
      <c r="Q2702" s="3">
        <f>VLOOKUP(B2702,[2]Sheet1!$A:$J,10,0)</f>
        <v>44617</v>
      </c>
      <c r="R2702" t="s">
        <v>3812</v>
      </c>
      <c r="S2702" t="str">
        <f t="shared" si="183"/>
        <v xml:space="preserve">WM+ TBH </v>
      </c>
      <c r="T2702" s="11" t="s">
        <v>6677</v>
      </c>
      <c r="V2702" t="e">
        <f>VLOOKUP(T2702,[3]Sheet1!$B$4:$C$1093,2,0)</f>
        <v>#N/A</v>
      </c>
      <c r="X2702" t="str">
        <f t="shared" si="186"/>
        <v>WINCOMTHAIBINH</v>
      </c>
    </row>
    <row r="2703" spans="1:24" x14ac:dyDescent="0.2">
      <c r="A2703" t="s">
        <v>0</v>
      </c>
      <c r="B2703" t="s">
        <v>3810</v>
      </c>
      <c r="C2703" t="s">
        <v>44</v>
      </c>
      <c r="D2703" t="s">
        <v>18</v>
      </c>
      <c r="E2703" s="2">
        <v>244200</v>
      </c>
      <c r="F2703" s="5">
        <v>263736</v>
      </c>
      <c r="G2703" s="2">
        <v>4</v>
      </c>
      <c r="H2703" t="s">
        <v>4</v>
      </c>
      <c r="I2703" t="s">
        <v>45</v>
      </c>
      <c r="J2703" t="str">
        <f t="shared" si="184"/>
        <v>_Giò sụn gà 250g</v>
      </c>
      <c r="K2703" s="6" t="str">
        <f>VLOOKUP(J2703,'[1]Mã Misa'!$B$2:$D$74,2,0)</f>
        <v>Giò sụn gà 250g</v>
      </c>
      <c r="L2703" s="6" t="str">
        <f>VLOOKUP(K2703,'[1]Mã Misa'!$C$2:$D$74,2,0)</f>
        <v>GSG250</v>
      </c>
      <c r="M2703" s="2">
        <v>61050</v>
      </c>
      <c r="N2703" t="s">
        <v>3811</v>
      </c>
      <c r="O2703" t="str">
        <f t="shared" si="185"/>
        <v>0002056</v>
      </c>
      <c r="P2703" t="str">
        <f t="shared" si="185"/>
        <v>0002056</v>
      </c>
      <c r="Q2703" s="3">
        <f>VLOOKUP(B2703,[2]Sheet1!$A:$J,10,0)</f>
        <v>44617</v>
      </c>
      <c r="R2703" t="s">
        <v>3812</v>
      </c>
      <c r="S2703" t="str">
        <f t="shared" si="183"/>
        <v xml:space="preserve">WM+ TBH </v>
      </c>
      <c r="T2703" s="11" t="s">
        <v>6677</v>
      </c>
      <c r="V2703" t="e">
        <f>VLOOKUP(T2703,[3]Sheet1!$B$4:$C$1093,2,0)</f>
        <v>#N/A</v>
      </c>
      <c r="X2703" t="str">
        <f t="shared" si="186"/>
        <v>WINCOMTHAIBINH</v>
      </c>
    </row>
    <row r="2704" spans="1:24" x14ac:dyDescent="0.2">
      <c r="A2704" t="s">
        <v>0</v>
      </c>
      <c r="B2704" t="s">
        <v>3810</v>
      </c>
      <c r="C2704" t="s">
        <v>23</v>
      </c>
      <c r="D2704" t="s">
        <v>18</v>
      </c>
      <c r="E2704" s="2">
        <v>70950</v>
      </c>
      <c r="F2704" s="5">
        <v>76626</v>
      </c>
      <c r="G2704" s="2">
        <v>1</v>
      </c>
      <c r="H2704" t="s">
        <v>4</v>
      </c>
      <c r="I2704" t="s">
        <v>24</v>
      </c>
      <c r="J2704" t="str">
        <f t="shared" si="184"/>
        <v>_Chả nướng 300g</v>
      </c>
      <c r="K2704" s="6" t="str">
        <f>VLOOKUP(J2704,'[1]Mã Misa'!$B$2:$D$74,2,0)</f>
        <v>Chả nướng 300g</v>
      </c>
      <c r="L2704" s="6" t="str">
        <f>VLOOKUP(K2704,'[1]Mã Misa'!$C$2:$D$74,2,0)</f>
        <v>CN300</v>
      </c>
      <c r="M2704" s="2">
        <v>70950</v>
      </c>
      <c r="N2704" t="s">
        <v>3811</v>
      </c>
      <c r="O2704" t="str">
        <f t="shared" si="185"/>
        <v>0002056</v>
      </c>
      <c r="P2704" t="str">
        <f t="shared" si="185"/>
        <v>0002056</v>
      </c>
      <c r="Q2704" s="3">
        <f>VLOOKUP(B2704,[2]Sheet1!$A:$J,10,0)</f>
        <v>44617</v>
      </c>
      <c r="R2704" t="s">
        <v>3812</v>
      </c>
      <c r="S2704" t="str">
        <f t="shared" ref="S2704:S2767" si="187">LEFT(T2704,8)</f>
        <v xml:space="preserve">WM+ TBH </v>
      </c>
      <c r="T2704" s="11" t="s">
        <v>6677</v>
      </c>
      <c r="V2704" t="e">
        <f>VLOOKUP(T2704,[3]Sheet1!$B$4:$C$1093,2,0)</f>
        <v>#N/A</v>
      </c>
      <c r="X2704" t="str">
        <f t="shared" si="186"/>
        <v>WINCOMTHAIBINH</v>
      </c>
    </row>
    <row r="2705" spans="1:24" x14ac:dyDescent="0.2">
      <c r="A2705" t="s">
        <v>0</v>
      </c>
      <c r="B2705" t="s">
        <v>3810</v>
      </c>
      <c r="C2705" t="s">
        <v>17</v>
      </c>
      <c r="D2705" t="s">
        <v>18</v>
      </c>
      <c r="E2705" s="2">
        <v>527000</v>
      </c>
      <c r="F2705" s="5">
        <v>569160</v>
      </c>
      <c r="G2705" s="2">
        <v>5</v>
      </c>
      <c r="H2705" t="s">
        <v>4</v>
      </c>
      <c r="I2705" t="s">
        <v>19</v>
      </c>
      <c r="J2705" t="str">
        <f t="shared" si="184"/>
        <v>_Đùi gà sốt cay 500g</v>
      </c>
      <c r="K2705" s="6" t="str">
        <f>VLOOKUP(J2705,'[1]Mã Misa'!$B$2:$D$74,2,0)</f>
        <v>Đùi gà sốt cay 500g</v>
      </c>
      <c r="L2705" s="6" t="str">
        <f>VLOOKUP(K2705,'[1]Mã Misa'!$C$2:$D$74,2,0)</f>
        <v>DGSC500</v>
      </c>
      <c r="M2705" s="2">
        <v>105400</v>
      </c>
      <c r="N2705" t="s">
        <v>3811</v>
      </c>
      <c r="O2705" t="str">
        <f t="shared" si="185"/>
        <v>0002056</v>
      </c>
      <c r="P2705" t="str">
        <f t="shared" si="185"/>
        <v>0002056</v>
      </c>
      <c r="Q2705" s="3">
        <f>VLOOKUP(B2705,[2]Sheet1!$A:$J,10,0)</f>
        <v>44617</v>
      </c>
      <c r="R2705" t="s">
        <v>3812</v>
      </c>
      <c r="S2705" t="str">
        <f t="shared" si="187"/>
        <v xml:space="preserve">WM+ TBH </v>
      </c>
      <c r="T2705" s="11" t="s">
        <v>6677</v>
      </c>
      <c r="V2705" t="e">
        <f>VLOOKUP(T2705,[3]Sheet1!$B$4:$C$1093,2,0)</f>
        <v>#N/A</v>
      </c>
      <c r="X2705" t="str">
        <f t="shared" si="186"/>
        <v>WINCOMTHAIBINH</v>
      </c>
    </row>
    <row r="2706" spans="1:24" x14ac:dyDescent="0.2">
      <c r="A2706" t="s">
        <v>0</v>
      </c>
      <c r="B2706" t="s">
        <v>3813</v>
      </c>
      <c r="C2706" t="s">
        <v>41</v>
      </c>
      <c r="D2706" t="s">
        <v>18</v>
      </c>
      <c r="E2706" s="2">
        <v>363000</v>
      </c>
      <c r="F2706" s="5">
        <v>392040</v>
      </c>
      <c r="G2706" s="2">
        <v>4</v>
      </c>
      <c r="H2706" t="s">
        <v>4</v>
      </c>
      <c r="I2706" t="s">
        <v>42</v>
      </c>
      <c r="J2706" t="str">
        <f t="shared" si="184"/>
        <v>_Chân gà sốt cay 400g</v>
      </c>
      <c r="K2706" s="6" t="str">
        <f>VLOOKUP(J2706,'[1]Mã Misa'!$B$2:$D$74,2,0)</f>
        <v>Chân gà sốt cay 400g</v>
      </c>
      <c r="L2706" s="6" t="str">
        <f>VLOOKUP(K2706,'[1]Mã Misa'!$C$2:$D$74,2,0)</f>
        <v>CGSC400</v>
      </c>
      <c r="M2706" s="2">
        <v>90750</v>
      </c>
      <c r="N2706" t="s">
        <v>3814</v>
      </c>
      <c r="O2706" t="str">
        <f t="shared" si="185"/>
        <v>0056299</v>
      </c>
      <c r="P2706" t="str">
        <f t="shared" si="185"/>
        <v>0056299</v>
      </c>
      <c r="Q2706" s="3">
        <f>VLOOKUP(B2706,[2]Sheet1!$A:$J,10,0)</f>
        <v>44617</v>
      </c>
      <c r="R2706" t="s">
        <v>504</v>
      </c>
      <c r="S2706" t="str">
        <f t="shared" si="187"/>
        <v xml:space="preserve">WM+ HCM </v>
      </c>
      <c r="T2706" s="11" t="s">
        <v>5753</v>
      </c>
      <c r="V2706" t="e">
        <f>VLOOKUP(T2706,[3]Sheet1!$B$4:$C$1093,2,0)</f>
        <v>#N/A</v>
      </c>
      <c r="X2706" t="str">
        <f t="shared" si="186"/>
        <v>WINCOMHOCHIMINH</v>
      </c>
    </row>
    <row r="2707" spans="1:24" x14ac:dyDescent="0.2">
      <c r="A2707" t="s">
        <v>0</v>
      </c>
      <c r="B2707" t="s">
        <v>3813</v>
      </c>
      <c r="C2707" t="s">
        <v>17</v>
      </c>
      <c r="D2707" t="s">
        <v>18</v>
      </c>
      <c r="E2707" s="2">
        <v>632400</v>
      </c>
      <c r="F2707" s="5">
        <v>682992</v>
      </c>
      <c r="G2707" s="2">
        <v>6</v>
      </c>
      <c r="H2707" t="s">
        <v>4</v>
      </c>
      <c r="I2707" t="s">
        <v>19</v>
      </c>
      <c r="J2707" t="str">
        <f t="shared" si="184"/>
        <v>_Đùi gà sốt cay 500g</v>
      </c>
      <c r="K2707" s="6" t="str">
        <f>VLOOKUP(J2707,'[1]Mã Misa'!$B$2:$D$74,2,0)</f>
        <v>Đùi gà sốt cay 500g</v>
      </c>
      <c r="L2707" s="6" t="str">
        <f>VLOOKUP(K2707,'[1]Mã Misa'!$C$2:$D$74,2,0)</f>
        <v>DGSC500</v>
      </c>
      <c r="M2707" s="2">
        <v>105400</v>
      </c>
      <c r="N2707" t="s">
        <v>3814</v>
      </c>
      <c r="O2707" t="str">
        <f t="shared" si="185"/>
        <v>0056299</v>
      </c>
      <c r="P2707" t="str">
        <f t="shared" si="185"/>
        <v>0056299</v>
      </c>
      <c r="Q2707" s="3">
        <f>VLOOKUP(B2707,[2]Sheet1!$A:$J,10,0)</f>
        <v>44617</v>
      </c>
      <c r="R2707" t="s">
        <v>504</v>
      </c>
      <c r="S2707" t="str">
        <f t="shared" si="187"/>
        <v xml:space="preserve">WM+ HCM </v>
      </c>
      <c r="T2707" s="11" t="s">
        <v>5753</v>
      </c>
      <c r="V2707" t="e">
        <f>VLOOKUP(T2707,[3]Sheet1!$B$4:$C$1093,2,0)</f>
        <v>#N/A</v>
      </c>
      <c r="X2707" t="str">
        <f t="shared" si="186"/>
        <v>WINCOMHOCHIMINH</v>
      </c>
    </row>
    <row r="2708" spans="1:24" x14ac:dyDescent="0.2">
      <c r="A2708" t="s">
        <v>0</v>
      </c>
      <c r="B2708" t="s">
        <v>3813</v>
      </c>
      <c r="C2708" t="s">
        <v>23</v>
      </c>
      <c r="D2708" t="s">
        <v>18</v>
      </c>
      <c r="E2708" s="2">
        <v>283800</v>
      </c>
      <c r="F2708" s="5">
        <v>306504</v>
      </c>
      <c r="G2708" s="2">
        <v>4</v>
      </c>
      <c r="H2708" t="s">
        <v>4</v>
      </c>
      <c r="I2708" t="s">
        <v>24</v>
      </c>
      <c r="J2708" t="str">
        <f t="shared" si="184"/>
        <v>_Chả nướng 300g</v>
      </c>
      <c r="K2708" s="6" t="str">
        <f>VLOOKUP(J2708,'[1]Mã Misa'!$B$2:$D$74,2,0)</f>
        <v>Chả nướng 300g</v>
      </c>
      <c r="L2708" s="6" t="str">
        <f>VLOOKUP(K2708,'[1]Mã Misa'!$C$2:$D$74,2,0)</f>
        <v>CN300</v>
      </c>
      <c r="M2708" s="2">
        <v>70950</v>
      </c>
      <c r="N2708" t="s">
        <v>3814</v>
      </c>
      <c r="O2708" t="str">
        <f t="shared" si="185"/>
        <v>0056299</v>
      </c>
      <c r="P2708" t="str">
        <f t="shared" si="185"/>
        <v>0056299</v>
      </c>
      <c r="Q2708" s="3">
        <f>VLOOKUP(B2708,[2]Sheet1!$A:$J,10,0)</f>
        <v>44617</v>
      </c>
      <c r="R2708" t="s">
        <v>504</v>
      </c>
      <c r="S2708" t="str">
        <f t="shared" si="187"/>
        <v xml:space="preserve">WM+ HCM </v>
      </c>
      <c r="T2708" s="11" t="s">
        <v>5753</v>
      </c>
      <c r="V2708" t="e">
        <f>VLOOKUP(T2708,[3]Sheet1!$B$4:$C$1093,2,0)</f>
        <v>#N/A</v>
      </c>
      <c r="X2708" t="str">
        <f t="shared" si="186"/>
        <v>WINCOMHOCHIMINH</v>
      </c>
    </row>
    <row r="2709" spans="1:24" x14ac:dyDescent="0.2">
      <c r="A2709" t="s">
        <v>0</v>
      </c>
      <c r="B2709" t="s">
        <v>3813</v>
      </c>
      <c r="C2709" t="s">
        <v>48</v>
      </c>
      <c r="D2709" t="s">
        <v>18</v>
      </c>
      <c r="E2709" s="2">
        <v>74250</v>
      </c>
      <c r="F2709" s="5">
        <v>80190</v>
      </c>
      <c r="G2709" s="2">
        <v>1</v>
      </c>
      <c r="H2709" t="s">
        <v>4</v>
      </c>
      <c r="I2709" t="s">
        <v>49</v>
      </c>
      <c r="J2709" t="str">
        <f t="shared" si="184"/>
        <v>_Chả cốm 300g</v>
      </c>
      <c r="K2709" s="6" t="str">
        <f>VLOOKUP(J2709,'[1]Mã Misa'!$B$2:$D$74,2,0)</f>
        <v>Chả cốm 300g</v>
      </c>
      <c r="L2709" s="6" t="str">
        <f>VLOOKUP(K2709,'[1]Mã Misa'!$C$2:$D$74,2,0)</f>
        <v>CC300</v>
      </c>
      <c r="M2709" s="2">
        <v>74250</v>
      </c>
      <c r="N2709" t="s">
        <v>3814</v>
      </c>
      <c r="O2709" t="str">
        <f t="shared" si="185"/>
        <v>0056299</v>
      </c>
      <c r="P2709" t="str">
        <f t="shared" si="185"/>
        <v>0056299</v>
      </c>
      <c r="Q2709" s="3">
        <f>VLOOKUP(B2709,[2]Sheet1!$A:$J,10,0)</f>
        <v>44617</v>
      </c>
      <c r="R2709" t="s">
        <v>504</v>
      </c>
      <c r="S2709" t="str">
        <f t="shared" si="187"/>
        <v xml:space="preserve">WM+ HCM </v>
      </c>
      <c r="T2709" s="11" t="s">
        <v>5753</v>
      </c>
      <c r="V2709" t="e">
        <f>VLOOKUP(T2709,[3]Sheet1!$B$4:$C$1093,2,0)</f>
        <v>#N/A</v>
      </c>
      <c r="X2709" t="str">
        <f t="shared" si="186"/>
        <v>WINCOMHOCHIMINH</v>
      </c>
    </row>
    <row r="2710" spans="1:24" x14ac:dyDescent="0.2">
      <c r="A2710" t="s">
        <v>0</v>
      </c>
      <c r="B2710" t="s">
        <v>3815</v>
      </c>
      <c r="C2710" t="s">
        <v>74</v>
      </c>
      <c r="D2710" t="s">
        <v>18</v>
      </c>
      <c r="E2710" s="2">
        <v>111058</v>
      </c>
      <c r="F2710" s="5">
        <v>119942.64000000001</v>
      </c>
      <c r="G2710" s="2">
        <v>1</v>
      </c>
      <c r="H2710" t="s">
        <v>4</v>
      </c>
      <c r="I2710" t="s">
        <v>75</v>
      </c>
      <c r="J2710" t="str">
        <f t="shared" si="184"/>
        <v>Gà muối gói 500g</v>
      </c>
      <c r="K2710" s="6" t="str">
        <f>VLOOKUP(J2710,'[1]Mã Misa'!$B$2:$D$74,2,0)</f>
        <v>Gà muối 500g</v>
      </c>
      <c r="L2710" s="6" t="str">
        <f>VLOOKUP(K2710,'[1]Mã Misa'!$C$2:$D$74,2,0)</f>
        <v>GM500</v>
      </c>
      <c r="M2710" s="2">
        <v>111058</v>
      </c>
      <c r="N2710" t="s">
        <v>3816</v>
      </c>
      <c r="O2710" t="str">
        <f t="shared" si="185"/>
        <v>0056303</v>
      </c>
      <c r="P2710" t="str">
        <f t="shared" si="185"/>
        <v>0056303</v>
      </c>
      <c r="Q2710" s="3">
        <f>VLOOKUP(B2710,[2]Sheet1!$A:$J,10,0)</f>
        <v>44617</v>
      </c>
      <c r="R2710" t="s">
        <v>3817</v>
      </c>
      <c r="S2710" t="str">
        <f t="shared" si="187"/>
        <v xml:space="preserve">WM+ HCM </v>
      </c>
      <c r="T2710" s="11" t="s">
        <v>6678</v>
      </c>
      <c r="V2710" t="e">
        <f>VLOOKUP(T2710,[3]Sheet1!$B$4:$C$1093,2,0)</f>
        <v>#N/A</v>
      </c>
      <c r="X2710" t="str">
        <f t="shared" si="186"/>
        <v>WINCOMHOCHIMINH</v>
      </c>
    </row>
    <row r="2711" spans="1:24" x14ac:dyDescent="0.2">
      <c r="A2711" t="s">
        <v>0</v>
      </c>
      <c r="B2711" t="s">
        <v>3815</v>
      </c>
      <c r="C2711" t="s">
        <v>34</v>
      </c>
      <c r="D2711" t="s">
        <v>18</v>
      </c>
      <c r="E2711" s="2">
        <v>73431</v>
      </c>
      <c r="F2711" s="5">
        <v>79305.48000000001</v>
      </c>
      <c r="G2711" s="2">
        <v>1</v>
      </c>
      <c r="H2711" t="s">
        <v>4</v>
      </c>
      <c r="I2711" t="s">
        <v>35</v>
      </c>
      <c r="J2711" t="str">
        <f t="shared" si="184"/>
        <v>Chân giò heo muối gói 300g</v>
      </c>
      <c r="K2711" s="6" t="str">
        <f>VLOOKUP(J2711,'[1]Mã Misa'!$B$2:$D$74,2,0)</f>
        <v>Chân giò heo muối 300g</v>
      </c>
      <c r="L2711" s="6" t="str">
        <f>VLOOKUP(K2711,'[1]Mã Misa'!$C$2:$D$74,2,0)</f>
        <v>CGM300</v>
      </c>
      <c r="M2711" s="2">
        <v>73431</v>
      </c>
      <c r="N2711" t="s">
        <v>3816</v>
      </c>
      <c r="O2711" t="str">
        <f t="shared" si="185"/>
        <v>0056303</v>
      </c>
      <c r="P2711" t="str">
        <f t="shared" si="185"/>
        <v>0056303</v>
      </c>
      <c r="Q2711" s="3">
        <f>VLOOKUP(B2711,[2]Sheet1!$A:$J,10,0)</f>
        <v>44617</v>
      </c>
      <c r="R2711" t="s">
        <v>3817</v>
      </c>
      <c r="S2711" t="str">
        <f t="shared" si="187"/>
        <v xml:space="preserve">WM+ HCM </v>
      </c>
      <c r="T2711" s="11" t="s">
        <v>6678</v>
      </c>
      <c r="V2711" t="e">
        <f>VLOOKUP(T2711,[3]Sheet1!$B$4:$C$1093,2,0)</f>
        <v>#N/A</v>
      </c>
      <c r="X2711" t="str">
        <f t="shared" si="186"/>
        <v>WINCOMHOCHIMINH</v>
      </c>
    </row>
    <row r="2712" spans="1:24" x14ac:dyDescent="0.2">
      <c r="A2712" t="s">
        <v>0</v>
      </c>
      <c r="B2712" t="s">
        <v>3818</v>
      </c>
      <c r="C2712" t="s">
        <v>74</v>
      </c>
      <c r="D2712" t="s">
        <v>18</v>
      </c>
      <c r="E2712" s="2">
        <v>111058</v>
      </c>
      <c r="F2712" s="5">
        <v>119942.64000000001</v>
      </c>
      <c r="G2712" s="2">
        <v>1</v>
      </c>
      <c r="H2712" t="s">
        <v>4</v>
      </c>
      <c r="I2712" t="s">
        <v>75</v>
      </c>
      <c r="J2712" t="str">
        <f t="shared" si="184"/>
        <v>Gà muối gói 500g</v>
      </c>
      <c r="K2712" s="6" t="str">
        <f>VLOOKUP(J2712,'[1]Mã Misa'!$B$2:$D$74,2,0)</f>
        <v>Gà muối 500g</v>
      </c>
      <c r="L2712" s="6" t="str">
        <f>VLOOKUP(K2712,'[1]Mã Misa'!$C$2:$D$74,2,0)</f>
        <v>GM500</v>
      </c>
      <c r="M2712" s="2">
        <v>111058</v>
      </c>
      <c r="N2712" t="s">
        <v>3819</v>
      </c>
      <c r="O2712" t="str">
        <f t="shared" si="185"/>
        <v>0056304</v>
      </c>
      <c r="P2712" t="str">
        <f t="shared" si="185"/>
        <v>0056304</v>
      </c>
      <c r="Q2712" s="3">
        <f>VLOOKUP(B2712,[2]Sheet1!$A:$J,10,0)</f>
        <v>44617</v>
      </c>
      <c r="R2712" t="s">
        <v>3820</v>
      </c>
      <c r="S2712" t="str">
        <f t="shared" si="187"/>
        <v xml:space="preserve">WM+ HCM </v>
      </c>
      <c r="T2712" s="11" t="s">
        <v>6679</v>
      </c>
      <c r="V2712" t="e">
        <f>VLOOKUP(T2712,[3]Sheet1!$B$4:$C$1093,2,0)</f>
        <v>#N/A</v>
      </c>
      <c r="X2712" t="str">
        <f t="shared" si="186"/>
        <v>WINCOMHOCHIMINH</v>
      </c>
    </row>
    <row r="2713" spans="1:24" x14ac:dyDescent="0.2">
      <c r="A2713" t="s">
        <v>0</v>
      </c>
      <c r="B2713" t="s">
        <v>3821</v>
      </c>
      <c r="C2713" t="s">
        <v>8</v>
      </c>
      <c r="D2713" t="s">
        <v>18</v>
      </c>
      <c r="E2713" s="2">
        <v>50182</v>
      </c>
      <c r="F2713" s="5">
        <v>54196.560000000005</v>
      </c>
      <c r="G2713" s="2">
        <v>1</v>
      </c>
      <c r="H2713" t="s">
        <v>4</v>
      </c>
      <c r="I2713" t="s">
        <v>9</v>
      </c>
      <c r="J2713" t="str">
        <f t="shared" si="184"/>
        <v>Giò tai lưỡi xào gói 250g</v>
      </c>
      <c r="K2713" s="6" t="str">
        <f>VLOOKUP(J2713,'[1]Mã Misa'!$B$2:$D$74,2,0)</f>
        <v>Giò Tai Lưỡi Xào 250g</v>
      </c>
      <c r="L2713" s="6" t="str">
        <f>VLOOKUP(K2713,'[1]Mã Misa'!$C$2:$D$74,2,0)</f>
        <v>GTLX250G</v>
      </c>
      <c r="M2713" s="2">
        <v>50182</v>
      </c>
      <c r="N2713" t="s">
        <v>3822</v>
      </c>
      <c r="O2713" t="str">
        <f t="shared" si="185"/>
        <v>0190654</v>
      </c>
      <c r="P2713" t="str">
        <f t="shared" si="185"/>
        <v>0190654</v>
      </c>
      <c r="Q2713" s="3">
        <f>VLOOKUP(B2713,[2]Sheet1!$A:$J,10,0)</f>
        <v>44617</v>
      </c>
      <c r="R2713" t="s">
        <v>3823</v>
      </c>
      <c r="S2713" t="str">
        <f t="shared" si="187"/>
        <v xml:space="preserve">WM+ HNI </v>
      </c>
      <c r="T2713" s="11" t="s">
        <v>6680</v>
      </c>
      <c r="V2713" t="e">
        <f>VLOOKUP(T2713,[3]Sheet1!$B$4:$C$1093,2,0)</f>
        <v>#N/A</v>
      </c>
      <c r="X2713" t="str">
        <f t="shared" si="186"/>
        <v>WINCOMHANOI</v>
      </c>
    </row>
    <row r="2714" spans="1:24" x14ac:dyDescent="0.2">
      <c r="A2714" t="s">
        <v>0</v>
      </c>
      <c r="B2714" t="s">
        <v>3821</v>
      </c>
      <c r="C2714" t="s">
        <v>17</v>
      </c>
      <c r="D2714" t="s">
        <v>18</v>
      </c>
      <c r="E2714" s="2">
        <v>316200</v>
      </c>
      <c r="F2714" s="5">
        <v>341496</v>
      </c>
      <c r="G2714" s="2">
        <v>3</v>
      </c>
      <c r="H2714" t="s">
        <v>4</v>
      </c>
      <c r="I2714" t="s">
        <v>19</v>
      </c>
      <c r="J2714" t="str">
        <f t="shared" si="184"/>
        <v>_Đùi gà sốt cay 500g</v>
      </c>
      <c r="K2714" s="6" t="str">
        <f>VLOOKUP(J2714,'[1]Mã Misa'!$B$2:$D$74,2,0)</f>
        <v>Đùi gà sốt cay 500g</v>
      </c>
      <c r="L2714" s="6" t="str">
        <f>VLOOKUP(K2714,'[1]Mã Misa'!$C$2:$D$74,2,0)</f>
        <v>DGSC500</v>
      </c>
      <c r="M2714" s="2">
        <v>105400</v>
      </c>
      <c r="N2714" t="s">
        <v>3822</v>
      </c>
      <c r="O2714" t="str">
        <f t="shared" si="185"/>
        <v>0190654</v>
      </c>
      <c r="P2714" t="str">
        <f t="shared" si="185"/>
        <v>0190654</v>
      </c>
      <c r="Q2714" s="3">
        <f>VLOOKUP(B2714,[2]Sheet1!$A:$J,10,0)</f>
        <v>44617</v>
      </c>
      <c r="R2714" t="s">
        <v>3823</v>
      </c>
      <c r="S2714" t="str">
        <f t="shared" si="187"/>
        <v xml:space="preserve">WM+ HNI </v>
      </c>
      <c r="T2714" s="11" t="s">
        <v>6680</v>
      </c>
      <c r="V2714" t="e">
        <f>VLOOKUP(T2714,[3]Sheet1!$B$4:$C$1093,2,0)</f>
        <v>#N/A</v>
      </c>
      <c r="X2714" t="str">
        <f t="shared" si="186"/>
        <v>WINCOMHANOI</v>
      </c>
    </row>
    <row r="2715" spans="1:24" x14ac:dyDescent="0.2">
      <c r="A2715" t="s">
        <v>0</v>
      </c>
      <c r="B2715" t="s">
        <v>3824</v>
      </c>
      <c r="C2715" t="s">
        <v>29</v>
      </c>
      <c r="D2715" t="s">
        <v>18</v>
      </c>
      <c r="E2715" s="2">
        <v>101989</v>
      </c>
      <c r="F2715" s="5">
        <v>110148.12000000001</v>
      </c>
      <c r="G2715" s="2">
        <v>1</v>
      </c>
      <c r="H2715" t="s">
        <v>4</v>
      </c>
      <c r="I2715" t="s">
        <v>30</v>
      </c>
      <c r="J2715" t="str">
        <f t="shared" si="184"/>
        <v>Giò tai nấm hương 500g</v>
      </c>
      <c r="K2715" s="6" t="str">
        <f>VLOOKUP(J2715,'[1]Mã Misa'!$B$2:$D$74,2,0)</f>
        <v>Giò tai nấm hương 500g</v>
      </c>
      <c r="L2715" s="6" t="str">
        <f>VLOOKUP(K2715,'[1]Mã Misa'!$C$2:$D$74,2,0)</f>
        <v>GTNH500</v>
      </c>
      <c r="M2715" s="2">
        <v>101989</v>
      </c>
      <c r="N2715" t="s">
        <v>3825</v>
      </c>
      <c r="O2715" t="str">
        <f t="shared" si="185"/>
        <v>0190668</v>
      </c>
      <c r="P2715" t="str">
        <f t="shared" si="185"/>
        <v>0190668</v>
      </c>
      <c r="Q2715" s="3">
        <f>VLOOKUP(B2715,[2]Sheet1!$A:$J,10,0)</f>
        <v>44617</v>
      </c>
      <c r="R2715" t="s">
        <v>2613</v>
      </c>
      <c r="S2715" t="str">
        <f t="shared" si="187"/>
        <v>WM HNI Y</v>
      </c>
      <c r="T2715" s="11" t="s">
        <v>6375</v>
      </c>
      <c r="V2715" t="e">
        <f>VLOOKUP(T2715,[3]Sheet1!$B$4:$C$1093,2,0)</f>
        <v>#N/A</v>
      </c>
      <c r="X2715" t="str">
        <f t="shared" si="186"/>
        <v>WINCOMHANOI</v>
      </c>
    </row>
    <row r="2716" spans="1:24" x14ac:dyDescent="0.2">
      <c r="A2716" t="s">
        <v>0</v>
      </c>
      <c r="B2716" t="s">
        <v>3826</v>
      </c>
      <c r="C2716" t="s">
        <v>74</v>
      </c>
      <c r="D2716" t="s">
        <v>18</v>
      </c>
      <c r="E2716" s="2">
        <v>222116</v>
      </c>
      <c r="F2716" s="5">
        <v>239885.28000000003</v>
      </c>
      <c r="G2716" s="2">
        <v>2</v>
      </c>
      <c r="H2716" t="s">
        <v>4</v>
      </c>
      <c r="I2716" t="s">
        <v>75</v>
      </c>
      <c r="J2716" t="str">
        <f t="shared" si="184"/>
        <v>Gà muối gói 500g</v>
      </c>
      <c r="K2716" s="6" t="str">
        <f>VLOOKUP(J2716,'[1]Mã Misa'!$B$2:$D$74,2,0)</f>
        <v>Gà muối 500g</v>
      </c>
      <c r="L2716" s="6" t="str">
        <f>VLOOKUP(K2716,'[1]Mã Misa'!$C$2:$D$74,2,0)</f>
        <v>GM500</v>
      </c>
      <c r="M2716" s="2">
        <v>111058</v>
      </c>
      <c r="N2716" t="s">
        <v>3827</v>
      </c>
      <c r="O2716" t="str">
        <f t="shared" si="185"/>
        <v>0000973</v>
      </c>
      <c r="P2716" t="str">
        <f t="shared" si="185"/>
        <v>0000973</v>
      </c>
      <c r="Q2716" s="3">
        <f>VLOOKUP(B2716,[2]Sheet1!$A:$J,10,0)</f>
        <v>44617</v>
      </c>
      <c r="R2716" t="s">
        <v>3828</v>
      </c>
      <c r="S2716" t="str">
        <f t="shared" si="187"/>
        <v xml:space="preserve">WM+ VPC </v>
      </c>
      <c r="T2716" s="11" t="s">
        <v>6681</v>
      </c>
      <c r="V2716" t="e">
        <f>VLOOKUP(T2716,[3]Sheet1!$B$4:$C$1093,2,0)</f>
        <v>#N/A</v>
      </c>
      <c r="X2716" t="str">
        <f t="shared" si="186"/>
        <v>WINCOMVINHPHUC</v>
      </c>
    </row>
    <row r="2717" spans="1:24" x14ac:dyDescent="0.2">
      <c r="A2717" t="s">
        <v>0</v>
      </c>
      <c r="B2717" t="s">
        <v>3829</v>
      </c>
      <c r="C2717" t="s">
        <v>29</v>
      </c>
      <c r="D2717" t="s">
        <v>18</v>
      </c>
      <c r="E2717" s="2">
        <v>101989</v>
      </c>
      <c r="F2717" s="5">
        <v>110148.12000000001</v>
      </c>
      <c r="G2717" s="2">
        <v>1</v>
      </c>
      <c r="H2717" t="s">
        <v>4</v>
      </c>
      <c r="I2717" t="s">
        <v>30</v>
      </c>
      <c r="J2717" t="str">
        <f t="shared" si="184"/>
        <v>Giò tai nấm hương 500g</v>
      </c>
      <c r="K2717" s="6" t="str">
        <f>VLOOKUP(J2717,'[1]Mã Misa'!$B$2:$D$74,2,0)</f>
        <v>Giò tai nấm hương 500g</v>
      </c>
      <c r="L2717" s="6" t="str">
        <f>VLOOKUP(K2717,'[1]Mã Misa'!$C$2:$D$74,2,0)</f>
        <v>GTNH500</v>
      </c>
      <c r="M2717" s="2">
        <v>101989</v>
      </c>
      <c r="N2717" t="s">
        <v>3830</v>
      </c>
      <c r="O2717" t="str">
        <f t="shared" si="185"/>
        <v>0190711</v>
      </c>
      <c r="P2717" t="str">
        <f t="shared" si="185"/>
        <v>0190711</v>
      </c>
      <c r="Q2717" s="3">
        <f>VLOOKUP(B2717,[2]Sheet1!$A:$J,10,0)</f>
        <v>44617</v>
      </c>
      <c r="R2717" t="s">
        <v>3831</v>
      </c>
      <c r="S2717" t="str">
        <f t="shared" si="187"/>
        <v xml:space="preserve">WM+ HNI </v>
      </c>
      <c r="T2717" s="11" t="s">
        <v>6682</v>
      </c>
      <c r="V2717" t="e">
        <f>VLOOKUP(T2717,[3]Sheet1!$B$4:$C$1093,2,0)</f>
        <v>#N/A</v>
      </c>
      <c r="X2717" t="str">
        <f t="shared" si="186"/>
        <v>WINCOMHANOI</v>
      </c>
    </row>
    <row r="2718" spans="1:24" x14ac:dyDescent="0.2">
      <c r="A2718" t="s">
        <v>0</v>
      </c>
      <c r="B2718" t="s">
        <v>3832</v>
      </c>
      <c r="C2718" t="s">
        <v>23</v>
      </c>
      <c r="D2718" t="s">
        <v>18</v>
      </c>
      <c r="E2718" s="2">
        <v>141900</v>
      </c>
      <c r="F2718" s="5">
        <v>153252</v>
      </c>
      <c r="G2718" s="2">
        <v>2</v>
      </c>
      <c r="H2718" t="s">
        <v>4</v>
      </c>
      <c r="I2718" t="s">
        <v>24</v>
      </c>
      <c r="J2718" t="str">
        <f t="shared" si="184"/>
        <v>_Chả nướng 300g</v>
      </c>
      <c r="K2718" s="6" t="str">
        <f>VLOOKUP(J2718,'[1]Mã Misa'!$B$2:$D$74,2,0)</f>
        <v>Chả nướng 300g</v>
      </c>
      <c r="L2718" s="6" t="str">
        <f>VLOOKUP(K2718,'[1]Mã Misa'!$C$2:$D$74,2,0)</f>
        <v>CN300</v>
      </c>
      <c r="M2718" s="2">
        <v>70950</v>
      </c>
      <c r="N2718" t="s">
        <v>3833</v>
      </c>
      <c r="O2718" t="str">
        <f t="shared" si="185"/>
        <v>0056312</v>
      </c>
      <c r="P2718" t="str">
        <f t="shared" si="185"/>
        <v>0056312</v>
      </c>
      <c r="Q2718" s="3">
        <f>VLOOKUP(B2718,[2]Sheet1!$A:$J,10,0)</f>
        <v>44617</v>
      </c>
      <c r="R2718" t="s">
        <v>3834</v>
      </c>
      <c r="S2718" t="str">
        <f t="shared" si="187"/>
        <v xml:space="preserve">WM+ HCM </v>
      </c>
      <c r="T2718" s="11" t="s">
        <v>6683</v>
      </c>
      <c r="V2718" t="e">
        <f>VLOOKUP(T2718,[3]Sheet1!$B$4:$C$1093,2,0)</f>
        <v>#N/A</v>
      </c>
      <c r="X2718" t="str">
        <f t="shared" si="186"/>
        <v>WINCOMHOCHIMINH</v>
      </c>
    </row>
    <row r="2719" spans="1:24" x14ac:dyDescent="0.2">
      <c r="A2719" t="s">
        <v>0</v>
      </c>
      <c r="B2719" t="s">
        <v>3832</v>
      </c>
      <c r="C2719" t="s">
        <v>34</v>
      </c>
      <c r="D2719" t="s">
        <v>18</v>
      </c>
      <c r="E2719" s="2">
        <v>73431</v>
      </c>
      <c r="F2719" s="5">
        <v>79305.48000000001</v>
      </c>
      <c r="G2719" s="2">
        <v>1</v>
      </c>
      <c r="H2719" t="s">
        <v>4</v>
      </c>
      <c r="I2719" t="s">
        <v>35</v>
      </c>
      <c r="J2719" t="str">
        <f t="shared" si="184"/>
        <v>Chân giò heo muối gói 300g</v>
      </c>
      <c r="K2719" s="6" t="str">
        <f>VLOOKUP(J2719,'[1]Mã Misa'!$B$2:$D$74,2,0)</f>
        <v>Chân giò heo muối 300g</v>
      </c>
      <c r="L2719" s="6" t="str">
        <f>VLOOKUP(K2719,'[1]Mã Misa'!$C$2:$D$74,2,0)</f>
        <v>CGM300</v>
      </c>
      <c r="M2719" s="2">
        <v>73431</v>
      </c>
      <c r="N2719" t="s">
        <v>3833</v>
      </c>
      <c r="O2719" t="str">
        <f t="shared" si="185"/>
        <v>0056312</v>
      </c>
      <c r="P2719" t="str">
        <f t="shared" si="185"/>
        <v>0056312</v>
      </c>
      <c r="Q2719" s="3">
        <f>VLOOKUP(B2719,[2]Sheet1!$A:$J,10,0)</f>
        <v>44617</v>
      </c>
      <c r="R2719" t="s">
        <v>3834</v>
      </c>
      <c r="S2719" t="str">
        <f t="shared" si="187"/>
        <v xml:space="preserve">WM+ HCM </v>
      </c>
      <c r="T2719" s="11" t="s">
        <v>6683</v>
      </c>
      <c r="V2719" t="e">
        <f>VLOOKUP(T2719,[3]Sheet1!$B$4:$C$1093,2,0)</f>
        <v>#N/A</v>
      </c>
      <c r="X2719" t="str">
        <f t="shared" si="186"/>
        <v>WINCOMHOCHIMINH</v>
      </c>
    </row>
    <row r="2720" spans="1:24" x14ac:dyDescent="0.2">
      <c r="A2720" t="s">
        <v>0</v>
      </c>
      <c r="B2720" t="s">
        <v>3832</v>
      </c>
      <c r="C2720" t="s">
        <v>74</v>
      </c>
      <c r="D2720" t="s">
        <v>18</v>
      </c>
      <c r="E2720" s="2">
        <v>222116</v>
      </c>
      <c r="F2720" s="5">
        <v>239885.28000000003</v>
      </c>
      <c r="G2720" s="2">
        <v>2</v>
      </c>
      <c r="H2720" t="s">
        <v>4</v>
      </c>
      <c r="I2720" t="s">
        <v>75</v>
      </c>
      <c r="J2720" t="str">
        <f t="shared" si="184"/>
        <v>Gà muối gói 500g</v>
      </c>
      <c r="K2720" s="6" t="str">
        <f>VLOOKUP(J2720,'[1]Mã Misa'!$B$2:$D$74,2,0)</f>
        <v>Gà muối 500g</v>
      </c>
      <c r="L2720" s="6" t="str">
        <f>VLOOKUP(K2720,'[1]Mã Misa'!$C$2:$D$74,2,0)</f>
        <v>GM500</v>
      </c>
      <c r="M2720" s="2">
        <v>111058</v>
      </c>
      <c r="N2720" t="s">
        <v>3833</v>
      </c>
      <c r="O2720" t="str">
        <f t="shared" si="185"/>
        <v>0056312</v>
      </c>
      <c r="P2720" t="str">
        <f t="shared" si="185"/>
        <v>0056312</v>
      </c>
      <c r="Q2720" s="3">
        <f>VLOOKUP(B2720,[2]Sheet1!$A:$J,10,0)</f>
        <v>44617</v>
      </c>
      <c r="R2720" t="s">
        <v>3834</v>
      </c>
      <c r="S2720" t="str">
        <f t="shared" si="187"/>
        <v xml:space="preserve">WM+ HCM </v>
      </c>
      <c r="T2720" s="11" t="s">
        <v>6683</v>
      </c>
      <c r="V2720" t="e">
        <f>VLOOKUP(T2720,[3]Sheet1!$B$4:$C$1093,2,0)</f>
        <v>#N/A</v>
      </c>
      <c r="X2720" t="str">
        <f t="shared" si="186"/>
        <v>WINCOMHOCHIMINH</v>
      </c>
    </row>
    <row r="2721" spans="1:24" x14ac:dyDescent="0.2">
      <c r="A2721" t="s">
        <v>0</v>
      </c>
      <c r="B2721" t="s">
        <v>3832</v>
      </c>
      <c r="C2721" t="s">
        <v>51</v>
      </c>
      <c r="D2721" t="s">
        <v>18</v>
      </c>
      <c r="E2721" s="2">
        <v>166785</v>
      </c>
      <c r="F2721" s="5">
        <v>180127.80000000002</v>
      </c>
      <c r="G2721" s="2">
        <v>3</v>
      </c>
      <c r="H2721" t="s">
        <v>4</v>
      </c>
      <c r="I2721" t="s">
        <v>52</v>
      </c>
      <c r="J2721" t="str">
        <f t="shared" si="184"/>
        <v>Tai heo muối gói 200g</v>
      </c>
      <c r="K2721" s="6" t="str">
        <f>VLOOKUP(J2721,'[1]Mã Misa'!$B$2:$D$74,2,0)</f>
        <v>Tai heo muối 200g</v>
      </c>
      <c r="L2721" s="6" t="str">
        <f>VLOOKUP(K2721,'[1]Mã Misa'!$C$2:$D$74,2,0)</f>
        <v>TH200</v>
      </c>
      <c r="M2721" s="2">
        <v>55595</v>
      </c>
      <c r="N2721" t="s">
        <v>3833</v>
      </c>
      <c r="O2721" t="str">
        <f t="shared" si="185"/>
        <v>0056312</v>
      </c>
      <c r="P2721" t="str">
        <f t="shared" si="185"/>
        <v>0056312</v>
      </c>
      <c r="Q2721" s="3">
        <f>VLOOKUP(B2721,[2]Sheet1!$A:$J,10,0)</f>
        <v>44617</v>
      </c>
      <c r="R2721" t="s">
        <v>3834</v>
      </c>
      <c r="S2721" t="str">
        <f t="shared" si="187"/>
        <v xml:space="preserve">WM+ HCM </v>
      </c>
      <c r="T2721" s="11" t="s">
        <v>6683</v>
      </c>
      <c r="V2721" t="e">
        <f>VLOOKUP(T2721,[3]Sheet1!$B$4:$C$1093,2,0)</f>
        <v>#N/A</v>
      </c>
      <c r="X2721" t="str">
        <f t="shared" si="186"/>
        <v>WINCOMHOCHIMINH</v>
      </c>
    </row>
    <row r="2722" spans="1:24" x14ac:dyDescent="0.2">
      <c r="A2722" t="s">
        <v>0</v>
      </c>
      <c r="B2722" t="s">
        <v>3832</v>
      </c>
      <c r="C2722" t="s">
        <v>44</v>
      </c>
      <c r="D2722" t="s">
        <v>18</v>
      </c>
      <c r="E2722" s="2">
        <v>122100</v>
      </c>
      <c r="F2722" s="5">
        <v>131868</v>
      </c>
      <c r="G2722" s="2">
        <v>2</v>
      </c>
      <c r="H2722" t="s">
        <v>4</v>
      </c>
      <c r="I2722" t="s">
        <v>45</v>
      </c>
      <c r="J2722" t="str">
        <f t="shared" si="184"/>
        <v>_Giò sụn gà 250g</v>
      </c>
      <c r="K2722" s="6" t="str">
        <f>VLOOKUP(J2722,'[1]Mã Misa'!$B$2:$D$74,2,0)</f>
        <v>Giò sụn gà 250g</v>
      </c>
      <c r="L2722" s="6" t="str">
        <f>VLOOKUP(K2722,'[1]Mã Misa'!$C$2:$D$74,2,0)</f>
        <v>GSG250</v>
      </c>
      <c r="M2722" s="2">
        <v>61050</v>
      </c>
      <c r="N2722" t="s">
        <v>3833</v>
      </c>
      <c r="O2722" t="str">
        <f t="shared" si="185"/>
        <v>0056312</v>
      </c>
      <c r="P2722" t="str">
        <f t="shared" si="185"/>
        <v>0056312</v>
      </c>
      <c r="Q2722" s="3">
        <f>VLOOKUP(B2722,[2]Sheet1!$A:$J,10,0)</f>
        <v>44617</v>
      </c>
      <c r="R2722" t="s">
        <v>3834</v>
      </c>
      <c r="S2722" t="str">
        <f t="shared" si="187"/>
        <v xml:space="preserve">WM+ HCM </v>
      </c>
      <c r="T2722" s="11" t="s">
        <v>6683</v>
      </c>
      <c r="V2722" t="e">
        <f>VLOOKUP(T2722,[3]Sheet1!$B$4:$C$1093,2,0)</f>
        <v>#N/A</v>
      </c>
      <c r="X2722" t="str">
        <f t="shared" si="186"/>
        <v>WINCOMHOCHIMINH</v>
      </c>
    </row>
    <row r="2723" spans="1:24" x14ac:dyDescent="0.2">
      <c r="A2723" t="s">
        <v>0</v>
      </c>
      <c r="B2723" t="s">
        <v>3832</v>
      </c>
      <c r="C2723" t="s">
        <v>17</v>
      </c>
      <c r="D2723" t="s">
        <v>18</v>
      </c>
      <c r="E2723" s="2">
        <v>527000</v>
      </c>
      <c r="F2723" s="5">
        <v>569160</v>
      </c>
      <c r="G2723" s="2">
        <v>5</v>
      </c>
      <c r="H2723" t="s">
        <v>4</v>
      </c>
      <c r="I2723" t="s">
        <v>19</v>
      </c>
      <c r="J2723" t="str">
        <f t="shared" si="184"/>
        <v>_Đùi gà sốt cay 500g</v>
      </c>
      <c r="K2723" s="6" t="str">
        <f>VLOOKUP(J2723,'[1]Mã Misa'!$B$2:$D$74,2,0)</f>
        <v>Đùi gà sốt cay 500g</v>
      </c>
      <c r="L2723" s="6" t="str">
        <f>VLOOKUP(K2723,'[1]Mã Misa'!$C$2:$D$74,2,0)</f>
        <v>DGSC500</v>
      </c>
      <c r="M2723" s="2">
        <v>105400</v>
      </c>
      <c r="N2723" t="s">
        <v>3833</v>
      </c>
      <c r="O2723" t="str">
        <f t="shared" si="185"/>
        <v>0056312</v>
      </c>
      <c r="P2723" t="str">
        <f t="shared" si="185"/>
        <v>0056312</v>
      </c>
      <c r="Q2723" s="3">
        <f>VLOOKUP(B2723,[2]Sheet1!$A:$J,10,0)</f>
        <v>44617</v>
      </c>
      <c r="R2723" t="s">
        <v>3834</v>
      </c>
      <c r="S2723" t="str">
        <f t="shared" si="187"/>
        <v xml:space="preserve">WM+ HCM </v>
      </c>
      <c r="T2723" s="11" t="s">
        <v>6683</v>
      </c>
      <c r="V2723" t="e">
        <f>VLOOKUP(T2723,[3]Sheet1!$B$4:$C$1093,2,0)</f>
        <v>#N/A</v>
      </c>
      <c r="X2723" t="str">
        <f t="shared" si="186"/>
        <v>WINCOMHOCHIMINH</v>
      </c>
    </row>
    <row r="2724" spans="1:24" x14ac:dyDescent="0.2">
      <c r="A2724" t="s">
        <v>0</v>
      </c>
      <c r="B2724" t="s">
        <v>3832</v>
      </c>
      <c r="C2724" t="s">
        <v>41</v>
      </c>
      <c r="D2724" t="s">
        <v>18</v>
      </c>
      <c r="E2724" s="2">
        <v>453750</v>
      </c>
      <c r="F2724" s="5">
        <v>490050.00000000006</v>
      </c>
      <c r="G2724" s="2">
        <v>5</v>
      </c>
      <c r="H2724" t="s">
        <v>4</v>
      </c>
      <c r="I2724" t="s">
        <v>42</v>
      </c>
      <c r="J2724" t="str">
        <f t="shared" si="184"/>
        <v>_Chân gà sốt cay 400g</v>
      </c>
      <c r="K2724" s="6" t="str">
        <f>VLOOKUP(J2724,'[1]Mã Misa'!$B$2:$D$74,2,0)</f>
        <v>Chân gà sốt cay 400g</v>
      </c>
      <c r="L2724" s="6" t="str">
        <f>VLOOKUP(K2724,'[1]Mã Misa'!$C$2:$D$74,2,0)</f>
        <v>CGSC400</v>
      </c>
      <c r="M2724" s="2">
        <v>90750</v>
      </c>
      <c r="N2724" t="s">
        <v>3833</v>
      </c>
      <c r="O2724" t="str">
        <f t="shared" si="185"/>
        <v>0056312</v>
      </c>
      <c r="P2724" t="str">
        <f t="shared" si="185"/>
        <v>0056312</v>
      </c>
      <c r="Q2724" s="3">
        <f>VLOOKUP(B2724,[2]Sheet1!$A:$J,10,0)</f>
        <v>44617</v>
      </c>
      <c r="R2724" t="s">
        <v>3834</v>
      </c>
      <c r="S2724" t="str">
        <f t="shared" si="187"/>
        <v xml:space="preserve">WM+ HCM </v>
      </c>
      <c r="T2724" s="11" t="s">
        <v>6683</v>
      </c>
      <c r="V2724" t="e">
        <f>VLOOKUP(T2724,[3]Sheet1!$B$4:$C$1093,2,0)</f>
        <v>#N/A</v>
      </c>
      <c r="X2724" t="str">
        <f t="shared" si="186"/>
        <v>WINCOMHOCHIMINH</v>
      </c>
    </row>
    <row r="2725" spans="1:24" x14ac:dyDescent="0.2">
      <c r="A2725" t="s">
        <v>0</v>
      </c>
      <c r="B2725" t="s">
        <v>3835</v>
      </c>
      <c r="C2725" t="s">
        <v>13</v>
      </c>
      <c r="D2725" t="s">
        <v>18</v>
      </c>
      <c r="E2725" s="2">
        <v>297000</v>
      </c>
      <c r="F2725" s="5">
        <v>320760</v>
      </c>
      <c r="G2725" s="2">
        <v>5</v>
      </c>
      <c r="H2725" t="s">
        <v>4</v>
      </c>
      <c r="I2725" t="s">
        <v>14</v>
      </c>
      <c r="J2725" t="str">
        <f t="shared" si="184"/>
        <v>_Giò lụa 250g</v>
      </c>
      <c r="K2725" s="6" t="str">
        <f>VLOOKUP(J2725,'[1]Mã Misa'!$B$2:$D$74,2,0)</f>
        <v>Giò lụa 250g</v>
      </c>
      <c r="L2725" s="6" t="str">
        <f>VLOOKUP(K2725,'[1]Mã Misa'!$C$2:$D$74,2,0)</f>
        <v>GL250</v>
      </c>
      <c r="M2725" s="2">
        <v>59400</v>
      </c>
      <c r="N2725" t="s">
        <v>3836</v>
      </c>
      <c r="O2725" t="str">
        <f t="shared" si="185"/>
        <v>0190719</v>
      </c>
      <c r="P2725" t="str">
        <f t="shared" si="185"/>
        <v>0190719</v>
      </c>
      <c r="Q2725" s="3">
        <f>VLOOKUP(B2725,[2]Sheet1!$A:$J,10,0)</f>
        <v>44617</v>
      </c>
      <c r="R2725" t="s">
        <v>1236</v>
      </c>
      <c r="S2725" t="str">
        <f t="shared" si="187"/>
        <v xml:space="preserve">WM+ HNI </v>
      </c>
      <c r="T2725" s="11" t="s">
        <v>5982</v>
      </c>
      <c r="V2725" t="e">
        <f>VLOOKUP(T2725,[3]Sheet1!$B$4:$C$1093,2,0)</f>
        <v>#N/A</v>
      </c>
      <c r="X2725" t="str">
        <f t="shared" si="186"/>
        <v>WINCOMHANOI</v>
      </c>
    </row>
    <row r="2726" spans="1:24" x14ac:dyDescent="0.2">
      <c r="A2726" t="s">
        <v>0</v>
      </c>
      <c r="B2726" t="s">
        <v>3835</v>
      </c>
      <c r="C2726" t="s">
        <v>29</v>
      </c>
      <c r="D2726" t="s">
        <v>18</v>
      </c>
      <c r="E2726" s="2">
        <v>305967</v>
      </c>
      <c r="F2726" s="5">
        <v>330444.36000000004</v>
      </c>
      <c r="G2726" s="2">
        <v>3</v>
      </c>
      <c r="H2726" t="s">
        <v>4</v>
      </c>
      <c r="I2726" t="s">
        <v>30</v>
      </c>
      <c r="J2726" t="str">
        <f t="shared" si="184"/>
        <v>Giò tai nấm hương 500g</v>
      </c>
      <c r="K2726" s="6" t="str">
        <f>VLOOKUP(J2726,'[1]Mã Misa'!$B$2:$D$74,2,0)</f>
        <v>Giò tai nấm hương 500g</v>
      </c>
      <c r="L2726" s="6" t="str">
        <f>VLOOKUP(K2726,'[1]Mã Misa'!$C$2:$D$74,2,0)</f>
        <v>GTNH500</v>
      </c>
      <c r="M2726" s="2">
        <v>101989</v>
      </c>
      <c r="N2726" t="s">
        <v>3836</v>
      </c>
      <c r="O2726" t="str">
        <f t="shared" si="185"/>
        <v>0190719</v>
      </c>
      <c r="P2726" t="str">
        <f t="shared" si="185"/>
        <v>0190719</v>
      </c>
      <c r="Q2726" s="3">
        <f>VLOOKUP(B2726,[2]Sheet1!$A:$J,10,0)</f>
        <v>44617</v>
      </c>
      <c r="R2726" t="s">
        <v>1236</v>
      </c>
      <c r="S2726" t="str">
        <f t="shared" si="187"/>
        <v xml:space="preserve">WM+ HNI </v>
      </c>
      <c r="T2726" s="11" t="s">
        <v>5982</v>
      </c>
      <c r="V2726" t="e">
        <f>VLOOKUP(T2726,[3]Sheet1!$B$4:$C$1093,2,0)</f>
        <v>#N/A</v>
      </c>
      <c r="X2726" t="str">
        <f t="shared" si="186"/>
        <v>WINCOMHANOI</v>
      </c>
    </row>
    <row r="2727" spans="1:24" x14ac:dyDescent="0.2">
      <c r="A2727" t="s">
        <v>0</v>
      </c>
      <c r="B2727" t="s">
        <v>3837</v>
      </c>
      <c r="C2727" t="s">
        <v>112</v>
      </c>
      <c r="D2727" t="s">
        <v>107</v>
      </c>
      <c r="E2727" s="2">
        <v>198450</v>
      </c>
      <c r="F2727" s="5">
        <v>198450</v>
      </c>
      <c r="G2727" s="2">
        <v>1</v>
      </c>
      <c r="H2727" t="s">
        <v>108</v>
      </c>
      <c r="I2727" t="s">
        <v>113</v>
      </c>
      <c r="J2727" t="str">
        <f t="shared" si="184"/>
        <v xml:space="preserve"> Tôm mũ ni nguyên con 450g</v>
      </c>
      <c r="K2727" s="6" t="str">
        <f>VLOOKUP(J2727,'[1]Mã Misa'!$B$2:$D$74,2,0)</f>
        <v>Tôm mũ ni nguyên con 450g</v>
      </c>
      <c r="L2727" s="6" t="str">
        <f>VLOOKUP(K2727,'[1]Mã Misa'!$C$2:$D$74,2,0)</f>
        <v>TNC450</v>
      </c>
      <c r="M2727" s="2">
        <v>198450</v>
      </c>
      <c r="N2727" t="s">
        <v>3838</v>
      </c>
      <c r="O2727" t="str">
        <f t="shared" si="185"/>
        <v>0056313</v>
      </c>
      <c r="P2727" t="str">
        <f t="shared" si="185"/>
        <v>0056313</v>
      </c>
      <c r="Q2727" s="3">
        <f>VLOOKUP(B2727,[2]Sheet1!$A:$J,10,0)</f>
        <v>44617</v>
      </c>
      <c r="R2727" t="s">
        <v>70</v>
      </c>
      <c r="S2727" t="str">
        <f t="shared" si="187"/>
        <v xml:space="preserve">WM+ HCM </v>
      </c>
      <c r="T2727" s="11" t="s">
        <v>5619</v>
      </c>
      <c r="V2727" t="e">
        <f>VLOOKUP(T2727,[3]Sheet1!$B$4:$C$1093,2,0)</f>
        <v>#N/A</v>
      </c>
      <c r="X2727" t="str">
        <f t="shared" si="186"/>
        <v>WINCOMHOCHIMINH</v>
      </c>
    </row>
    <row r="2728" spans="1:24" x14ac:dyDescent="0.2">
      <c r="A2728" t="s">
        <v>0</v>
      </c>
      <c r="B2728" t="s">
        <v>3839</v>
      </c>
      <c r="C2728" t="s">
        <v>74</v>
      </c>
      <c r="D2728" t="s">
        <v>18</v>
      </c>
      <c r="E2728" s="2">
        <v>111058</v>
      </c>
      <c r="F2728" s="5">
        <v>119942.64000000001</v>
      </c>
      <c r="G2728" s="2">
        <v>1</v>
      </c>
      <c r="H2728" t="s">
        <v>4</v>
      </c>
      <c r="I2728" t="s">
        <v>75</v>
      </c>
      <c r="J2728" t="str">
        <f t="shared" si="184"/>
        <v>Gà muối gói 500g</v>
      </c>
      <c r="K2728" s="6" t="str">
        <f>VLOOKUP(J2728,'[1]Mã Misa'!$B$2:$D$74,2,0)</f>
        <v>Gà muối 500g</v>
      </c>
      <c r="L2728" s="6" t="str">
        <f>VLOOKUP(K2728,'[1]Mã Misa'!$C$2:$D$74,2,0)</f>
        <v>GM500</v>
      </c>
      <c r="M2728" s="2">
        <v>111058</v>
      </c>
      <c r="N2728" t="s">
        <v>3840</v>
      </c>
      <c r="O2728" t="str">
        <f t="shared" si="185"/>
        <v>0190727</v>
      </c>
      <c r="P2728" t="str">
        <f t="shared" si="185"/>
        <v>0190727</v>
      </c>
      <c r="Q2728" s="3">
        <f>VLOOKUP(B2728,[2]Sheet1!$A:$J,10,0)</f>
        <v>44617</v>
      </c>
      <c r="R2728" t="s">
        <v>101</v>
      </c>
      <c r="S2728" t="str">
        <f t="shared" si="187"/>
        <v xml:space="preserve">WM+ HNI </v>
      </c>
      <c r="T2728" s="11" t="s">
        <v>5628</v>
      </c>
      <c r="V2728" t="e">
        <f>VLOOKUP(T2728,[3]Sheet1!$B$4:$C$1093,2,0)</f>
        <v>#N/A</v>
      </c>
      <c r="X2728" t="str">
        <f t="shared" si="186"/>
        <v>WINCOMHANOI</v>
      </c>
    </row>
    <row r="2729" spans="1:24" x14ac:dyDescent="0.2">
      <c r="A2729" t="s">
        <v>0</v>
      </c>
      <c r="B2729" t="s">
        <v>3839</v>
      </c>
      <c r="C2729" t="s">
        <v>41</v>
      </c>
      <c r="D2729" t="s">
        <v>18</v>
      </c>
      <c r="E2729" s="2">
        <v>90750</v>
      </c>
      <c r="F2729" s="5">
        <v>98010</v>
      </c>
      <c r="G2729" s="2">
        <v>1</v>
      </c>
      <c r="H2729" t="s">
        <v>4</v>
      </c>
      <c r="I2729" t="s">
        <v>42</v>
      </c>
      <c r="J2729" t="str">
        <f t="shared" si="184"/>
        <v>_Chân gà sốt cay 400g</v>
      </c>
      <c r="K2729" s="6" t="str">
        <f>VLOOKUP(J2729,'[1]Mã Misa'!$B$2:$D$74,2,0)</f>
        <v>Chân gà sốt cay 400g</v>
      </c>
      <c r="L2729" s="6" t="str">
        <f>VLOOKUP(K2729,'[1]Mã Misa'!$C$2:$D$74,2,0)</f>
        <v>CGSC400</v>
      </c>
      <c r="M2729" s="2">
        <v>90750</v>
      </c>
      <c r="N2729" t="s">
        <v>3840</v>
      </c>
      <c r="O2729" t="str">
        <f t="shared" si="185"/>
        <v>0190727</v>
      </c>
      <c r="P2729" t="str">
        <f t="shared" si="185"/>
        <v>0190727</v>
      </c>
      <c r="Q2729" s="3">
        <f>VLOOKUP(B2729,[2]Sheet1!$A:$J,10,0)</f>
        <v>44617</v>
      </c>
      <c r="R2729" t="s">
        <v>101</v>
      </c>
      <c r="S2729" t="str">
        <f t="shared" si="187"/>
        <v xml:space="preserve">WM+ HNI </v>
      </c>
      <c r="T2729" s="11" t="s">
        <v>5628</v>
      </c>
      <c r="V2729" t="e">
        <f>VLOOKUP(T2729,[3]Sheet1!$B$4:$C$1093,2,0)</f>
        <v>#N/A</v>
      </c>
      <c r="X2729" t="str">
        <f t="shared" si="186"/>
        <v>WINCOMHANOI</v>
      </c>
    </row>
    <row r="2730" spans="1:24" x14ac:dyDescent="0.2">
      <c r="A2730" t="s">
        <v>0</v>
      </c>
      <c r="B2730" t="s">
        <v>3841</v>
      </c>
      <c r="C2730" t="s">
        <v>74</v>
      </c>
      <c r="D2730" t="s">
        <v>18</v>
      </c>
      <c r="E2730" s="2">
        <v>222116</v>
      </c>
      <c r="F2730" s="5">
        <v>239885.28000000003</v>
      </c>
      <c r="G2730" s="2">
        <v>2</v>
      </c>
      <c r="H2730" t="s">
        <v>4</v>
      </c>
      <c r="I2730" t="s">
        <v>75</v>
      </c>
      <c r="J2730" t="str">
        <f t="shared" si="184"/>
        <v>Gà muối gói 500g</v>
      </c>
      <c r="K2730" s="6" t="str">
        <f>VLOOKUP(J2730,'[1]Mã Misa'!$B$2:$D$74,2,0)</f>
        <v>Gà muối 500g</v>
      </c>
      <c r="L2730" s="6" t="str">
        <f>VLOOKUP(K2730,'[1]Mã Misa'!$C$2:$D$74,2,0)</f>
        <v>GM500</v>
      </c>
      <c r="M2730" s="2">
        <v>111058</v>
      </c>
      <c r="N2730" t="s">
        <v>3842</v>
      </c>
      <c r="O2730" t="str">
        <f t="shared" si="185"/>
        <v>0190742</v>
      </c>
      <c r="P2730" t="str">
        <f t="shared" si="185"/>
        <v>0190742</v>
      </c>
      <c r="Q2730" s="3">
        <f>VLOOKUP(B2730,[2]Sheet1!$A:$J,10,0)</f>
        <v>44617</v>
      </c>
      <c r="R2730" t="s">
        <v>3843</v>
      </c>
      <c r="S2730" t="str">
        <f t="shared" si="187"/>
        <v xml:space="preserve">WM+ HNI </v>
      </c>
      <c r="T2730" s="11" t="s">
        <v>6684</v>
      </c>
      <c r="V2730" t="e">
        <f>VLOOKUP(T2730,[3]Sheet1!$B$4:$C$1093,2,0)</f>
        <v>#N/A</v>
      </c>
      <c r="X2730" t="str">
        <f t="shared" si="186"/>
        <v>WINCOMHANOI</v>
      </c>
    </row>
    <row r="2731" spans="1:24" x14ac:dyDescent="0.2">
      <c r="A2731" t="s">
        <v>0</v>
      </c>
      <c r="B2731" t="s">
        <v>3841</v>
      </c>
      <c r="C2731" t="s">
        <v>34</v>
      </c>
      <c r="D2731" t="s">
        <v>18</v>
      </c>
      <c r="E2731" s="2">
        <v>73431</v>
      </c>
      <c r="F2731" s="5">
        <v>79305.48000000001</v>
      </c>
      <c r="G2731" s="2">
        <v>1</v>
      </c>
      <c r="H2731" t="s">
        <v>4</v>
      </c>
      <c r="I2731" t="s">
        <v>35</v>
      </c>
      <c r="J2731" t="str">
        <f t="shared" si="184"/>
        <v>Chân giò heo muối gói 300g</v>
      </c>
      <c r="K2731" s="6" t="str">
        <f>VLOOKUP(J2731,'[1]Mã Misa'!$B$2:$D$74,2,0)</f>
        <v>Chân giò heo muối 300g</v>
      </c>
      <c r="L2731" s="6" t="str">
        <f>VLOOKUP(K2731,'[1]Mã Misa'!$C$2:$D$74,2,0)</f>
        <v>CGM300</v>
      </c>
      <c r="M2731" s="2">
        <v>73431</v>
      </c>
      <c r="N2731" t="s">
        <v>3842</v>
      </c>
      <c r="O2731" t="str">
        <f t="shared" si="185"/>
        <v>0190742</v>
      </c>
      <c r="P2731" t="str">
        <f t="shared" si="185"/>
        <v>0190742</v>
      </c>
      <c r="Q2731" s="3">
        <f>VLOOKUP(B2731,[2]Sheet1!$A:$J,10,0)</f>
        <v>44617</v>
      </c>
      <c r="R2731" t="s">
        <v>3843</v>
      </c>
      <c r="S2731" t="str">
        <f t="shared" si="187"/>
        <v xml:space="preserve">WM+ HNI </v>
      </c>
      <c r="T2731" s="11" t="s">
        <v>6684</v>
      </c>
      <c r="V2731" t="e">
        <f>VLOOKUP(T2731,[3]Sheet1!$B$4:$C$1093,2,0)</f>
        <v>#N/A</v>
      </c>
      <c r="X2731" t="str">
        <f t="shared" si="186"/>
        <v>WINCOMHANOI</v>
      </c>
    </row>
    <row r="2732" spans="1:24" x14ac:dyDescent="0.2">
      <c r="A2732" t="s">
        <v>0</v>
      </c>
      <c r="B2732" t="s">
        <v>3841</v>
      </c>
      <c r="C2732" t="s">
        <v>8</v>
      </c>
      <c r="D2732" t="s">
        <v>18</v>
      </c>
      <c r="E2732" s="2">
        <v>50182</v>
      </c>
      <c r="F2732" s="5">
        <v>54196.560000000005</v>
      </c>
      <c r="G2732" s="2">
        <v>1</v>
      </c>
      <c r="H2732" t="s">
        <v>4</v>
      </c>
      <c r="I2732" t="s">
        <v>9</v>
      </c>
      <c r="J2732" t="str">
        <f t="shared" si="184"/>
        <v>Giò tai lưỡi xào gói 250g</v>
      </c>
      <c r="K2732" s="6" t="str">
        <f>VLOOKUP(J2732,'[1]Mã Misa'!$B$2:$D$74,2,0)</f>
        <v>Giò Tai Lưỡi Xào 250g</v>
      </c>
      <c r="L2732" s="6" t="str">
        <f>VLOOKUP(K2732,'[1]Mã Misa'!$C$2:$D$74,2,0)</f>
        <v>GTLX250G</v>
      </c>
      <c r="M2732" s="2">
        <v>50182</v>
      </c>
      <c r="N2732" t="s">
        <v>3842</v>
      </c>
      <c r="O2732" t="str">
        <f t="shared" si="185"/>
        <v>0190742</v>
      </c>
      <c r="P2732" t="str">
        <f t="shared" si="185"/>
        <v>0190742</v>
      </c>
      <c r="Q2732" s="3">
        <f>VLOOKUP(B2732,[2]Sheet1!$A:$J,10,0)</f>
        <v>44617</v>
      </c>
      <c r="R2732" t="s">
        <v>3843</v>
      </c>
      <c r="S2732" t="str">
        <f t="shared" si="187"/>
        <v xml:space="preserve">WM+ HNI </v>
      </c>
      <c r="T2732" s="11" t="s">
        <v>6684</v>
      </c>
      <c r="V2732" t="e">
        <f>VLOOKUP(T2732,[3]Sheet1!$B$4:$C$1093,2,0)</f>
        <v>#N/A</v>
      </c>
      <c r="X2732" t="str">
        <f t="shared" si="186"/>
        <v>WINCOMHANOI</v>
      </c>
    </row>
    <row r="2733" spans="1:24" x14ac:dyDescent="0.2">
      <c r="A2733" t="s">
        <v>0</v>
      </c>
      <c r="B2733" t="s">
        <v>3844</v>
      </c>
      <c r="C2733" t="s">
        <v>17</v>
      </c>
      <c r="D2733" t="s">
        <v>18</v>
      </c>
      <c r="E2733" s="2">
        <v>105400</v>
      </c>
      <c r="F2733" s="5">
        <v>113832.00000000001</v>
      </c>
      <c r="G2733" s="2">
        <v>1</v>
      </c>
      <c r="H2733" t="s">
        <v>4</v>
      </c>
      <c r="I2733" t="s">
        <v>19</v>
      </c>
      <c r="J2733" t="str">
        <f t="shared" si="184"/>
        <v>_Đùi gà sốt cay 500g</v>
      </c>
      <c r="K2733" s="6" t="str">
        <f>VLOOKUP(J2733,'[1]Mã Misa'!$B$2:$D$74,2,0)</f>
        <v>Đùi gà sốt cay 500g</v>
      </c>
      <c r="L2733" s="6" t="str">
        <f>VLOOKUP(K2733,'[1]Mã Misa'!$C$2:$D$74,2,0)</f>
        <v>DGSC500</v>
      </c>
      <c r="M2733" s="2">
        <v>105400</v>
      </c>
      <c r="N2733" t="s">
        <v>3845</v>
      </c>
      <c r="O2733" t="str">
        <f t="shared" si="185"/>
        <v>0001764</v>
      </c>
      <c r="P2733" t="str">
        <f t="shared" si="185"/>
        <v>0001764</v>
      </c>
      <c r="Q2733" s="3">
        <f>VLOOKUP(B2733,[2]Sheet1!$A:$J,10,0)</f>
        <v>44617</v>
      </c>
      <c r="R2733" t="s">
        <v>3846</v>
      </c>
      <c r="S2733" t="str">
        <f t="shared" si="187"/>
        <v xml:space="preserve">WM+ TQG </v>
      </c>
      <c r="T2733" s="11" t="s">
        <v>6685</v>
      </c>
      <c r="V2733" t="e">
        <f>VLOOKUP(T2733,[3]Sheet1!$B$4:$C$1093,2,0)</f>
        <v>#N/A</v>
      </c>
      <c r="X2733" t="str">
        <f t="shared" si="186"/>
        <v>WINCOMTUYENQUANG</v>
      </c>
    </row>
    <row r="2734" spans="1:24" x14ac:dyDescent="0.2">
      <c r="A2734" t="s">
        <v>0</v>
      </c>
      <c r="B2734" t="s">
        <v>3847</v>
      </c>
      <c r="C2734" t="s">
        <v>23</v>
      </c>
      <c r="D2734" t="s">
        <v>18</v>
      </c>
      <c r="E2734" s="2">
        <v>141900</v>
      </c>
      <c r="F2734" s="5">
        <v>153252</v>
      </c>
      <c r="G2734" s="2">
        <v>2</v>
      </c>
      <c r="H2734" t="s">
        <v>4</v>
      </c>
      <c r="I2734" t="s">
        <v>24</v>
      </c>
      <c r="J2734" t="str">
        <f t="shared" si="184"/>
        <v>_Chả nướng 300g</v>
      </c>
      <c r="K2734" s="6" t="str">
        <f>VLOOKUP(J2734,'[1]Mã Misa'!$B$2:$D$74,2,0)</f>
        <v>Chả nướng 300g</v>
      </c>
      <c r="L2734" s="6" t="str">
        <f>VLOOKUP(K2734,'[1]Mã Misa'!$C$2:$D$74,2,0)</f>
        <v>CN300</v>
      </c>
      <c r="M2734" s="2">
        <v>70950</v>
      </c>
      <c r="N2734" t="s">
        <v>3848</v>
      </c>
      <c r="O2734" t="str">
        <f t="shared" si="185"/>
        <v>0003133</v>
      </c>
      <c r="P2734" t="str">
        <f t="shared" si="185"/>
        <v>0003133</v>
      </c>
      <c r="Q2734" s="3">
        <f>VLOOKUP(B2734,[2]Sheet1!$A:$J,10,0)</f>
        <v>44617</v>
      </c>
      <c r="R2734" t="s">
        <v>1525</v>
      </c>
      <c r="S2734" t="str">
        <f t="shared" si="187"/>
        <v xml:space="preserve">WM+ BGG </v>
      </c>
      <c r="T2734" s="11" t="s">
        <v>6070</v>
      </c>
      <c r="V2734" t="e">
        <f>VLOOKUP(T2734,[3]Sheet1!$B$4:$C$1093,2,0)</f>
        <v>#N/A</v>
      </c>
      <c r="X2734" t="str">
        <f t="shared" si="186"/>
        <v>WINCOMBACGIANG</v>
      </c>
    </row>
    <row r="2735" spans="1:24" x14ac:dyDescent="0.2">
      <c r="A2735" t="s">
        <v>0</v>
      </c>
      <c r="B2735" t="s">
        <v>3849</v>
      </c>
      <c r="C2735" t="s">
        <v>13</v>
      </c>
      <c r="D2735" t="s">
        <v>18</v>
      </c>
      <c r="E2735" s="2">
        <v>118800</v>
      </c>
      <c r="F2735" s="5">
        <v>128304.00000000001</v>
      </c>
      <c r="G2735" s="2">
        <v>2</v>
      </c>
      <c r="H2735" t="s">
        <v>4</v>
      </c>
      <c r="I2735" t="s">
        <v>14</v>
      </c>
      <c r="J2735" t="str">
        <f t="shared" si="184"/>
        <v>_Giò lụa 250g</v>
      </c>
      <c r="K2735" s="6" t="str">
        <f>VLOOKUP(J2735,'[1]Mã Misa'!$B$2:$D$74,2,0)</f>
        <v>Giò lụa 250g</v>
      </c>
      <c r="L2735" s="6" t="str">
        <f>VLOOKUP(K2735,'[1]Mã Misa'!$C$2:$D$74,2,0)</f>
        <v>GL250</v>
      </c>
      <c r="M2735" s="2">
        <v>59400</v>
      </c>
      <c r="N2735" t="s">
        <v>3850</v>
      </c>
      <c r="O2735" t="str">
        <f t="shared" si="185"/>
        <v>0190752</v>
      </c>
      <c r="P2735" t="str">
        <f t="shared" si="185"/>
        <v>0190752</v>
      </c>
      <c r="Q2735" s="3">
        <f>VLOOKUP(B2735,[2]Sheet1!$A:$J,10,0)</f>
        <v>44617</v>
      </c>
      <c r="R2735" t="s">
        <v>2674</v>
      </c>
      <c r="S2735" t="str">
        <f t="shared" si="187"/>
        <v xml:space="preserve">WM+ HNI </v>
      </c>
      <c r="T2735" s="11" t="s">
        <v>6391</v>
      </c>
      <c r="V2735" t="e">
        <f>VLOOKUP(T2735,[3]Sheet1!$B$4:$C$1093,2,0)</f>
        <v>#N/A</v>
      </c>
      <c r="X2735" t="str">
        <f t="shared" si="186"/>
        <v>WINCOMHANOI</v>
      </c>
    </row>
    <row r="2736" spans="1:24" x14ac:dyDescent="0.2">
      <c r="A2736" t="s">
        <v>0</v>
      </c>
      <c r="B2736" t="s">
        <v>3849</v>
      </c>
      <c r="C2736" t="s">
        <v>74</v>
      </c>
      <c r="D2736" t="s">
        <v>18</v>
      </c>
      <c r="E2736" s="2">
        <v>111058</v>
      </c>
      <c r="F2736" s="5">
        <v>119942.64000000001</v>
      </c>
      <c r="G2736" s="2">
        <v>1</v>
      </c>
      <c r="H2736" t="s">
        <v>4</v>
      </c>
      <c r="I2736" t="s">
        <v>75</v>
      </c>
      <c r="J2736" t="str">
        <f t="shared" si="184"/>
        <v>Gà muối gói 500g</v>
      </c>
      <c r="K2736" s="6" t="str">
        <f>VLOOKUP(J2736,'[1]Mã Misa'!$B$2:$D$74,2,0)</f>
        <v>Gà muối 500g</v>
      </c>
      <c r="L2736" s="6" t="str">
        <f>VLOOKUP(K2736,'[1]Mã Misa'!$C$2:$D$74,2,0)</f>
        <v>GM500</v>
      </c>
      <c r="M2736" s="2">
        <v>111058</v>
      </c>
      <c r="N2736" t="s">
        <v>3850</v>
      </c>
      <c r="O2736" t="str">
        <f t="shared" si="185"/>
        <v>0190752</v>
      </c>
      <c r="P2736" t="str">
        <f t="shared" si="185"/>
        <v>0190752</v>
      </c>
      <c r="Q2736" s="3">
        <f>VLOOKUP(B2736,[2]Sheet1!$A:$J,10,0)</f>
        <v>44617</v>
      </c>
      <c r="R2736" t="s">
        <v>2674</v>
      </c>
      <c r="S2736" t="str">
        <f t="shared" si="187"/>
        <v xml:space="preserve">WM+ HNI </v>
      </c>
      <c r="T2736" s="11" t="s">
        <v>6391</v>
      </c>
      <c r="V2736" t="e">
        <f>VLOOKUP(T2736,[3]Sheet1!$B$4:$C$1093,2,0)</f>
        <v>#N/A</v>
      </c>
      <c r="X2736" t="str">
        <f t="shared" si="186"/>
        <v>WINCOMHANOI</v>
      </c>
    </row>
    <row r="2737" spans="1:24" x14ac:dyDescent="0.2">
      <c r="A2737" t="s">
        <v>0</v>
      </c>
      <c r="B2737" t="s">
        <v>3851</v>
      </c>
      <c r="C2737" t="s">
        <v>13</v>
      </c>
      <c r="D2737" t="s">
        <v>18</v>
      </c>
      <c r="E2737" s="2">
        <v>118800</v>
      </c>
      <c r="F2737" s="5">
        <v>128304.00000000001</v>
      </c>
      <c r="G2737" s="2">
        <v>2</v>
      </c>
      <c r="H2737" t="s">
        <v>4</v>
      </c>
      <c r="I2737" t="s">
        <v>14</v>
      </c>
      <c r="J2737" t="str">
        <f t="shared" si="184"/>
        <v>_Giò lụa 250g</v>
      </c>
      <c r="K2737" s="6" t="str">
        <f>VLOOKUP(J2737,'[1]Mã Misa'!$B$2:$D$74,2,0)</f>
        <v>Giò lụa 250g</v>
      </c>
      <c r="L2737" s="6" t="str">
        <f>VLOOKUP(K2737,'[1]Mã Misa'!$C$2:$D$74,2,0)</f>
        <v>GL250</v>
      </c>
      <c r="M2737" s="2">
        <v>59400</v>
      </c>
      <c r="N2737" t="s">
        <v>3852</v>
      </c>
      <c r="O2737" t="str">
        <f t="shared" si="185"/>
        <v>0001765</v>
      </c>
      <c r="P2737" t="str">
        <f t="shared" si="185"/>
        <v>0001765</v>
      </c>
      <c r="Q2737" s="3">
        <f>VLOOKUP(B2737,[2]Sheet1!$A:$J,10,0)</f>
        <v>44617</v>
      </c>
      <c r="R2737" t="s">
        <v>3853</v>
      </c>
      <c r="S2737" t="str">
        <f t="shared" si="187"/>
        <v xml:space="preserve">WM+ TQG </v>
      </c>
      <c r="T2737" s="11" t="s">
        <v>6686</v>
      </c>
      <c r="V2737" t="e">
        <f>VLOOKUP(T2737,[3]Sheet1!$B$4:$C$1093,2,0)</f>
        <v>#N/A</v>
      </c>
      <c r="X2737" t="str">
        <f t="shared" si="186"/>
        <v>WINCOMTUYENQUANG</v>
      </c>
    </row>
    <row r="2738" spans="1:24" x14ac:dyDescent="0.2">
      <c r="A2738" t="s">
        <v>0</v>
      </c>
      <c r="B2738" t="s">
        <v>3854</v>
      </c>
      <c r="C2738" t="s">
        <v>29</v>
      </c>
      <c r="D2738" t="s">
        <v>18</v>
      </c>
      <c r="E2738" s="2">
        <v>305967</v>
      </c>
      <c r="F2738" s="5">
        <v>330444.36000000004</v>
      </c>
      <c r="G2738" s="2">
        <v>3</v>
      </c>
      <c r="H2738" t="s">
        <v>4</v>
      </c>
      <c r="I2738" t="s">
        <v>30</v>
      </c>
      <c r="J2738" t="str">
        <f t="shared" si="184"/>
        <v>Giò tai nấm hương 500g</v>
      </c>
      <c r="K2738" s="6" t="str">
        <f>VLOOKUP(J2738,'[1]Mã Misa'!$B$2:$D$74,2,0)</f>
        <v>Giò tai nấm hương 500g</v>
      </c>
      <c r="L2738" s="6" t="str">
        <f>VLOOKUP(K2738,'[1]Mã Misa'!$C$2:$D$74,2,0)</f>
        <v>GTNH500</v>
      </c>
      <c r="M2738" s="2">
        <v>101989</v>
      </c>
      <c r="N2738" t="s">
        <v>3855</v>
      </c>
      <c r="O2738" t="str">
        <f t="shared" si="185"/>
        <v>0190761</v>
      </c>
      <c r="P2738" t="str">
        <f t="shared" si="185"/>
        <v>0190761</v>
      </c>
      <c r="Q2738" s="3">
        <f>VLOOKUP(B2738,[2]Sheet1!$A:$J,10,0)</f>
        <v>44617</v>
      </c>
      <c r="R2738" t="s">
        <v>3856</v>
      </c>
      <c r="S2738" t="str">
        <f t="shared" si="187"/>
        <v xml:space="preserve">WM+ HNI </v>
      </c>
      <c r="T2738" s="11" t="s">
        <v>6687</v>
      </c>
      <c r="V2738" t="e">
        <f>VLOOKUP(T2738,[3]Sheet1!$B$4:$C$1093,2,0)</f>
        <v>#N/A</v>
      </c>
      <c r="X2738" t="str">
        <f t="shared" si="186"/>
        <v>WINCOMHANOI</v>
      </c>
    </row>
    <row r="2739" spans="1:24" x14ac:dyDescent="0.2">
      <c r="A2739" t="s">
        <v>0</v>
      </c>
      <c r="B2739" t="s">
        <v>3857</v>
      </c>
      <c r="C2739" t="s">
        <v>23</v>
      </c>
      <c r="D2739" t="s">
        <v>18</v>
      </c>
      <c r="E2739" s="2">
        <v>354750</v>
      </c>
      <c r="F2739" s="5">
        <v>383130</v>
      </c>
      <c r="G2739" s="2">
        <v>5</v>
      </c>
      <c r="H2739" t="s">
        <v>4</v>
      </c>
      <c r="I2739" t="s">
        <v>24</v>
      </c>
      <c r="J2739" t="str">
        <f t="shared" si="184"/>
        <v>_Chả nướng 300g</v>
      </c>
      <c r="K2739" s="6" t="str">
        <f>VLOOKUP(J2739,'[1]Mã Misa'!$B$2:$D$74,2,0)</f>
        <v>Chả nướng 300g</v>
      </c>
      <c r="L2739" s="6" t="str">
        <f>VLOOKUP(K2739,'[1]Mã Misa'!$C$2:$D$74,2,0)</f>
        <v>CN300</v>
      </c>
      <c r="M2739" s="2">
        <v>70950</v>
      </c>
      <c r="N2739" t="s">
        <v>3858</v>
      </c>
      <c r="O2739" t="str">
        <f t="shared" si="185"/>
        <v>0056322</v>
      </c>
      <c r="P2739" t="str">
        <f t="shared" si="185"/>
        <v>0056322</v>
      </c>
      <c r="Q2739" s="3">
        <f>VLOOKUP(B2739,[2]Sheet1!$A:$J,10,0)</f>
        <v>44617</v>
      </c>
      <c r="R2739" t="s">
        <v>3859</v>
      </c>
      <c r="S2739" t="str">
        <f t="shared" si="187"/>
        <v xml:space="preserve">WM+ HCM </v>
      </c>
      <c r="T2739" s="11" t="s">
        <v>6688</v>
      </c>
      <c r="V2739" t="e">
        <f>VLOOKUP(T2739,[3]Sheet1!$B$4:$C$1093,2,0)</f>
        <v>#N/A</v>
      </c>
      <c r="X2739" t="str">
        <f t="shared" si="186"/>
        <v>WINCOMHOCHIMINH</v>
      </c>
    </row>
    <row r="2740" spans="1:24" x14ac:dyDescent="0.2">
      <c r="A2740" t="s">
        <v>0</v>
      </c>
      <c r="B2740" t="s">
        <v>3857</v>
      </c>
      <c r="C2740" t="s">
        <v>15</v>
      </c>
      <c r="D2740" t="s">
        <v>18</v>
      </c>
      <c r="E2740" s="2">
        <v>138000</v>
      </c>
      <c r="F2740" s="5">
        <v>149040</v>
      </c>
      <c r="G2740" s="2">
        <v>3</v>
      </c>
      <c r="H2740" t="s">
        <v>4</v>
      </c>
      <c r="I2740" t="s">
        <v>16</v>
      </c>
      <c r="J2740" t="str">
        <f t="shared" si="184"/>
        <v>Mộc nấm hương gói 250g</v>
      </c>
      <c r="K2740" s="6" t="str">
        <f>VLOOKUP(J2740,'[1]Mã Misa'!$B$2:$D$74,2,0)</f>
        <v>Mộc Nấm Hương 250g</v>
      </c>
      <c r="L2740" s="6" t="str">
        <f>VLOOKUP(K2740,'[1]Mã Misa'!$C$2:$D$74,2,0)</f>
        <v>MNH250</v>
      </c>
      <c r="M2740" s="2">
        <v>46000</v>
      </c>
      <c r="N2740" t="s">
        <v>3858</v>
      </c>
      <c r="O2740" t="str">
        <f t="shared" si="185"/>
        <v>0056322</v>
      </c>
      <c r="P2740" t="str">
        <f t="shared" si="185"/>
        <v>0056322</v>
      </c>
      <c r="Q2740" s="3">
        <f>VLOOKUP(B2740,[2]Sheet1!$A:$J,10,0)</f>
        <v>44617</v>
      </c>
      <c r="R2740" t="s">
        <v>3859</v>
      </c>
      <c r="S2740" t="str">
        <f t="shared" si="187"/>
        <v xml:space="preserve">WM+ HCM </v>
      </c>
      <c r="T2740" s="11" t="s">
        <v>6688</v>
      </c>
      <c r="V2740" t="e">
        <f>VLOOKUP(T2740,[3]Sheet1!$B$4:$C$1093,2,0)</f>
        <v>#N/A</v>
      </c>
      <c r="X2740" t="str">
        <f t="shared" si="186"/>
        <v>WINCOMHOCHIMINH</v>
      </c>
    </row>
    <row r="2741" spans="1:24" x14ac:dyDescent="0.2">
      <c r="A2741" t="s">
        <v>0</v>
      </c>
      <c r="B2741" t="s">
        <v>3860</v>
      </c>
      <c r="C2741" t="s">
        <v>15</v>
      </c>
      <c r="D2741" t="s">
        <v>18</v>
      </c>
      <c r="E2741" s="2">
        <v>46000</v>
      </c>
      <c r="F2741" s="5">
        <v>49680</v>
      </c>
      <c r="G2741" s="2">
        <v>1</v>
      </c>
      <c r="H2741" t="s">
        <v>4</v>
      </c>
      <c r="I2741" t="s">
        <v>16</v>
      </c>
      <c r="J2741" t="str">
        <f t="shared" si="184"/>
        <v>Mộc nấm hương gói 250g</v>
      </c>
      <c r="K2741" s="6" t="str">
        <f>VLOOKUP(J2741,'[1]Mã Misa'!$B$2:$D$74,2,0)</f>
        <v>Mộc Nấm Hương 250g</v>
      </c>
      <c r="L2741" s="6" t="str">
        <f>VLOOKUP(K2741,'[1]Mã Misa'!$C$2:$D$74,2,0)</f>
        <v>MNH250</v>
      </c>
      <c r="M2741" s="2">
        <v>46000</v>
      </c>
      <c r="N2741" t="s">
        <v>3861</v>
      </c>
      <c r="O2741" t="str">
        <f t="shared" si="185"/>
        <v>0190767</v>
      </c>
      <c r="P2741" t="str">
        <f t="shared" si="185"/>
        <v>0190767</v>
      </c>
      <c r="Q2741" s="3">
        <f>VLOOKUP(B2741,[2]Sheet1!$A:$J,10,0)</f>
        <v>44617</v>
      </c>
      <c r="R2741" t="s">
        <v>3862</v>
      </c>
      <c r="S2741" t="str">
        <f t="shared" si="187"/>
        <v xml:space="preserve">WM+ HNI </v>
      </c>
      <c r="T2741" s="11" t="s">
        <v>6689</v>
      </c>
      <c r="V2741" t="e">
        <f>VLOOKUP(T2741,[3]Sheet1!$B$4:$C$1093,2,0)</f>
        <v>#N/A</v>
      </c>
      <c r="X2741" t="str">
        <f t="shared" si="186"/>
        <v>WINCOMHANOI</v>
      </c>
    </row>
    <row r="2742" spans="1:24" x14ac:dyDescent="0.2">
      <c r="A2742" t="s">
        <v>0</v>
      </c>
      <c r="B2742" t="s">
        <v>3863</v>
      </c>
      <c r="C2742" t="s">
        <v>8</v>
      </c>
      <c r="D2742" t="s">
        <v>18</v>
      </c>
      <c r="E2742" s="2">
        <v>250910</v>
      </c>
      <c r="F2742" s="5">
        <v>270982.80000000005</v>
      </c>
      <c r="G2742" s="2">
        <v>5</v>
      </c>
      <c r="H2742" t="s">
        <v>4</v>
      </c>
      <c r="I2742" t="s">
        <v>9</v>
      </c>
      <c r="J2742" t="str">
        <f t="shared" si="184"/>
        <v>Giò tai lưỡi xào gói 250g</v>
      </c>
      <c r="K2742" s="6" t="str">
        <f>VLOOKUP(J2742,'[1]Mã Misa'!$B$2:$D$74,2,0)</f>
        <v>Giò Tai Lưỡi Xào 250g</v>
      </c>
      <c r="L2742" s="6" t="str">
        <f>VLOOKUP(K2742,'[1]Mã Misa'!$C$2:$D$74,2,0)</f>
        <v>GTLX250G</v>
      </c>
      <c r="M2742" s="2">
        <v>50182</v>
      </c>
      <c r="N2742" t="s">
        <v>3864</v>
      </c>
      <c r="O2742" t="str">
        <f t="shared" si="185"/>
        <v>0190770</v>
      </c>
      <c r="P2742" t="str">
        <f t="shared" si="185"/>
        <v>0190770</v>
      </c>
      <c r="Q2742" s="3">
        <f>VLOOKUP(B2742,[2]Sheet1!$A:$J,10,0)</f>
        <v>44617</v>
      </c>
      <c r="R2742" t="s">
        <v>1114</v>
      </c>
      <c r="S2742" t="str">
        <f t="shared" si="187"/>
        <v xml:space="preserve">WM+ HNI </v>
      </c>
      <c r="T2742" s="11" t="s">
        <v>5942</v>
      </c>
      <c r="V2742" t="e">
        <f>VLOOKUP(T2742,[3]Sheet1!$B$4:$C$1093,2,0)</f>
        <v>#N/A</v>
      </c>
      <c r="X2742" t="str">
        <f t="shared" si="186"/>
        <v>WINCOMHANOI</v>
      </c>
    </row>
    <row r="2743" spans="1:24" x14ac:dyDescent="0.2">
      <c r="A2743" t="s">
        <v>0</v>
      </c>
      <c r="B2743" t="s">
        <v>3863</v>
      </c>
      <c r="C2743" t="s">
        <v>74</v>
      </c>
      <c r="D2743" t="s">
        <v>18</v>
      </c>
      <c r="E2743" s="2">
        <v>222116</v>
      </c>
      <c r="F2743" s="5">
        <v>239885.28000000003</v>
      </c>
      <c r="G2743" s="2">
        <v>2</v>
      </c>
      <c r="H2743" t="s">
        <v>4</v>
      </c>
      <c r="I2743" t="s">
        <v>75</v>
      </c>
      <c r="J2743" t="str">
        <f t="shared" si="184"/>
        <v>Gà muối gói 500g</v>
      </c>
      <c r="K2743" s="6" t="str">
        <f>VLOOKUP(J2743,'[1]Mã Misa'!$B$2:$D$74,2,0)</f>
        <v>Gà muối 500g</v>
      </c>
      <c r="L2743" s="6" t="str">
        <f>VLOOKUP(K2743,'[1]Mã Misa'!$C$2:$D$74,2,0)</f>
        <v>GM500</v>
      </c>
      <c r="M2743" s="2">
        <v>111058</v>
      </c>
      <c r="N2743" t="s">
        <v>3864</v>
      </c>
      <c r="O2743" t="str">
        <f t="shared" si="185"/>
        <v>0190770</v>
      </c>
      <c r="P2743" t="str">
        <f t="shared" si="185"/>
        <v>0190770</v>
      </c>
      <c r="Q2743" s="3">
        <f>VLOOKUP(B2743,[2]Sheet1!$A:$J,10,0)</f>
        <v>44617</v>
      </c>
      <c r="R2743" t="s">
        <v>1114</v>
      </c>
      <c r="S2743" t="str">
        <f t="shared" si="187"/>
        <v xml:space="preserve">WM+ HNI </v>
      </c>
      <c r="T2743" s="11" t="s">
        <v>5942</v>
      </c>
      <c r="V2743" t="e">
        <f>VLOOKUP(T2743,[3]Sheet1!$B$4:$C$1093,2,0)</f>
        <v>#N/A</v>
      </c>
      <c r="X2743" t="str">
        <f t="shared" si="186"/>
        <v>WINCOMHANOI</v>
      </c>
    </row>
    <row r="2744" spans="1:24" x14ac:dyDescent="0.2">
      <c r="A2744" t="s">
        <v>0</v>
      </c>
      <c r="B2744" t="s">
        <v>3865</v>
      </c>
      <c r="C2744" t="s">
        <v>15</v>
      </c>
      <c r="D2744" t="s">
        <v>18</v>
      </c>
      <c r="E2744" s="2">
        <v>138000</v>
      </c>
      <c r="F2744" s="5">
        <v>149040</v>
      </c>
      <c r="G2744" s="2">
        <v>3</v>
      </c>
      <c r="H2744" t="s">
        <v>4</v>
      </c>
      <c r="I2744" t="s">
        <v>16</v>
      </c>
      <c r="J2744" t="str">
        <f t="shared" si="184"/>
        <v>Mộc nấm hương gói 250g</v>
      </c>
      <c r="K2744" s="6" t="str">
        <f>VLOOKUP(J2744,'[1]Mã Misa'!$B$2:$D$74,2,0)</f>
        <v>Mộc Nấm Hương 250g</v>
      </c>
      <c r="L2744" s="6" t="str">
        <f>VLOOKUP(K2744,'[1]Mã Misa'!$C$2:$D$74,2,0)</f>
        <v>MNH250</v>
      </c>
      <c r="M2744" s="2">
        <v>46000</v>
      </c>
      <c r="N2744" t="s">
        <v>3866</v>
      </c>
      <c r="O2744" t="str">
        <f t="shared" si="185"/>
        <v>0004438</v>
      </c>
      <c r="P2744" t="str">
        <f t="shared" si="185"/>
        <v>0004438</v>
      </c>
      <c r="Q2744" s="3">
        <f>VLOOKUP(B2744,[2]Sheet1!$A:$J,10,0)</f>
        <v>44617</v>
      </c>
      <c r="R2744" t="s">
        <v>3867</v>
      </c>
      <c r="S2744" t="str">
        <f t="shared" si="187"/>
        <v xml:space="preserve">WM+ HDG </v>
      </c>
      <c r="T2744" s="11" t="s">
        <v>6690</v>
      </c>
      <c r="V2744" t="e">
        <f>VLOOKUP(T2744,[3]Sheet1!$B$4:$C$1093,2,0)</f>
        <v>#N/A</v>
      </c>
      <c r="X2744" t="str">
        <f t="shared" si="186"/>
        <v>WINCOMHAIDUONG</v>
      </c>
    </row>
    <row r="2745" spans="1:24" x14ac:dyDescent="0.2">
      <c r="A2745" t="s">
        <v>0</v>
      </c>
      <c r="B2745" t="s">
        <v>3868</v>
      </c>
      <c r="C2745" t="s">
        <v>74</v>
      </c>
      <c r="D2745" t="s">
        <v>18</v>
      </c>
      <c r="E2745" s="2">
        <v>333174</v>
      </c>
      <c r="F2745" s="5">
        <v>359827.92000000004</v>
      </c>
      <c r="G2745" s="2">
        <v>3</v>
      </c>
      <c r="H2745" t="s">
        <v>4</v>
      </c>
      <c r="I2745" t="s">
        <v>75</v>
      </c>
      <c r="J2745" t="str">
        <f t="shared" si="184"/>
        <v>Gà muối gói 500g</v>
      </c>
      <c r="K2745" s="6" t="str">
        <f>VLOOKUP(J2745,'[1]Mã Misa'!$B$2:$D$74,2,0)</f>
        <v>Gà muối 500g</v>
      </c>
      <c r="L2745" s="6" t="str">
        <f>VLOOKUP(K2745,'[1]Mã Misa'!$C$2:$D$74,2,0)</f>
        <v>GM500</v>
      </c>
      <c r="M2745" s="2">
        <v>111058</v>
      </c>
      <c r="N2745" t="s">
        <v>3869</v>
      </c>
      <c r="O2745" t="str">
        <f t="shared" si="185"/>
        <v>0004439</v>
      </c>
      <c r="P2745" t="str">
        <f t="shared" si="185"/>
        <v>0004439</v>
      </c>
      <c r="Q2745" s="3">
        <f>VLOOKUP(B2745,[2]Sheet1!$A:$J,10,0)</f>
        <v>44617</v>
      </c>
      <c r="R2745" t="s">
        <v>3870</v>
      </c>
      <c r="S2745" t="str">
        <f t="shared" si="187"/>
        <v xml:space="preserve">WM+ HDG </v>
      </c>
      <c r="T2745" s="11" t="s">
        <v>6691</v>
      </c>
      <c r="V2745" t="e">
        <f>VLOOKUP(T2745,[3]Sheet1!$B$4:$C$1093,2,0)</f>
        <v>#N/A</v>
      </c>
      <c r="X2745" t="str">
        <f t="shared" si="186"/>
        <v>WINCOMHAIDUONG</v>
      </c>
    </row>
    <row r="2746" spans="1:24" x14ac:dyDescent="0.2">
      <c r="A2746" t="s">
        <v>0</v>
      </c>
      <c r="B2746" t="s">
        <v>3871</v>
      </c>
      <c r="C2746" t="s">
        <v>23</v>
      </c>
      <c r="D2746" t="s">
        <v>18</v>
      </c>
      <c r="E2746" s="2">
        <v>851400</v>
      </c>
      <c r="F2746" s="5">
        <v>919512.00000000012</v>
      </c>
      <c r="G2746" s="2">
        <v>12</v>
      </c>
      <c r="H2746" t="s">
        <v>4</v>
      </c>
      <c r="I2746" t="s">
        <v>24</v>
      </c>
      <c r="J2746" t="str">
        <f t="shared" si="184"/>
        <v>_Chả nướng 300g</v>
      </c>
      <c r="K2746" s="6" t="str">
        <f>VLOOKUP(J2746,'[1]Mã Misa'!$B$2:$D$74,2,0)</f>
        <v>Chả nướng 300g</v>
      </c>
      <c r="L2746" s="6" t="str">
        <f>VLOOKUP(K2746,'[1]Mã Misa'!$C$2:$D$74,2,0)</f>
        <v>CN300</v>
      </c>
      <c r="M2746" s="2">
        <v>70950</v>
      </c>
      <c r="N2746" t="s">
        <v>3872</v>
      </c>
      <c r="O2746" t="str">
        <f t="shared" si="185"/>
        <v>0001766</v>
      </c>
      <c r="P2746" t="str">
        <f t="shared" si="185"/>
        <v>0001766</v>
      </c>
      <c r="Q2746" s="3">
        <f>VLOOKUP(B2746,[2]Sheet1!$A:$J,10,0)</f>
        <v>44617</v>
      </c>
      <c r="R2746" t="s">
        <v>3873</v>
      </c>
      <c r="S2746" t="str">
        <f t="shared" si="187"/>
        <v xml:space="preserve">WM+ TQG </v>
      </c>
      <c r="T2746" s="11" t="s">
        <v>6692</v>
      </c>
      <c r="V2746" t="e">
        <f>VLOOKUP(T2746,[3]Sheet1!$B$4:$C$1093,2,0)</f>
        <v>#N/A</v>
      </c>
      <c r="X2746" t="str">
        <f t="shared" si="186"/>
        <v>WINCOMTUYENQUANG</v>
      </c>
    </row>
    <row r="2747" spans="1:24" x14ac:dyDescent="0.2">
      <c r="A2747" t="s">
        <v>0</v>
      </c>
      <c r="B2747" t="s">
        <v>3871</v>
      </c>
      <c r="C2747" t="s">
        <v>41</v>
      </c>
      <c r="D2747" t="s">
        <v>18</v>
      </c>
      <c r="E2747" s="2">
        <v>635250</v>
      </c>
      <c r="F2747" s="5">
        <v>686070</v>
      </c>
      <c r="G2747" s="2">
        <v>7</v>
      </c>
      <c r="H2747" t="s">
        <v>4</v>
      </c>
      <c r="I2747" t="s">
        <v>42</v>
      </c>
      <c r="J2747" t="str">
        <f t="shared" si="184"/>
        <v>_Chân gà sốt cay 400g</v>
      </c>
      <c r="K2747" s="6" t="str">
        <f>VLOOKUP(J2747,'[1]Mã Misa'!$B$2:$D$74,2,0)</f>
        <v>Chân gà sốt cay 400g</v>
      </c>
      <c r="L2747" s="6" t="str">
        <f>VLOOKUP(K2747,'[1]Mã Misa'!$C$2:$D$74,2,0)</f>
        <v>CGSC400</v>
      </c>
      <c r="M2747" s="2">
        <v>90750</v>
      </c>
      <c r="N2747" t="s">
        <v>3872</v>
      </c>
      <c r="O2747" t="str">
        <f t="shared" si="185"/>
        <v>0001766</v>
      </c>
      <c r="P2747" t="str">
        <f t="shared" si="185"/>
        <v>0001766</v>
      </c>
      <c r="Q2747" s="3">
        <f>VLOOKUP(B2747,[2]Sheet1!$A:$J,10,0)</f>
        <v>44617</v>
      </c>
      <c r="R2747" t="s">
        <v>3873</v>
      </c>
      <c r="S2747" t="str">
        <f t="shared" si="187"/>
        <v xml:space="preserve">WM+ TQG </v>
      </c>
      <c r="T2747" s="11" t="s">
        <v>6692</v>
      </c>
      <c r="V2747" t="e">
        <f>VLOOKUP(T2747,[3]Sheet1!$B$4:$C$1093,2,0)</f>
        <v>#N/A</v>
      </c>
      <c r="X2747" t="str">
        <f t="shared" si="186"/>
        <v>WINCOMTUYENQUANG</v>
      </c>
    </row>
    <row r="2748" spans="1:24" x14ac:dyDescent="0.2">
      <c r="A2748" t="s">
        <v>0</v>
      </c>
      <c r="B2748" t="s">
        <v>3871</v>
      </c>
      <c r="C2748" t="s">
        <v>13</v>
      </c>
      <c r="D2748" t="s">
        <v>18</v>
      </c>
      <c r="E2748" s="2">
        <v>415800</v>
      </c>
      <c r="F2748" s="5">
        <v>449064.00000000006</v>
      </c>
      <c r="G2748" s="2">
        <v>7</v>
      </c>
      <c r="H2748" t="s">
        <v>4</v>
      </c>
      <c r="I2748" t="s">
        <v>14</v>
      </c>
      <c r="J2748" t="str">
        <f t="shared" si="184"/>
        <v>_Giò lụa 250g</v>
      </c>
      <c r="K2748" s="6" t="str">
        <f>VLOOKUP(J2748,'[1]Mã Misa'!$B$2:$D$74,2,0)</f>
        <v>Giò lụa 250g</v>
      </c>
      <c r="L2748" s="6" t="str">
        <f>VLOOKUP(K2748,'[1]Mã Misa'!$C$2:$D$74,2,0)</f>
        <v>GL250</v>
      </c>
      <c r="M2748" s="2">
        <v>59400</v>
      </c>
      <c r="N2748" t="s">
        <v>3872</v>
      </c>
      <c r="O2748" t="str">
        <f t="shared" si="185"/>
        <v>0001766</v>
      </c>
      <c r="P2748" t="str">
        <f t="shared" si="185"/>
        <v>0001766</v>
      </c>
      <c r="Q2748" s="3">
        <f>VLOOKUP(B2748,[2]Sheet1!$A:$J,10,0)</f>
        <v>44617</v>
      </c>
      <c r="R2748" t="s">
        <v>3873</v>
      </c>
      <c r="S2748" t="str">
        <f t="shared" si="187"/>
        <v xml:space="preserve">WM+ TQG </v>
      </c>
      <c r="T2748" s="11" t="s">
        <v>6692</v>
      </c>
      <c r="V2748" t="e">
        <f>VLOOKUP(T2748,[3]Sheet1!$B$4:$C$1093,2,0)</f>
        <v>#N/A</v>
      </c>
      <c r="X2748" t="str">
        <f t="shared" si="186"/>
        <v>WINCOMTUYENQUANG</v>
      </c>
    </row>
    <row r="2749" spans="1:24" x14ac:dyDescent="0.2">
      <c r="A2749" t="s">
        <v>0</v>
      </c>
      <c r="B2749" t="s">
        <v>3871</v>
      </c>
      <c r="C2749" t="s">
        <v>44</v>
      </c>
      <c r="D2749" t="s">
        <v>18</v>
      </c>
      <c r="E2749" s="2">
        <v>183150</v>
      </c>
      <c r="F2749" s="5">
        <v>197802</v>
      </c>
      <c r="G2749" s="2">
        <v>3</v>
      </c>
      <c r="H2749" t="s">
        <v>4</v>
      </c>
      <c r="I2749" t="s">
        <v>45</v>
      </c>
      <c r="J2749" t="str">
        <f t="shared" si="184"/>
        <v>_Giò sụn gà 250g</v>
      </c>
      <c r="K2749" s="6" t="str">
        <f>VLOOKUP(J2749,'[1]Mã Misa'!$B$2:$D$74,2,0)</f>
        <v>Giò sụn gà 250g</v>
      </c>
      <c r="L2749" s="6" t="str">
        <f>VLOOKUP(K2749,'[1]Mã Misa'!$C$2:$D$74,2,0)</f>
        <v>GSG250</v>
      </c>
      <c r="M2749" s="2">
        <v>61050</v>
      </c>
      <c r="N2749" t="s">
        <v>3872</v>
      </c>
      <c r="O2749" t="str">
        <f t="shared" si="185"/>
        <v>0001766</v>
      </c>
      <c r="P2749" t="str">
        <f t="shared" si="185"/>
        <v>0001766</v>
      </c>
      <c r="Q2749" s="3">
        <f>VLOOKUP(B2749,[2]Sheet1!$A:$J,10,0)</f>
        <v>44617</v>
      </c>
      <c r="R2749" t="s">
        <v>3873</v>
      </c>
      <c r="S2749" t="str">
        <f t="shared" si="187"/>
        <v xml:space="preserve">WM+ TQG </v>
      </c>
      <c r="T2749" s="11" t="s">
        <v>6692</v>
      </c>
      <c r="V2749" t="e">
        <f>VLOOKUP(T2749,[3]Sheet1!$B$4:$C$1093,2,0)</f>
        <v>#N/A</v>
      </c>
      <c r="X2749" t="str">
        <f t="shared" si="186"/>
        <v>WINCOMTUYENQUANG</v>
      </c>
    </row>
    <row r="2750" spans="1:24" x14ac:dyDescent="0.2">
      <c r="A2750" t="s">
        <v>0</v>
      </c>
      <c r="B2750" t="s">
        <v>3871</v>
      </c>
      <c r="C2750" t="s">
        <v>48</v>
      </c>
      <c r="D2750" t="s">
        <v>18</v>
      </c>
      <c r="E2750" s="2">
        <v>74250</v>
      </c>
      <c r="F2750" s="5">
        <v>80190</v>
      </c>
      <c r="G2750" s="2">
        <v>1</v>
      </c>
      <c r="H2750" t="s">
        <v>4</v>
      </c>
      <c r="I2750" t="s">
        <v>49</v>
      </c>
      <c r="J2750" t="str">
        <f t="shared" si="184"/>
        <v>_Chả cốm 300g</v>
      </c>
      <c r="K2750" s="6" t="str">
        <f>VLOOKUP(J2750,'[1]Mã Misa'!$B$2:$D$74,2,0)</f>
        <v>Chả cốm 300g</v>
      </c>
      <c r="L2750" s="6" t="str">
        <f>VLOOKUP(K2750,'[1]Mã Misa'!$C$2:$D$74,2,0)</f>
        <v>CC300</v>
      </c>
      <c r="M2750" s="2">
        <v>74250</v>
      </c>
      <c r="N2750" t="s">
        <v>3872</v>
      </c>
      <c r="O2750" t="str">
        <f t="shared" si="185"/>
        <v>0001766</v>
      </c>
      <c r="P2750" t="str">
        <f t="shared" si="185"/>
        <v>0001766</v>
      </c>
      <c r="Q2750" s="3">
        <f>VLOOKUP(B2750,[2]Sheet1!$A:$J,10,0)</f>
        <v>44617</v>
      </c>
      <c r="R2750" t="s">
        <v>3873</v>
      </c>
      <c r="S2750" t="str">
        <f t="shared" si="187"/>
        <v xml:space="preserve">WM+ TQG </v>
      </c>
      <c r="T2750" s="11" t="s">
        <v>6692</v>
      </c>
      <c r="V2750" t="e">
        <f>VLOOKUP(T2750,[3]Sheet1!$B$4:$C$1093,2,0)</f>
        <v>#N/A</v>
      </c>
      <c r="X2750" t="str">
        <f t="shared" si="186"/>
        <v>WINCOMTUYENQUANG</v>
      </c>
    </row>
    <row r="2751" spans="1:24" x14ac:dyDescent="0.2">
      <c r="A2751" t="s">
        <v>0</v>
      </c>
      <c r="B2751" t="s">
        <v>3874</v>
      </c>
      <c r="C2751" t="s">
        <v>15</v>
      </c>
      <c r="D2751" t="s">
        <v>18</v>
      </c>
      <c r="E2751" s="2">
        <v>46000</v>
      </c>
      <c r="F2751" s="5">
        <v>49680</v>
      </c>
      <c r="G2751" s="2">
        <v>1</v>
      </c>
      <c r="H2751" t="s">
        <v>4</v>
      </c>
      <c r="I2751" t="s">
        <v>16</v>
      </c>
      <c r="J2751" t="str">
        <f t="shared" si="184"/>
        <v>Mộc nấm hương gói 250g</v>
      </c>
      <c r="K2751" s="6" t="str">
        <f>VLOOKUP(J2751,'[1]Mã Misa'!$B$2:$D$74,2,0)</f>
        <v>Mộc Nấm Hương 250g</v>
      </c>
      <c r="L2751" s="6" t="str">
        <f>VLOOKUP(K2751,'[1]Mã Misa'!$C$2:$D$74,2,0)</f>
        <v>MNH250</v>
      </c>
      <c r="M2751" s="2">
        <v>46000</v>
      </c>
      <c r="N2751" t="s">
        <v>3875</v>
      </c>
      <c r="O2751" t="str">
        <f t="shared" si="185"/>
        <v>0025113</v>
      </c>
      <c r="P2751" t="str">
        <f t="shared" si="185"/>
        <v>0025113</v>
      </c>
      <c r="Q2751" s="3">
        <f>VLOOKUP(B2751,[2]Sheet1!$A:$J,10,0)</f>
        <v>44617</v>
      </c>
      <c r="R2751" t="s">
        <v>1772</v>
      </c>
      <c r="S2751" t="str">
        <f t="shared" si="187"/>
        <v xml:space="preserve">WM+ DNG </v>
      </c>
      <c r="T2751" s="11" t="s">
        <v>6145</v>
      </c>
      <c r="V2751" t="e">
        <f>VLOOKUP(T2751,[3]Sheet1!$B$4:$C$1093,2,0)</f>
        <v>#N/A</v>
      </c>
      <c r="X2751" t="str">
        <f t="shared" si="186"/>
        <v>WINCOMDANANG</v>
      </c>
    </row>
    <row r="2752" spans="1:24" x14ac:dyDescent="0.2">
      <c r="A2752" t="s">
        <v>0</v>
      </c>
      <c r="B2752" t="s">
        <v>3876</v>
      </c>
      <c r="C2752" t="s">
        <v>74</v>
      </c>
      <c r="D2752" t="s">
        <v>18</v>
      </c>
      <c r="E2752" s="2">
        <v>111058</v>
      </c>
      <c r="F2752" s="5">
        <v>119942.64000000001</v>
      </c>
      <c r="G2752" s="2">
        <v>1</v>
      </c>
      <c r="H2752" t="s">
        <v>4</v>
      </c>
      <c r="I2752" t="s">
        <v>75</v>
      </c>
      <c r="J2752" t="str">
        <f t="shared" si="184"/>
        <v>Gà muối gói 500g</v>
      </c>
      <c r="K2752" s="6" t="str">
        <f>VLOOKUP(J2752,'[1]Mã Misa'!$B$2:$D$74,2,0)</f>
        <v>Gà muối 500g</v>
      </c>
      <c r="L2752" s="6" t="str">
        <f>VLOOKUP(K2752,'[1]Mã Misa'!$C$2:$D$74,2,0)</f>
        <v>GM500</v>
      </c>
      <c r="M2752" s="2">
        <v>111058</v>
      </c>
      <c r="N2752" t="s">
        <v>3877</v>
      </c>
      <c r="O2752" t="str">
        <f t="shared" si="185"/>
        <v>0016664</v>
      </c>
      <c r="P2752" t="str">
        <f t="shared" si="185"/>
        <v>0016664</v>
      </c>
      <c r="Q2752" s="3">
        <f>VLOOKUP(B2752,[2]Sheet1!$A:$J,10,0)</f>
        <v>44617</v>
      </c>
      <c r="R2752" t="s">
        <v>3295</v>
      </c>
      <c r="S2752" t="str">
        <f t="shared" si="187"/>
        <v xml:space="preserve">WM+ QNH </v>
      </c>
      <c r="T2752" s="11" t="s">
        <v>6549</v>
      </c>
      <c r="V2752" t="e">
        <f>VLOOKUP(T2752,[3]Sheet1!$B$4:$C$1093,2,0)</f>
        <v>#N/A</v>
      </c>
      <c r="X2752" t="str">
        <f t="shared" si="186"/>
        <v>WINCOMQUANGNINH</v>
      </c>
    </row>
    <row r="2753" spans="1:24" x14ac:dyDescent="0.2">
      <c r="A2753" t="s">
        <v>0</v>
      </c>
      <c r="B2753" t="s">
        <v>3878</v>
      </c>
      <c r="C2753" t="s">
        <v>74</v>
      </c>
      <c r="D2753" t="s">
        <v>18</v>
      </c>
      <c r="E2753" s="2">
        <v>111058</v>
      </c>
      <c r="F2753" s="5">
        <v>119942.64000000001</v>
      </c>
      <c r="G2753" s="2">
        <v>1</v>
      </c>
      <c r="H2753" t="s">
        <v>4</v>
      </c>
      <c r="I2753" t="s">
        <v>75</v>
      </c>
      <c r="J2753" t="str">
        <f t="shared" si="184"/>
        <v>Gà muối gói 500g</v>
      </c>
      <c r="K2753" s="6" t="str">
        <f>VLOOKUP(J2753,'[1]Mã Misa'!$B$2:$D$74,2,0)</f>
        <v>Gà muối 500g</v>
      </c>
      <c r="L2753" s="6" t="str">
        <f>VLOOKUP(K2753,'[1]Mã Misa'!$C$2:$D$74,2,0)</f>
        <v>GM500</v>
      </c>
      <c r="M2753" s="2">
        <v>111058</v>
      </c>
      <c r="N2753" t="s">
        <v>3879</v>
      </c>
      <c r="O2753" t="str">
        <f t="shared" si="185"/>
        <v>0025114</v>
      </c>
      <c r="P2753" t="str">
        <f t="shared" si="185"/>
        <v>0025114</v>
      </c>
      <c r="Q2753" s="3">
        <f>VLOOKUP(B2753,[2]Sheet1!$A:$J,10,0)</f>
        <v>44617</v>
      </c>
      <c r="R2753" t="s">
        <v>3880</v>
      </c>
      <c r="S2753" t="str">
        <f t="shared" si="187"/>
        <v xml:space="preserve">WM+ DNG </v>
      </c>
      <c r="T2753" s="11" t="s">
        <v>6693</v>
      </c>
      <c r="V2753" t="e">
        <f>VLOOKUP(T2753,[3]Sheet1!$B$4:$C$1093,2,0)</f>
        <v>#N/A</v>
      </c>
      <c r="X2753" t="str">
        <f t="shared" si="186"/>
        <v>WINCOMDANANG</v>
      </c>
    </row>
    <row r="2754" spans="1:24" x14ac:dyDescent="0.2">
      <c r="A2754" t="s">
        <v>0</v>
      </c>
      <c r="B2754" t="s">
        <v>3878</v>
      </c>
      <c r="C2754" t="s">
        <v>29</v>
      </c>
      <c r="D2754" t="s">
        <v>18</v>
      </c>
      <c r="E2754" s="2">
        <v>203978</v>
      </c>
      <c r="F2754" s="5">
        <v>220296.24000000002</v>
      </c>
      <c r="G2754" s="2">
        <v>2</v>
      </c>
      <c r="H2754" t="s">
        <v>4</v>
      </c>
      <c r="I2754" t="s">
        <v>30</v>
      </c>
      <c r="J2754" t="str">
        <f t="shared" si="184"/>
        <v>Giò tai nấm hương 500g</v>
      </c>
      <c r="K2754" s="6" t="str">
        <f>VLOOKUP(J2754,'[1]Mã Misa'!$B$2:$D$74,2,0)</f>
        <v>Giò tai nấm hương 500g</v>
      </c>
      <c r="L2754" s="6" t="str">
        <f>VLOOKUP(K2754,'[1]Mã Misa'!$C$2:$D$74,2,0)</f>
        <v>GTNH500</v>
      </c>
      <c r="M2754" s="2">
        <v>101989</v>
      </c>
      <c r="N2754" t="s">
        <v>3879</v>
      </c>
      <c r="O2754" t="str">
        <f t="shared" si="185"/>
        <v>0025114</v>
      </c>
      <c r="P2754" t="str">
        <f t="shared" si="185"/>
        <v>0025114</v>
      </c>
      <c r="Q2754" s="3">
        <f>VLOOKUP(B2754,[2]Sheet1!$A:$J,10,0)</f>
        <v>44617</v>
      </c>
      <c r="R2754" t="s">
        <v>3880</v>
      </c>
      <c r="S2754" t="str">
        <f t="shared" si="187"/>
        <v xml:space="preserve">WM+ DNG </v>
      </c>
      <c r="T2754" s="11" t="s">
        <v>6693</v>
      </c>
      <c r="V2754" t="e">
        <f>VLOOKUP(T2754,[3]Sheet1!$B$4:$C$1093,2,0)</f>
        <v>#N/A</v>
      </c>
      <c r="X2754" t="str">
        <f t="shared" si="186"/>
        <v>WINCOMDANANG</v>
      </c>
    </row>
    <row r="2755" spans="1:24" x14ac:dyDescent="0.2">
      <c r="A2755" t="s">
        <v>0</v>
      </c>
      <c r="B2755" t="s">
        <v>3881</v>
      </c>
      <c r="C2755" t="s">
        <v>34</v>
      </c>
      <c r="D2755" t="s">
        <v>18</v>
      </c>
      <c r="E2755" s="2">
        <v>73431</v>
      </c>
      <c r="F2755" s="5">
        <v>79305.48000000001</v>
      </c>
      <c r="G2755" s="2">
        <v>1</v>
      </c>
      <c r="H2755" t="s">
        <v>4</v>
      </c>
      <c r="I2755" t="s">
        <v>35</v>
      </c>
      <c r="J2755" t="str">
        <f t="shared" si="184"/>
        <v>Chân giò heo muối gói 300g</v>
      </c>
      <c r="K2755" s="6" t="str">
        <f>VLOOKUP(J2755,'[1]Mã Misa'!$B$2:$D$74,2,0)</f>
        <v>Chân giò heo muối 300g</v>
      </c>
      <c r="L2755" s="6" t="str">
        <f>VLOOKUP(K2755,'[1]Mã Misa'!$C$2:$D$74,2,0)</f>
        <v>CGM300</v>
      </c>
      <c r="M2755" s="2">
        <v>73431</v>
      </c>
      <c r="N2755" t="s">
        <v>3882</v>
      </c>
      <c r="O2755" t="str">
        <f t="shared" si="185"/>
        <v>0190817</v>
      </c>
      <c r="P2755" t="str">
        <f t="shared" si="185"/>
        <v>0190817</v>
      </c>
      <c r="Q2755" s="3">
        <f>VLOOKUP(B2755,[2]Sheet1!$A:$J,10,0)</f>
        <v>44617</v>
      </c>
      <c r="R2755" t="s">
        <v>3883</v>
      </c>
      <c r="S2755" t="str">
        <f t="shared" si="187"/>
        <v xml:space="preserve">WM+ HNI </v>
      </c>
      <c r="T2755" s="11" t="s">
        <v>6694</v>
      </c>
      <c r="V2755" t="e">
        <f>VLOOKUP(T2755,[3]Sheet1!$B$4:$C$1093,2,0)</f>
        <v>#N/A</v>
      </c>
      <c r="X2755" t="str">
        <f t="shared" si="186"/>
        <v>WINCOMHANOI</v>
      </c>
    </row>
    <row r="2756" spans="1:24" x14ac:dyDescent="0.2">
      <c r="A2756" t="s">
        <v>0</v>
      </c>
      <c r="B2756" t="s">
        <v>3884</v>
      </c>
      <c r="C2756" t="s">
        <v>23</v>
      </c>
      <c r="D2756" t="s">
        <v>18</v>
      </c>
      <c r="E2756" s="2">
        <v>141900</v>
      </c>
      <c r="F2756" s="5">
        <v>153252</v>
      </c>
      <c r="G2756" s="2">
        <v>2</v>
      </c>
      <c r="H2756" t="s">
        <v>4</v>
      </c>
      <c r="I2756" t="s">
        <v>24</v>
      </c>
      <c r="J2756" t="str">
        <f t="shared" ref="J2756:J2819" si="188">MID(I2756,10,26)</f>
        <v>_Chả nướng 300g</v>
      </c>
      <c r="K2756" s="6" t="str">
        <f>VLOOKUP(J2756,'[1]Mã Misa'!$B$2:$D$74,2,0)</f>
        <v>Chả nướng 300g</v>
      </c>
      <c r="L2756" s="6" t="str">
        <f>VLOOKUP(K2756,'[1]Mã Misa'!$C$2:$D$74,2,0)</f>
        <v>CN300</v>
      </c>
      <c r="M2756" s="2">
        <v>70950</v>
      </c>
      <c r="N2756" t="s">
        <v>3885</v>
      </c>
      <c r="O2756" t="str">
        <f t="shared" ref="O2756:P2819" si="189">RIGHT(N2756,7)</f>
        <v>0056333</v>
      </c>
      <c r="P2756" t="str">
        <f t="shared" si="189"/>
        <v>0056333</v>
      </c>
      <c r="Q2756" s="3">
        <f>VLOOKUP(B2756,[2]Sheet1!$A:$J,10,0)</f>
        <v>44617</v>
      </c>
      <c r="R2756" t="s">
        <v>3886</v>
      </c>
      <c r="S2756" t="str">
        <f t="shared" si="187"/>
        <v xml:space="preserve">WM+ HCM </v>
      </c>
      <c r="T2756" s="11" t="s">
        <v>6695</v>
      </c>
      <c r="V2756" t="e">
        <f>VLOOKUP(T2756,[3]Sheet1!$B$4:$C$1093,2,0)</f>
        <v>#N/A</v>
      </c>
      <c r="X2756" t="str">
        <f t="shared" ref="X2756:X2819" si="190">IF(ISNUMBER(SEARCH($U$3,S2756)),"WINCOMHANOI",IF(ISNUMBER(SEARCH($U$4,S2756)),"WINCOMHOCHIMINH",IF(ISNUMBER(SEARCH($U$5,S2756)),"WINCOMDANANG",IF(ISNUMBER(SEARCH($U$6,S2756)),"WINCOMHAIDUONG",IF(ISNUMBER(SEARCH($U$7,S2756)),"WINCOMQUANGNINH",IF(ISNUMBER(SEARCH($U$8,S2756)),"WINCOMHAIPHONG",IF(ISNUMBER(SEARCH($U$9,S2756)),"WINCOMBACGIANG",IF(ISNUMBER(SEARCH($U$10,S2756)),"WINCOMBACNINH",IF(ISNUMBER(SEARCH($U$11,S2756)),"WINCOMPHUTHO",IF(ISNUMBER(SEARCH($U$12,S2756)),"WINCOMHATINH",IF(ISNUMBER(SEARCH($U$13,S2756)),"WINCOMTHAINGUYEN",IF(ISNUMBER(SEARCH($U$14,S2756)),"WINCOMKHANHHOA",IF(ISNUMBER(SEARCH($U$15,S2756)),"WINCOMHUNGYEN",IF(ISNUMBER(SEARCH($U$16,S2756)),"WINCOMNGHEAN",IF(ISNUMBER(SEARCH($U$17,S2756)),"WINCOMLAOCAI",IF(ISNUMBER(SEARCH($U$18,S2756)),"WINCOMVUNGTAU",IF(ISNUMBER(SEARCH($U$19,S2756)),"WINCOMBINHDUONG",IF(ISNUMBER(SEARCH($U$20,S2756)),"WINCOMKIENGIANG",IF(ISNUMBER(SEARCH($U$21,S2756)),"WINCOMHANAM",IF(ISNUMBER(SEARCH($U$22,S2756)),"WINCOMNAMDINH",IF(ISNUMBER(SEARCH($U$23,S2756)),"WINCOMLANGSON",IF(ISNUMBER(SEARCH($U$24,S2756)),"WINCOMTHANHHOA",IF(ISNUMBER(SEARCH($U$25,S2756)),"WINCOMYENBAI",IF(ISNUMBER(SEARCH($U$26,S2756)),"WINCOMTUYENQUANG",IF(ISNUMBER(SEARCH($U$27,S2756)),"WINCOMHUE",IF(ISNUMBER(SEARCH($U$28,S2756)),"WINCOMQUANGNAM",IF(ISNUMBER(SEARCH($U$29,S2756)),"WINCOMVINHPHUC",IF(ISNUMBER(SEARCH($U$30,S2756)),"WINCOMHAGIANG",IF(ISNUMBER(SEARCH($U$31,S2756)),"WINCOMNINHBINH",IF(ISNUMBER(SEARCH($U$32,S2756)),"WINCOMTRAVINH",IF(ISNUMBER(SEARCH($U$33,S2756)),"WINCOMCANTHO",IF(ISNUMBER(SEARCH($U$34,S2756)),"WINCOMBENTRE",IF(ISNUMBER(SEARCH($U$35,S2756)),"WINCOMCAMAU",IF(ISNUMBER(SEARCH($U$36,S2756)),"WINCOMANGIANG",IF(ISNUMBER(SEARCH($U$37,S2756)),"WINCOMNINHTHUAN",IF(ISNUMBER(SEARCH($U$38,S2756)),"WINCOMTHAIBINH",IF(ISNUMBER(SEARCH($U$39,S2756)),"WINCOMGIALAI",IF(ISNUMBER(SEARCH($U$40,S2756)),"WINCOMHOABINH",IF(ISNUMBER(SEARCH($U$41,S2756)),"WINCOMQUANGNGAI",IF(ISNUMBER(SEARCH($U$42,S2756)),"WINCOMBINHTHUAN",IF(ISNUMBER(SEARCH($U$43,S2756)),"WINCOMDAKLAK",IF(ISNUMBER(SEARCH($U$44,S2756)),"WINCOMSOCTRANG",IF(ISNUMBER(SEARCH($U$45,S2756)),"WINCOMSONLA",IF(ISNUMBER(SEARCH($U$46,S2756)),"WINCOMKONTUM",IF(ISNUMBER(SEARCH($U$47,S2756)),"WINCOMPHUYEN",IF(ISNUMBER(SEARCH($U$48,S2756)),"WINCOMQUANGTRI",IF(ISNUMBER(SEARCH($U$49,S2756)),"WINCOMBINHDINH",IF(ISNUMBER(SEARCH($U$50,S2756)),"WINCOMCAOBANG",IF(ISNUMBER(SEARCH($U$51,S2756)),"WINCOMQUANGBINH",IF(ISNUMBER(SEARCH($U$52,S2756)),"WINCOMLAMDONG",IF(ISNUMBER(SEARCH($U$53,S2756)),"WINCOMVINHLONG",IF(ISNUMBER(SEARCH($U$54,S2756)),"WINCOMDONGTHAP",IF(ISNUMBER(SEARCH($U$55,S2756)),"WINCOMTIENGIANG",IF(ISNUMBER(SEARCH($U$56,S2756)),"WINCOMQUANGNINH",IF(ISNUMBER(SEARCH($U$57,S2756)),"WINCOMDONGNAI",IF(ISNUMBER(SEARCH($U$58,S2756)),"WINCOMTUYHOA",IF(ISNUMBER(SEARCH($U$59,S2756)),"WINCOMLONGAN",IF(ISNUMBER(SEARCH($U$60,S2756)),"WINCOMBACLIEU",IF(ISNUMBER(SEARCH($U$61,S2756)),0)))))))))))))))))))))))))))))))))))))))))))))))))))))))))))</f>
        <v>WINCOMHOCHIMINH</v>
      </c>
    </row>
    <row r="2757" spans="1:24" x14ac:dyDescent="0.2">
      <c r="A2757" t="s">
        <v>0</v>
      </c>
      <c r="B2757" t="s">
        <v>3884</v>
      </c>
      <c r="C2757" t="s">
        <v>74</v>
      </c>
      <c r="D2757" t="s">
        <v>18</v>
      </c>
      <c r="E2757" s="2">
        <v>111058</v>
      </c>
      <c r="F2757" s="5">
        <v>119942.64000000001</v>
      </c>
      <c r="G2757" s="2">
        <v>1</v>
      </c>
      <c r="H2757" t="s">
        <v>4</v>
      </c>
      <c r="I2757" t="s">
        <v>75</v>
      </c>
      <c r="J2757" t="str">
        <f t="shared" si="188"/>
        <v>Gà muối gói 500g</v>
      </c>
      <c r="K2757" s="6" t="str">
        <f>VLOOKUP(J2757,'[1]Mã Misa'!$B$2:$D$74,2,0)</f>
        <v>Gà muối 500g</v>
      </c>
      <c r="L2757" s="6" t="str">
        <f>VLOOKUP(K2757,'[1]Mã Misa'!$C$2:$D$74,2,0)</f>
        <v>GM500</v>
      </c>
      <c r="M2757" s="2">
        <v>111058</v>
      </c>
      <c r="N2757" t="s">
        <v>3885</v>
      </c>
      <c r="O2757" t="str">
        <f t="shared" si="189"/>
        <v>0056333</v>
      </c>
      <c r="P2757" t="str">
        <f t="shared" si="189"/>
        <v>0056333</v>
      </c>
      <c r="Q2757" s="3">
        <f>VLOOKUP(B2757,[2]Sheet1!$A:$J,10,0)</f>
        <v>44617</v>
      </c>
      <c r="R2757" t="s">
        <v>3886</v>
      </c>
      <c r="S2757" t="str">
        <f t="shared" si="187"/>
        <v xml:space="preserve">WM+ HCM </v>
      </c>
      <c r="T2757" s="11" t="s">
        <v>6695</v>
      </c>
      <c r="V2757" t="e">
        <f>VLOOKUP(T2757,[3]Sheet1!$B$4:$C$1093,2,0)</f>
        <v>#N/A</v>
      </c>
      <c r="X2757" t="str">
        <f t="shared" si="190"/>
        <v>WINCOMHOCHIMINH</v>
      </c>
    </row>
    <row r="2758" spans="1:24" x14ac:dyDescent="0.2">
      <c r="A2758" t="s">
        <v>0</v>
      </c>
      <c r="B2758" t="s">
        <v>3884</v>
      </c>
      <c r="C2758" t="s">
        <v>17</v>
      </c>
      <c r="D2758" t="s">
        <v>18</v>
      </c>
      <c r="E2758" s="2">
        <v>210800</v>
      </c>
      <c r="F2758" s="5">
        <v>227664.00000000003</v>
      </c>
      <c r="G2758" s="2">
        <v>2</v>
      </c>
      <c r="H2758" t="s">
        <v>4</v>
      </c>
      <c r="I2758" t="s">
        <v>19</v>
      </c>
      <c r="J2758" t="str">
        <f t="shared" si="188"/>
        <v>_Đùi gà sốt cay 500g</v>
      </c>
      <c r="K2758" s="6" t="str">
        <f>VLOOKUP(J2758,'[1]Mã Misa'!$B$2:$D$74,2,0)</f>
        <v>Đùi gà sốt cay 500g</v>
      </c>
      <c r="L2758" s="6" t="str">
        <f>VLOOKUP(K2758,'[1]Mã Misa'!$C$2:$D$74,2,0)</f>
        <v>DGSC500</v>
      </c>
      <c r="M2758" s="2">
        <v>105400</v>
      </c>
      <c r="N2758" t="s">
        <v>3885</v>
      </c>
      <c r="O2758" t="str">
        <f t="shared" si="189"/>
        <v>0056333</v>
      </c>
      <c r="P2758" t="str">
        <f t="shared" si="189"/>
        <v>0056333</v>
      </c>
      <c r="Q2758" s="3">
        <f>VLOOKUP(B2758,[2]Sheet1!$A:$J,10,0)</f>
        <v>44617</v>
      </c>
      <c r="R2758" t="s">
        <v>3886</v>
      </c>
      <c r="S2758" t="str">
        <f t="shared" si="187"/>
        <v xml:space="preserve">WM+ HCM </v>
      </c>
      <c r="T2758" s="11" t="s">
        <v>6695</v>
      </c>
      <c r="V2758" t="e">
        <f>VLOOKUP(T2758,[3]Sheet1!$B$4:$C$1093,2,0)</f>
        <v>#N/A</v>
      </c>
      <c r="X2758" t="str">
        <f t="shared" si="190"/>
        <v>WINCOMHOCHIMINH</v>
      </c>
    </row>
    <row r="2759" spans="1:24" x14ac:dyDescent="0.2">
      <c r="A2759" t="s">
        <v>0</v>
      </c>
      <c r="B2759" t="s">
        <v>3887</v>
      </c>
      <c r="C2759" t="s">
        <v>59</v>
      </c>
      <c r="D2759" t="s">
        <v>18</v>
      </c>
      <c r="E2759" s="2">
        <v>87787</v>
      </c>
      <c r="F2759" s="5">
        <v>94809.96</v>
      </c>
      <c r="G2759" s="2">
        <v>1</v>
      </c>
      <c r="H2759" t="s">
        <v>4</v>
      </c>
      <c r="I2759" t="s">
        <v>60</v>
      </c>
      <c r="J2759" t="str">
        <f t="shared" si="188"/>
        <v>Bắp bò muối gói 200g</v>
      </c>
      <c r="K2759" s="6" t="str">
        <f>VLOOKUP(J2759,'[1]Mã Misa'!$B$2:$D$74,2,0)</f>
        <v>Bắp bò muối 200g</v>
      </c>
      <c r="L2759" s="6" t="str">
        <f>VLOOKUP(K2759,'[1]Mã Misa'!$C$2:$D$74,2,0)</f>
        <v>BBM200</v>
      </c>
      <c r="M2759" s="2">
        <v>87787</v>
      </c>
      <c r="N2759" t="s">
        <v>3888</v>
      </c>
      <c r="O2759" t="str">
        <f t="shared" si="189"/>
        <v>0056340</v>
      </c>
      <c r="P2759" t="str">
        <f t="shared" si="189"/>
        <v>0056340</v>
      </c>
      <c r="Q2759" s="3">
        <f>VLOOKUP(B2759,[2]Sheet1!$A:$J,10,0)</f>
        <v>44617</v>
      </c>
      <c r="R2759" t="s">
        <v>3889</v>
      </c>
      <c r="S2759" t="str">
        <f t="shared" si="187"/>
        <v xml:space="preserve">WM+ HCM </v>
      </c>
      <c r="T2759" s="11" t="s">
        <v>6696</v>
      </c>
      <c r="V2759" t="e">
        <f>VLOOKUP(T2759,[3]Sheet1!$B$4:$C$1093,2,0)</f>
        <v>#N/A</v>
      </c>
      <c r="X2759" t="str">
        <f t="shared" si="190"/>
        <v>WINCOMHOCHIMINH</v>
      </c>
    </row>
    <row r="2760" spans="1:24" x14ac:dyDescent="0.2">
      <c r="A2760" t="s">
        <v>0</v>
      </c>
      <c r="B2760" t="s">
        <v>3887</v>
      </c>
      <c r="C2760" t="s">
        <v>34</v>
      </c>
      <c r="D2760" t="s">
        <v>18</v>
      </c>
      <c r="E2760" s="2">
        <v>146862</v>
      </c>
      <c r="F2760" s="5">
        <v>158610.96000000002</v>
      </c>
      <c r="G2760" s="2">
        <v>2</v>
      </c>
      <c r="H2760" t="s">
        <v>4</v>
      </c>
      <c r="I2760" t="s">
        <v>35</v>
      </c>
      <c r="J2760" t="str">
        <f t="shared" si="188"/>
        <v>Chân giò heo muối gói 300g</v>
      </c>
      <c r="K2760" s="6" t="str">
        <f>VLOOKUP(J2760,'[1]Mã Misa'!$B$2:$D$74,2,0)</f>
        <v>Chân giò heo muối 300g</v>
      </c>
      <c r="L2760" s="6" t="str">
        <f>VLOOKUP(K2760,'[1]Mã Misa'!$C$2:$D$74,2,0)</f>
        <v>CGM300</v>
      </c>
      <c r="M2760" s="2">
        <v>73431</v>
      </c>
      <c r="N2760" t="s">
        <v>3888</v>
      </c>
      <c r="O2760" t="str">
        <f t="shared" si="189"/>
        <v>0056340</v>
      </c>
      <c r="P2760" t="str">
        <f t="shared" si="189"/>
        <v>0056340</v>
      </c>
      <c r="Q2760" s="3">
        <f>VLOOKUP(B2760,[2]Sheet1!$A:$J,10,0)</f>
        <v>44617</v>
      </c>
      <c r="R2760" t="s">
        <v>3889</v>
      </c>
      <c r="S2760" t="str">
        <f t="shared" si="187"/>
        <v xml:space="preserve">WM+ HCM </v>
      </c>
      <c r="T2760" s="11" t="s">
        <v>6696</v>
      </c>
      <c r="V2760" t="e">
        <f>VLOOKUP(T2760,[3]Sheet1!$B$4:$C$1093,2,0)</f>
        <v>#N/A</v>
      </c>
      <c r="X2760" t="str">
        <f t="shared" si="190"/>
        <v>WINCOMHOCHIMINH</v>
      </c>
    </row>
    <row r="2761" spans="1:24" x14ac:dyDescent="0.2">
      <c r="A2761" t="s">
        <v>0</v>
      </c>
      <c r="B2761" t="s">
        <v>3887</v>
      </c>
      <c r="C2761" t="s">
        <v>74</v>
      </c>
      <c r="D2761" t="s">
        <v>18</v>
      </c>
      <c r="E2761" s="2">
        <v>111058</v>
      </c>
      <c r="F2761" s="5">
        <v>119942.64000000001</v>
      </c>
      <c r="G2761" s="2">
        <v>1</v>
      </c>
      <c r="H2761" t="s">
        <v>4</v>
      </c>
      <c r="I2761" t="s">
        <v>75</v>
      </c>
      <c r="J2761" t="str">
        <f t="shared" si="188"/>
        <v>Gà muối gói 500g</v>
      </c>
      <c r="K2761" s="6" t="str">
        <f>VLOOKUP(J2761,'[1]Mã Misa'!$B$2:$D$74,2,0)</f>
        <v>Gà muối 500g</v>
      </c>
      <c r="L2761" s="6" t="str">
        <f>VLOOKUP(K2761,'[1]Mã Misa'!$C$2:$D$74,2,0)</f>
        <v>GM500</v>
      </c>
      <c r="M2761" s="2">
        <v>111058</v>
      </c>
      <c r="N2761" t="s">
        <v>3888</v>
      </c>
      <c r="O2761" t="str">
        <f t="shared" si="189"/>
        <v>0056340</v>
      </c>
      <c r="P2761" t="str">
        <f t="shared" si="189"/>
        <v>0056340</v>
      </c>
      <c r="Q2761" s="3">
        <f>VLOOKUP(B2761,[2]Sheet1!$A:$J,10,0)</f>
        <v>44617</v>
      </c>
      <c r="R2761" t="s">
        <v>3889</v>
      </c>
      <c r="S2761" t="str">
        <f t="shared" si="187"/>
        <v xml:space="preserve">WM+ HCM </v>
      </c>
      <c r="T2761" s="11" t="s">
        <v>6696</v>
      </c>
      <c r="V2761" t="e">
        <f>VLOOKUP(T2761,[3]Sheet1!$B$4:$C$1093,2,0)</f>
        <v>#N/A</v>
      </c>
      <c r="X2761" t="str">
        <f t="shared" si="190"/>
        <v>WINCOMHOCHIMINH</v>
      </c>
    </row>
    <row r="2762" spans="1:24" x14ac:dyDescent="0.2">
      <c r="A2762" t="s">
        <v>0</v>
      </c>
      <c r="B2762" t="s">
        <v>3887</v>
      </c>
      <c r="C2762" t="s">
        <v>23</v>
      </c>
      <c r="D2762" t="s">
        <v>18</v>
      </c>
      <c r="E2762" s="2">
        <v>70950</v>
      </c>
      <c r="F2762" s="5">
        <v>76626</v>
      </c>
      <c r="G2762" s="2">
        <v>1</v>
      </c>
      <c r="H2762" t="s">
        <v>4</v>
      </c>
      <c r="I2762" t="s">
        <v>24</v>
      </c>
      <c r="J2762" t="str">
        <f t="shared" si="188"/>
        <v>_Chả nướng 300g</v>
      </c>
      <c r="K2762" s="6" t="str">
        <f>VLOOKUP(J2762,'[1]Mã Misa'!$B$2:$D$74,2,0)</f>
        <v>Chả nướng 300g</v>
      </c>
      <c r="L2762" s="6" t="str">
        <f>VLOOKUP(K2762,'[1]Mã Misa'!$C$2:$D$74,2,0)</f>
        <v>CN300</v>
      </c>
      <c r="M2762" s="2">
        <v>70950</v>
      </c>
      <c r="N2762" t="s">
        <v>3888</v>
      </c>
      <c r="O2762" t="str">
        <f t="shared" si="189"/>
        <v>0056340</v>
      </c>
      <c r="P2762" t="str">
        <f t="shared" si="189"/>
        <v>0056340</v>
      </c>
      <c r="Q2762" s="3">
        <f>VLOOKUP(B2762,[2]Sheet1!$A:$J,10,0)</f>
        <v>44617</v>
      </c>
      <c r="R2762" t="s">
        <v>3889</v>
      </c>
      <c r="S2762" t="str">
        <f t="shared" si="187"/>
        <v xml:space="preserve">WM+ HCM </v>
      </c>
      <c r="T2762" s="11" t="s">
        <v>6696</v>
      </c>
      <c r="V2762" t="e">
        <f>VLOOKUP(T2762,[3]Sheet1!$B$4:$C$1093,2,0)</f>
        <v>#N/A</v>
      </c>
      <c r="X2762" t="str">
        <f t="shared" si="190"/>
        <v>WINCOMHOCHIMINH</v>
      </c>
    </row>
    <row r="2763" spans="1:24" x14ac:dyDescent="0.2">
      <c r="A2763" t="s">
        <v>0</v>
      </c>
      <c r="B2763" t="s">
        <v>3887</v>
      </c>
      <c r="C2763" t="s">
        <v>41</v>
      </c>
      <c r="D2763" t="s">
        <v>18</v>
      </c>
      <c r="E2763" s="2">
        <v>181500</v>
      </c>
      <c r="F2763" s="5">
        <v>196020</v>
      </c>
      <c r="G2763" s="2">
        <v>2</v>
      </c>
      <c r="H2763" t="s">
        <v>4</v>
      </c>
      <c r="I2763" t="s">
        <v>42</v>
      </c>
      <c r="J2763" t="str">
        <f t="shared" si="188"/>
        <v>_Chân gà sốt cay 400g</v>
      </c>
      <c r="K2763" s="6" t="str">
        <f>VLOOKUP(J2763,'[1]Mã Misa'!$B$2:$D$74,2,0)</f>
        <v>Chân gà sốt cay 400g</v>
      </c>
      <c r="L2763" s="6" t="str">
        <f>VLOOKUP(K2763,'[1]Mã Misa'!$C$2:$D$74,2,0)</f>
        <v>CGSC400</v>
      </c>
      <c r="M2763" s="2">
        <v>90750</v>
      </c>
      <c r="N2763" t="s">
        <v>3888</v>
      </c>
      <c r="O2763" t="str">
        <f t="shared" si="189"/>
        <v>0056340</v>
      </c>
      <c r="P2763" t="str">
        <f t="shared" si="189"/>
        <v>0056340</v>
      </c>
      <c r="Q2763" s="3">
        <f>VLOOKUP(B2763,[2]Sheet1!$A:$J,10,0)</f>
        <v>44617</v>
      </c>
      <c r="R2763" t="s">
        <v>3889</v>
      </c>
      <c r="S2763" t="str">
        <f t="shared" si="187"/>
        <v xml:space="preserve">WM+ HCM </v>
      </c>
      <c r="T2763" s="11" t="s">
        <v>6696</v>
      </c>
      <c r="V2763" t="e">
        <f>VLOOKUP(T2763,[3]Sheet1!$B$4:$C$1093,2,0)</f>
        <v>#N/A</v>
      </c>
      <c r="X2763" t="str">
        <f t="shared" si="190"/>
        <v>WINCOMHOCHIMINH</v>
      </c>
    </row>
    <row r="2764" spans="1:24" x14ac:dyDescent="0.2">
      <c r="A2764" t="s">
        <v>0</v>
      </c>
      <c r="B2764" t="s">
        <v>3890</v>
      </c>
      <c r="C2764" t="s">
        <v>862</v>
      </c>
      <c r="D2764" t="s">
        <v>107</v>
      </c>
      <c r="E2764" s="2">
        <v>177188</v>
      </c>
      <c r="F2764" s="5">
        <v>177188</v>
      </c>
      <c r="G2764" s="2">
        <v>1</v>
      </c>
      <c r="H2764" t="s">
        <v>108</v>
      </c>
      <c r="I2764" t="s">
        <v>863</v>
      </c>
      <c r="J2764" t="str">
        <f t="shared" si="188"/>
        <v xml:space="preserve"> Mực lá câu làm sạch 450g</v>
      </c>
      <c r="K2764" s="6" t="str">
        <f>VLOOKUP(J2764,'[1]Mã Misa'!$B$2:$D$74,2,0)</f>
        <v>Mực lá câu làm sạch 450g</v>
      </c>
      <c r="L2764" s="6" t="str">
        <f>VLOOKUP(K2764,'[1]Mã Misa'!$C$2:$D$74,2,0)</f>
        <v>ML450</v>
      </c>
      <c r="M2764" s="2">
        <v>177188</v>
      </c>
      <c r="N2764" t="s">
        <v>3891</v>
      </c>
      <c r="O2764" t="str">
        <f t="shared" si="189"/>
        <v>0056341</v>
      </c>
      <c r="P2764" t="str">
        <f t="shared" si="189"/>
        <v>0056341</v>
      </c>
      <c r="Q2764" s="3">
        <f>VLOOKUP(B2764,[2]Sheet1!$A:$J,10,0)</f>
        <v>44617</v>
      </c>
      <c r="R2764" t="s">
        <v>3889</v>
      </c>
      <c r="S2764" t="str">
        <f t="shared" si="187"/>
        <v xml:space="preserve">WM+ HCM </v>
      </c>
      <c r="T2764" s="11" t="s">
        <v>6696</v>
      </c>
      <c r="V2764" t="e">
        <f>VLOOKUP(T2764,[3]Sheet1!$B$4:$C$1093,2,0)</f>
        <v>#N/A</v>
      </c>
      <c r="X2764" t="str">
        <f t="shared" si="190"/>
        <v>WINCOMHOCHIMINH</v>
      </c>
    </row>
    <row r="2765" spans="1:24" x14ac:dyDescent="0.2">
      <c r="A2765" t="s">
        <v>0</v>
      </c>
      <c r="B2765" t="s">
        <v>3892</v>
      </c>
      <c r="C2765" t="s">
        <v>2</v>
      </c>
      <c r="D2765" t="s">
        <v>18</v>
      </c>
      <c r="E2765" s="2">
        <v>1692234</v>
      </c>
      <c r="F2765" s="5">
        <v>1827612.7200000002</v>
      </c>
      <c r="G2765" s="2">
        <v>18</v>
      </c>
      <c r="H2765" t="s">
        <v>4</v>
      </c>
      <c r="I2765" t="s">
        <v>5</v>
      </c>
      <c r="J2765" t="str">
        <f t="shared" si="188"/>
        <v xml:space="preserve"> Giò lụa 500g</v>
      </c>
      <c r="K2765" s="6" t="str">
        <f>VLOOKUP(J2765,'[1]Mã Misa'!$B$2:$D$74,2,0)</f>
        <v>Giò lụa 500g</v>
      </c>
      <c r="L2765" s="6" t="str">
        <f>VLOOKUP(K2765,'[1]Mã Misa'!$C$2:$D$74,2,0)</f>
        <v>GL500</v>
      </c>
      <c r="M2765" s="2">
        <v>94013</v>
      </c>
      <c r="N2765" t="s">
        <v>3893</v>
      </c>
      <c r="O2765" t="str">
        <f t="shared" si="189"/>
        <v>0001538</v>
      </c>
      <c r="P2765" t="str">
        <f t="shared" si="189"/>
        <v>0001538</v>
      </c>
      <c r="Q2765" s="3">
        <f>VLOOKUP(B2765,[2]Sheet1!$A:$J,10,0)</f>
        <v>44617</v>
      </c>
      <c r="R2765" t="s">
        <v>922</v>
      </c>
      <c r="S2765" t="str">
        <f>LEFT(T2765,10)</f>
        <v>WM VCP HNM</v>
      </c>
      <c r="T2765" s="11" t="s">
        <v>5882</v>
      </c>
      <c r="V2765" t="e">
        <f>VLOOKUP(T2765,[3]Sheet1!$B$4:$C$1093,2,0)</f>
        <v>#N/A</v>
      </c>
      <c r="X2765" t="str">
        <f t="shared" si="190"/>
        <v>WINCOMHANAM</v>
      </c>
    </row>
    <row r="2766" spans="1:24" x14ac:dyDescent="0.2">
      <c r="A2766" t="s">
        <v>0</v>
      </c>
      <c r="B2766" t="s">
        <v>3894</v>
      </c>
      <c r="C2766" t="s">
        <v>13</v>
      </c>
      <c r="D2766" t="s">
        <v>18</v>
      </c>
      <c r="E2766" s="2">
        <v>118800</v>
      </c>
      <c r="F2766" s="5">
        <v>128304.00000000001</v>
      </c>
      <c r="G2766" s="2">
        <v>2</v>
      </c>
      <c r="H2766" t="s">
        <v>4</v>
      </c>
      <c r="I2766" t="s">
        <v>14</v>
      </c>
      <c r="J2766" t="str">
        <f t="shared" si="188"/>
        <v>_Giò lụa 250g</v>
      </c>
      <c r="K2766" s="6" t="str">
        <f>VLOOKUP(J2766,'[1]Mã Misa'!$B$2:$D$74,2,0)</f>
        <v>Giò lụa 250g</v>
      </c>
      <c r="L2766" s="6" t="str">
        <f>VLOOKUP(K2766,'[1]Mã Misa'!$C$2:$D$74,2,0)</f>
        <v>GL250</v>
      </c>
      <c r="M2766" s="2">
        <v>59400</v>
      </c>
      <c r="N2766" t="s">
        <v>3895</v>
      </c>
      <c r="O2766" t="str">
        <f t="shared" si="189"/>
        <v>0190861</v>
      </c>
      <c r="P2766" t="str">
        <f t="shared" si="189"/>
        <v>0190861</v>
      </c>
      <c r="Q2766" s="3">
        <f>VLOOKUP(B2766,[2]Sheet1!$A:$J,10,0)</f>
        <v>44617</v>
      </c>
      <c r="R2766" t="s">
        <v>3076</v>
      </c>
      <c r="S2766" t="str">
        <f t="shared" si="187"/>
        <v xml:space="preserve">WM+ HNI </v>
      </c>
      <c r="T2766" s="11" t="s">
        <v>6492</v>
      </c>
      <c r="V2766" t="e">
        <f>VLOOKUP(T2766,[3]Sheet1!$B$4:$C$1093,2,0)</f>
        <v>#N/A</v>
      </c>
      <c r="X2766" t="str">
        <f t="shared" si="190"/>
        <v>WINCOMHANOI</v>
      </c>
    </row>
    <row r="2767" spans="1:24" x14ac:dyDescent="0.2">
      <c r="A2767" t="s">
        <v>0</v>
      </c>
      <c r="B2767" t="s">
        <v>3896</v>
      </c>
      <c r="C2767" t="s">
        <v>29</v>
      </c>
      <c r="D2767" t="s">
        <v>18</v>
      </c>
      <c r="E2767" s="2">
        <v>101989</v>
      </c>
      <c r="F2767" s="5">
        <v>110148.12000000001</v>
      </c>
      <c r="G2767" s="2">
        <v>1</v>
      </c>
      <c r="H2767" t="s">
        <v>4</v>
      </c>
      <c r="I2767" t="s">
        <v>30</v>
      </c>
      <c r="J2767" t="str">
        <f t="shared" si="188"/>
        <v>Giò tai nấm hương 500g</v>
      </c>
      <c r="K2767" s="6" t="str">
        <f>VLOOKUP(J2767,'[1]Mã Misa'!$B$2:$D$74,2,0)</f>
        <v>Giò tai nấm hương 500g</v>
      </c>
      <c r="L2767" s="6" t="str">
        <f>VLOOKUP(K2767,'[1]Mã Misa'!$C$2:$D$74,2,0)</f>
        <v>GTNH500</v>
      </c>
      <c r="M2767" s="2">
        <v>101989</v>
      </c>
      <c r="N2767" t="s">
        <v>3897</v>
      </c>
      <c r="O2767" t="str">
        <f t="shared" si="189"/>
        <v>0016670</v>
      </c>
      <c r="P2767" t="str">
        <f t="shared" si="189"/>
        <v>0016670</v>
      </c>
      <c r="Q2767" s="3">
        <f>VLOOKUP(B2767,[2]Sheet1!$A:$J,10,0)</f>
        <v>44617</v>
      </c>
      <c r="R2767" t="s">
        <v>3898</v>
      </c>
      <c r="S2767" t="str">
        <f t="shared" si="187"/>
        <v xml:space="preserve">WM+ QNH </v>
      </c>
      <c r="T2767" s="11" t="s">
        <v>6697</v>
      </c>
      <c r="V2767" t="e">
        <f>VLOOKUP(T2767,[3]Sheet1!$B$4:$C$1093,2,0)</f>
        <v>#N/A</v>
      </c>
      <c r="X2767" t="str">
        <f t="shared" si="190"/>
        <v>WINCOMQUANGNINH</v>
      </c>
    </row>
    <row r="2768" spans="1:24" x14ac:dyDescent="0.2">
      <c r="A2768" t="s">
        <v>0</v>
      </c>
      <c r="B2768" t="s">
        <v>3899</v>
      </c>
      <c r="C2768" t="s">
        <v>653</v>
      </c>
      <c r="D2768" t="s">
        <v>18</v>
      </c>
      <c r="E2768" s="2">
        <v>61250</v>
      </c>
      <c r="F2768" s="5">
        <v>66150</v>
      </c>
      <c r="G2768" s="2">
        <v>1</v>
      </c>
      <c r="H2768" t="s">
        <v>108</v>
      </c>
      <c r="I2768" t="s">
        <v>654</v>
      </c>
      <c r="J2768" t="str">
        <f t="shared" si="188"/>
        <v xml:space="preserve"> Càng ghẹ cốm hoa 250g</v>
      </c>
      <c r="K2768" s="6" t="str">
        <f>VLOOKUP(J2768,'[1]Mã Misa'!$B$2:$D$74,2,0)</f>
        <v>Càng ghẹ cốm hoa 250g</v>
      </c>
      <c r="L2768" s="6" t="str">
        <f>VLOOKUP(K2768,'[1]Mã Misa'!$C$2:$D$74,2,0)</f>
        <v>CGCH250</v>
      </c>
      <c r="M2768" s="2">
        <v>61250</v>
      </c>
      <c r="N2768" t="s">
        <v>3900</v>
      </c>
      <c r="O2768" t="str">
        <f t="shared" si="189"/>
        <v>0190870</v>
      </c>
      <c r="P2768" t="str">
        <f t="shared" si="189"/>
        <v>0190870</v>
      </c>
      <c r="Q2768" s="3">
        <f>VLOOKUP(B2768,[2]Sheet1!$A:$J,10,0)</f>
        <v>44617</v>
      </c>
      <c r="R2768" t="s">
        <v>3076</v>
      </c>
      <c r="S2768" t="str">
        <f t="shared" ref="S2768:S2831" si="191">LEFT(T2768,8)</f>
        <v xml:space="preserve">WM+ HNI </v>
      </c>
      <c r="T2768" s="11" t="s">
        <v>6492</v>
      </c>
      <c r="V2768" t="e">
        <f>VLOOKUP(T2768,[3]Sheet1!$B$4:$C$1093,2,0)</f>
        <v>#N/A</v>
      </c>
      <c r="X2768" t="str">
        <f t="shared" si="190"/>
        <v>WINCOMHANOI</v>
      </c>
    </row>
    <row r="2769" spans="1:24" x14ac:dyDescent="0.2">
      <c r="A2769" t="s">
        <v>0</v>
      </c>
      <c r="B2769" t="s">
        <v>3901</v>
      </c>
      <c r="C2769" t="s">
        <v>13</v>
      </c>
      <c r="D2769" t="s">
        <v>18</v>
      </c>
      <c r="E2769" s="2">
        <v>237600</v>
      </c>
      <c r="F2769" s="5">
        <v>256608.00000000003</v>
      </c>
      <c r="G2769" s="2">
        <v>4</v>
      </c>
      <c r="H2769" t="s">
        <v>4</v>
      </c>
      <c r="I2769" t="s">
        <v>14</v>
      </c>
      <c r="J2769" t="str">
        <f t="shared" si="188"/>
        <v>_Giò lụa 250g</v>
      </c>
      <c r="K2769" s="6" t="str">
        <f>VLOOKUP(J2769,'[1]Mã Misa'!$B$2:$D$74,2,0)</f>
        <v>Giò lụa 250g</v>
      </c>
      <c r="L2769" s="6" t="str">
        <f>VLOOKUP(K2769,'[1]Mã Misa'!$C$2:$D$74,2,0)</f>
        <v>GL250</v>
      </c>
      <c r="M2769" s="2">
        <v>59400</v>
      </c>
      <c r="N2769" t="s">
        <v>3902</v>
      </c>
      <c r="O2769" t="str">
        <f t="shared" si="189"/>
        <v>0002102</v>
      </c>
      <c r="P2769" t="str">
        <f t="shared" si="189"/>
        <v>0002102</v>
      </c>
      <c r="Q2769" s="3">
        <f>VLOOKUP(B2769,[2]Sheet1!$A:$J,10,0)</f>
        <v>44617</v>
      </c>
      <c r="R2769" t="s">
        <v>168</v>
      </c>
      <c r="S2769" t="str">
        <f t="shared" si="191"/>
        <v xml:space="preserve">WM+ TNN </v>
      </c>
      <c r="T2769" s="11" t="s">
        <v>5647</v>
      </c>
      <c r="V2769" t="e">
        <f>VLOOKUP(T2769,[3]Sheet1!$B$4:$C$1093,2,0)</f>
        <v>#N/A</v>
      </c>
      <c r="X2769" t="str">
        <f t="shared" si="190"/>
        <v>WINCOMTHAINGUYEN</v>
      </c>
    </row>
    <row r="2770" spans="1:24" x14ac:dyDescent="0.2">
      <c r="A2770" t="s">
        <v>0</v>
      </c>
      <c r="B2770" t="s">
        <v>3903</v>
      </c>
      <c r="C2770" t="s">
        <v>15</v>
      </c>
      <c r="D2770" t="s">
        <v>18</v>
      </c>
      <c r="E2770" s="2">
        <v>138000</v>
      </c>
      <c r="F2770" s="5">
        <v>149040</v>
      </c>
      <c r="G2770" s="2">
        <v>3</v>
      </c>
      <c r="H2770" t="s">
        <v>4</v>
      </c>
      <c r="I2770" t="s">
        <v>16</v>
      </c>
      <c r="J2770" t="str">
        <f t="shared" si="188"/>
        <v>Mộc nấm hương gói 250g</v>
      </c>
      <c r="K2770" s="6" t="str">
        <f>VLOOKUP(J2770,'[1]Mã Misa'!$B$2:$D$74,2,0)</f>
        <v>Mộc Nấm Hương 250g</v>
      </c>
      <c r="L2770" s="6" t="str">
        <f>VLOOKUP(K2770,'[1]Mã Misa'!$C$2:$D$74,2,0)</f>
        <v>MNH250</v>
      </c>
      <c r="M2770" s="2">
        <v>46000</v>
      </c>
      <c r="N2770" t="s">
        <v>3904</v>
      </c>
      <c r="O2770" t="str">
        <f t="shared" si="189"/>
        <v>0003943</v>
      </c>
      <c r="P2770" t="str">
        <f t="shared" si="189"/>
        <v>0003943</v>
      </c>
      <c r="Q2770" s="3">
        <f>VLOOKUP(B2770,[2]Sheet1!$A:$J,10,0)</f>
        <v>44617</v>
      </c>
      <c r="R2770" t="s">
        <v>3905</v>
      </c>
      <c r="S2770" t="str">
        <f t="shared" si="191"/>
        <v xml:space="preserve">WM+ BDG </v>
      </c>
      <c r="T2770" s="11" t="s">
        <v>6698</v>
      </c>
      <c r="V2770" t="e">
        <f>VLOOKUP(T2770,[3]Sheet1!$B$4:$C$1093,2,0)</f>
        <v>#N/A</v>
      </c>
      <c r="X2770" t="str">
        <f t="shared" si="190"/>
        <v>WINCOMBINHDUONG</v>
      </c>
    </row>
    <row r="2771" spans="1:24" x14ac:dyDescent="0.2">
      <c r="A2771" t="s">
        <v>0</v>
      </c>
      <c r="B2771" t="s">
        <v>3906</v>
      </c>
      <c r="C2771" t="s">
        <v>48</v>
      </c>
      <c r="D2771" t="s">
        <v>18</v>
      </c>
      <c r="E2771" s="2">
        <v>222750</v>
      </c>
      <c r="F2771" s="5">
        <v>240570.00000000003</v>
      </c>
      <c r="G2771" s="2">
        <v>3</v>
      </c>
      <c r="H2771" t="s">
        <v>4</v>
      </c>
      <c r="I2771" t="s">
        <v>49</v>
      </c>
      <c r="J2771" t="str">
        <f t="shared" si="188"/>
        <v>_Chả cốm 300g</v>
      </c>
      <c r="K2771" s="6" t="str">
        <f>VLOOKUP(J2771,'[1]Mã Misa'!$B$2:$D$74,2,0)</f>
        <v>Chả cốm 300g</v>
      </c>
      <c r="L2771" s="6" t="str">
        <f>VLOOKUP(K2771,'[1]Mã Misa'!$C$2:$D$74,2,0)</f>
        <v>CC300</v>
      </c>
      <c r="M2771" s="2">
        <v>74250</v>
      </c>
      <c r="N2771" t="s">
        <v>3907</v>
      </c>
      <c r="O2771" t="str">
        <f t="shared" si="189"/>
        <v>0002958</v>
      </c>
      <c r="P2771" t="str">
        <f t="shared" si="189"/>
        <v>0002958</v>
      </c>
      <c r="Q2771" s="3">
        <f>VLOOKUP(B2771,[2]Sheet1!$A:$J,10,0)</f>
        <v>44617</v>
      </c>
      <c r="R2771" t="s">
        <v>2793</v>
      </c>
      <c r="S2771" t="str">
        <f t="shared" si="191"/>
        <v xml:space="preserve">WM+ NDH </v>
      </c>
      <c r="T2771" s="11" t="s">
        <v>6421</v>
      </c>
      <c r="V2771" t="e">
        <f>VLOOKUP(T2771,[3]Sheet1!$B$4:$C$1093,2,0)</f>
        <v>#N/A</v>
      </c>
      <c r="X2771" t="str">
        <f t="shared" si="190"/>
        <v>WINCOMNAMDINH</v>
      </c>
    </row>
    <row r="2772" spans="1:24" x14ac:dyDescent="0.2">
      <c r="A2772" t="s">
        <v>0</v>
      </c>
      <c r="B2772" t="s">
        <v>3906</v>
      </c>
      <c r="C2772" t="s">
        <v>13</v>
      </c>
      <c r="D2772" t="s">
        <v>18</v>
      </c>
      <c r="E2772" s="2">
        <v>237600</v>
      </c>
      <c r="F2772" s="5">
        <v>256608.00000000003</v>
      </c>
      <c r="G2772" s="2">
        <v>4</v>
      </c>
      <c r="H2772" t="s">
        <v>4</v>
      </c>
      <c r="I2772" t="s">
        <v>14</v>
      </c>
      <c r="J2772" t="str">
        <f t="shared" si="188"/>
        <v>_Giò lụa 250g</v>
      </c>
      <c r="K2772" s="6" t="str">
        <f>VLOOKUP(J2772,'[1]Mã Misa'!$B$2:$D$74,2,0)</f>
        <v>Giò lụa 250g</v>
      </c>
      <c r="L2772" s="6" t="str">
        <f>VLOOKUP(K2772,'[1]Mã Misa'!$C$2:$D$74,2,0)</f>
        <v>GL250</v>
      </c>
      <c r="M2772" s="2">
        <v>59400</v>
      </c>
      <c r="N2772" t="s">
        <v>3907</v>
      </c>
      <c r="O2772" t="str">
        <f t="shared" si="189"/>
        <v>0002958</v>
      </c>
      <c r="P2772" t="str">
        <f t="shared" si="189"/>
        <v>0002958</v>
      </c>
      <c r="Q2772" s="3">
        <f>VLOOKUP(B2772,[2]Sheet1!$A:$J,10,0)</f>
        <v>44617</v>
      </c>
      <c r="R2772" t="s">
        <v>2793</v>
      </c>
      <c r="S2772" t="str">
        <f t="shared" si="191"/>
        <v xml:space="preserve">WM+ NDH </v>
      </c>
      <c r="T2772" s="11" t="s">
        <v>6421</v>
      </c>
      <c r="V2772" t="e">
        <f>VLOOKUP(T2772,[3]Sheet1!$B$4:$C$1093,2,0)</f>
        <v>#N/A</v>
      </c>
      <c r="X2772" t="str">
        <f t="shared" si="190"/>
        <v>WINCOMNAMDINH</v>
      </c>
    </row>
    <row r="2773" spans="1:24" x14ac:dyDescent="0.2">
      <c r="A2773" t="s">
        <v>0</v>
      </c>
      <c r="B2773" t="s">
        <v>3908</v>
      </c>
      <c r="C2773" t="s">
        <v>41</v>
      </c>
      <c r="D2773" t="s">
        <v>18</v>
      </c>
      <c r="E2773" s="2">
        <v>90750</v>
      </c>
      <c r="F2773" s="5">
        <v>98010</v>
      </c>
      <c r="G2773" s="2">
        <v>1</v>
      </c>
      <c r="H2773" t="s">
        <v>4</v>
      </c>
      <c r="I2773" t="s">
        <v>42</v>
      </c>
      <c r="J2773" t="str">
        <f t="shared" si="188"/>
        <v>_Chân gà sốt cay 400g</v>
      </c>
      <c r="K2773" s="6" t="str">
        <f>VLOOKUP(J2773,'[1]Mã Misa'!$B$2:$D$74,2,0)</f>
        <v>Chân gà sốt cay 400g</v>
      </c>
      <c r="L2773" s="6" t="str">
        <f>VLOOKUP(K2773,'[1]Mã Misa'!$C$2:$D$74,2,0)</f>
        <v>CGSC400</v>
      </c>
      <c r="M2773" s="2">
        <v>90750</v>
      </c>
      <c r="N2773" t="s">
        <v>3909</v>
      </c>
      <c r="O2773" t="str">
        <f t="shared" si="189"/>
        <v>0190911</v>
      </c>
      <c r="P2773" t="str">
        <f t="shared" si="189"/>
        <v>0190911</v>
      </c>
      <c r="Q2773" s="3">
        <f>VLOOKUP(B2773,[2]Sheet1!$A:$J,10,0)</f>
        <v>44617</v>
      </c>
      <c r="R2773" t="s">
        <v>3910</v>
      </c>
      <c r="S2773" t="str">
        <f t="shared" si="191"/>
        <v xml:space="preserve">WM+ HNI </v>
      </c>
      <c r="T2773" s="11" t="s">
        <v>6699</v>
      </c>
      <c r="V2773" t="e">
        <f>VLOOKUP(T2773,[3]Sheet1!$B$4:$C$1093,2,0)</f>
        <v>#N/A</v>
      </c>
      <c r="X2773" t="str">
        <f t="shared" si="190"/>
        <v>WINCOMHANOI</v>
      </c>
    </row>
    <row r="2774" spans="1:24" x14ac:dyDescent="0.2">
      <c r="A2774" t="s">
        <v>0</v>
      </c>
      <c r="B2774" t="s">
        <v>3911</v>
      </c>
      <c r="C2774" t="s">
        <v>29</v>
      </c>
      <c r="D2774" t="s">
        <v>18</v>
      </c>
      <c r="E2774" s="2">
        <v>509945</v>
      </c>
      <c r="F2774" s="5">
        <v>550740.60000000009</v>
      </c>
      <c r="G2774" s="2">
        <v>5</v>
      </c>
      <c r="H2774" t="s">
        <v>4</v>
      </c>
      <c r="I2774" t="s">
        <v>30</v>
      </c>
      <c r="J2774" t="str">
        <f t="shared" si="188"/>
        <v>Giò tai nấm hương 500g</v>
      </c>
      <c r="K2774" s="6" t="str">
        <f>VLOOKUP(J2774,'[1]Mã Misa'!$B$2:$D$74,2,0)</f>
        <v>Giò tai nấm hương 500g</v>
      </c>
      <c r="L2774" s="6" t="str">
        <f>VLOOKUP(K2774,'[1]Mã Misa'!$C$2:$D$74,2,0)</f>
        <v>GTNH500</v>
      </c>
      <c r="M2774" s="2">
        <v>101989</v>
      </c>
      <c r="N2774" t="s">
        <v>3912</v>
      </c>
      <c r="O2774" t="str">
        <f t="shared" si="189"/>
        <v>0004442</v>
      </c>
      <c r="P2774" t="str">
        <f t="shared" si="189"/>
        <v>0004442</v>
      </c>
      <c r="Q2774" s="3">
        <f>VLOOKUP(B2774,[2]Sheet1!$A:$J,10,0)</f>
        <v>44617</v>
      </c>
      <c r="R2774" t="s">
        <v>1668</v>
      </c>
      <c r="S2774" t="str">
        <f t="shared" si="191"/>
        <v xml:space="preserve">WM+ HDG </v>
      </c>
      <c r="T2774" s="11" t="s">
        <v>6115</v>
      </c>
      <c r="V2774" t="e">
        <f>VLOOKUP(T2774,[3]Sheet1!$B$4:$C$1093,2,0)</f>
        <v>#N/A</v>
      </c>
      <c r="X2774" t="str">
        <f t="shared" si="190"/>
        <v>WINCOMHAIDUONG</v>
      </c>
    </row>
    <row r="2775" spans="1:24" x14ac:dyDescent="0.2">
      <c r="A2775" t="s">
        <v>0</v>
      </c>
      <c r="B2775" t="s">
        <v>3913</v>
      </c>
      <c r="C2775" t="s">
        <v>17</v>
      </c>
      <c r="D2775" t="s">
        <v>18</v>
      </c>
      <c r="E2775" s="2">
        <v>316200</v>
      </c>
      <c r="F2775" s="5">
        <v>341496</v>
      </c>
      <c r="G2775" s="2">
        <v>3</v>
      </c>
      <c r="H2775" t="s">
        <v>4</v>
      </c>
      <c r="I2775" t="s">
        <v>19</v>
      </c>
      <c r="J2775" t="str">
        <f t="shared" si="188"/>
        <v>_Đùi gà sốt cay 500g</v>
      </c>
      <c r="K2775" s="6" t="str">
        <f>VLOOKUP(J2775,'[1]Mã Misa'!$B$2:$D$74,2,0)</f>
        <v>Đùi gà sốt cay 500g</v>
      </c>
      <c r="L2775" s="6" t="str">
        <f>VLOOKUP(K2775,'[1]Mã Misa'!$C$2:$D$74,2,0)</f>
        <v>DGSC500</v>
      </c>
      <c r="M2775" s="2">
        <v>105400</v>
      </c>
      <c r="N2775" t="s">
        <v>3914</v>
      </c>
      <c r="O2775" t="str">
        <f t="shared" si="189"/>
        <v>0190916</v>
      </c>
      <c r="P2775" t="str">
        <f t="shared" si="189"/>
        <v>0190916</v>
      </c>
      <c r="Q2775" s="3">
        <f>VLOOKUP(B2775,[2]Sheet1!$A:$J,10,0)</f>
        <v>44617</v>
      </c>
      <c r="R2775" t="s">
        <v>3915</v>
      </c>
      <c r="S2775" t="str">
        <f t="shared" si="191"/>
        <v xml:space="preserve">WM+ HNI </v>
      </c>
      <c r="T2775" s="11" t="s">
        <v>6700</v>
      </c>
      <c r="V2775" t="e">
        <f>VLOOKUP(T2775,[3]Sheet1!$B$4:$C$1093,2,0)</f>
        <v>#N/A</v>
      </c>
      <c r="X2775" t="str">
        <f t="shared" si="190"/>
        <v>WINCOMHANOI</v>
      </c>
    </row>
    <row r="2776" spans="1:24" x14ac:dyDescent="0.2">
      <c r="A2776" t="s">
        <v>0</v>
      </c>
      <c r="B2776" t="s">
        <v>3916</v>
      </c>
      <c r="C2776" t="s">
        <v>41</v>
      </c>
      <c r="D2776" t="s">
        <v>18</v>
      </c>
      <c r="E2776" s="2">
        <v>90750</v>
      </c>
      <c r="F2776" s="5">
        <v>98010</v>
      </c>
      <c r="G2776" s="2">
        <v>1</v>
      </c>
      <c r="H2776" t="s">
        <v>4</v>
      </c>
      <c r="I2776" t="s">
        <v>42</v>
      </c>
      <c r="J2776" t="str">
        <f t="shared" si="188"/>
        <v>_Chân gà sốt cay 400g</v>
      </c>
      <c r="K2776" s="6" t="str">
        <f>VLOOKUP(J2776,'[1]Mã Misa'!$B$2:$D$74,2,0)</f>
        <v>Chân gà sốt cay 400g</v>
      </c>
      <c r="L2776" s="6" t="str">
        <f>VLOOKUP(K2776,'[1]Mã Misa'!$C$2:$D$74,2,0)</f>
        <v>CGSC400</v>
      </c>
      <c r="M2776" s="2">
        <v>90750</v>
      </c>
      <c r="N2776" t="s">
        <v>3917</v>
      </c>
      <c r="O2776" t="str">
        <f t="shared" si="189"/>
        <v>0190921</v>
      </c>
      <c r="P2776" t="str">
        <f t="shared" si="189"/>
        <v>0190921</v>
      </c>
      <c r="Q2776" s="3">
        <f>VLOOKUP(B2776,[2]Sheet1!$A:$J,10,0)</f>
        <v>44617</v>
      </c>
      <c r="R2776" t="s">
        <v>1274</v>
      </c>
      <c r="S2776" t="str">
        <f t="shared" si="191"/>
        <v xml:space="preserve">WM+ HNI </v>
      </c>
      <c r="T2776" s="11" t="s">
        <v>5994</v>
      </c>
      <c r="V2776" t="e">
        <f>VLOOKUP(T2776,[3]Sheet1!$B$4:$C$1093,2,0)</f>
        <v>#N/A</v>
      </c>
      <c r="X2776" t="str">
        <f t="shared" si="190"/>
        <v>WINCOMHANOI</v>
      </c>
    </row>
    <row r="2777" spans="1:24" x14ac:dyDescent="0.2">
      <c r="A2777" t="s">
        <v>0</v>
      </c>
      <c r="B2777" t="s">
        <v>3918</v>
      </c>
      <c r="C2777" t="s">
        <v>59</v>
      </c>
      <c r="D2777" t="s">
        <v>18</v>
      </c>
      <c r="E2777" s="2">
        <v>263361</v>
      </c>
      <c r="F2777" s="5">
        <v>284429.88</v>
      </c>
      <c r="G2777" s="2">
        <v>3</v>
      </c>
      <c r="H2777" t="s">
        <v>4</v>
      </c>
      <c r="I2777" t="s">
        <v>60</v>
      </c>
      <c r="J2777" t="str">
        <f t="shared" si="188"/>
        <v>Bắp bò muối gói 200g</v>
      </c>
      <c r="K2777" s="6" t="str">
        <f>VLOOKUP(J2777,'[1]Mã Misa'!$B$2:$D$74,2,0)</f>
        <v>Bắp bò muối 200g</v>
      </c>
      <c r="L2777" s="6" t="str">
        <f>VLOOKUP(K2777,'[1]Mã Misa'!$C$2:$D$74,2,0)</f>
        <v>BBM200</v>
      </c>
      <c r="M2777" s="2">
        <v>87787</v>
      </c>
      <c r="N2777" t="s">
        <v>3919</v>
      </c>
      <c r="O2777" t="str">
        <f t="shared" si="189"/>
        <v>0190922</v>
      </c>
      <c r="P2777" t="str">
        <f t="shared" si="189"/>
        <v>0190922</v>
      </c>
      <c r="Q2777" s="3">
        <f>VLOOKUP(B2777,[2]Sheet1!$A:$J,10,0)</f>
        <v>44617</v>
      </c>
      <c r="R2777" t="s">
        <v>803</v>
      </c>
      <c r="S2777" t="str">
        <f t="shared" si="191"/>
        <v xml:space="preserve">WM+ HNI </v>
      </c>
      <c r="T2777" s="11" t="s">
        <v>5846</v>
      </c>
      <c r="V2777" t="e">
        <f>VLOOKUP(T2777,[3]Sheet1!$B$4:$C$1093,2,0)</f>
        <v>#N/A</v>
      </c>
      <c r="X2777" t="str">
        <f t="shared" si="190"/>
        <v>WINCOMHANOI</v>
      </c>
    </row>
    <row r="2778" spans="1:24" x14ac:dyDescent="0.2">
      <c r="A2778" t="s">
        <v>0</v>
      </c>
      <c r="B2778" t="s">
        <v>3918</v>
      </c>
      <c r="C2778" t="s">
        <v>29</v>
      </c>
      <c r="D2778" t="s">
        <v>18</v>
      </c>
      <c r="E2778" s="2">
        <v>407956</v>
      </c>
      <c r="F2778" s="5">
        <v>440592.48000000004</v>
      </c>
      <c r="G2778" s="2">
        <v>4</v>
      </c>
      <c r="H2778" t="s">
        <v>4</v>
      </c>
      <c r="I2778" t="s">
        <v>30</v>
      </c>
      <c r="J2778" t="str">
        <f t="shared" si="188"/>
        <v>Giò tai nấm hương 500g</v>
      </c>
      <c r="K2778" s="6" t="str">
        <f>VLOOKUP(J2778,'[1]Mã Misa'!$B$2:$D$74,2,0)</f>
        <v>Giò tai nấm hương 500g</v>
      </c>
      <c r="L2778" s="6" t="str">
        <f>VLOOKUP(K2778,'[1]Mã Misa'!$C$2:$D$74,2,0)</f>
        <v>GTNH500</v>
      </c>
      <c r="M2778" s="2">
        <v>101989</v>
      </c>
      <c r="N2778" t="s">
        <v>3919</v>
      </c>
      <c r="O2778" t="str">
        <f t="shared" si="189"/>
        <v>0190922</v>
      </c>
      <c r="P2778" t="str">
        <f t="shared" si="189"/>
        <v>0190922</v>
      </c>
      <c r="Q2778" s="3">
        <f>VLOOKUP(B2778,[2]Sheet1!$A:$J,10,0)</f>
        <v>44617</v>
      </c>
      <c r="R2778" t="s">
        <v>803</v>
      </c>
      <c r="S2778" t="str">
        <f t="shared" si="191"/>
        <v xml:space="preserve">WM+ HNI </v>
      </c>
      <c r="T2778" s="11" t="s">
        <v>5846</v>
      </c>
      <c r="V2778" t="e">
        <f>VLOOKUP(T2778,[3]Sheet1!$B$4:$C$1093,2,0)</f>
        <v>#N/A</v>
      </c>
      <c r="X2778" t="str">
        <f t="shared" si="190"/>
        <v>WINCOMHANOI</v>
      </c>
    </row>
    <row r="2779" spans="1:24" x14ac:dyDescent="0.2">
      <c r="A2779" t="s">
        <v>0</v>
      </c>
      <c r="B2779" t="s">
        <v>3920</v>
      </c>
      <c r="C2779" t="s">
        <v>34</v>
      </c>
      <c r="D2779" t="s">
        <v>18</v>
      </c>
      <c r="E2779" s="2">
        <v>146862</v>
      </c>
      <c r="F2779" s="5">
        <v>158610.96000000002</v>
      </c>
      <c r="G2779" s="2">
        <v>2</v>
      </c>
      <c r="H2779" t="s">
        <v>4</v>
      </c>
      <c r="I2779" t="s">
        <v>35</v>
      </c>
      <c r="J2779" t="str">
        <f t="shared" si="188"/>
        <v>Chân giò heo muối gói 300g</v>
      </c>
      <c r="K2779" s="6" t="str">
        <f>VLOOKUP(J2779,'[1]Mã Misa'!$B$2:$D$74,2,0)</f>
        <v>Chân giò heo muối 300g</v>
      </c>
      <c r="L2779" s="6" t="str">
        <f>VLOOKUP(K2779,'[1]Mã Misa'!$C$2:$D$74,2,0)</f>
        <v>CGM300</v>
      </c>
      <c r="M2779" s="2">
        <v>73431</v>
      </c>
      <c r="N2779" t="s">
        <v>3921</v>
      </c>
      <c r="O2779" t="str">
        <f t="shared" si="189"/>
        <v>0190931</v>
      </c>
      <c r="P2779" t="str">
        <f t="shared" si="189"/>
        <v>0190931</v>
      </c>
      <c r="Q2779" s="3">
        <f>VLOOKUP(B2779,[2]Sheet1!$A:$J,10,0)</f>
        <v>44617</v>
      </c>
      <c r="R2779" t="s">
        <v>3922</v>
      </c>
      <c r="S2779" t="str">
        <f t="shared" si="191"/>
        <v xml:space="preserve">WM+ HNI </v>
      </c>
      <c r="T2779" s="11" t="s">
        <v>6701</v>
      </c>
      <c r="V2779" t="e">
        <f>VLOOKUP(T2779,[3]Sheet1!$B$4:$C$1093,2,0)</f>
        <v>#N/A</v>
      </c>
      <c r="X2779" t="str">
        <f t="shared" si="190"/>
        <v>WINCOMHANOI</v>
      </c>
    </row>
    <row r="2780" spans="1:24" x14ac:dyDescent="0.2">
      <c r="A2780" t="s">
        <v>0</v>
      </c>
      <c r="B2780" t="s">
        <v>3923</v>
      </c>
      <c r="C2780" t="s">
        <v>29</v>
      </c>
      <c r="D2780" t="s">
        <v>18</v>
      </c>
      <c r="E2780" s="2">
        <v>203978</v>
      </c>
      <c r="F2780" s="5">
        <v>220296.24000000002</v>
      </c>
      <c r="G2780" s="2">
        <v>2</v>
      </c>
      <c r="H2780" t="s">
        <v>4</v>
      </c>
      <c r="I2780" t="s">
        <v>30</v>
      </c>
      <c r="J2780" t="str">
        <f t="shared" si="188"/>
        <v>Giò tai nấm hương 500g</v>
      </c>
      <c r="K2780" s="6" t="str">
        <f>VLOOKUP(J2780,'[1]Mã Misa'!$B$2:$D$74,2,0)</f>
        <v>Giò tai nấm hương 500g</v>
      </c>
      <c r="L2780" s="6" t="str">
        <f>VLOOKUP(K2780,'[1]Mã Misa'!$C$2:$D$74,2,0)</f>
        <v>GTNH500</v>
      </c>
      <c r="M2780" s="2">
        <v>101989</v>
      </c>
      <c r="N2780" t="s">
        <v>3924</v>
      </c>
      <c r="O2780" t="str">
        <f t="shared" si="189"/>
        <v>0004443</v>
      </c>
      <c r="P2780" t="str">
        <f t="shared" si="189"/>
        <v>0004443</v>
      </c>
      <c r="Q2780" s="3">
        <f>VLOOKUP(B2780,[2]Sheet1!$A:$J,10,0)</f>
        <v>44617</v>
      </c>
      <c r="R2780" t="s">
        <v>1668</v>
      </c>
      <c r="S2780" t="str">
        <f t="shared" si="191"/>
        <v xml:space="preserve">WM+ HDG </v>
      </c>
      <c r="T2780" s="11" t="s">
        <v>6115</v>
      </c>
      <c r="V2780" t="e">
        <f>VLOOKUP(T2780,[3]Sheet1!$B$4:$C$1093,2,0)</f>
        <v>#N/A</v>
      </c>
      <c r="X2780" t="str">
        <f t="shared" si="190"/>
        <v>WINCOMHAIDUONG</v>
      </c>
    </row>
    <row r="2781" spans="1:24" x14ac:dyDescent="0.2">
      <c r="A2781" t="s">
        <v>0</v>
      </c>
      <c r="B2781" t="s">
        <v>3923</v>
      </c>
      <c r="C2781" t="s">
        <v>8</v>
      </c>
      <c r="D2781" t="s">
        <v>18</v>
      </c>
      <c r="E2781" s="2">
        <v>50182</v>
      </c>
      <c r="F2781" s="5">
        <v>54196.560000000005</v>
      </c>
      <c r="G2781" s="2">
        <v>1</v>
      </c>
      <c r="H2781" t="s">
        <v>4</v>
      </c>
      <c r="I2781" t="s">
        <v>9</v>
      </c>
      <c r="J2781" t="str">
        <f t="shared" si="188"/>
        <v>Giò tai lưỡi xào gói 250g</v>
      </c>
      <c r="K2781" s="6" t="str">
        <f>VLOOKUP(J2781,'[1]Mã Misa'!$B$2:$D$74,2,0)</f>
        <v>Giò Tai Lưỡi Xào 250g</v>
      </c>
      <c r="L2781" s="6" t="str">
        <f>VLOOKUP(K2781,'[1]Mã Misa'!$C$2:$D$74,2,0)</f>
        <v>GTLX250G</v>
      </c>
      <c r="M2781" s="2">
        <v>50182</v>
      </c>
      <c r="N2781" t="s">
        <v>3924</v>
      </c>
      <c r="O2781" t="str">
        <f t="shared" si="189"/>
        <v>0004443</v>
      </c>
      <c r="P2781" t="str">
        <f t="shared" si="189"/>
        <v>0004443</v>
      </c>
      <c r="Q2781" s="3">
        <f>VLOOKUP(B2781,[2]Sheet1!$A:$J,10,0)</f>
        <v>44617</v>
      </c>
      <c r="R2781" t="s">
        <v>1668</v>
      </c>
      <c r="S2781" t="str">
        <f t="shared" si="191"/>
        <v xml:space="preserve">WM+ HDG </v>
      </c>
      <c r="T2781" s="11" t="s">
        <v>6115</v>
      </c>
      <c r="V2781" t="e">
        <f>VLOOKUP(T2781,[3]Sheet1!$B$4:$C$1093,2,0)</f>
        <v>#N/A</v>
      </c>
      <c r="X2781" t="str">
        <f t="shared" si="190"/>
        <v>WINCOMHAIDUONG</v>
      </c>
    </row>
    <row r="2782" spans="1:24" x14ac:dyDescent="0.2">
      <c r="A2782" t="s">
        <v>0</v>
      </c>
      <c r="B2782" t="s">
        <v>3923</v>
      </c>
      <c r="C2782" t="s">
        <v>13</v>
      </c>
      <c r="D2782" t="s">
        <v>18</v>
      </c>
      <c r="E2782" s="2">
        <v>59400</v>
      </c>
      <c r="F2782" s="5">
        <v>64152.000000000007</v>
      </c>
      <c r="G2782" s="2">
        <v>1</v>
      </c>
      <c r="H2782" t="s">
        <v>4</v>
      </c>
      <c r="I2782" t="s">
        <v>14</v>
      </c>
      <c r="J2782" t="str">
        <f t="shared" si="188"/>
        <v>_Giò lụa 250g</v>
      </c>
      <c r="K2782" s="6" t="str">
        <f>VLOOKUP(J2782,'[1]Mã Misa'!$B$2:$D$74,2,0)</f>
        <v>Giò lụa 250g</v>
      </c>
      <c r="L2782" s="6" t="str">
        <f>VLOOKUP(K2782,'[1]Mã Misa'!$C$2:$D$74,2,0)</f>
        <v>GL250</v>
      </c>
      <c r="M2782" s="2">
        <v>59400</v>
      </c>
      <c r="N2782" t="s">
        <v>3924</v>
      </c>
      <c r="O2782" t="str">
        <f t="shared" si="189"/>
        <v>0004443</v>
      </c>
      <c r="P2782" t="str">
        <f t="shared" si="189"/>
        <v>0004443</v>
      </c>
      <c r="Q2782" s="3">
        <f>VLOOKUP(B2782,[2]Sheet1!$A:$J,10,0)</f>
        <v>44617</v>
      </c>
      <c r="R2782" t="s">
        <v>1668</v>
      </c>
      <c r="S2782" t="str">
        <f t="shared" si="191"/>
        <v xml:space="preserve">WM+ HDG </v>
      </c>
      <c r="T2782" s="11" t="s">
        <v>6115</v>
      </c>
      <c r="V2782" t="e">
        <f>VLOOKUP(T2782,[3]Sheet1!$B$4:$C$1093,2,0)</f>
        <v>#N/A</v>
      </c>
      <c r="X2782" t="str">
        <f t="shared" si="190"/>
        <v>WINCOMHAIDUONG</v>
      </c>
    </row>
    <row r="2783" spans="1:24" x14ac:dyDescent="0.2">
      <c r="A2783" t="s">
        <v>0</v>
      </c>
      <c r="B2783" t="s">
        <v>3925</v>
      </c>
      <c r="C2783" t="s">
        <v>74</v>
      </c>
      <c r="D2783" t="s">
        <v>18</v>
      </c>
      <c r="E2783" s="2">
        <v>444232</v>
      </c>
      <c r="F2783" s="5">
        <v>479770.56000000006</v>
      </c>
      <c r="G2783" s="2">
        <v>4</v>
      </c>
      <c r="H2783" t="s">
        <v>4</v>
      </c>
      <c r="I2783" t="s">
        <v>75</v>
      </c>
      <c r="J2783" t="str">
        <f t="shared" si="188"/>
        <v>Gà muối gói 500g</v>
      </c>
      <c r="K2783" s="6" t="str">
        <f>VLOOKUP(J2783,'[1]Mã Misa'!$B$2:$D$74,2,0)</f>
        <v>Gà muối 500g</v>
      </c>
      <c r="L2783" s="6" t="str">
        <f>VLOOKUP(K2783,'[1]Mã Misa'!$C$2:$D$74,2,0)</f>
        <v>GM500</v>
      </c>
      <c r="M2783" s="2">
        <v>111058</v>
      </c>
      <c r="N2783" t="s">
        <v>3926</v>
      </c>
      <c r="O2783" t="str">
        <f t="shared" si="189"/>
        <v>0005048</v>
      </c>
      <c r="P2783" t="str">
        <f t="shared" si="189"/>
        <v>0005048</v>
      </c>
      <c r="Q2783" s="3">
        <f>VLOOKUP(B2783,[2]Sheet1!$A:$J,10,0)</f>
        <v>44617</v>
      </c>
      <c r="R2783" t="s">
        <v>3927</v>
      </c>
      <c r="S2783" t="str">
        <f t="shared" si="191"/>
        <v xml:space="preserve">WM+ DNI </v>
      </c>
      <c r="T2783" s="11" t="s">
        <v>6702</v>
      </c>
      <c r="V2783" t="e">
        <f>VLOOKUP(T2783,[3]Sheet1!$B$4:$C$1093,2,0)</f>
        <v>#N/A</v>
      </c>
      <c r="X2783" t="str">
        <f t="shared" si="190"/>
        <v>WINCOMDONGNAI</v>
      </c>
    </row>
    <row r="2784" spans="1:24" x14ac:dyDescent="0.2">
      <c r="A2784" t="s">
        <v>0</v>
      </c>
      <c r="B2784" t="s">
        <v>3925</v>
      </c>
      <c r="C2784" t="s">
        <v>51</v>
      </c>
      <c r="D2784" t="s">
        <v>18</v>
      </c>
      <c r="E2784" s="2">
        <v>166785</v>
      </c>
      <c r="F2784" s="5">
        <v>180127.80000000002</v>
      </c>
      <c r="G2784" s="2">
        <v>3</v>
      </c>
      <c r="H2784" t="s">
        <v>4</v>
      </c>
      <c r="I2784" t="s">
        <v>52</v>
      </c>
      <c r="J2784" t="str">
        <f t="shared" si="188"/>
        <v>Tai heo muối gói 200g</v>
      </c>
      <c r="K2784" s="6" t="str">
        <f>VLOOKUP(J2784,'[1]Mã Misa'!$B$2:$D$74,2,0)</f>
        <v>Tai heo muối 200g</v>
      </c>
      <c r="L2784" s="6" t="str">
        <f>VLOOKUP(K2784,'[1]Mã Misa'!$C$2:$D$74,2,0)</f>
        <v>TH200</v>
      </c>
      <c r="M2784" s="2">
        <v>55595</v>
      </c>
      <c r="N2784" t="s">
        <v>3926</v>
      </c>
      <c r="O2784" t="str">
        <f t="shared" si="189"/>
        <v>0005048</v>
      </c>
      <c r="P2784" t="str">
        <f t="shared" si="189"/>
        <v>0005048</v>
      </c>
      <c r="Q2784" s="3">
        <f>VLOOKUP(B2784,[2]Sheet1!$A:$J,10,0)</f>
        <v>44617</v>
      </c>
      <c r="R2784" t="s">
        <v>3927</v>
      </c>
      <c r="S2784" t="str">
        <f t="shared" si="191"/>
        <v xml:space="preserve">WM+ DNI </v>
      </c>
      <c r="T2784" s="11" t="s">
        <v>6702</v>
      </c>
      <c r="V2784" t="e">
        <f>VLOOKUP(T2784,[3]Sheet1!$B$4:$C$1093,2,0)</f>
        <v>#N/A</v>
      </c>
      <c r="X2784" t="str">
        <f t="shared" si="190"/>
        <v>WINCOMDONGNAI</v>
      </c>
    </row>
    <row r="2785" spans="1:24" x14ac:dyDescent="0.2">
      <c r="A2785" t="s">
        <v>0</v>
      </c>
      <c r="B2785" t="s">
        <v>3925</v>
      </c>
      <c r="C2785" t="s">
        <v>15</v>
      </c>
      <c r="D2785" t="s">
        <v>18</v>
      </c>
      <c r="E2785" s="2">
        <v>138000</v>
      </c>
      <c r="F2785" s="5">
        <v>149040</v>
      </c>
      <c r="G2785" s="2">
        <v>3</v>
      </c>
      <c r="H2785" t="s">
        <v>4</v>
      </c>
      <c r="I2785" t="s">
        <v>16</v>
      </c>
      <c r="J2785" t="str">
        <f t="shared" si="188"/>
        <v>Mộc nấm hương gói 250g</v>
      </c>
      <c r="K2785" s="6" t="str">
        <f>VLOOKUP(J2785,'[1]Mã Misa'!$B$2:$D$74,2,0)</f>
        <v>Mộc Nấm Hương 250g</v>
      </c>
      <c r="L2785" s="6" t="str">
        <f>VLOOKUP(K2785,'[1]Mã Misa'!$C$2:$D$74,2,0)</f>
        <v>MNH250</v>
      </c>
      <c r="M2785" s="2">
        <v>46000</v>
      </c>
      <c r="N2785" t="s">
        <v>3926</v>
      </c>
      <c r="O2785" t="str">
        <f t="shared" si="189"/>
        <v>0005048</v>
      </c>
      <c r="P2785" t="str">
        <f t="shared" si="189"/>
        <v>0005048</v>
      </c>
      <c r="Q2785" s="3">
        <f>VLOOKUP(B2785,[2]Sheet1!$A:$J,10,0)</f>
        <v>44617</v>
      </c>
      <c r="R2785" t="s">
        <v>3927</v>
      </c>
      <c r="S2785" t="str">
        <f t="shared" si="191"/>
        <v xml:space="preserve">WM+ DNI </v>
      </c>
      <c r="T2785" s="11" t="s">
        <v>6702</v>
      </c>
      <c r="V2785" t="e">
        <f>VLOOKUP(T2785,[3]Sheet1!$B$4:$C$1093,2,0)</f>
        <v>#N/A</v>
      </c>
      <c r="X2785" t="str">
        <f t="shared" si="190"/>
        <v>WINCOMDONGNAI</v>
      </c>
    </row>
    <row r="2786" spans="1:24" x14ac:dyDescent="0.2">
      <c r="A2786" t="s">
        <v>0</v>
      </c>
      <c r="B2786" t="s">
        <v>3928</v>
      </c>
      <c r="C2786" t="s">
        <v>41</v>
      </c>
      <c r="D2786" t="s">
        <v>18</v>
      </c>
      <c r="E2786" s="2">
        <v>90750</v>
      </c>
      <c r="F2786" s="5">
        <v>98010</v>
      </c>
      <c r="G2786" s="2">
        <v>1</v>
      </c>
      <c r="H2786" t="s">
        <v>4</v>
      </c>
      <c r="I2786" t="s">
        <v>42</v>
      </c>
      <c r="J2786" t="str">
        <f t="shared" si="188"/>
        <v>_Chân gà sốt cay 400g</v>
      </c>
      <c r="K2786" s="6" t="str">
        <f>VLOOKUP(J2786,'[1]Mã Misa'!$B$2:$D$74,2,0)</f>
        <v>Chân gà sốt cay 400g</v>
      </c>
      <c r="L2786" s="6" t="str">
        <f>VLOOKUP(K2786,'[1]Mã Misa'!$C$2:$D$74,2,0)</f>
        <v>CGSC400</v>
      </c>
      <c r="M2786" s="2">
        <v>90750</v>
      </c>
      <c r="N2786" t="s">
        <v>3929</v>
      </c>
      <c r="O2786" t="str">
        <f t="shared" si="189"/>
        <v>0056368</v>
      </c>
      <c r="P2786" t="str">
        <f t="shared" si="189"/>
        <v>0056368</v>
      </c>
      <c r="Q2786" s="3">
        <f>VLOOKUP(B2786,[2]Sheet1!$A:$J,10,0)</f>
        <v>44617</v>
      </c>
      <c r="R2786" t="s">
        <v>3930</v>
      </c>
      <c r="S2786" t="str">
        <f t="shared" si="191"/>
        <v xml:space="preserve">WM+ HCM </v>
      </c>
      <c r="T2786" s="11" t="s">
        <v>6703</v>
      </c>
      <c r="V2786" t="e">
        <f>VLOOKUP(T2786,[3]Sheet1!$B$4:$C$1093,2,0)</f>
        <v>#N/A</v>
      </c>
      <c r="X2786" t="str">
        <f t="shared" si="190"/>
        <v>WINCOMHOCHIMINH</v>
      </c>
    </row>
    <row r="2787" spans="1:24" x14ac:dyDescent="0.2">
      <c r="A2787" t="s">
        <v>0</v>
      </c>
      <c r="B2787" t="s">
        <v>3928</v>
      </c>
      <c r="C2787" t="s">
        <v>23</v>
      </c>
      <c r="D2787" t="s">
        <v>18</v>
      </c>
      <c r="E2787" s="2">
        <v>70950</v>
      </c>
      <c r="F2787" s="5">
        <v>76626</v>
      </c>
      <c r="G2787" s="2">
        <v>1</v>
      </c>
      <c r="H2787" t="s">
        <v>4</v>
      </c>
      <c r="I2787" t="s">
        <v>24</v>
      </c>
      <c r="J2787" t="str">
        <f t="shared" si="188"/>
        <v>_Chả nướng 300g</v>
      </c>
      <c r="K2787" s="6" t="str">
        <f>VLOOKUP(J2787,'[1]Mã Misa'!$B$2:$D$74,2,0)</f>
        <v>Chả nướng 300g</v>
      </c>
      <c r="L2787" s="6" t="str">
        <f>VLOOKUP(K2787,'[1]Mã Misa'!$C$2:$D$74,2,0)</f>
        <v>CN300</v>
      </c>
      <c r="M2787" s="2">
        <v>70950</v>
      </c>
      <c r="N2787" t="s">
        <v>3929</v>
      </c>
      <c r="O2787" t="str">
        <f t="shared" si="189"/>
        <v>0056368</v>
      </c>
      <c r="P2787" t="str">
        <f t="shared" si="189"/>
        <v>0056368</v>
      </c>
      <c r="Q2787" s="3">
        <f>VLOOKUP(B2787,[2]Sheet1!$A:$J,10,0)</f>
        <v>44617</v>
      </c>
      <c r="R2787" t="s">
        <v>3930</v>
      </c>
      <c r="S2787" t="str">
        <f t="shared" si="191"/>
        <v xml:space="preserve">WM+ HCM </v>
      </c>
      <c r="T2787" s="11" t="s">
        <v>6703</v>
      </c>
      <c r="V2787" t="e">
        <f>VLOOKUP(T2787,[3]Sheet1!$B$4:$C$1093,2,0)</f>
        <v>#N/A</v>
      </c>
      <c r="X2787" t="str">
        <f t="shared" si="190"/>
        <v>WINCOMHOCHIMINH</v>
      </c>
    </row>
    <row r="2788" spans="1:24" x14ac:dyDescent="0.2">
      <c r="A2788" t="s">
        <v>0</v>
      </c>
      <c r="B2788" t="s">
        <v>3928</v>
      </c>
      <c r="C2788" t="s">
        <v>17</v>
      </c>
      <c r="D2788" t="s">
        <v>18</v>
      </c>
      <c r="E2788" s="2">
        <v>210800</v>
      </c>
      <c r="F2788" s="5">
        <v>227664.00000000003</v>
      </c>
      <c r="G2788" s="2">
        <v>2</v>
      </c>
      <c r="H2788" t="s">
        <v>4</v>
      </c>
      <c r="I2788" t="s">
        <v>19</v>
      </c>
      <c r="J2788" t="str">
        <f t="shared" si="188"/>
        <v>_Đùi gà sốt cay 500g</v>
      </c>
      <c r="K2788" s="6" t="str">
        <f>VLOOKUP(J2788,'[1]Mã Misa'!$B$2:$D$74,2,0)</f>
        <v>Đùi gà sốt cay 500g</v>
      </c>
      <c r="L2788" s="6" t="str">
        <f>VLOOKUP(K2788,'[1]Mã Misa'!$C$2:$D$74,2,0)</f>
        <v>DGSC500</v>
      </c>
      <c r="M2788" s="2">
        <v>105400</v>
      </c>
      <c r="N2788" t="s">
        <v>3929</v>
      </c>
      <c r="O2788" t="str">
        <f t="shared" si="189"/>
        <v>0056368</v>
      </c>
      <c r="P2788" t="str">
        <f t="shared" si="189"/>
        <v>0056368</v>
      </c>
      <c r="Q2788" s="3">
        <f>VLOOKUP(B2788,[2]Sheet1!$A:$J,10,0)</f>
        <v>44617</v>
      </c>
      <c r="R2788" t="s">
        <v>3930</v>
      </c>
      <c r="S2788" t="str">
        <f t="shared" si="191"/>
        <v xml:space="preserve">WM+ HCM </v>
      </c>
      <c r="T2788" s="11" t="s">
        <v>6703</v>
      </c>
      <c r="V2788" t="e">
        <f>VLOOKUP(T2788,[3]Sheet1!$B$4:$C$1093,2,0)</f>
        <v>#N/A</v>
      </c>
      <c r="X2788" t="str">
        <f t="shared" si="190"/>
        <v>WINCOMHOCHIMINH</v>
      </c>
    </row>
    <row r="2789" spans="1:24" x14ac:dyDescent="0.2">
      <c r="A2789" t="s">
        <v>0</v>
      </c>
      <c r="B2789" t="s">
        <v>3928</v>
      </c>
      <c r="C2789" t="s">
        <v>59</v>
      </c>
      <c r="D2789" t="s">
        <v>18</v>
      </c>
      <c r="E2789" s="2">
        <v>87787</v>
      </c>
      <c r="F2789" s="5">
        <v>94809.96</v>
      </c>
      <c r="G2789" s="2">
        <v>1</v>
      </c>
      <c r="H2789" t="s">
        <v>4</v>
      </c>
      <c r="I2789" t="s">
        <v>60</v>
      </c>
      <c r="J2789" t="str">
        <f t="shared" si="188"/>
        <v>Bắp bò muối gói 200g</v>
      </c>
      <c r="K2789" s="6" t="str">
        <f>VLOOKUP(J2789,'[1]Mã Misa'!$B$2:$D$74,2,0)</f>
        <v>Bắp bò muối 200g</v>
      </c>
      <c r="L2789" s="6" t="str">
        <f>VLOOKUP(K2789,'[1]Mã Misa'!$C$2:$D$74,2,0)</f>
        <v>BBM200</v>
      </c>
      <c r="M2789" s="2">
        <v>87787</v>
      </c>
      <c r="N2789" t="s">
        <v>3929</v>
      </c>
      <c r="O2789" t="str">
        <f t="shared" si="189"/>
        <v>0056368</v>
      </c>
      <c r="P2789" t="str">
        <f t="shared" si="189"/>
        <v>0056368</v>
      </c>
      <c r="Q2789" s="3">
        <f>VLOOKUP(B2789,[2]Sheet1!$A:$J,10,0)</f>
        <v>44617</v>
      </c>
      <c r="R2789" t="s">
        <v>3930</v>
      </c>
      <c r="S2789" t="str">
        <f t="shared" si="191"/>
        <v xml:space="preserve">WM+ HCM </v>
      </c>
      <c r="T2789" s="11" t="s">
        <v>6703</v>
      </c>
      <c r="V2789" t="e">
        <f>VLOOKUP(T2789,[3]Sheet1!$B$4:$C$1093,2,0)</f>
        <v>#N/A</v>
      </c>
      <c r="X2789" t="str">
        <f t="shared" si="190"/>
        <v>WINCOMHOCHIMINH</v>
      </c>
    </row>
    <row r="2790" spans="1:24" x14ac:dyDescent="0.2">
      <c r="A2790" t="s">
        <v>0</v>
      </c>
      <c r="B2790" t="s">
        <v>3931</v>
      </c>
      <c r="C2790" t="s">
        <v>51</v>
      </c>
      <c r="D2790" t="s">
        <v>18</v>
      </c>
      <c r="E2790" s="2">
        <v>111190</v>
      </c>
      <c r="F2790" s="5">
        <v>120085.20000000001</v>
      </c>
      <c r="G2790" s="2">
        <v>2</v>
      </c>
      <c r="H2790" t="s">
        <v>4</v>
      </c>
      <c r="I2790" t="s">
        <v>52</v>
      </c>
      <c r="J2790" t="str">
        <f t="shared" si="188"/>
        <v>Tai heo muối gói 200g</v>
      </c>
      <c r="K2790" s="6" t="str">
        <f>VLOOKUP(J2790,'[1]Mã Misa'!$B$2:$D$74,2,0)</f>
        <v>Tai heo muối 200g</v>
      </c>
      <c r="L2790" s="6" t="str">
        <f>VLOOKUP(K2790,'[1]Mã Misa'!$C$2:$D$74,2,0)</f>
        <v>TH200</v>
      </c>
      <c r="M2790" s="2">
        <v>55595</v>
      </c>
      <c r="N2790" t="s">
        <v>3932</v>
      </c>
      <c r="O2790" t="str">
        <f t="shared" si="189"/>
        <v>0056370</v>
      </c>
      <c r="P2790" t="str">
        <f t="shared" si="189"/>
        <v>0056370</v>
      </c>
      <c r="Q2790" s="3">
        <f>VLOOKUP(B2790,[2]Sheet1!$A:$J,10,0)</f>
        <v>44617</v>
      </c>
      <c r="R2790" t="s">
        <v>3933</v>
      </c>
      <c r="S2790" t="str">
        <f t="shared" si="191"/>
        <v>WM+HCM 3</v>
      </c>
      <c r="T2790" s="11" t="s">
        <v>6704</v>
      </c>
      <c r="V2790" t="e">
        <f>VLOOKUP(T2790,[3]Sheet1!$B$4:$C$1093,2,0)</f>
        <v>#N/A</v>
      </c>
      <c r="X2790" t="str">
        <f t="shared" si="190"/>
        <v>WINCOMHOCHIMINH</v>
      </c>
    </row>
    <row r="2791" spans="1:24" x14ac:dyDescent="0.2">
      <c r="A2791" t="s">
        <v>0</v>
      </c>
      <c r="B2791" t="s">
        <v>3931</v>
      </c>
      <c r="C2791" t="s">
        <v>13</v>
      </c>
      <c r="D2791" t="s">
        <v>18</v>
      </c>
      <c r="E2791" s="2">
        <v>237600</v>
      </c>
      <c r="F2791" s="5">
        <v>256608.00000000003</v>
      </c>
      <c r="G2791" s="2">
        <v>4</v>
      </c>
      <c r="H2791" t="s">
        <v>4</v>
      </c>
      <c r="I2791" t="s">
        <v>14</v>
      </c>
      <c r="J2791" t="str">
        <f t="shared" si="188"/>
        <v>_Giò lụa 250g</v>
      </c>
      <c r="K2791" s="6" t="str">
        <f>VLOOKUP(J2791,'[1]Mã Misa'!$B$2:$D$74,2,0)</f>
        <v>Giò lụa 250g</v>
      </c>
      <c r="L2791" s="6" t="str">
        <f>VLOOKUP(K2791,'[1]Mã Misa'!$C$2:$D$74,2,0)</f>
        <v>GL250</v>
      </c>
      <c r="M2791" s="2">
        <v>59400</v>
      </c>
      <c r="N2791" t="s">
        <v>3932</v>
      </c>
      <c r="O2791" t="str">
        <f t="shared" si="189"/>
        <v>0056370</v>
      </c>
      <c r="P2791" t="str">
        <f t="shared" si="189"/>
        <v>0056370</v>
      </c>
      <c r="Q2791" s="3">
        <f>VLOOKUP(B2791,[2]Sheet1!$A:$J,10,0)</f>
        <v>44617</v>
      </c>
      <c r="R2791" t="s">
        <v>3933</v>
      </c>
      <c r="S2791" t="str">
        <f t="shared" si="191"/>
        <v>WM+HCM 3</v>
      </c>
      <c r="T2791" s="11" t="s">
        <v>6704</v>
      </c>
      <c r="V2791" t="e">
        <f>VLOOKUP(T2791,[3]Sheet1!$B$4:$C$1093,2,0)</f>
        <v>#N/A</v>
      </c>
      <c r="X2791" t="str">
        <f t="shared" si="190"/>
        <v>WINCOMHOCHIMINH</v>
      </c>
    </row>
    <row r="2792" spans="1:24" x14ac:dyDescent="0.2">
      <c r="A2792" t="s">
        <v>0</v>
      </c>
      <c r="B2792" t="s">
        <v>3931</v>
      </c>
      <c r="C2792" t="s">
        <v>44</v>
      </c>
      <c r="D2792" t="s">
        <v>18</v>
      </c>
      <c r="E2792" s="2">
        <v>61050</v>
      </c>
      <c r="F2792" s="5">
        <v>65934</v>
      </c>
      <c r="G2792" s="2">
        <v>1</v>
      </c>
      <c r="H2792" t="s">
        <v>4</v>
      </c>
      <c r="I2792" t="s">
        <v>45</v>
      </c>
      <c r="J2792" t="str">
        <f t="shared" si="188"/>
        <v>_Giò sụn gà 250g</v>
      </c>
      <c r="K2792" s="6" t="str">
        <f>VLOOKUP(J2792,'[1]Mã Misa'!$B$2:$D$74,2,0)</f>
        <v>Giò sụn gà 250g</v>
      </c>
      <c r="L2792" s="6" t="str">
        <f>VLOOKUP(K2792,'[1]Mã Misa'!$C$2:$D$74,2,0)</f>
        <v>GSG250</v>
      </c>
      <c r="M2792" s="2">
        <v>61050</v>
      </c>
      <c r="N2792" t="s">
        <v>3932</v>
      </c>
      <c r="O2792" t="str">
        <f t="shared" si="189"/>
        <v>0056370</v>
      </c>
      <c r="P2792" t="str">
        <f t="shared" si="189"/>
        <v>0056370</v>
      </c>
      <c r="Q2792" s="3">
        <f>VLOOKUP(B2792,[2]Sheet1!$A:$J,10,0)</f>
        <v>44617</v>
      </c>
      <c r="R2792" t="s">
        <v>3933</v>
      </c>
      <c r="S2792" t="str">
        <f t="shared" si="191"/>
        <v>WM+HCM 3</v>
      </c>
      <c r="T2792" s="11" t="s">
        <v>6704</v>
      </c>
      <c r="V2792" t="e">
        <f>VLOOKUP(T2792,[3]Sheet1!$B$4:$C$1093,2,0)</f>
        <v>#N/A</v>
      </c>
      <c r="X2792" t="str">
        <f t="shared" si="190"/>
        <v>WINCOMHOCHIMINH</v>
      </c>
    </row>
    <row r="2793" spans="1:24" x14ac:dyDescent="0.2">
      <c r="A2793" t="s">
        <v>0</v>
      </c>
      <c r="B2793" t="s">
        <v>3931</v>
      </c>
      <c r="C2793" t="s">
        <v>23</v>
      </c>
      <c r="D2793" t="s">
        <v>18</v>
      </c>
      <c r="E2793" s="2">
        <v>567600</v>
      </c>
      <c r="F2793" s="5">
        <v>613008</v>
      </c>
      <c r="G2793" s="2">
        <v>8</v>
      </c>
      <c r="H2793" t="s">
        <v>4</v>
      </c>
      <c r="I2793" t="s">
        <v>24</v>
      </c>
      <c r="J2793" t="str">
        <f t="shared" si="188"/>
        <v>_Chả nướng 300g</v>
      </c>
      <c r="K2793" s="6" t="str">
        <f>VLOOKUP(J2793,'[1]Mã Misa'!$B$2:$D$74,2,0)</f>
        <v>Chả nướng 300g</v>
      </c>
      <c r="L2793" s="6" t="str">
        <f>VLOOKUP(K2793,'[1]Mã Misa'!$C$2:$D$74,2,0)</f>
        <v>CN300</v>
      </c>
      <c r="M2793" s="2">
        <v>70950</v>
      </c>
      <c r="N2793" t="s">
        <v>3932</v>
      </c>
      <c r="O2793" t="str">
        <f t="shared" si="189"/>
        <v>0056370</v>
      </c>
      <c r="P2793" t="str">
        <f t="shared" si="189"/>
        <v>0056370</v>
      </c>
      <c r="Q2793" s="3">
        <f>VLOOKUP(B2793,[2]Sheet1!$A:$J,10,0)</f>
        <v>44617</v>
      </c>
      <c r="R2793" t="s">
        <v>3933</v>
      </c>
      <c r="S2793" t="str">
        <f t="shared" si="191"/>
        <v>WM+HCM 3</v>
      </c>
      <c r="T2793" s="11" t="s">
        <v>6704</v>
      </c>
      <c r="V2793" t="e">
        <f>VLOOKUP(T2793,[3]Sheet1!$B$4:$C$1093,2,0)</f>
        <v>#N/A</v>
      </c>
      <c r="X2793" t="str">
        <f t="shared" si="190"/>
        <v>WINCOMHOCHIMINH</v>
      </c>
    </row>
    <row r="2794" spans="1:24" x14ac:dyDescent="0.2">
      <c r="A2794" t="s">
        <v>0</v>
      </c>
      <c r="B2794" t="s">
        <v>3931</v>
      </c>
      <c r="C2794" t="s">
        <v>17</v>
      </c>
      <c r="D2794" t="s">
        <v>18</v>
      </c>
      <c r="E2794" s="2">
        <v>527000</v>
      </c>
      <c r="F2794" s="5">
        <v>569160</v>
      </c>
      <c r="G2794" s="2">
        <v>5</v>
      </c>
      <c r="H2794" t="s">
        <v>4</v>
      </c>
      <c r="I2794" t="s">
        <v>19</v>
      </c>
      <c r="J2794" t="str">
        <f t="shared" si="188"/>
        <v>_Đùi gà sốt cay 500g</v>
      </c>
      <c r="K2794" s="6" t="str">
        <f>VLOOKUP(J2794,'[1]Mã Misa'!$B$2:$D$74,2,0)</f>
        <v>Đùi gà sốt cay 500g</v>
      </c>
      <c r="L2794" s="6" t="str">
        <f>VLOOKUP(K2794,'[1]Mã Misa'!$C$2:$D$74,2,0)</f>
        <v>DGSC500</v>
      </c>
      <c r="M2794" s="2">
        <v>105400</v>
      </c>
      <c r="N2794" t="s">
        <v>3932</v>
      </c>
      <c r="O2794" t="str">
        <f t="shared" si="189"/>
        <v>0056370</v>
      </c>
      <c r="P2794" t="str">
        <f t="shared" si="189"/>
        <v>0056370</v>
      </c>
      <c r="Q2794" s="3">
        <f>VLOOKUP(B2794,[2]Sheet1!$A:$J,10,0)</f>
        <v>44617</v>
      </c>
      <c r="R2794" t="s">
        <v>3933</v>
      </c>
      <c r="S2794" t="str">
        <f t="shared" si="191"/>
        <v>WM+HCM 3</v>
      </c>
      <c r="T2794" s="11" t="s">
        <v>6704</v>
      </c>
      <c r="V2794" t="e">
        <f>VLOOKUP(T2794,[3]Sheet1!$B$4:$C$1093,2,0)</f>
        <v>#N/A</v>
      </c>
      <c r="X2794" t="str">
        <f t="shared" si="190"/>
        <v>WINCOMHOCHIMINH</v>
      </c>
    </row>
    <row r="2795" spans="1:24" x14ac:dyDescent="0.2">
      <c r="A2795" t="s">
        <v>0</v>
      </c>
      <c r="B2795" t="s">
        <v>3931</v>
      </c>
      <c r="C2795" t="s">
        <v>41</v>
      </c>
      <c r="D2795" t="s">
        <v>18</v>
      </c>
      <c r="E2795" s="2">
        <v>181500</v>
      </c>
      <c r="F2795" s="5">
        <v>196020</v>
      </c>
      <c r="G2795" s="2">
        <v>2</v>
      </c>
      <c r="H2795" t="s">
        <v>4</v>
      </c>
      <c r="I2795" t="s">
        <v>42</v>
      </c>
      <c r="J2795" t="str">
        <f t="shared" si="188"/>
        <v>_Chân gà sốt cay 400g</v>
      </c>
      <c r="K2795" s="6" t="str">
        <f>VLOOKUP(J2795,'[1]Mã Misa'!$B$2:$D$74,2,0)</f>
        <v>Chân gà sốt cay 400g</v>
      </c>
      <c r="L2795" s="6" t="str">
        <f>VLOOKUP(K2795,'[1]Mã Misa'!$C$2:$D$74,2,0)</f>
        <v>CGSC400</v>
      </c>
      <c r="M2795" s="2">
        <v>90750</v>
      </c>
      <c r="N2795" t="s">
        <v>3932</v>
      </c>
      <c r="O2795" t="str">
        <f t="shared" si="189"/>
        <v>0056370</v>
      </c>
      <c r="P2795" t="str">
        <f t="shared" si="189"/>
        <v>0056370</v>
      </c>
      <c r="Q2795" s="3">
        <f>VLOOKUP(B2795,[2]Sheet1!$A:$J,10,0)</f>
        <v>44617</v>
      </c>
      <c r="R2795" t="s">
        <v>3933</v>
      </c>
      <c r="S2795" t="str">
        <f t="shared" si="191"/>
        <v>WM+HCM 3</v>
      </c>
      <c r="T2795" s="11" t="s">
        <v>6704</v>
      </c>
      <c r="V2795" t="e">
        <f>VLOOKUP(T2795,[3]Sheet1!$B$4:$C$1093,2,0)</f>
        <v>#N/A</v>
      </c>
      <c r="X2795" t="str">
        <f t="shared" si="190"/>
        <v>WINCOMHOCHIMINH</v>
      </c>
    </row>
    <row r="2796" spans="1:24" x14ac:dyDescent="0.2">
      <c r="A2796" t="s">
        <v>0</v>
      </c>
      <c r="B2796" t="s">
        <v>3931</v>
      </c>
      <c r="C2796" t="s">
        <v>15</v>
      </c>
      <c r="D2796" t="s">
        <v>18</v>
      </c>
      <c r="E2796" s="2">
        <v>184000</v>
      </c>
      <c r="F2796" s="5">
        <v>198720</v>
      </c>
      <c r="G2796" s="2">
        <v>4</v>
      </c>
      <c r="H2796" t="s">
        <v>4</v>
      </c>
      <c r="I2796" t="s">
        <v>16</v>
      </c>
      <c r="J2796" t="str">
        <f t="shared" si="188"/>
        <v>Mộc nấm hương gói 250g</v>
      </c>
      <c r="K2796" s="6" t="str">
        <f>VLOOKUP(J2796,'[1]Mã Misa'!$B$2:$D$74,2,0)</f>
        <v>Mộc Nấm Hương 250g</v>
      </c>
      <c r="L2796" s="6" t="str">
        <f>VLOOKUP(K2796,'[1]Mã Misa'!$C$2:$D$74,2,0)</f>
        <v>MNH250</v>
      </c>
      <c r="M2796" s="2">
        <v>46000</v>
      </c>
      <c r="N2796" t="s">
        <v>3932</v>
      </c>
      <c r="O2796" t="str">
        <f t="shared" si="189"/>
        <v>0056370</v>
      </c>
      <c r="P2796" t="str">
        <f t="shared" si="189"/>
        <v>0056370</v>
      </c>
      <c r="Q2796" s="3">
        <f>VLOOKUP(B2796,[2]Sheet1!$A:$J,10,0)</f>
        <v>44617</v>
      </c>
      <c r="R2796" t="s">
        <v>3933</v>
      </c>
      <c r="S2796" t="str">
        <f t="shared" si="191"/>
        <v>WM+HCM 3</v>
      </c>
      <c r="T2796" s="11" t="s">
        <v>6704</v>
      </c>
      <c r="V2796" t="e">
        <f>VLOOKUP(T2796,[3]Sheet1!$B$4:$C$1093,2,0)</f>
        <v>#N/A</v>
      </c>
      <c r="X2796" t="str">
        <f t="shared" si="190"/>
        <v>WINCOMHOCHIMINH</v>
      </c>
    </row>
    <row r="2797" spans="1:24" x14ac:dyDescent="0.2">
      <c r="A2797" t="s">
        <v>0</v>
      </c>
      <c r="B2797" t="s">
        <v>3934</v>
      </c>
      <c r="C2797" t="s">
        <v>15</v>
      </c>
      <c r="D2797" t="s">
        <v>18</v>
      </c>
      <c r="E2797" s="2">
        <v>46000</v>
      </c>
      <c r="F2797" s="5">
        <v>49680</v>
      </c>
      <c r="G2797" s="2">
        <v>1</v>
      </c>
      <c r="H2797" t="s">
        <v>4</v>
      </c>
      <c r="I2797" t="s">
        <v>16</v>
      </c>
      <c r="J2797" t="str">
        <f t="shared" si="188"/>
        <v>Mộc nấm hương gói 250g</v>
      </c>
      <c r="K2797" s="6" t="str">
        <f>VLOOKUP(J2797,'[1]Mã Misa'!$B$2:$D$74,2,0)</f>
        <v>Mộc Nấm Hương 250g</v>
      </c>
      <c r="L2797" s="6" t="str">
        <f>VLOOKUP(K2797,'[1]Mã Misa'!$C$2:$D$74,2,0)</f>
        <v>MNH250</v>
      </c>
      <c r="M2797" s="2">
        <v>46000</v>
      </c>
      <c r="N2797" t="s">
        <v>3935</v>
      </c>
      <c r="O2797" t="str">
        <f t="shared" si="189"/>
        <v>0025123</v>
      </c>
      <c r="P2797" t="str">
        <f t="shared" si="189"/>
        <v>0025123</v>
      </c>
      <c r="Q2797" s="3">
        <f>VLOOKUP(B2797,[2]Sheet1!$A:$J,10,0)</f>
        <v>44617</v>
      </c>
      <c r="R2797" t="s">
        <v>3656</v>
      </c>
      <c r="S2797" t="str">
        <f t="shared" si="191"/>
        <v xml:space="preserve">WM+ DNG </v>
      </c>
      <c r="T2797" s="11" t="s">
        <v>6639</v>
      </c>
      <c r="V2797" t="e">
        <f>VLOOKUP(T2797,[3]Sheet1!$B$4:$C$1093,2,0)</f>
        <v>#N/A</v>
      </c>
      <c r="X2797" t="str">
        <f t="shared" si="190"/>
        <v>WINCOMDANANG</v>
      </c>
    </row>
    <row r="2798" spans="1:24" x14ac:dyDescent="0.2">
      <c r="A2798" t="s">
        <v>0</v>
      </c>
      <c r="B2798" t="s">
        <v>3934</v>
      </c>
      <c r="C2798" t="s">
        <v>29</v>
      </c>
      <c r="D2798" t="s">
        <v>18</v>
      </c>
      <c r="E2798" s="2">
        <v>101989</v>
      </c>
      <c r="F2798" s="5">
        <v>110148.12000000001</v>
      </c>
      <c r="G2798" s="2">
        <v>1</v>
      </c>
      <c r="H2798" t="s">
        <v>4</v>
      </c>
      <c r="I2798" t="s">
        <v>30</v>
      </c>
      <c r="J2798" t="str">
        <f t="shared" si="188"/>
        <v>Giò tai nấm hương 500g</v>
      </c>
      <c r="K2798" s="6" t="str">
        <f>VLOOKUP(J2798,'[1]Mã Misa'!$B$2:$D$74,2,0)</f>
        <v>Giò tai nấm hương 500g</v>
      </c>
      <c r="L2798" s="6" t="str">
        <f>VLOOKUP(K2798,'[1]Mã Misa'!$C$2:$D$74,2,0)</f>
        <v>GTNH500</v>
      </c>
      <c r="M2798" s="2">
        <v>101989</v>
      </c>
      <c r="N2798" t="s">
        <v>3935</v>
      </c>
      <c r="O2798" t="str">
        <f t="shared" si="189"/>
        <v>0025123</v>
      </c>
      <c r="P2798" t="str">
        <f t="shared" si="189"/>
        <v>0025123</v>
      </c>
      <c r="Q2798" s="3">
        <f>VLOOKUP(B2798,[2]Sheet1!$A:$J,10,0)</f>
        <v>44617</v>
      </c>
      <c r="R2798" t="s">
        <v>3656</v>
      </c>
      <c r="S2798" t="str">
        <f t="shared" si="191"/>
        <v xml:space="preserve">WM+ DNG </v>
      </c>
      <c r="T2798" s="11" t="s">
        <v>6639</v>
      </c>
      <c r="V2798" t="e">
        <f>VLOOKUP(T2798,[3]Sheet1!$B$4:$C$1093,2,0)</f>
        <v>#N/A</v>
      </c>
      <c r="X2798" t="str">
        <f t="shared" si="190"/>
        <v>WINCOMDANANG</v>
      </c>
    </row>
    <row r="2799" spans="1:24" x14ac:dyDescent="0.2">
      <c r="A2799" t="s">
        <v>0</v>
      </c>
      <c r="B2799" t="s">
        <v>3936</v>
      </c>
      <c r="C2799" t="s">
        <v>41</v>
      </c>
      <c r="D2799" t="s">
        <v>18</v>
      </c>
      <c r="E2799" s="2">
        <v>90750</v>
      </c>
      <c r="F2799" s="5">
        <v>98010</v>
      </c>
      <c r="G2799" s="2">
        <v>1</v>
      </c>
      <c r="H2799" t="s">
        <v>4</v>
      </c>
      <c r="I2799" t="s">
        <v>42</v>
      </c>
      <c r="J2799" t="str">
        <f t="shared" si="188"/>
        <v>_Chân gà sốt cay 400g</v>
      </c>
      <c r="K2799" s="6" t="str">
        <f>VLOOKUP(J2799,'[1]Mã Misa'!$B$2:$D$74,2,0)</f>
        <v>Chân gà sốt cay 400g</v>
      </c>
      <c r="L2799" s="6" t="str">
        <f>VLOOKUP(K2799,'[1]Mã Misa'!$C$2:$D$74,2,0)</f>
        <v>CGSC400</v>
      </c>
      <c r="M2799" s="2">
        <v>90750</v>
      </c>
      <c r="N2799" t="s">
        <v>3937</v>
      </c>
      <c r="O2799" t="str">
        <f t="shared" si="189"/>
        <v>0056375</v>
      </c>
      <c r="P2799" t="str">
        <f t="shared" si="189"/>
        <v>0056375</v>
      </c>
      <c r="Q2799" s="3">
        <f>VLOOKUP(B2799,[2]Sheet1!$A:$J,10,0)</f>
        <v>44617</v>
      </c>
      <c r="R2799" t="s">
        <v>3938</v>
      </c>
      <c r="S2799" t="str">
        <f t="shared" si="191"/>
        <v xml:space="preserve">WM+ HCM </v>
      </c>
      <c r="T2799" s="11" t="s">
        <v>6705</v>
      </c>
      <c r="V2799" t="e">
        <f>VLOOKUP(T2799,[3]Sheet1!$B$4:$C$1093,2,0)</f>
        <v>#N/A</v>
      </c>
      <c r="X2799" t="str">
        <f t="shared" si="190"/>
        <v>WINCOMHOCHIMINH</v>
      </c>
    </row>
    <row r="2800" spans="1:24" x14ac:dyDescent="0.2">
      <c r="A2800" t="s">
        <v>0</v>
      </c>
      <c r="B2800" t="s">
        <v>3939</v>
      </c>
      <c r="C2800" t="s">
        <v>13</v>
      </c>
      <c r="D2800" t="s">
        <v>18</v>
      </c>
      <c r="E2800" s="2">
        <v>297000</v>
      </c>
      <c r="F2800" s="5">
        <v>320760</v>
      </c>
      <c r="G2800" s="2">
        <v>5</v>
      </c>
      <c r="H2800" t="s">
        <v>4</v>
      </c>
      <c r="I2800" t="s">
        <v>14</v>
      </c>
      <c r="J2800" t="str">
        <f t="shared" si="188"/>
        <v>_Giò lụa 250g</v>
      </c>
      <c r="K2800" s="6" t="str">
        <f>VLOOKUP(J2800,'[1]Mã Misa'!$B$2:$D$74,2,0)</f>
        <v>Giò lụa 250g</v>
      </c>
      <c r="L2800" s="6" t="str">
        <f>VLOOKUP(K2800,'[1]Mã Misa'!$C$2:$D$74,2,0)</f>
        <v>GL250</v>
      </c>
      <c r="M2800" s="2">
        <v>59400</v>
      </c>
      <c r="N2800" t="s">
        <v>3940</v>
      </c>
      <c r="O2800" t="str">
        <f t="shared" si="189"/>
        <v>0014307</v>
      </c>
      <c r="P2800" t="str">
        <f t="shared" si="189"/>
        <v>0014307</v>
      </c>
      <c r="Q2800" s="3">
        <f>VLOOKUP(B2800,[2]Sheet1!$A:$J,10,0)</f>
        <v>44617</v>
      </c>
      <c r="R2800" t="s">
        <v>3941</v>
      </c>
      <c r="S2800" t="str">
        <f t="shared" si="191"/>
        <v xml:space="preserve">WM+ HPG </v>
      </c>
      <c r="T2800" s="11" t="s">
        <v>6706</v>
      </c>
      <c r="V2800" t="e">
        <f>VLOOKUP(T2800,[3]Sheet1!$B$4:$C$1093,2,0)</f>
        <v>#N/A</v>
      </c>
      <c r="X2800" t="str">
        <f t="shared" si="190"/>
        <v>WINCOMHAIPHONG</v>
      </c>
    </row>
    <row r="2801" spans="1:24" x14ac:dyDescent="0.2">
      <c r="A2801" t="s">
        <v>0</v>
      </c>
      <c r="B2801" t="s">
        <v>3939</v>
      </c>
      <c r="C2801" t="s">
        <v>44</v>
      </c>
      <c r="D2801" t="s">
        <v>18</v>
      </c>
      <c r="E2801" s="2">
        <v>61050</v>
      </c>
      <c r="F2801" s="5">
        <v>65934</v>
      </c>
      <c r="G2801" s="2">
        <v>1</v>
      </c>
      <c r="H2801" t="s">
        <v>4</v>
      </c>
      <c r="I2801" t="s">
        <v>45</v>
      </c>
      <c r="J2801" t="str">
        <f t="shared" si="188"/>
        <v>_Giò sụn gà 250g</v>
      </c>
      <c r="K2801" s="6" t="str">
        <f>VLOOKUP(J2801,'[1]Mã Misa'!$B$2:$D$74,2,0)</f>
        <v>Giò sụn gà 250g</v>
      </c>
      <c r="L2801" s="6" t="str">
        <f>VLOOKUP(K2801,'[1]Mã Misa'!$C$2:$D$74,2,0)</f>
        <v>GSG250</v>
      </c>
      <c r="M2801" s="2">
        <v>61050</v>
      </c>
      <c r="N2801" t="s">
        <v>3940</v>
      </c>
      <c r="O2801" t="str">
        <f t="shared" si="189"/>
        <v>0014307</v>
      </c>
      <c r="P2801" t="str">
        <f t="shared" si="189"/>
        <v>0014307</v>
      </c>
      <c r="Q2801" s="3">
        <f>VLOOKUP(B2801,[2]Sheet1!$A:$J,10,0)</f>
        <v>44617</v>
      </c>
      <c r="R2801" t="s">
        <v>3941</v>
      </c>
      <c r="S2801" t="str">
        <f t="shared" si="191"/>
        <v xml:space="preserve">WM+ HPG </v>
      </c>
      <c r="T2801" s="11" t="s">
        <v>6706</v>
      </c>
      <c r="V2801" t="e">
        <f>VLOOKUP(T2801,[3]Sheet1!$B$4:$C$1093,2,0)</f>
        <v>#N/A</v>
      </c>
      <c r="X2801" t="str">
        <f t="shared" si="190"/>
        <v>WINCOMHAIPHONG</v>
      </c>
    </row>
    <row r="2802" spans="1:24" x14ac:dyDescent="0.2">
      <c r="A2802" t="s">
        <v>0</v>
      </c>
      <c r="B2802" t="s">
        <v>3939</v>
      </c>
      <c r="C2802" t="s">
        <v>23</v>
      </c>
      <c r="D2802" t="s">
        <v>18</v>
      </c>
      <c r="E2802" s="2">
        <v>283800</v>
      </c>
      <c r="F2802" s="5">
        <v>306504</v>
      </c>
      <c r="G2802" s="2">
        <v>4</v>
      </c>
      <c r="H2802" t="s">
        <v>4</v>
      </c>
      <c r="I2802" t="s">
        <v>24</v>
      </c>
      <c r="J2802" t="str">
        <f t="shared" si="188"/>
        <v>_Chả nướng 300g</v>
      </c>
      <c r="K2802" s="6" t="str">
        <f>VLOOKUP(J2802,'[1]Mã Misa'!$B$2:$D$74,2,0)</f>
        <v>Chả nướng 300g</v>
      </c>
      <c r="L2802" s="6" t="str">
        <f>VLOOKUP(K2802,'[1]Mã Misa'!$C$2:$D$74,2,0)</f>
        <v>CN300</v>
      </c>
      <c r="M2802" s="2">
        <v>70950</v>
      </c>
      <c r="N2802" t="s">
        <v>3940</v>
      </c>
      <c r="O2802" t="str">
        <f t="shared" si="189"/>
        <v>0014307</v>
      </c>
      <c r="P2802" t="str">
        <f t="shared" si="189"/>
        <v>0014307</v>
      </c>
      <c r="Q2802" s="3">
        <f>VLOOKUP(B2802,[2]Sheet1!$A:$J,10,0)</f>
        <v>44617</v>
      </c>
      <c r="R2802" t="s">
        <v>3941</v>
      </c>
      <c r="S2802" t="str">
        <f t="shared" si="191"/>
        <v xml:space="preserve">WM+ HPG </v>
      </c>
      <c r="T2802" s="11" t="s">
        <v>6706</v>
      </c>
      <c r="V2802" t="e">
        <f>VLOOKUP(T2802,[3]Sheet1!$B$4:$C$1093,2,0)</f>
        <v>#N/A</v>
      </c>
      <c r="X2802" t="str">
        <f t="shared" si="190"/>
        <v>WINCOMHAIPHONG</v>
      </c>
    </row>
    <row r="2803" spans="1:24" x14ac:dyDescent="0.2">
      <c r="A2803" t="s">
        <v>0</v>
      </c>
      <c r="B2803" t="s">
        <v>3939</v>
      </c>
      <c r="C2803" t="s">
        <v>48</v>
      </c>
      <c r="D2803" t="s">
        <v>18</v>
      </c>
      <c r="E2803" s="2">
        <v>148500</v>
      </c>
      <c r="F2803" s="5">
        <v>160380</v>
      </c>
      <c r="G2803" s="2">
        <v>2</v>
      </c>
      <c r="H2803" t="s">
        <v>4</v>
      </c>
      <c r="I2803" t="s">
        <v>49</v>
      </c>
      <c r="J2803" t="str">
        <f t="shared" si="188"/>
        <v>_Chả cốm 300g</v>
      </c>
      <c r="K2803" s="6" t="str">
        <f>VLOOKUP(J2803,'[1]Mã Misa'!$B$2:$D$74,2,0)</f>
        <v>Chả cốm 300g</v>
      </c>
      <c r="L2803" s="6" t="str">
        <f>VLOOKUP(K2803,'[1]Mã Misa'!$C$2:$D$74,2,0)</f>
        <v>CC300</v>
      </c>
      <c r="M2803" s="2">
        <v>74250</v>
      </c>
      <c r="N2803" t="s">
        <v>3940</v>
      </c>
      <c r="O2803" t="str">
        <f t="shared" si="189"/>
        <v>0014307</v>
      </c>
      <c r="P2803" t="str">
        <f t="shared" si="189"/>
        <v>0014307</v>
      </c>
      <c r="Q2803" s="3">
        <f>VLOOKUP(B2803,[2]Sheet1!$A:$J,10,0)</f>
        <v>44617</v>
      </c>
      <c r="R2803" t="s">
        <v>3941</v>
      </c>
      <c r="S2803" t="str">
        <f t="shared" si="191"/>
        <v xml:space="preserve">WM+ HPG </v>
      </c>
      <c r="T2803" s="11" t="s">
        <v>6706</v>
      </c>
      <c r="V2803" t="e">
        <f>VLOOKUP(T2803,[3]Sheet1!$B$4:$C$1093,2,0)</f>
        <v>#N/A</v>
      </c>
      <c r="X2803" t="str">
        <f t="shared" si="190"/>
        <v>WINCOMHAIPHONG</v>
      </c>
    </row>
    <row r="2804" spans="1:24" x14ac:dyDescent="0.2">
      <c r="A2804" t="s">
        <v>0</v>
      </c>
      <c r="B2804" t="s">
        <v>3939</v>
      </c>
      <c r="C2804" t="s">
        <v>41</v>
      </c>
      <c r="D2804" t="s">
        <v>18</v>
      </c>
      <c r="E2804" s="2">
        <v>453750</v>
      </c>
      <c r="F2804" s="5">
        <v>490050.00000000006</v>
      </c>
      <c r="G2804" s="2">
        <v>5</v>
      </c>
      <c r="H2804" t="s">
        <v>4</v>
      </c>
      <c r="I2804" t="s">
        <v>42</v>
      </c>
      <c r="J2804" t="str">
        <f t="shared" si="188"/>
        <v>_Chân gà sốt cay 400g</v>
      </c>
      <c r="K2804" s="6" t="str">
        <f>VLOOKUP(J2804,'[1]Mã Misa'!$B$2:$D$74,2,0)</f>
        <v>Chân gà sốt cay 400g</v>
      </c>
      <c r="L2804" s="6" t="str">
        <f>VLOOKUP(K2804,'[1]Mã Misa'!$C$2:$D$74,2,0)</f>
        <v>CGSC400</v>
      </c>
      <c r="M2804" s="2">
        <v>90750</v>
      </c>
      <c r="N2804" t="s">
        <v>3940</v>
      </c>
      <c r="O2804" t="str">
        <f t="shared" si="189"/>
        <v>0014307</v>
      </c>
      <c r="P2804" t="str">
        <f t="shared" si="189"/>
        <v>0014307</v>
      </c>
      <c r="Q2804" s="3">
        <f>VLOOKUP(B2804,[2]Sheet1!$A:$J,10,0)</f>
        <v>44617</v>
      </c>
      <c r="R2804" t="s">
        <v>3941</v>
      </c>
      <c r="S2804" t="str">
        <f t="shared" si="191"/>
        <v xml:space="preserve">WM+ HPG </v>
      </c>
      <c r="T2804" s="11" t="s">
        <v>6706</v>
      </c>
      <c r="V2804" t="e">
        <f>VLOOKUP(T2804,[3]Sheet1!$B$4:$C$1093,2,0)</f>
        <v>#N/A</v>
      </c>
      <c r="X2804" t="str">
        <f t="shared" si="190"/>
        <v>WINCOMHAIPHONG</v>
      </c>
    </row>
    <row r="2805" spans="1:24" x14ac:dyDescent="0.2">
      <c r="A2805" t="s">
        <v>0</v>
      </c>
      <c r="B2805" t="s">
        <v>3942</v>
      </c>
      <c r="C2805" t="s">
        <v>15</v>
      </c>
      <c r="D2805" t="s">
        <v>18</v>
      </c>
      <c r="E2805" s="2">
        <v>92000</v>
      </c>
      <c r="F2805" s="5">
        <v>99360</v>
      </c>
      <c r="G2805" s="2">
        <v>2</v>
      </c>
      <c r="H2805" t="s">
        <v>4</v>
      </c>
      <c r="I2805" t="s">
        <v>16</v>
      </c>
      <c r="J2805" t="str">
        <f t="shared" si="188"/>
        <v>Mộc nấm hương gói 250g</v>
      </c>
      <c r="K2805" s="6" t="str">
        <f>VLOOKUP(J2805,'[1]Mã Misa'!$B$2:$D$74,2,0)</f>
        <v>Mộc Nấm Hương 250g</v>
      </c>
      <c r="L2805" s="6" t="str">
        <f>VLOOKUP(K2805,'[1]Mã Misa'!$C$2:$D$74,2,0)</f>
        <v>MNH250</v>
      </c>
      <c r="M2805" s="2">
        <v>46000</v>
      </c>
      <c r="N2805" t="s">
        <v>3943</v>
      </c>
      <c r="O2805" t="str">
        <f t="shared" si="189"/>
        <v>0002960</v>
      </c>
      <c r="P2805" t="str">
        <f t="shared" si="189"/>
        <v>0002960</v>
      </c>
      <c r="Q2805" s="3">
        <f>VLOOKUP(B2805,[2]Sheet1!$A:$J,10,0)</f>
        <v>44617</v>
      </c>
      <c r="R2805" t="s">
        <v>785</v>
      </c>
      <c r="S2805" t="str">
        <f t="shared" si="191"/>
        <v xml:space="preserve">WM+ NDH </v>
      </c>
      <c r="T2805" s="11" t="s">
        <v>5840</v>
      </c>
      <c r="V2805" t="e">
        <f>VLOOKUP(T2805,[3]Sheet1!$B$4:$C$1093,2,0)</f>
        <v>#N/A</v>
      </c>
      <c r="X2805" t="str">
        <f t="shared" si="190"/>
        <v>WINCOMNAMDINH</v>
      </c>
    </row>
    <row r="2806" spans="1:24" x14ac:dyDescent="0.2">
      <c r="A2806" t="s">
        <v>0</v>
      </c>
      <c r="B2806" t="s">
        <v>3942</v>
      </c>
      <c r="C2806" t="s">
        <v>8</v>
      </c>
      <c r="D2806" t="s">
        <v>18</v>
      </c>
      <c r="E2806" s="2">
        <v>351274</v>
      </c>
      <c r="F2806" s="5">
        <v>379375.92000000004</v>
      </c>
      <c r="G2806" s="2">
        <v>7</v>
      </c>
      <c r="H2806" t="s">
        <v>4</v>
      </c>
      <c r="I2806" t="s">
        <v>9</v>
      </c>
      <c r="J2806" t="str">
        <f t="shared" si="188"/>
        <v>Giò tai lưỡi xào gói 250g</v>
      </c>
      <c r="K2806" s="6" t="str">
        <f>VLOOKUP(J2806,'[1]Mã Misa'!$B$2:$D$74,2,0)</f>
        <v>Giò Tai Lưỡi Xào 250g</v>
      </c>
      <c r="L2806" s="6" t="str">
        <f>VLOOKUP(K2806,'[1]Mã Misa'!$C$2:$D$74,2,0)</f>
        <v>GTLX250G</v>
      </c>
      <c r="M2806" s="2">
        <v>50182</v>
      </c>
      <c r="N2806" t="s">
        <v>3943</v>
      </c>
      <c r="O2806" t="str">
        <f t="shared" si="189"/>
        <v>0002960</v>
      </c>
      <c r="P2806" t="str">
        <f t="shared" si="189"/>
        <v>0002960</v>
      </c>
      <c r="Q2806" s="3">
        <f>VLOOKUP(B2806,[2]Sheet1!$A:$J,10,0)</f>
        <v>44617</v>
      </c>
      <c r="R2806" t="s">
        <v>785</v>
      </c>
      <c r="S2806" t="str">
        <f t="shared" si="191"/>
        <v xml:space="preserve">WM+ NDH </v>
      </c>
      <c r="T2806" s="11" t="s">
        <v>5840</v>
      </c>
      <c r="V2806" t="e">
        <f>VLOOKUP(T2806,[3]Sheet1!$B$4:$C$1093,2,0)</f>
        <v>#N/A</v>
      </c>
      <c r="X2806" t="str">
        <f t="shared" si="190"/>
        <v>WINCOMNAMDINH</v>
      </c>
    </row>
    <row r="2807" spans="1:24" x14ac:dyDescent="0.2">
      <c r="A2807" t="s">
        <v>0</v>
      </c>
      <c r="B2807" t="s">
        <v>3944</v>
      </c>
      <c r="C2807" t="s">
        <v>15</v>
      </c>
      <c r="D2807" t="s">
        <v>18</v>
      </c>
      <c r="E2807" s="2">
        <v>46000</v>
      </c>
      <c r="F2807" s="5">
        <v>49680</v>
      </c>
      <c r="G2807" s="2">
        <v>1</v>
      </c>
      <c r="H2807" t="s">
        <v>4</v>
      </c>
      <c r="I2807" t="s">
        <v>16</v>
      </c>
      <c r="J2807" t="str">
        <f t="shared" si="188"/>
        <v>Mộc nấm hương gói 250g</v>
      </c>
      <c r="K2807" s="6" t="str">
        <f>VLOOKUP(J2807,'[1]Mã Misa'!$B$2:$D$74,2,0)</f>
        <v>Mộc Nấm Hương 250g</v>
      </c>
      <c r="L2807" s="6" t="str">
        <f>VLOOKUP(K2807,'[1]Mã Misa'!$C$2:$D$74,2,0)</f>
        <v>MNH250</v>
      </c>
      <c r="M2807" s="2">
        <v>46000</v>
      </c>
      <c r="N2807" t="s">
        <v>3945</v>
      </c>
      <c r="O2807" t="str">
        <f t="shared" si="189"/>
        <v>0191099</v>
      </c>
      <c r="P2807" t="str">
        <f t="shared" si="189"/>
        <v>0191099</v>
      </c>
      <c r="Q2807" s="3">
        <f>VLOOKUP(B2807,[2]Sheet1!$A:$J,10,0)</f>
        <v>44617</v>
      </c>
      <c r="R2807" t="s">
        <v>705</v>
      </c>
      <c r="S2807" t="str">
        <f t="shared" si="191"/>
        <v xml:space="preserve">WM+ HNI </v>
      </c>
      <c r="T2807" s="11" t="s">
        <v>5815</v>
      </c>
      <c r="V2807" t="e">
        <f>VLOOKUP(T2807,[3]Sheet1!$B$4:$C$1093,2,0)</f>
        <v>#N/A</v>
      </c>
      <c r="X2807" t="str">
        <f t="shared" si="190"/>
        <v>WINCOMHANOI</v>
      </c>
    </row>
    <row r="2808" spans="1:24" x14ac:dyDescent="0.2">
      <c r="A2808" t="s">
        <v>0</v>
      </c>
      <c r="B2808" t="s">
        <v>3946</v>
      </c>
      <c r="C2808" t="s">
        <v>74</v>
      </c>
      <c r="D2808" t="s">
        <v>18</v>
      </c>
      <c r="E2808" s="2">
        <v>111058</v>
      </c>
      <c r="F2808" s="5">
        <v>119942.64000000001</v>
      </c>
      <c r="G2808" s="2">
        <v>1</v>
      </c>
      <c r="H2808" t="s">
        <v>4</v>
      </c>
      <c r="I2808" t="s">
        <v>75</v>
      </c>
      <c r="J2808" t="str">
        <f t="shared" si="188"/>
        <v>Gà muối gói 500g</v>
      </c>
      <c r="K2808" s="6" t="str">
        <f>VLOOKUP(J2808,'[1]Mã Misa'!$B$2:$D$74,2,0)</f>
        <v>Gà muối 500g</v>
      </c>
      <c r="L2808" s="6" t="str">
        <f>VLOOKUP(K2808,'[1]Mã Misa'!$C$2:$D$74,2,0)</f>
        <v>GM500</v>
      </c>
      <c r="M2808" s="2">
        <v>111058</v>
      </c>
      <c r="N2808" t="s">
        <v>3947</v>
      </c>
      <c r="O2808" t="str">
        <f t="shared" si="189"/>
        <v>0191101</v>
      </c>
      <c r="P2808" t="str">
        <f t="shared" si="189"/>
        <v>0191101</v>
      </c>
      <c r="Q2808" s="3">
        <f>VLOOKUP(B2808,[2]Sheet1!$A:$J,10,0)</f>
        <v>44617</v>
      </c>
      <c r="R2808" t="s">
        <v>3948</v>
      </c>
      <c r="S2808" t="str">
        <f t="shared" si="191"/>
        <v xml:space="preserve">WM+ HNI </v>
      </c>
      <c r="T2808" s="11" t="s">
        <v>6707</v>
      </c>
      <c r="V2808" t="e">
        <f>VLOOKUP(T2808,[3]Sheet1!$B$4:$C$1093,2,0)</f>
        <v>#N/A</v>
      </c>
      <c r="X2808" t="str">
        <f t="shared" si="190"/>
        <v>WINCOMHANOI</v>
      </c>
    </row>
    <row r="2809" spans="1:24" x14ac:dyDescent="0.2">
      <c r="A2809" t="s">
        <v>0</v>
      </c>
      <c r="B2809" t="s">
        <v>3946</v>
      </c>
      <c r="C2809" t="s">
        <v>8</v>
      </c>
      <c r="D2809" t="s">
        <v>18</v>
      </c>
      <c r="E2809" s="2">
        <v>301092</v>
      </c>
      <c r="F2809" s="5">
        <v>325179.36000000004</v>
      </c>
      <c r="G2809" s="2">
        <v>6</v>
      </c>
      <c r="H2809" t="s">
        <v>4</v>
      </c>
      <c r="I2809" t="s">
        <v>9</v>
      </c>
      <c r="J2809" t="str">
        <f t="shared" si="188"/>
        <v>Giò tai lưỡi xào gói 250g</v>
      </c>
      <c r="K2809" s="6" t="str">
        <f>VLOOKUP(J2809,'[1]Mã Misa'!$B$2:$D$74,2,0)</f>
        <v>Giò Tai Lưỡi Xào 250g</v>
      </c>
      <c r="L2809" s="6" t="str">
        <f>VLOOKUP(K2809,'[1]Mã Misa'!$C$2:$D$74,2,0)</f>
        <v>GTLX250G</v>
      </c>
      <c r="M2809" s="2">
        <v>50182</v>
      </c>
      <c r="N2809" t="s">
        <v>3947</v>
      </c>
      <c r="O2809" t="str">
        <f t="shared" si="189"/>
        <v>0191101</v>
      </c>
      <c r="P2809" t="str">
        <f t="shared" si="189"/>
        <v>0191101</v>
      </c>
      <c r="Q2809" s="3">
        <f>VLOOKUP(B2809,[2]Sheet1!$A:$J,10,0)</f>
        <v>44617</v>
      </c>
      <c r="R2809" t="s">
        <v>3948</v>
      </c>
      <c r="S2809" t="str">
        <f t="shared" si="191"/>
        <v xml:space="preserve">WM+ HNI </v>
      </c>
      <c r="T2809" s="11" t="s">
        <v>6707</v>
      </c>
      <c r="V2809" t="e">
        <f>VLOOKUP(T2809,[3]Sheet1!$B$4:$C$1093,2,0)</f>
        <v>#N/A</v>
      </c>
      <c r="X2809" t="str">
        <f t="shared" si="190"/>
        <v>WINCOMHANOI</v>
      </c>
    </row>
    <row r="2810" spans="1:24" x14ac:dyDescent="0.2">
      <c r="A2810" t="s">
        <v>0</v>
      </c>
      <c r="B2810" t="s">
        <v>3949</v>
      </c>
      <c r="C2810" t="s">
        <v>74</v>
      </c>
      <c r="D2810" t="s">
        <v>18</v>
      </c>
      <c r="E2810" s="2">
        <v>222116</v>
      </c>
      <c r="F2810" s="5">
        <v>239885.28000000003</v>
      </c>
      <c r="G2810" s="2">
        <v>2</v>
      </c>
      <c r="H2810" t="s">
        <v>4</v>
      </c>
      <c r="I2810" t="s">
        <v>75</v>
      </c>
      <c r="J2810" t="str">
        <f t="shared" si="188"/>
        <v>Gà muối gói 500g</v>
      </c>
      <c r="K2810" s="6" t="str">
        <f>VLOOKUP(J2810,'[1]Mã Misa'!$B$2:$D$74,2,0)</f>
        <v>Gà muối 500g</v>
      </c>
      <c r="L2810" s="6" t="str">
        <f>VLOOKUP(K2810,'[1]Mã Misa'!$C$2:$D$74,2,0)</f>
        <v>GM500</v>
      </c>
      <c r="M2810" s="2">
        <v>111058</v>
      </c>
      <c r="N2810" t="s">
        <v>3950</v>
      </c>
      <c r="O2810" t="str">
        <f t="shared" si="189"/>
        <v>0056381</v>
      </c>
      <c r="P2810" t="str">
        <f t="shared" si="189"/>
        <v>0056381</v>
      </c>
      <c r="Q2810" s="3">
        <f>VLOOKUP(B2810,[2]Sheet1!$A:$J,10,0)</f>
        <v>44617</v>
      </c>
      <c r="R2810" t="s">
        <v>1247</v>
      </c>
      <c r="S2810" t="str">
        <f t="shared" si="191"/>
        <v xml:space="preserve">WM+ HCM </v>
      </c>
      <c r="T2810" s="11" t="s">
        <v>5985</v>
      </c>
      <c r="V2810" t="e">
        <f>VLOOKUP(T2810,[3]Sheet1!$B$4:$C$1093,2,0)</f>
        <v>#N/A</v>
      </c>
      <c r="X2810" t="str">
        <f t="shared" si="190"/>
        <v>WINCOMHOCHIMINH</v>
      </c>
    </row>
    <row r="2811" spans="1:24" x14ac:dyDescent="0.2">
      <c r="A2811" t="s">
        <v>0</v>
      </c>
      <c r="B2811" t="s">
        <v>3951</v>
      </c>
      <c r="C2811" t="s">
        <v>34</v>
      </c>
      <c r="D2811" t="s">
        <v>18</v>
      </c>
      <c r="E2811" s="2">
        <v>146862</v>
      </c>
      <c r="F2811" s="5">
        <v>158610.96000000002</v>
      </c>
      <c r="G2811" s="2">
        <v>2</v>
      </c>
      <c r="H2811" t="s">
        <v>4</v>
      </c>
      <c r="I2811" t="s">
        <v>35</v>
      </c>
      <c r="J2811" t="str">
        <f t="shared" si="188"/>
        <v>Chân giò heo muối gói 300g</v>
      </c>
      <c r="K2811" s="6" t="str">
        <f>VLOOKUP(J2811,'[1]Mã Misa'!$B$2:$D$74,2,0)</f>
        <v>Chân giò heo muối 300g</v>
      </c>
      <c r="L2811" s="6" t="str">
        <f>VLOOKUP(K2811,'[1]Mã Misa'!$C$2:$D$74,2,0)</f>
        <v>CGM300</v>
      </c>
      <c r="M2811" s="2">
        <v>73431</v>
      </c>
      <c r="N2811" t="s">
        <v>3952</v>
      </c>
      <c r="O2811" t="str">
        <f t="shared" si="189"/>
        <v>0002962</v>
      </c>
      <c r="P2811" t="str">
        <f t="shared" si="189"/>
        <v>0002962</v>
      </c>
      <c r="Q2811" s="3">
        <f>VLOOKUP(B2811,[2]Sheet1!$A:$J,10,0)</f>
        <v>44617</v>
      </c>
      <c r="R2811" t="s">
        <v>2210</v>
      </c>
      <c r="S2811" t="str">
        <f t="shared" si="191"/>
        <v xml:space="preserve">WM+ NDH </v>
      </c>
      <c r="T2811" s="11" t="s">
        <v>6267</v>
      </c>
      <c r="V2811" t="e">
        <f>VLOOKUP(T2811,[3]Sheet1!$B$4:$C$1093,2,0)</f>
        <v>#N/A</v>
      </c>
      <c r="X2811" t="str">
        <f t="shared" si="190"/>
        <v>WINCOMNAMDINH</v>
      </c>
    </row>
    <row r="2812" spans="1:24" x14ac:dyDescent="0.2">
      <c r="A2812" t="s">
        <v>0</v>
      </c>
      <c r="B2812" t="s">
        <v>3951</v>
      </c>
      <c r="C2812" t="s">
        <v>44</v>
      </c>
      <c r="D2812" t="s">
        <v>18</v>
      </c>
      <c r="E2812" s="2">
        <v>183150</v>
      </c>
      <c r="F2812" s="5">
        <v>197802</v>
      </c>
      <c r="G2812" s="2">
        <v>3</v>
      </c>
      <c r="H2812" t="s">
        <v>4</v>
      </c>
      <c r="I2812" t="s">
        <v>45</v>
      </c>
      <c r="J2812" t="str">
        <f t="shared" si="188"/>
        <v>_Giò sụn gà 250g</v>
      </c>
      <c r="K2812" s="6" t="str">
        <f>VLOOKUP(J2812,'[1]Mã Misa'!$B$2:$D$74,2,0)</f>
        <v>Giò sụn gà 250g</v>
      </c>
      <c r="L2812" s="6" t="str">
        <f>VLOOKUP(K2812,'[1]Mã Misa'!$C$2:$D$74,2,0)</f>
        <v>GSG250</v>
      </c>
      <c r="M2812" s="2">
        <v>61050</v>
      </c>
      <c r="N2812" t="s">
        <v>3952</v>
      </c>
      <c r="O2812" t="str">
        <f t="shared" si="189"/>
        <v>0002962</v>
      </c>
      <c r="P2812" t="str">
        <f t="shared" si="189"/>
        <v>0002962</v>
      </c>
      <c r="Q2812" s="3">
        <f>VLOOKUP(B2812,[2]Sheet1!$A:$J,10,0)</f>
        <v>44617</v>
      </c>
      <c r="R2812" t="s">
        <v>2210</v>
      </c>
      <c r="S2812" t="str">
        <f t="shared" si="191"/>
        <v xml:space="preserve">WM+ NDH </v>
      </c>
      <c r="T2812" s="11" t="s">
        <v>6267</v>
      </c>
      <c r="V2812" t="e">
        <f>VLOOKUP(T2812,[3]Sheet1!$B$4:$C$1093,2,0)</f>
        <v>#N/A</v>
      </c>
      <c r="X2812" t="str">
        <f t="shared" si="190"/>
        <v>WINCOMNAMDINH</v>
      </c>
    </row>
    <row r="2813" spans="1:24" x14ac:dyDescent="0.2">
      <c r="A2813" t="s">
        <v>0</v>
      </c>
      <c r="B2813" t="s">
        <v>3951</v>
      </c>
      <c r="C2813" t="s">
        <v>8</v>
      </c>
      <c r="D2813" t="s">
        <v>18</v>
      </c>
      <c r="E2813" s="2">
        <v>100364</v>
      </c>
      <c r="F2813" s="5">
        <v>108393.12000000001</v>
      </c>
      <c r="G2813" s="2">
        <v>2</v>
      </c>
      <c r="H2813" t="s">
        <v>4</v>
      </c>
      <c r="I2813" t="s">
        <v>9</v>
      </c>
      <c r="J2813" t="str">
        <f t="shared" si="188"/>
        <v>Giò tai lưỡi xào gói 250g</v>
      </c>
      <c r="K2813" s="6" t="str">
        <f>VLOOKUP(J2813,'[1]Mã Misa'!$B$2:$D$74,2,0)</f>
        <v>Giò Tai Lưỡi Xào 250g</v>
      </c>
      <c r="L2813" s="6" t="str">
        <f>VLOOKUP(K2813,'[1]Mã Misa'!$C$2:$D$74,2,0)</f>
        <v>GTLX250G</v>
      </c>
      <c r="M2813" s="2">
        <v>50182</v>
      </c>
      <c r="N2813" t="s">
        <v>3952</v>
      </c>
      <c r="O2813" t="str">
        <f t="shared" si="189"/>
        <v>0002962</v>
      </c>
      <c r="P2813" t="str">
        <f t="shared" si="189"/>
        <v>0002962</v>
      </c>
      <c r="Q2813" s="3">
        <f>VLOOKUP(B2813,[2]Sheet1!$A:$J,10,0)</f>
        <v>44617</v>
      </c>
      <c r="R2813" t="s">
        <v>2210</v>
      </c>
      <c r="S2813" t="str">
        <f t="shared" si="191"/>
        <v xml:space="preserve">WM+ NDH </v>
      </c>
      <c r="T2813" s="11" t="s">
        <v>6267</v>
      </c>
      <c r="V2813" t="e">
        <f>VLOOKUP(T2813,[3]Sheet1!$B$4:$C$1093,2,0)</f>
        <v>#N/A</v>
      </c>
      <c r="X2813" t="str">
        <f t="shared" si="190"/>
        <v>WINCOMNAMDINH</v>
      </c>
    </row>
    <row r="2814" spans="1:24" x14ac:dyDescent="0.2">
      <c r="A2814" t="s">
        <v>0</v>
      </c>
      <c r="B2814" t="s">
        <v>3953</v>
      </c>
      <c r="C2814" t="s">
        <v>15</v>
      </c>
      <c r="D2814" t="s">
        <v>18</v>
      </c>
      <c r="E2814" s="2">
        <v>92000</v>
      </c>
      <c r="F2814" s="5">
        <v>99360</v>
      </c>
      <c r="G2814" s="2">
        <v>2</v>
      </c>
      <c r="H2814" t="s">
        <v>4</v>
      </c>
      <c r="I2814" t="s">
        <v>16</v>
      </c>
      <c r="J2814" t="str">
        <f t="shared" si="188"/>
        <v>Mộc nấm hương gói 250g</v>
      </c>
      <c r="K2814" s="6" t="str">
        <f>VLOOKUP(J2814,'[1]Mã Misa'!$B$2:$D$74,2,0)</f>
        <v>Mộc Nấm Hương 250g</v>
      </c>
      <c r="L2814" s="6" t="str">
        <f>VLOOKUP(K2814,'[1]Mã Misa'!$C$2:$D$74,2,0)</f>
        <v>MNH250</v>
      </c>
      <c r="M2814" s="2">
        <v>46000</v>
      </c>
      <c r="N2814" t="s">
        <v>3954</v>
      </c>
      <c r="O2814" t="str">
        <f t="shared" si="189"/>
        <v>0191123</v>
      </c>
      <c r="P2814" t="str">
        <f t="shared" si="189"/>
        <v>0191123</v>
      </c>
      <c r="Q2814" s="3">
        <f>VLOOKUP(B2814,[2]Sheet1!$A:$J,10,0)</f>
        <v>44617</v>
      </c>
      <c r="R2814" t="s">
        <v>3955</v>
      </c>
      <c r="S2814" t="str">
        <f t="shared" si="191"/>
        <v xml:space="preserve">WM+ HNI </v>
      </c>
      <c r="T2814" s="11" t="s">
        <v>6708</v>
      </c>
      <c r="V2814" t="e">
        <f>VLOOKUP(T2814,[3]Sheet1!$B$4:$C$1093,2,0)</f>
        <v>#N/A</v>
      </c>
      <c r="X2814" t="str">
        <f t="shared" si="190"/>
        <v>WINCOMHANOI</v>
      </c>
    </row>
    <row r="2815" spans="1:24" x14ac:dyDescent="0.2">
      <c r="A2815" t="s">
        <v>0</v>
      </c>
      <c r="B2815" t="s">
        <v>3953</v>
      </c>
      <c r="C2815" t="s">
        <v>8</v>
      </c>
      <c r="D2815" t="s">
        <v>18</v>
      </c>
      <c r="E2815" s="2">
        <v>100364</v>
      </c>
      <c r="F2815" s="5">
        <v>108393.12000000001</v>
      </c>
      <c r="G2815" s="2">
        <v>2</v>
      </c>
      <c r="H2815" t="s">
        <v>4</v>
      </c>
      <c r="I2815" t="s">
        <v>9</v>
      </c>
      <c r="J2815" t="str">
        <f t="shared" si="188"/>
        <v>Giò tai lưỡi xào gói 250g</v>
      </c>
      <c r="K2815" s="6" t="str">
        <f>VLOOKUP(J2815,'[1]Mã Misa'!$B$2:$D$74,2,0)</f>
        <v>Giò Tai Lưỡi Xào 250g</v>
      </c>
      <c r="L2815" s="6" t="str">
        <f>VLOOKUP(K2815,'[1]Mã Misa'!$C$2:$D$74,2,0)</f>
        <v>GTLX250G</v>
      </c>
      <c r="M2815" s="2">
        <v>50182</v>
      </c>
      <c r="N2815" t="s">
        <v>3954</v>
      </c>
      <c r="O2815" t="str">
        <f t="shared" si="189"/>
        <v>0191123</v>
      </c>
      <c r="P2815" t="str">
        <f t="shared" si="189"/>
        <v>0191123</v>
      </c>
      <c r="Q2815" s="3">
        <f>VLOOKUP(B2815,[2]Sheet1!$A:$J,10,0)</f>
        <v>44617</v>
      </c>
      <c r="R2815" t="s">
        <v>3955</v>
      </c>
      <c r="S2815" t="str">
        <f t="shared" si="191"/>
        <v xml:space="preserve">WM+ HNI </v>
      </c>
      <c r="T2815" s="11" t="s">
        <v>6708</v>
      </c>
      <c r="V2815" t="e">
        <f>VLOOKUP(T2815,[3]Sheet1!$B$4:$C$1093,2,0)</f>
        <v>#N/A</v>
      </c>
      <c r="X2815" t="str">
        <f t="shared" si="190"/>
        <v>WINCOMHANOI</v>
      </c>
    </row>
    <row r="2816" spans="1:24" x14ac:dyDescent="0.2">
      <c r="A2816" t="s">
        <v>0</v>
      </c>
      <c r="B2816" t="s">
        <v>3956</v>
      </c>
      <c r="C2816" t="s">
        <v>41</v>
      </c>
      <c r="D2816" t="s">
        <v>18</v>
      </c>
      <c r="E2816" s="2">
        <v>181500</v>
      </c>
      <c r="F2816" s="5">
        <v>196020</v>
      </c>
      <c r="G2816" s="2">
        <v>2</v>
      </c>
      <c r="H2816" t="s">
        <v>4</v>
      </c>
      <c r="I2816" t="s">
        <v>42</v>
      </c>
      <c r="J2816" t="str">
        <f t="shared" si="188"/>
        <v>_Chân gà sốt cay 400g</v>
      </c>
      <c r="K2816" s="6" t="str">
        <f>VLOOKUP(J2816,'[1]Mã Misa'!$B$2:$D$74,2,0)</f>
        <v>Chân gà sốt cay 400g</v>
      </c>
      <c r="L2816" s="6" t="str">
        <f>VLOOKUP(K2816,'[1]Mã Misa'!$C$2:$D$74,2,0)</f>
        <v>CGSC400</v>
      </c>
      <c r="M2816" s="2">
        <v>90750</v>
      </c>
      <c r="N2816" t="s">
        <v>3957</v>
      </c>
      <c r="O2816" t="str">
        <f t="shared" si="189"/>
        <v>0191138</v>
      </c>
      <c r="P2816" t="str">
        <f t="shared" si="189"/>
        <v>0191138</v>
      </c>
      <c r="Q2816" s="3">
        <f>VLOOKUP(B2816,[2]Sheet1!$A:$J,10,0)</f>
        <v>44617</v>
      </c>
      <c r="R2816" t="s">
        <v>2062</v>
      </c>
      <c r="S2816" t="str">
        <f t="shared" si="191"/>
        <v xml:space="preserve">WM+ HNI </v>
      </c>
      <c r="T2816" s="11" t="s">
        <v>6227</v>
      </c>
      <c r="V2816" t="e">
        <f>VLOOKUP(T2816,[3]Sheet1!$B$4:$C$1093,2,0)</f>
        <v>#N/A</v>
      </c>
      <c r="X2816" t="str">
        <f t="shared" si="190"/>
        <v>WINCOMHANOI</v>
      </c>
    </row>
    <row r="2817" spans="1:24" x14ac:dyDescent="0.2">
      <c r="A2817" t="s">
        <v>0</v>
      </c>
      <c r="B2817" t="s">
        <v>3958</v>
      </c>
      <c r="C2817" t="s">
        <v>17</v>
      </c>
      <c r="D2817" t="s">
        <v>18</v>
      </c>
      <c r="E2817" s="2">
        <v>737800</v>
      </c>
      <c r="F2817" s="5">
        <v>796824</v>
      </c>
      <c r="G2817" s="2">
        <v>7</v>
      </c>
      <c r="H2817" t="s">
        <v>4</v>
      </c>
      <c r="I2817" t="s">
        <v>19</v>
      </c>
      <c r="J2817" t="str">
        <f t="shared" si="188"/>
        <v>_Đùi gà sốt cay 500g</v>
      </c>
      <c r="K2817" s="6" t="str">
        <f>VLOOKUP(J2817,'[1]Mã Misa'!$B$2:$D$74,2,0)</f>
        <v>Đùi gà sốt cay 500g</v>
      </c>
      <c r="L2817" s="6" t="str">
        <f>VLOOKUP(K2817,'[1]Mã Misa'!$C$2:$D$74,2,0)</f>
        <v>DGSC500</v>
      </c>
      <c r="M2817" s="2">
        <v>105400</v>
      </c>
      <c r="N2817" t="s">
        <v>3959</v>
      </c>
      <c r="O2817" t="str">
        <f t="shared" si="189"/>
        <v>0191153</v>
      </c>
      <c r="P2817" t="str">
        <f t="shared" si="189"/>
        <v>0191153</v>
      </c>
      <c r="Q2817" s="3">
        <f>VLOOKUP(B2817,[2]Sheet1!$A:$J,10,0)</f>
        <v>44617</v>
      </c>
      <c r="R2817" t="s">
        <v>3960</v>
      </c>
      <c r="S2817" t="str">
        <f t="shared" si="191"/>
        <v xml:space="preserve">WM+ HNI </v>
      </c>
      <c r="T2817" s="11" t="s">
        <v>6709</v>
      </c>
      <c r="V2817" t="e">
        <f>VLOOKUP(T2817,[3]Sheet1!$B$4:$C$1093,2,0)</f>
        <v>#N/A</v>
      </c>
      <c r="X2817" t="str">
        <f t="shared" si="190"/>
        <v>WINCOMHANOI</v>
      </c>
    </row>
    <row r="2818" spans="1:24" x14ac:dyDescent="0.2">
      <c r="A2818" t="s">
        <v>0</v>
      </c>
      <c r="B2818" t="s">
        <v>3958</v>
      </c>
      <c r="C2818" t="s">
        <v>41</v>
      </c>
      <c r="D2818" t="s">
        <v>18</v>
      </c>
      <c r="E2818" s="2">
        <v>363000</v>
      </c>
      <c r="F2818" s="5">
        <v>392040</v>
      </c>
      <c r="G2818" s="2">
        <v>4</v>
      </c>
      <c r="H2818" t="s">
        <v>4</v>
      </c>
      <c r="I2818" t="s">
        <v>42</v>
      </c>
      <c r="J2818" t="str">
        <f t="shared" si="188"/>
        <v>_Chân gà sốt cay 400g</v>
      </c>
      <c r="K2818" s="6" t="str">
        <f>VLOOKUP(J2818,'[1]Mã Misa'!$B$2:$D$74,2,0)</f>
        <v>Chân gà sốt cay 400g</v>
      </c>
      <c r="L2818" s="6" t="str">
        <f>VLOOKUP(K2818,'[1]Mã Misa'!$C$2:$D$74,2,0)</f>
        <v>CGSC400</v>
      </c>
      <c r="M2818" s="2">
        <v>90750</v>
      </c>
      <c r="N2818" t="s">
        <v>3959</v>
      </c>
      <c r="O2818" t="str">
        <f t="shared" si="189"/>
        <v>0191153</v>
      </c>
      <c r="P2818" t="str">
        <f t="shared" si="189"/>
        <v>0191153</v>
      </c>
      <c r="Q2818" s="3">
        <f>VLOOKUP(B2818,[2]Sheet1!$A:$J,10,0)</f>
        <v>44617</v>
      </c>
      <c r="R2818" t="s">
        <v>3960</v>
      </c>
      <c r="S2818" t="str">
        <f t="shared" si="191"/>
        <v xml:space="preserve">WM+ HNI </v>
      </c>
      <c r="T2818" s="11" t="s">
        <v>6709</v>
      </c>
      <c r="V2818" t="e">
        <f>VLOOKUP(T2818,[3]Sheet1!$B$4:$C$1093,2,0)</f>
        <v>#N/A</v>
      </c>
      <c r="X2818" t="str">
        <f t="shared" si="190"/>
        <v>WINCOMHANOI</v>
      </c>
    </row>
    <row r="2819" spans="1:24" x14ac:dyDescent="0.2">
      <c r="A2819" t="s">
        <v>0</v>
      </c>
      <c r="B2819" t="s">
        <v>3961</v>
      </c>
      <c r="C2819" t="s">
        <v>13</v>
      </c>
      <c r="D2819" t="s">
        <v>18</v>
      </c>
      <c r="E2819" s="2">
        <v>297000</v>
      </c>
      <c r="F2819" s="5">
        <v>320760</v>
      </c>
      <c r="G2819" s="2">
        <v>5</v>
      </c>
      <c r="H2819" t="s">
        <v>4</v>
      </c>
      <c r="I2819" t="s">
        <v>14</v>
      </c>
      <c r="J2819" t="str">
        <f t="shared" si="188"/>
        <v>_Giò lụa 250g</v>
      </c>
      <c r="K2819" s="6" t="str">
        <f>VLOOKUP(J2819,'[1]Mã Misa'!$B$2:$D$74,2,0)</f>
        <v>Giò lụa 250g</v>
      </c>
      <c r="L2819" s="6" t="str">
        <f>VLOOKUP(K2819,'[1]Mã Misa'!$C$2:$D$74,2,0)</f>
        <v>GL250</v>
      </c>
      <c r="M2819" s="2">
        <v>59400</v>
      </c>
      <c r="N2819" t="s">
        <v>3962</v>
      </c>
      <c r="O2819" t="str">
        <f t="shared" si="189"/>
        <v>0191156</v>
      </c>
      <c r="P2819" t="str">
        <f t="shared" si="189"/>
        <v>0191156</v>
      </c>
      <c r="Q2819" s="3">
        <f>VLOOKUP(B2819,[2]Sheet1!$A:$J,10,0)</f>
        <v>44617</v>
      </c>
      <c r="R2819" t="s">
        <v>3960</v>
      </c>
      <c r="S2819" t="str">
        <f t="shared" si="191"/>
        <v xml:space="preserve">WM+ HNI </v>
      </c>
      <c r="T2819" s="11" t="s">
        <v>6709</v>
      </c>
      <c r="V2819" t="e">
        <f>VLOOKUP(T2819,[3]Sheet1!$B$4:$C$1093,2,0)</f>
        <v>#N/A</v>
      </c>
      <c r="X2819" t="str">
        <f t="shared" si="190"/>
        <v>WINCOMHANOI</v>
      </c>
    </row>
    <row r="2820" spans="1:24" x14ac:dyDescent="0.2">
      <c r="A2820" t="s">
        <v>0</v>
      </c>
      <c r="B2820" t="s">
        <v>3963</v>
      </c>
      <c r="C2820" t="s">
        <v>17</v>
      </c>
      <c r="D2820" t="s">
        <v>18</v>
      </c>
      <c r="E2820" s="2">
        <v>210800</v>
      </c>
      <c r="F2820" s="5">
        <v>227664.00000000003</v>
      </c>
      <c r="G2820" s="2">
        <v>2</v>
      </c>
      <c r="H2820" t="s">
        <v>4</v>
      </c>
      <c r="I2820" t="s">
        <v>19</v>
      </c>
      <c r="J2820" t="str">
        <f t="shared" ref="J2820:J2883" si="192">MID(I2820,10,26)</f>
        <v>_Đùi gà sốt cay 500g</v>
      </c>
      <c r="K2820" s="6" t="str">
        <f>VLOOKUP(J2820,'[1]Mã Misa'!$B$2:$D$74,2,0)</f>
        <v>Đùi gà sốt cay 500g</v>
      </c>
      <c r="L2820" s="6" t="str">
        <f>VLOOKUP(K2820,'[1]Mã Misa'!$C$2:$D$74,2,0)</f>
        <v>DGSC500</v>
      </c>
      <c r="M2820" s="2">
        <v>105400</v>
      </c>
      <c r="N2820" t="s">
        <v>3964</v>
      </c>
      <c r="O2820" t="str">
        <f t="shared" ref="O2820:P2883" si="193">RIGHT(N2820,7)</f>
        <v>0056385</v>
      </c>
      <c r="P2820" t="str">
        <f t="shared" si="193"/>
        <v>0056385</v>
      </c>
      <c r="Q2820" s="3">
        <f>VLOOKUP(B2820,[2]Sheet1!$A:$J,10,0)</f>
        <v>44617</v>
      </c>
      <c r="R2820" t="s">
        <v>3965</v>
      </c>
      <c r="S2820" t="str">
        <f t="shared" si="191"/>
        <v xml:space="preserve">WM+ HCM </v>
      </c>
      <c r="T2820" s="11" t="s">
        <v>6710</v>
      </c>
      <c r="V2820" t="e">
        <f>VLOOKUP(T2820,[3]Sheet1!$B$4:$C$1093,2,0)</f>
        <v>#N/A</v>
      </c>
      <c r="X2820" t="str">
        <f t="shared" ref="X2820:X2883" si="194">IF(ISNUMBER(SEARCH($U$3,S2820)),"WINCOMHANOI",IF(ISNUMBER(SEARCH($U$4,S2820)),"WINCOMHOCHIMINH",IF(ISNUMBER(SEARCH($U$5,S2820)),"WINCOMDANANG",IF(ISNUMBER(SEARCH($U$6,S2820)),"WINCOMHAIDUONG",IF(ISNUMBER(SEARCH($U$7,S2820)),"WINCOMQUANGNINH",IF(ISNUMBER(SEARCH($U$8,S2820)),"WINCOMHAIPHONG",IF(ISNUMBER(SEARCH($U$9,S2820)),"WINCOMBACGIANG",IF(ISNUMBER(SEARCH($U$10,S2820)),"WINCOMBACNINH",IF(ISNUMBER(SEARCH($U$11,S2820)),"WINCOMPHUTHO",IF(ISNUMBER(SEARCH($U$12,S2820)),"WINCOMHATINH",IF(ISNUMBER(SEARCH($U$13,S2820)),"WINCOMTHAINGUYEN",IF(ISNUMBER(SEARCH($U$14,S2820)),"WINCOMKHANHHOA",IF(ISNUMBER(SEARCH($U$15,S2820)),"WINCOMHUNGYEN",IF(ISNUMBER(SEARCH($U$16,S2820)),"WINCOMNGHEAN",IF(ISNUMBER(SEARCH($U$17,S2820)),"WINCOMLAOCAI",IF(ISNUMBER(SEARCH($U$18,S2820)),"WINCOMVUNGTAU",IF(ISNUMBER(SEARCH($U$19,S2820)),"WINCOMBINHDUONG",IF(ISNUMBER(SEARCH($U$20,S2820)),"WINCOMKIENGIANG",IF(ISNUMBER(SEARCH($U$21,S2820)),"WINCOMHANAM",IF(ISNUMBER(SEARCH($U$22,S2820)),"WINCOMNAMDINH",IF(ISNUMBER(SEARCH($U$23,S2820)),"WINCOMLANGSON",IF(ISNUMBER(SEARCH($U$24,S2820)),"WINCOMTHANHHOA",IF(ISNUMBER(SEARCH($U$25,S2820)),"WINCOMYENBAI",IF(ISNUMBER(SEARCH($U$26,S2820)),"WINCOMTUYENQUANG",IF(ISNUMBER(SEARCH($U$27,S2820)),"WINCOMHUE",IF(ISNUMBER(SEARCH($U$28,S2820)),"WINCOMQUANGNAM",IF(ISNUMBER(SEARCH($U$29,S2820)),"WINCOMVINHPHUC",IF(ISNUMBER(SEARCH($U$30,S2820)),"WINCOMHAGIANG",IF(ISNUMBER(SEARCH($U$31,S2820)),"WINCOMNINHBINH",IF(ISNUMBER(SEARCH($U$32,S2820)),"WINCOMTRAVINH",IF(ISNUMBER(SEARCH($U$33,S2820)),"WINCOMCANTHO",IF(ISNUMBER(SEARCH($U$34,S2820)),"WINCOMBENTRE",IF(ISNUMBER(SEARCH($U$35,S2820)),"WINCOMCAMAU",IF(ISNUMBER(SEARCH($U$36,S2820)),"WINCOMANGIANG",IF(ISNUMBER(SEARCH($U$37,S2820)),"WINCOMNINHTHUAN",IF(ISNUMBER(SEARCH($U$38,S2820)),"WINCOMTHAIBINH",IF(ISNUMBER(SEARCH($U$39,S2820)),"WINCOMGIALAI",IF(ISNUMBER(SEARCH($U$40,S2820)),"WINCOMHOABINH",IF(ISNUMBER(SEARCH($U$41,S2820)),"WINCOMQUANGNGAI",IF(ISNUMBER(SEARCH($U$42,S2820)),"WINCOMBINHTHUAN",IF(ISNUMBER(SEARCH($U$43,S2820)),"WINCOMDAKLAK",IF(ISNUMBER(SEARCH($U$44,S2820)),"WINCOMSOCTRANG",IF(ISNUMBER(SEARCH($U$45,S2820)),"WINCOMSONLA",IF(ISNUMBER(SEARCH($U$46,S2820)),"WINCOMKONTUM",IF(ISNUMBER(SEARCH($U$47,S2820)),"WINCOMPHUYEN",IF(ISNUMBER(SEARCH($U$48,S2820)),"WINCOMQUANGTRI",IF(ISNUMBER(SEARCH($U$49,S2820)),"WINCOMBINHDINH",IF(ISNUMBER(SEARCH($U$50,S2820)),"WINCOMCAOBANG",IF(ISNUMBER(SEARCH($U$51,S2820)),"WINCOMQUANGBINH",IF(ISNUMBER(SEARCH($U$52,S2820)),"WINCOMLAMDONG",IF(ISNUMBER(SEARCH($U$53,S2820)),"WINCOMVINHLONG",IF(ISNUMBER(SEARCH($U$54,S2820)),"WINCOMDONGTHAP",IF(ISNUMBER(SEARCH($U$55,S2820)),"WINCOMTIENGIANG",IF(ISNUMBER(SEARCH($U$56,S2820)),"WINCOMQUANGNINH",IF(ISNUMBER(SEARCH($U$57,S2820)),"WINCOMDONGNAI",IF(ISNUMBER(SEARCH($U$58,S2820)),"WINCOMTUYHOA",IF(ISNUMBER(SEARCH($U$59,S2820)),"WINCOMLONGAN",IF(ISNUMBER(SEARCH($U$60,S2820)),"WINCOMBACLIEU",IF(ISNUMBER(SEARCH($U$61,S2820)),0)))))))))))))))))))))))))))))))))))))))))))))))))))))))))))</f>
        <v>WINCOMHOCHIMINH</v>
      </c>
    </row>
    <row r="2821" spans="1:24" x14ac:dyDescent="0.2">
      <c r="A2821" t="s">
        <v>0</v>
      </c>
      <c r="B2821" t="s">
        <v>3963</v>
      </c>
      <c r="C2821" t="s">
        <v>41</v>
      </c>
      <c r="D2821" t="s">
        <v>18</v>
      </c>
      <c r="E2821" s="2">
        <v>181500</v>
      </c>
      <c r="F2821" s="5">
        <v>196020</v>
      </c>
      <c r="G2821" s="2">
        <v>2</v>
      </c>
      <c r="H2821" t="s">
        <v>4</v>
      </c>
      <c r="I2821" t="s">
        <v>42</v>
      </c>
      <c r="J2821" t="str">
        <f t="shared" si="192"/>
        <v>_Chân gà sốt cay 400g</v>
      </c>
      <c r="K2821" s="6" t="str">
        <f>VLOOKUP(J2821,'[1]Mã Misa'!$B$2:$D$74,2,0)</f>
        <v>Chân gà sốt cay 400g</v>
      </c>
      <c r="L2821" s="6" t="str">
        <f>VLOOKUP(K2821,'[1]Mã Misa'!$C$2:$D$74,2,0)</f>
        <v>CGSC400</v>
      </c>
      <c r="M2821" s="2">
        <v>90750</v>
      </c>
      <c r="N2821" t="s">
        <v>3964</v>
      </c>
      <c r="O2821" t="str">
        <f t="shared" si="193"/>
        <v>0056385</v>
      </c>
      <c r="P2821" t="str">
        <f t="shared" si="193"/>
        <v>0056385</v>
      </c>
      <c r="Q2821" s="3">
        <f>VLOOKUP(B2821,[2]Sheet1!$A:$J,10,0)</f>
        <v>44617</v>
      </c>
      <c r="R2821" t="s">
        <v>3965</v>
      </c>
      <c r="S2821" t="str">
        <f t="shared" si="191"/>
        <v xml:space="preserve">WM+ HCM </v>
      </c>
      <c r="T2821" s="11" t="s">
        <v>6710</v>
      </c>
      <c r="V2821" t="e">
        <f>VLOOKUP(T2821,[3]Sheet1!$B$4:$C$1093,2,0)</f>
        <v>#N/A</v>
      </c>
      <c r="X2821" t="str">
        <f t="shared" si="194"/>
        <v>WINCOMHOCHIMINH</v>
      </c>
    </row>
    <row r="2822" spans="1:24" x14ac:dyDescent="0.2">
      <c r="A2822" t="s">
        <v>0</v>
      </c>
      <c r="B2822" t="s">
        <v>3963</v>
      </c>
      <c r="C2822" t="s">
        <v>13</v>
      </c>
      <c r="D2822" t="s">
        <v>18</v>
      </c>
      <c r="E2822" s="2">
        <v>118800</v>
      </c>
      <c r="F2822" s="5">
        <v>128304.00000000001</v>
      </c>
      <c r="G2822" s="2">
        <v>2</v>
      </c>
      <c r="H2822" t="s">
        <v>4</v>
      </c>
      <c r="I2822" t="s">
        <v>14</v>
      </c>
      <c r="J2822" t="str">
        <f t="shared" si="192"/>
        <v>_Giò lụa 250g</v>
      </c>
      <c r="K2822" s="6" t="str">
        <f>VLOOKUP(J2822,'[1]Mã Misa'!$B$2:$D$74,2,0)</f>
        <v>Giò lụa 250g</v>
      </c>
      <c r="L2822" s="6" t="str">
        <f>VLOOKUP(K2822,'[1]Mã Misa'!$C$2:$D$74,2,0)</f>
        <v>GL250</v>
      </c>
      <c r="M2822" s="2">
        <v>59400</v>
      </c>
      <c r="N2822" t="s">
        <v>3964</v>
      </c>
      <c r="O2822" t="str">
        <f t="shared" si="193"/>
        <v>0056385</v>
      </c>
      <c r="P2822" t="str">
        <f t="shared" si="193"/>
        <v>0056385</v>
      </c>
      <c r="Q2822" s="3">
        <f>VLOOKUP(B2822,[2]Sheet1!$A:$J,10,0)</f>
        <v>44617</v>
      </c>
      <c r="R2822" t="s">
        <v>3965</v>
      </c>
      <c r="S2822" t="str">
        <f t="shared" si="191"/>
        <v xml:space="preserve">WM+ HCM </v>
      </c>
      <c r="T2822" s="11" t="s">
        <v>6710</v>
      </c>
      <c r="V2822" t="e">
        <f>VLOOKUP(T2822,[3]Sheet1!$B$4:$C$1093,2,0)</f>
        <v>#N/A</v>
      </c>
      <c r="X2822" t="str">
        <f t="shared" si="194"/>
        <v>WINCOMHOCHIMINH</v>
      </c>
    </row>
    <row r="2823" spans="1:24" x14ac:dyDescent="0.2">
      <c r="A2823" t="s">
        <v>0</v>
      </c>
      <c r="B2823" t="s">
        <v>3963</v>
      </c>
      <c r="C2823" t="s">
        <v>44</v>
      </c>
      <c r="D2823" t="s">
        <v>18</v>
      </c>
      <c r="E2823" s="2">
        <v>122100</v>
      </c>
      <c r="F2823" s="5">
        <v>131868</v>
      </c>
      <c r="G2823" s="2">
        <v>2</v>
      </c>
      <c r="H2823" t="s">
        <v>4</v>
      </c>
      <c r="I2823" t="s">
        <v>45</v>
      </c>
      <c r="J2823" t="str">
        <f t="shared" si="192"/>
        <v>_Giò sụn gà 250g</v>
      </c>
      <c r="K2823" s="6" t="str">
        <f>VLOOKUP(J2823,'[1]Mã Misa'!$B$2:$D$74,2,0)</f>
        <v>Giò sụn gà 250g</v>
      </c>
      <c r="L2823" s="6" t="str">
        <f>VLOOKUP(K2823,'[1]Mã Misa'!$C$2:$D$74,2,0)</f>
        <v>GSG250</v>
      </c>
      <c r="M2823" s="2">
        <v>61050</v>
      </c>
      <c r="N2823" t="s">
        <v>3964</v>
      </c>
      <c r="O2823" t="str">
        <f t="shared" si="193"/>
        <v>0056385</v>
      </c>
      <c r="P2823" t="str">
        <f t="shared" si="193"/>
        <v>0056385</v>
      </c>
      <c r="Q2823" s="3">
        <f>VLOOKUP(B2823,[2]Sheet1!$A:$J,10,0)</f>
        <v>44617</v>
      </c>
      <c r="R2823" t="s">
        <v>3965</v>
      </c>
      <c r="S2823" t="str">
        <f t="shared" si="191"/>
        <v xml:space="preserve">WM+ HCM </v>
      </c>
      <c r="T2823" s="11" t="s">
        <v>6710</v>
      </c>
      <c r="V2823" t="e">
        <f>VLOOKUP(T2823,[3]Sheet1!$B$4:$C$1093,2,0)</f>
        <v>#N/A</v>
      </c>
      <c r="X2823" t="str">
        <f t="shared" si="194"/>
        <v>WINCOMHOCHIMINH</v>
      </c>
    </row>
    <row r="2824" spans="1:24" x14ac:dyDescent="0.2">
      <c r="A2824" t="s">
        <v>0</v>
      </c>
      <c r="B2824" t="s">
        <v>3966</v>
      </c>
      <c r="C2824" t="s">
        <v>74</v>
      </c>
      <c r="D2824" t="s">
        <v>18</v>
      </c>
      <c r="E2824" s="2">
        <v>111058</v>
      </c>
      <c r="F2824" s="5">
        <v>119942.64000000001</v>
      </c>
      <c r="G2824" s="2">
        <v>1</v>
      </c>
      <c r="H2824" t="s">
        <v>4</v>
      </c>
      <c r="I2824" t="s">
        <v>75</v>
      </c>
      <c r="J2824" t="str">
        <f t="shared" si="192"/>
        <v>Gà muối gói 500g</v>
      </c>
      <c r="K2824" s="6" t="str">
        <f>VLOOKUP(J2824,'[1]Mã Misa'!$B$2:$D$74,2,0)</f>
        <v>Gà muối 500g</v>
      </c>
      <c r="L2824" s="6" t="str">
        <f>VLOOKUP(K2824,'[1]Mã Misa'!$C$2:$D$74,2,0)</f>
        <v>GM500</v>
      </c>
      <c r="M2824" s="2">
        <v>111058</v>
      </c>
      <c r="N2824" t="s">
        <v>3967</v>
      </c>
      <c r="O2824" t="str">
        <f t="shared" si="193"/>
        <v>0016692</v>
      </c>
      <c r="P2824" t="str">
        <f t="shared" si="193"/>
        <v>0016692</v>
      </c>
      <c r="Q2824" s="3">
        <f>VLOOKUP(B2824,[2]Sheet1!$A:$J,10,0)</f>
        <v>44617</v>
      </c>
      <c r="R2824" t="s">
        <v>3968</v>
      </c>
      <c r="S2824" t="str">
        <f t="shared" si="191"/>
        <v xml:space="preserve">WM+ QNH </v>
      </c>
      <c r="T2824" s="11" t="s">
        <v>6711</v>
      </c>
      <c r="V2824" t="e">
        <f>VLOOKUP(T2824,[3]Sheet1!$B$4:$C$1093,2,0)</f>
        <v>#N/A</v>
      </c>
      <c r="X2824" t="str">
        <f t="shared" si="194"/>
        <v>WINCOMQUANGNINH</v>
      </c>
    </row>
    <row r="2825" spans="1:24" x14ac:dyDescent="0.2">
      <c r="A2825" t="s">
        <v>0</v>
      </c>
      <c r="B2825" t="s">
        <v>3969</v>
      </c>
      <c r="C2825" t="s">
        <v>74</v>
      </c>
      <c r="D2825" t="s">
        <v>18</v>
      </c>
      <c r="E2825" s="2">
        <v>111058</v>
      </c>
      <c r="F2825" s="5">
        <v>119942.64000000001</v>
      </c>
      <c r="G2825" s="2">
        <v>1</v>
      </c>
      <c r="H2825" t="s">
        <v>4</v>
      </c>
      <c r="I2825" t="s">
        <v>75</v>
      </c>
      <c r="J2825" t="str">
        <f t="shared" si="192"/>
        <v>Gà muối gói 500g</v>
      </c>
      <c r="K2825" s="6" t="str">
        <f>VLOOKUP(J2825,'[1]Mã Misa'!$B$2:$D$74,2,0)</f>
        <v>Gà muối 500g</v>
      </c>
      <c r="L2825" s="6" t="str">
        <f>VLOOKUP(K2825,'[1]Mã Misa'!$C$2:$D$74,2,0)</f>
        <v>GM500</v>
      </c>
      <c r="M2825" s="2">
        <v>111058</v>
      </c>
      <c r="N2825" t="s">
        <v>3970</v>
      </c>
      <c r="O2825" t="str">
        <f t="shared" si="193"/>
        <v>0004827</v>
      </c>
      <c r="P2825" t="str">
        <f t="shared" si="193"/>
        <v>0004827</v>
      </c>
      <c r="Q2825" s="3">
        <f>VLOOKUP(B2825,[2]Sheet1!$A:$J,10,0)</f>
        <v>44617</v>
      </c>
      <c r="R2825" t="s">
        <v>1836</v>
      </c>
      <c r="S2825" t="str">
        <f t="shared" si="191"/>
        <v xml:space="preserve">WM+ BNH </v>
      </c>
      <c r="T2825" s="11" t="s">
        <v>6164</v>
      </c>
      <c r="V2825" t="e">
        <f>VLOOKUP(T2825,[3]Sheet1!$B$4:$C$1093,2,0)</f>
        <v>#N/A</v>
      </c>
      <c r="X2825" t="str">
        <f t="shared" si="194"/>
        <v>WINCOMBACNINH</v>
      </c>
    </row>
    <row r="2826" spans="1:24" x14ac:dyDescent="0.2">
      <c r="A2826" t="s">
        <v>0</v>
      </c>
      <c r="B2826" t="s">
        <v>3971</v>
      </c>
      <c r="C2826" t="s">
        <v>29</v>
      </c>
      <c r="D2826" t="s">
        <v>18</v>
      </c>
      <c r="E2826" s="2">
        <v>509945</v>
      </c>
      <c r="F2826" s="5">
        <v>550740.60000000009</v>
      </c>
      <c r="G2826" s="2">
        <v>5</v>
      </c>
      <c r="H2826" t="s">
        <v>4</v>
      </c>
      <c r="I2826" t="s">
        <v>30</v>
      </c>
      <c r="J2826" t="str">
        <f t="shared" si="192"/>
        <v>Giò tai nấm hương 500g</v>
      </c>
      <c r="K2826" s="6" t="str">
        <f>VLOOKUP(J2826,'[1]Mã Misa'!$B$2:$D$74,2,0)</f>
        <v>Giò tai nấm hương 500g</v>
      </c>
      <c r="L2826" s="6" t="str">
        <f>VLOOKUP(K2826,'[1]Mã Misa'!$C$2:$D$74,2,0)</f>
        <v>GTNH500</v>
      </c>
      <c r="M2826" s="2">
        <v>101989</v>
      </c>
      <c r="N2826" t="s">
        <v>3972</v>
      </c>
      <c r="O2826" t="str">
        <f t="shared" si="193"/>
        <v>0191176</v>
      </c>
      <c r="P2826" t="str">
        <f t="shared" si="193"/>
        <v>0191176</v>
      </c>
      <c r="Q2826" s="3">
        <f>VLOOKUP(B2826,[2]Sheet1!$A:$J,10,0)</f>
        <v>44617</v>
      </c>
      <c r="R2826" t="s">
        <v>3973</v>
      </c>
      <c r="S2826" t="str">
        <f t="shared" si="191"/>
        <v xml:space="preserve">WM+ HNI </v>
      </c>
      <c r="T2826" s="11" t="s">
        <v>6712</v>
      </c>
      <c r="V2826" t="e">
        <f>VLOOKUP(T2826,[3]Sheet1!$B$4:$C$1093,2,0)</f>
        <v>#N/A</v>
      </c>
      <c r="X2826" t="str">
        <f t="shared" si="194"/>
        <v>WINCOMHANOI</v>
      </c>
    </row>
    <row r="2827" spans="1:24" x14ac:dyDescent="0.2">
      <c r="A2827" t="s">
        <v>0</v>
      </c>
      <c r="B2827" t="s">
        <v>3971</v>
      </c>
      <c r="C2827" t="s">
        <v>13</v>
      </c>
      <c r="D2827" t="s">
        <v>18</v>
      </c>
      <c r="E2827" s="2">
        <v>297000</v>
      </c>
      <c r="F2827" s="5">
        <v>320760</v>
      </c>
      <c r="G2827" s="2">
        <v>5</v>
      </c>
      <c r="H2827" t="s">
        <v>4</v>
      </c>
      <c r="I2827" t="s">
        <v>14</v>
      </c>
      <c r="J2827" t="str">
        <f t="shared" si="192"/>
        <v>_Giò lụa 250g</v>
      </c>
      <c r="K2827" s="6" t="str">
        <f>VLOOKUP(J2827,'[1]Mã Misa'!$B$2:$D$74,2,0)</f>
        <v>Giò lụa 250g</v>
      </c>
      <c r="L2827" s="6" t="str">
        <f>VLOOKUP(K2827,'[1]Mã Misa'!$C$2:$D$74,2,0)</f>
        <v>GL250</v>
      </c>
      <c r="M2827" s="2">
        <v>59400</v>
      </c>
      <c r="N2827" t="s">
        <v>3972</v>
      </c>
      <c r="O2827" t="str">
        <f t="shared" si="193"/>
        <v>0191176</v>
      </c>
      <c r="P2827" t="str">
        <f t="shared" si="193"/>
        <v>0191176</v>
      </c>
      <c r="Q2827" s="3">
        <f>VLOOKUP(B2827,[2]Sheet1!$A:$J,10,0)</f>
        <v>44617</v>
      </c>
      <c r="R2827" t="s">
        <v>3973</v>
      </c>
      <c r="S2827" t="str">
        <f t="shared" si="191"/>
        <v xml:space="preserve">WM+ HNI </v>
      </c>
      <c r="T2827" s="11" t="s">
        <v>6712</v>
      </c>
      <c r="V2827" t="e">
        <f>VLOOKUP(T2827,[3]Sheet1!$B$4:$C$1093,2,0)</f>
        <v>#N/A</v>
      </c>
      <c r="X2827" t="str">
        <f t="shared" si="194"/>
        <v>WINCOMHANOI</v>
      </c>
    </row>
    <row r="2828" spans="1:24" x14ac:dyDescent="0.2">
      <c r="A2828" t="s">
        <v>0</v>
      </c>
      <c r="B2828" t="s">
        <v>3974</v>
      </c>
      <c r="C2828" t="s">
        <v>8</v>
      </c>
      <c r="D2828" t="s">
        <v>18</v>
      </c>
      <c r="E2828" s="2">
        <v>50182</v>
      </c>
      <c r="F2828" s="5">
        <v>54196.560000000005</v>
      </c>
      <c r="G2828" s="2">
        <v>1</v>
      </c>
      <c r="H2828" t="s">
        <v>4</v>
      </c>
      <c r="I2828" t="s">
        <v>9</v>
      </c>
      <c r="J2828" t="str">
        <f t="shared" si="192"/>
        <v>Giò tai lưỡi xào gói 250g</v>
      </c>
      <c r="K2828" s="6" t="str">
        <f>VLOOKUP(J2828,'[1]Mã Misa'!$B$2:$D$74,2,0)</f>
        <v>Giò Tai Lưỡi Xào 250g</v>
      </c>
      <c r="L2828" s="6" t="str">
        <f>VLOOKUP(K2828,'[1]Mã Misa'!$C$2:$D$74,2,0)</f>
        <v>GTLX250G</v>
      </c>
      <c r="M2828" s="2">
        <v>50182</v>
      </c>
      <c r="N2828" t="s">
        <v>3975</v>
      </c>
      <c r="O2828" t="str">
        <f t="shared" si="193"/>
        <v>0191178</v>
      </c>
      <c r="P2828" t="str">
        <f t="shared" si="193"/>
        <v>0191178</v>
      </c>
      <c r="Q2828" s="3">
        <f>VLOOKUP(B2828,[2]Sheet1!$A:$J,10,0)</f>
        <v>44617</v>
      </c>
      <c r="R2828" t="s">
        <v>3976</v>
      </c>
      <c r="S2828" t="str">
        <f t="shared" si="191"/>
        <v xml:space="preserve">WM+ HNI </v>
      </c>
      <c r="T2828" s="11" t="s">
        <v>6713</v>
      </c>
      <c r="V2828" t="e">
        <f>VLOOKUP(T2828,[3]Sheet1!$B$4:$C$1093,2,0)</f>
        <v>#N/A</v>
      </c>
      <c r="X2828" t="str">
        <f t="shared" si="194"/>
        <v>WINCOMHANOI</v>
      </c>
    </row>
    <row r="2829" spans="1:24" x14ac:dyDescent="0.2">
      <c r="A2829" t="s">
        <v>0</v>
      </c>
      <c r="B2829" t="s">
        <v>3977</v>
      </c>
      <c r="C2829" t="s">
        <v>8</v>
      </c>
      <c r="D2829" t="s">
        <v>18</v>
      </c>
      <c r="E2829" s="2">
        <v>200728</v>
      </c>
      <c r="F2829" s="5">
        <v>216786.24000000002</v>
      </c>
      <c r="G2829" s="2">
        <v>4</v>
      </c>
      <c r="H2829" t="s">
        <v>4</v>
      </c>
      <c r="I2829" t="s">
        <v>9</v>
      </c>
      <c r="J2829" t="str">
        <f t="shared" si="192"/>
        <v>Giò tai lưỡi xào gói 250g</v>
      </c>
      <c r="K2829" s="6" t="str">
        <f>VLOOKUP(J2829,'[1]Mã Misa'!$B$2:$D$74,2,0)</f>
        <v>Giò Tai Lưỡi Xào 250g</v>
      </c>
      <c r="L2829" s="6" t="str">
        <f>VLOOKUP(K2829,'[1]Mã Misa'!$C$2:$D$74,2,0)</f>
        <v>GTLX250G</v>
      </c>
      <c r="M2829" s="2">
        <v>50182</v>
      </c>
      <c r="N2829" t="s">
        <v>3978</v>
      </c>
      <c r="O2829" t="str">
        <f t="shared" si="193"/>
        <v>0191203</v>
      </c>
      <c r="P2829" t="str">
        <f t="shared" si="193"/>
        <v>0191203</v>
      </c>
      <c r="Q2829" s="3">
        <f>VLOOKUP(B2829,[2]Sheet1!$A:$J,10,0)</f>
        <v>44617</v>
      </c>
      <c r="R2829" t="s">
        <v>2545</v>
      </c>
      <c r="S2829" t="str">
        <f t="shared" si="191"/>
        <v xml:space="preserve">WM+ HNI </v>
      </c>
      <c r="T2829" s="11" t="s">
        <v>6359</v>
      </c>
      <c r="V2829" t="e">
        <f>VLOOKUP(T2829,[3]Sheet1!$B$4:$C$1093,2,0)</f>
        <v>#N/A</v>
      </c>
      <c r="X2829" t="str">
        <f t="shared" si="194"/>
        <v>WINCOMHANOI</v>
      </c>
    </row>
    <row r="2830" spans="1:24" x14ac:dyDescent="0.2">
      <c r="A2830" t="s">
        <v>0</v>
      </c>
      <c r="B2830" t="s">
        <v>3979</v>
      </c>
      <c r="C2830" t="s">
        <v>17</v>
      </c>
      <c r="D2830" t="s">
        <v>18</v>
      </c>
      <c r="E2830" s="2">
        <v>421600</v>
      </c>
      <c r="F2830" s="5">
        <v>455328.00000000006</v>
      </c>
      <c r="G2830" s="2">
        <v>4</v>
      </c>
      <c r="H2830" t="s">
        <v>4</v>
      </c>
      <c r="I2830" t="s">
        <v>19</v>
      </c>
      <c r="J2830" t="str">
        <f t="shared" si="192"/>
        <v>_Đùi gà sốt cay 500g</v>
      </c>
      <c r="K2830" s="6" t="str">
        <f>VLOOKUP(J2830,'[1]Mã Misa'!$B$2:$D$74,2,0)</f>
        <v>Đùi gà sốt cay 500g</v>
      </c>
      <c r="L2830" s="6" t="str">
        <f>VLOOKUP(K2830,'[1]Mã Misa'!$C$2:$D$74,2,0)</f>
        <v>DGSC500</v>
      </c>
      <c r="M2830" s="2">
        <v>105400</v>
      </c>
      <c r="N2830" t="s">
        <v>3980</v>
      </c>
      <c r="O2830" t="str">
        <f t="shared" si="193"/>
        <v>0001544</v>
      </c>
      <c r="P2830" t="str">
        <f t="shared" si="193"/>
        <v>0001544</v>
      </c>
      <c r="Q2830" s="3">
        <f>VLOOKUP(B2830,[2]Sheet1!$A:$J,10,0)</f>
        <v>44617</v>
      </c>
      <c r="R2830" t="s">
        <v>3981</v>
      </c>
      <c r="S2830" t="str">
        <f t="shared" si="191"/>
        <v xml:space="preserve">WM+ HNM </v>
      </c>
      <c r="T2830" s="11" t="s">
        <v>6714</v>
      </c>
      <c r="V2830" t="e">
        <f>VLOOKUP(T2830,[3]Sheet1!$B$4:$C$1093,2,0)</f>
        <v>#N/A</v>
      </c>
      <c r="X2830" t="str">
        <f t="shared" si="194"/>
        <v>WINCOMHANAM</v>
      </c>
    </row>
    <row r="2831" spans="1:24" x14ac:dyDescent="0.2">
      <c r="A2831" t="s">
        <v>0</v>
      </c>
      <c r="B2831" t="s">
        <v>3979</v>
      </c>
      <c r="C2831" t="s">
        <v>44</v>
      </c>
      <c r="D2831" t="s">
        <v>18</v>
      </c>
      <c r="E2831" s="2">
        <v>183150</v>
      </c>
      <c r="F2831" s="5">
        <v>197802</v>
      </c>
      <c r="G2831" s="2">
        <v>3</v>
      </c>
      <c r="H2831" t="s">
        <v>4</v>
      </c>
      <c r="I2831" t="s">
        <v>45</v>
      </c>
      <c r="J2831" t="str">
        <f t="shared" si="192"/>
        <v>_Giò sụn gà 250g</v>
      </c>
      <c r="K2831" s="6" t="str">
        <f>VLOOKUP(J2831,'[1]Mã Misa'!$B$2:$D$74,2,0)</f>
        <v>Giò sụn gà 250g</v>
      </c>
      <c r="L2831" s="6" t="str">
        <f>VLOOKUP(K2831,'[1]Mã Misa'!$C$2:$D$74,2,0)</f>
        <v>GSG250</v>
      </c>
      <c r="M2831" s="2">
        <v>61050</v>
      </c>
      <c r="N2831" t="s">
        <v>3980</v>
      </c>
      <c r="O2831" t="str">
        <f t="shared" si="193"/>
        <v>0001544</v>
      </c>
      <c r="P2831" t="str">
        <f t="shared" si="193"/>
        <v>0001544</v>
      </c>
      <c r="Q2831" s="3">
        <f>VLOOKUP(B2831,[2]Sheet1!$A:$J,10,0)</f>
        <v>44617</v>
      </c>
      <c r="R2831" t="s">
        <v>3981</v>
      </c>
      <c r="S2831" t="str">
        <f t="shared" si="191"/>
        <v xml:space="preserve">WM+ HNM </v>
      </c>
      <c r="T2831" s="11" t="s">
        <v>6714</v>
      </c>
      <c r="V2831" t="e">
        <f>VLOOKUP(T2831,[3]Sheet1!$B$4:$C$1093,2,0)</f>
        <v>#N/A</v>
      </c>
      <c r="X2831" t="str">
        <f t="shared" si="194"/>
        <v>WINCOMHANAM</v>
      </c>
    </row>
    <row r="2832" spans="1:24" x14ac:dyDescent="0.2">
      <c r="A2832" t="s">
        <v>0</v>
      </c>
      <c r="B2832" t="s">
        <v>3982</v>
      </c>
      <c r="C2832" t="s">
        <v>48</v>
      </c>
      <c r="D2832" t="s">
        <v>18</v>
      </c>
      <c r="E2832" s="2">
        <v>371250</v>
      </c>
      <c r="F2832" s="5">
        <v>400950</v>
      </c>
      <c r="G2832" s="2">
        <v>5</v>
      </c>
      <c r="H2832" t="s">
        <v>4</v>
      </c>
      <c r="I2832" t="s">
        <v>49</v>
      </c>
      <c r="J2832" t="str">
        <f t="shared" si="192"/>
        <v>_Chả cốm 300g</v>
      </c>
      <c r="K2832" s="6" t="str">
        <f>VLOOKUP(J2832,'[1]Mã Misa'!$B$2:$D$74,2,0)</f>
        <v>Chả cốm 300g</v>
      </c>
      <c r="L2832" s="6" t="str">
        <f>VLOOKUP(K2832,'[1]Mã Misa'!$C$2:$D$74,2,0)</f>
        <v>CC300</v>
      </c>
      <c r="M2832" s="2">
        <v>74250</v>
      </c>
      <c r="N2832" t="s">
        <v>3983</v>
      </c>
      <c r="O2832" t="str">
        <f t="shared" si="193"/>
        <v>0002804</v>
      </c>
      <c r="P2832" t="str">
        <f t="shared" si="193"/>
        <v>0002804</v>
      </c>
      <c r="Q2832" s="3">
        <f>VLOOKUP(B2832,[2]Sheet1!$A:$J,10,0)</f>
        <v>44617</v>
      </c>
      <c r="R2832" t="s">
        <v>603</v>
      </c>
      <c r="S2832" t="str">
        <f t="shared" ref="S2832:S2895" si="195">LEFT(T2832,8)</f>
        <v xml:space="preserve">WM+ HYN </v>
      </c>
      <c r="T2832" s="11" t="s">
        <v>5783</v>
      </c>
      <c r="V2832" t="e">
        <f>VLOOKUP(T2832,[3]Sheet1!$B$4:$C$1093,2,0)</f>
        <v>#N/A</v>
      </c>
      <c r="X2832" t="str">
        <f t="shared" si="194"/>
        <v>WINCOMHUNGYEN</v>
      </c>
    </row>
    <row r="2833" spans="1:24" x14ac:dyDescent="0.2">
      <c r="A2833" t="s">
        <v>0</v>
      </c>
      <c r="B2833" t="s">
        <v>3982</v>
      </c>
      <c r="C2833" t="s">
        <v>17</v>
      </c>
      <c r="D2833" t="s">
        <v>18</v>
      </c>
      <c r="E2833" s="2">
        <v>210800</v>
      </c>
      <c r="F2833" s="5">
        <v>227664.00000000003</v>
      </c>
      <c r="G2833" s="2">
        <v>2</v>
      </c>
      <c r="H2833" t="s">
        <v>4</v>
      </c>
      <c r="I2833" t="s">
        <v>19</v>
      </c>
      <c r="J2833" t="str">
        <f t="shared" si="192"/>
        <v>_Đùi gà sốt cay 500g</v>
      </c>
      <c r="K2833" s="6" t="str">
        <f>VLOOKUP(J2833,'[1]Mã Misa'!$B$2:$D$74,2,0)</f>
        <v>Đùi gà sốt cay 500g</v>
      </c>
      <c r="L2833" s="6" t="str">
        <f>VLOOKUP(K2833,'[1]Mã Misa'!$C$2:$D$74,2,0)</f>
        <v>DGSC500</v>
      </c>
      <c r="M2833" s="2">
        <v>105400</v>
      </c>
      <c r="N2833" t="s">
        <v>3983</v>
      </c>
      <c r="O2833" t="str">
        <f t="shared" si="193"/>
        <v>0002804</v>
      </c>
      <c r="P2833" t="str">
        <f t="shared" si="193"/>
        <v>0002804</v>
      </c>
      <c r="Q2833" s="3">
        <f>VLOOKUP(B2833,[2]Sheet1!$A:$J,10,0)</f>
        <v>44617</v>
      </c>
      <c r="R2833" t="s">
        <v>603</v>
      </c>
      <c r="S2833" t="str">
        <f t="shared" si="195"/>
        <v xml:space="preserve">WM+ HYN </v>
      </c>
      <c r="T2833" s="11" t="s">
        <v>5783</v>
      </c>
      <c r="V2833" t="e">
        <f>VLOOKUP(T2833,[3]Sheet1!$B$4:$C$1093,2,0)</f>
        <v>#N/A</v>
      </c>
      <c r="X2833" t="str">
        <f t="shared" si="194"/>
        <v>WINCOMHUNGYEN</v>
      </c>
    </row>
    <row r="2834" spans="1:24" x14ac:dyDescent="0.2">
      <c r="A2834" t="s">
        <v>0</v>
      </c>
      <c r="B2834" t="s">
        <v>3984</v>
      </c>
      <c r="C2834" t="s">
        <v>48</v>
      </c>
      <c r="D2834" t="s">
        <v>18</v>
      </c>
      <c r="E2834" s="2">
        <v>74250</v>
      </c>
      <c r="F2834" s="5">
        <v>80190</v>
      </c>
      <c r="G2834" s="2">
        <v>1</v>
      </c>
      <c r="H2834" t="s">
        <v>4</v>
      </c>
      <c r="I2834" t="s">
        <v>49</v>
      </c>
      <c r="J2834" t="str">
        <f t="shared" si="192"/>
        <v>_Chả cốm 300g</v>
      </c>
      <c r="K2834" s="6" t="str">
        <f>VLOOKUP(J2834,'[1]Mã Misa'!$B$2:$D$74,2,0)</f>
        <v>Chả cốm 300g</v>
      </c>
      <c r="L2834" s="6" t="str">
        <f>VLOOKUP(K2834,'[1]Mã Misa'!$C$2:$D$74,2,0)</f>
        <v>CC300</v>
      </c>
      <c r="M2834" s="2">
        <v>74250</v>
      </c>
      <c r="N2834" t="s">
        <v>3985</v>
      </c>
      <c r="O2834" t="str">
        <f t="shared" si="193"/>
        <v>0001089</v>
      </c>
      <c r="P2834" t="str">
        <f t="shared" si="193"/>
        <v>0001089</v>
      </c>
      <c r="Q2834" s="3">
        <f>VLOOKUP(B2834,[2]Sheet1!$A:$J,10,0)</f>
        <v>44617</v>
      </c>
      <c r="R2834" t="s">
        <v>3986</v>
      </c>
      <c r="S2834" t="str">
        <f t="shared" si="195"/>
        <v xml:space="preserve">WM+ QBH </v>
      </c>
      <c r="T2834" s="11" t="s">
        <v>6715</v>
      </c>
      <c r="V2834" t="e">
        <f>VLOOKUP(T2834,[3]Sheet1!$B$4:$C$1093,2,0)</f>
        <v>#N/A</v>
      </c>
      <c r="X2834" t="str">
        <f t="shared" si="194"/>
        <v>WINCOMQUANGBINH</v>
      </c>
    </row>
    <row r="2835" spans="1:24" x14ac:dyDescent="0.2">
      <c r="A2835" t="s">
        <v>0</v>
      </c>
      <c r="B2835" t="s">
        <v>3984</v>
      </c>
      <c r="C2835" t="s">
        <v>13</v>
      </c>
      <c r="D2835" t="s">
        <v>18</v>
      </c>
      <c r="E2835" s="2">
        <v>178200</v>
      </c>
      <c r="F2835" s="5">
        <v>192456</v>
      </c>
      <c r="G2835" s="2">
        <v>3</v>
      </c>
      <c r="H2835" t="s">
        <v>4</v>
      </c>
      <c r="I2835" t="s">
        <v>14</v>
      </c>
      <c r="J2835" t="str">
        <f t="shared" si="192"/>
        <v>_Giò lụa 250g</v>
      </c>
      <c r="K2835" s="6" t="str">
        <f>VLOOKUP(J2835,'[1]Mã Misa'!$B$2:$D$74,2,0)</f>
        <v>Giò lụa 250g</v>
      </c>
      <c r="L2835" s="6" t="str">
        <f>VLOOKUP(K2835,'[1]Mã Misa'!$C$2:$D$74,2,0)</f>
        <v>GL250</v>
      </c>
      <c r="M2835" s="2">
        <v>59400</v>
      </c>
      <c r="N2835" t="s">
        <v>3985</v>
      </c>
      <c r="O2835" t="str">
        <f t="shared" si="193"/>
        <v>0001089</v>
      </c>
      <c r="P2835" t="str">
        <f t="shared" si="193"/>
        <v>0001089</v>
      </c>
      <c r="Q2835" s="3">
        <f>VLOOKUP(B2835,[2]Sheet1!$A:$J,10,0)</f>
        <v>44617</v>
      </c>
      <c r="R2835" t="s">
        <v>3986</v>
      </c>
      <c r="S2835" t="str">
        <f t="shared" si="195"/>
        <v xml:space="preserve">WM+ QBH </v>
      </c>
      <c r="T2835" s="11" t="s">
        <v>6715</v>
      </c>
      <c r="V2835" t="e">
        <f>VLOOKUP(T2835,[3]Sheet1!$B$4:$C$1093,2,0)</f>
        <v>#N/A</v>
      </c>
      <c r="X2835" t="str">
        <f t="shared" si="194"/>
        <v>WINCOMQUANGBINH</v>
      </c>
    </row>
    <row r="2836" spans="1:24" x14ac:dyDescent="0.2">
      <c r="A2836" t="s">
        <v>0</v>
      </c>
      <c r="B2836" t="s">
        <v>3984</v>
      </c>
      <c r="C2836" t="s">
        <v>44</v>
      </c>
      <c r="D2836" t="s">
        <v>18</v>
      </c>
      <c r="E2836" s="2">
        <v>61050</v>
      </c>
      <c r="F2836" s="5">
        <v>65934</v>
      </c>
      <c r="G2836" s="2">
        <v>1</v>
      </c>
      <c r="H2836" t="s">
        <v>4</v>
      </c>
      <c r="I2836" t="s">
        <v>45</v>
      </c>
      <c r="J2836" t="str">
        <f t="shared" si="192"/>
        <v>_Giò sụn gà 250g</v>
      </c>
      <c r="K2836" s="6" t="str">
        <f>VLOOKUP(J2836,'[1]Mã Misa'!$B$2:$D$74,2,0)</f>
        <v>Giò sụn gà 250g</v>
      </c>
      <c r="L2836" s="6" t="str">
        <f>VLOOKUP(K2836,'[1]Mã Misa'!$C$2:$D$74,2,0)</f>
        <v>GSG250</v>
      </c>
      <c r="M2836" s="2">
        <v>61050</v>
      </c>
      <c r="N2836" t="s">
        <v>3985</v>
      </c>
      <c r="O2836" t="str">
        <f t="shared" si="193"/>
        <v>0001089</v>
      </c>
      <c r="P2836" t="str">
        <f t="shared" si="193"/>
        <v>0001089</v>
      </c>
      <c r="Q2836" s="3">
        <f>VLOOKUP(B2836,[2]Sheet1!$A:$J,10,0)</f>
        <v>44617</v>
      </c>
      <c r="R2836" t="s">
        <v>3986</v>
      </c>
      <c r="S2836" t="str">
        <f t="shared" si="195"/>
        <v xml:space="preserve">WM+ QBH </v>
      </c>
      <c r="T2836" s="11" t="s">
        <v>6715</v>
      </c>
      <c r="V2836" t="e">
        <f>VLOOKUP(T2836,[3]Sheet1!$B$4:$C$1093,2,0)</f>
        <v>#N/A</v>
      </c>
      <c r="X2836" t="str">
        <f t="shared" si="194"/>
        <v>WINCOMQUANGBINH</v>
      </c>
    </row>
    <row r="2837" spans="1:24" x14ac:dyDescent="0.2">
      <c r="A2837" t="s">
        <v>0</v>
      </c>
      <c r="B2837" t="s">
        <v>3987</v>
      </c>
      <c r="C2837" t="s">
        <v>29</v>
      </c>
      <c r="D2837" t="s">
        <v>18</v>
      </c>
      <c r="E2837" s="2">
        <v>203978</v>
      </c>
      <c r="F2837" s="5">
        <v>220296.24000000002</v>
      </c>
      <c r="G2837" s="2">
        <v>2</v>
      </c>
      <c r="H2837" t="s">
        <v>4</v>
      </c>
      <c r="I2837" t="s">
        <v>30</v>
      </c>
      <c r="J2837" t="str">
        <f t="shared" si="192"/>
        <v>Giò tai nấm hương 500g</v>
      </c>
      <c r="K2837" s="6" t="str">
        <f>VLOOKUP(J2837,'[1]Mã Misa'!$B$2:$D$74,2,0)</f>
        <v>Giò tai nấm hương 500g</v>
      </c>
      <c r="L2837" s="6" t="str">
        <f>VLOOKUP(K2837,'[1]Mã Misa'!$C$2:$D$74,2,0)</f>
        <v>GTNH500</v>
      </c>
      <c r="M2837" s="2">
        <v>101989</v>
      </c>
      <c r="N2837" t="s">
        <v>3988</v>
      </c>
      <c r="O2837" t="str">
        <f t="shared" si="193"/>
        <v>0025139</v>
      </c>
      <c r="P2837" t="str">
        <f t="shared" si="193"/>
        <v>0025139</v>
      </c>
      <c r="Q2837" s="3">
        <f>VLOOKUP(B2837,[2]Sheet1!$A:$J,10,0)</f>
        <v>44617</v>
      </c>
      <c r="R2837" t="s">
        <v>3989</v>
      </c>
      <c r="S2837" t="str">
        <f t="shared" si="195"/>
        <v xml:space="preserve">WM+ DNG </v>
      </c>
      <c r="T2837" s="11" t="s">
        <v>6716</v>
      </c>
      <c r="V2837" t="e">
        <f>VLOOKUP(T2837,[3]Sheet1!$B$4:$C$1093,2,0)</f>
        <v>#N/A</v>
      </c>
      <c r="X2837" t="str">
        <f t="shared" si="194"/>
        <v>WINCOMDANANG</v>
      </c>
    </row>
    <row r="2838" spans="1:24" x14ac:dyDescent="0.2">
      <c r="A2838" t="s">
        <v>0</v>
      </c>
      <c r="B2838" t="s">
        <v>3990</v>
      </c>
      <c r="C2838" t="s">
        <v>15</v>
      </c>
      <c r="D2838" t="s">
        <v>18</v>
      </c>
      <c r="E2838" s="2">
        <v>92000</v>
      </c>
      <c r="F2838" s="5">
        <v>99360</v>
      </c>
      <c r="G2838" s="2">
        <v>2</v>
      </c>
      <c r="H2838" t="s">
        <v>4</v>
      </c>
      <c r="I2838" t="s">
        <v>16</v>
      </c>
      <c r="J2838" t="str">
        <f t="shared" si="192"/>
        <v>Mộc nấm hương gói 250g</v>
      </c>
      <c r="K2838" s="6" t="str">
        <f>VLOOKUP(J2838,'[1]Mã Misa'!$B$2:$D$74,2,0)</f>
        <v>Mộc Nấm Hương 250g</v>
      </c>
      <c r="L2838" s="6" t="str">
        <f>VLOOKUP(K2838,'[1]Mã Misa'!$C$2:$D$74,2,0)</f>
        <v>MNH250</v>
      </c>
      <c r="M2838" s="2">
        <v>46000</v>
      </c>
      <c r="N2838" t="s">
        <v>3991</v>
      </c>
      <c r="O2838" t="str">
        <f t="shared" si="193"/>
        <v>0025140</v>
      </c>
      <c r="P2838" t="str">
        <f t="shared" si="193"/>
        <v>0025140</v>
      </c>
      <c r="Q2838" s="3">
        <f>VLOOKUP(B2838,[2]Sheet1!$A:$J,10,0)</f>
        <v>44617</v>
      </c>
      <c r="R2838" t="s">
        <v>1046</v>
      </c>
      <c r="S2838" t="str">
        <f t="shared" si="195"/>
        <v xml:space="preserve">WM+ DNG </v>
      </c>
      <c r="T2838" s="11" t="s">
        <v>5920</v>
      </c>
      <c r="V2838" t="e">
        <f>VLOOKUP(T2838,[3]Sheet1!$B$4:$C$1093,2,0)</f>
        <v>#N/A</v>
      </c>
      <c r="X2838" t="str">
        <f t="shared" si="194"/>
        <v>WINCOMDANANG</v>
      </c>
    </row>
    <row r="2839" spans="1:24" x14ac:dyDescent="0.2">
      <c r="A2839" t="s">
        <v>0</v>
      </c>
      <c r="B2839" t="s">
        <v>3992</v>
      </c>
      <c r="C2839" t="s">
        <v>13</v>
      </c>
      <c r="D2839" t="s">
        <v>18</v>
      </c>
      <c r="E2839" s="2">
        <v>237600</v>
      </c>
      <c r="F2839" s="5">
        <v>256608.00000000003</v>
      </c>
      <c r="G2839" s="2">
        <v>4</v>
      </c>
      <c r="H2839" t="s">
        <v>4</v>
      </c>
      <c r="I2839" t="s">
        <v>14</v>
      </c>
      <c r="J2839" t="str">
        <f t="shared" si="192"/>
        <v>_Giò lụa 250g</v>
      </c>
      <c r="K2839" s="6" t="str">
        <f>VLOOKUP(J2839,'[1]Mã Misa'!$B$2:$D$74,2,0)</f>
        <v>Giò lụa 250g</v>
      </c>
      <c r="L2839" s="6" t="str">
        <f>VLOOKUP(K2839,'[1]Mã Misa'!$C$2:$D$74,2,0)</f>
        <v>GL250</v>
      </c>
      <c r="M2839" s="2">
        <v>59400</v>
      </c>
      <c r="N2839" t="s">
        <v>3993</v>
      </c>
      <c r="O2839" t="str">
        <f t="shared" si="193"/>
        <v>0001025</v>
      </c>
      <c r="P2839" t="str">
        <f t="shared" si="193"/>
        <v>0001025</v>
      </c>
      <c r="Q2839" s="3">
        <f>VLOOKUP(B2839,[2]Sheet1!$A:$J,10,0)</f>
        <v>44617</v>
      </c>
      <c r="R2839" t="s">
        <v>1580</v>
      </c>
      <c r="S2839" t="str">
        <f t="shared" si="195"/>
        <v xml:space="preserve">WM+ HBH </v>
      </c>
      <c r="T2839" s="11" t="s">
        <v>6087</v>
      </c>
      <c r="V2839" t="e">
        <f>VLOOKUP(T2839,[3]Sheet1!$B$4:$C$1093,2,0)</f>
        <v>#N/A</v>
      </c>
      <c r="X2839" t="str">
        <f t="shared" si="194"/>
        <v>WINCOMHOABINH</v>
      </c>
    </row>
    <row r="2840" spans="1:24" x14ac:dyDescent="0.2">
      <c r="A2840" t="s">
        <v>0</v>
      </c>
      <c r="B2840" t="s">
        <v>3992</v>
      </c>
      <c r="C2840" t="s">
        <v>44</v>
      </c>
      <c r="D2840" t="s">
        <v>18</v>
      </c>
      <c r="E2840" s="2">
        <v>305250</v>
      </c>
      <c r="F2840" s="5">
        <v>329670</v>
      </c>
      <c r="G2840" s="2">
        <v>5</v>
      </c>
      <c r="H2840" t="s">
        <v>4</v>
      </c>
      <c r="I2840" t="s">
        <v>45</v>
      </c>
      <c r="J2840" t="str">
        <f t="shared" si="192"/>
        <v>_Giò sụn gà 250g</v>
      </c>
      <c r="K2840" s="6" t="str">
        <f>VLOOKUP(J2840,'[1]Mã Misa'!$B$2:$D$74,2,0)</f>
        <v>Giò sụn gà 250g</v>
      </c>
      <c r="L2840" s="6" t="str">
        <f>VLOOKUP(K2840,'[1]Mã Misa'!$C$2:$D$74,2,0)</f>
        <v>GSG250</v>
      </c>
      <c r="M2840" s="2">
        <v>61050</v>
      </c>
      <c r="N2840" t="s">
        <v>3993</v>
      </c>
      <c r="O2840" t="str">
        <f t="shared" si="193"/>
        <v>0001025</v>
      </c>
      <c r="P2840" t="str">
        <f t="shared" si="193"/>
        <v>0001025</v>
      </c>
      <c r="Q2840" s="3">
        <f>VLOOKUP(B2840,[2]Sheet1!$A:$J,10,0)</f>
        <v>44617</v>
      </c>
      <c r="R2840" t="s">
        <v>1580</v>
      </c>
      <c r="S2840" t="str">
        <f t="shared" si="195"/>
        <v xml:space="preserve">WM+ HBH </v>
      </c>
      <c r="T2840" s="11" t="s">
        <v>6087</v>
      </c>
      <c r="V2840" t="e">
        <f>VLOOKUP(T2840,[3]Sheet1!$B$4:$C$1093,2,0)</f>
        <v>#N/A</v>
      </c>
      <c r="X2840" t="str">
        <f t="shared" si="194"/>
        <v>WINCOMHOABINH</v>
      </c>
    </row>
    <row r="2841" spans="1:24" x14ac:dyDescent="0.2">
      <c r="A2841" t="s">
        <v>0</v>
      </c>
      <c r="B2841" t="s">
        <v>3994</v>
      </c>
      <c r="C2841" t="s">
        <v>17</v>
      </c>
      <c r="D2841" t="s">
        <v>18</v>
      </c>
      <c r="E2841" s="2">
        <v>421600</v>
      </c>
      <c r="F2841" s="5">
        <v>455328.00000000006</v>
      </c>
      <c r="G2841" s="2">
        <v>4</v>
      </c>
      <c r="H2841" t="s">
        <v>4</v>
      </c>
      <c r="I2841" t="s">
        <v>19</v>
      </c>
      <c r="J2841" t="str">
        <f t="shared" si="192"/>
        <v>_Đùi gà sốt cay 500g</v>
      </c>
      <c r="K2841" s="6" t="str">
        <f>VLOOKUP(J2841,'[1]Mã Misa'!$B$2:$D$74,2,0)</f>
        <v>Đùi gà sốt cay 500g</v>
      </c>
      <c r="L2841" s="6" t="str">
        <f>VLOOKUP(K2841,'[1]Mã Misa'!$C$2:$D$74,2,0)</f>
        <v>DGSC500</v>
      </c>
      <c r="M2841" s="2">
        <v>105400</v>
      </c>
      <c r="N2841" t="s">
        <v>3995</v>
      </c>
      <c r="O2841" t="str">
        <f t="shared" si="193"/>
        <v>0191237</v>
      </c>
      <c r="P2841" t="str">
        <f t="shared" si="193"/>
        <v>0191237</v>
      </c>
      <c r="Q2841" s="3">
        <f>VLOOKUP(B2841,[2]Sheet1!$A:$J,10,0)</f>
        <v>44617</v>
      </c>
      <c r="R2841" t="s">
        <v>3996</v>
      </c>
      <c r="S2841" t="str">
        <f t="shared" si="195"/>
        <v>WM HNI T</v>
      </c>
      <c r="T2841" s="11" t="s">
        <v>6717</v>
      </c>
      <c r="V2841" t="e">
        <f>VLOOKUP(T2841,[3]Sheet1!$B$4:$C$1093,2,0)</f>
        <v>#N/A</v>
      </c>
      <c r="X2841" t="str">
        <f t="shared" si="194"/>
        <v>WINCOMHANOI</v>
      </c>
    </row>
    <row r="2842" spans="1:24" x14ac:dyDescent="0.2">
      <c r="A2842" t="s">
        <v>0</v>
      </c>
      <c r="B2842" t="s">
        <v>3994</v>
      </c>
      <c r="C2842" t="s">
        <v>29</v>
      </c>
      <c r="D2842" t="s">
        <v>18</v>
      </c>
      <c r="E2842" s="2">
        <v>509945</v>
      </c>
      <c r="F2842" s="5">
        <v>550740.60000000009</v>
      </c>
      <c r="G2842" s="2">
        <v>5</v>
      </c>
      <c r="H2842" t="s">
        <v>4</v>
      </c>
      <c r="I2842" t="s">
        <v>30</v>
      </c>
      <c r="J2842" t="str">
        <f t="shared" si="192"/>
        <v>Giò tai nấm hương 500g</v>
      </c>
      <c r="K2842" s="6" t="str">
        <f>VLOOKUP(J2842,'[1]Mã Misa'!$B$2:$D$74,2,0)</f>
        <v>Giò tai nấm hương 500g</v>
      </c>
      <c r="L2842" s="6" t="str">
        <f>VLOOKUP(K2842,'[1]Mã Misa'!$C$2:$D$74,2,0)</f>
        <v>GTNH500</v>
      </c>
      <c r="M2842" s="2">
        <v>101989</v>
      </c>
      <c r="N2842" t="s">
        <v>3995</v>
      </c>
      <c r="O2842" t="str">
        <f t="shared" si="193"/>
        <v>0191237</v>
      </c>
      <c r="P2842" t="str">
        <f t="shared" si="193"/>
        <v>0191237</v>
      </c>
      <c r="Q2842" s="3">
        <f>VLOOKUP(B2842,[2]Sheet1!$A:$J,10,0)</f>
        <v>44617</v>
      </c>
      <c r="R2842" t="s">
        <v>3996</v>
      </c>
      <c r="S2842" t="str">
        <f t="shared" si="195"/>
        <v>WM HNI T</v>
      </c>
      <c r="T2842" s="11" t="s">
        <v>6717</v>
      </c>
      <c r="V2842" t="e">
        <f>VLOOKUP(T2842,[3]Sheet1!$B$4:$C$1093,2,0)</f>
        <v>#N/A</v>
      </c>
      <c r="X2842" t="str">
        <f t="shared" si="194"/>
        <v>WINCOMHANOI</v>
      </c>
    </row>
    <row r="2843" spans="1:24" x14ac:dyDescent="0.2">
      <c r="A2843" t="s">
        <v>0</v>
      </c>
      <c r="B2843" t="s">
        <v>3997</v>
      </c>
      <c r="C2843" t="s">
        <v>48</v>
      </c>
      <c r="D2843" t="s">
        <v>18</v>
      </c>
      <c r="E2843" s="2">
        <v>74250</v>
      </c>
      <c r="F2843" s="5">
        <v>80190</v>
      </c>
      <c r="G2843" s="2">
        <v>1</v>
      </c>
      <c r="H2843" t="s">
        <v>4</v>
      </c>
      <c r="I2843" t="s">
        <v>49</v>
      </c>
      <c r="J2843" t="str">
        <f t="shared" si="192"/>
        <v>_Chả cốm 300g</v>
      </c>
      <c r="K2843" s="6" t="str">
        <f>VLOOKUP(J2843,'[1]Mã Misa'!$B$2:$D$74,2,0)</f>
        <v>Chả cốm 300g</v>
      </c>
      <c r="L2843" s="6" t="str">
        <f>VLOOKUP(K2843,'[1]Mã Misa'!$C$2:$D$74,2,0)</f>
        <v>CC300</v>
      </c>
      <c r="M2843" s="2">
        <v>74250</v>
      </c>
      <c r="N2843" t="s">
        <v>3998</v>
      </c>
      <c r="O2843" t="str">
        <f t="shared" si="193"/>
        <v>0056405</v>
      </c>
      <c r="P2843" t="str">
        <f t="shared" si="193"/>
        <v>0056405</v>
      </c>
      <c r="Q2843" s="3">
        <f>VLOOKUP(B2843,[2]Sheet1!$A:$J,10,0)</f>
        <v>44617</v>
      </c>
      <c r="R2843" t="s">
        <v>3999</v>
      </c>
      <c r="S2843" t="str">
        <f t="shared" si="195"/>
        <v xml:space="preserve">WM+ HCM </v>
      </c>
      <c r="T2843" s="11" t="s">
        <v>6718</v>
      </c>
      <c r="V2843" t="e">
        <f>VLOOKUP(T2843,[3]Sheet1!$B$4:$C$1093,2,0)</f>
        <v>#N/A</v>
      </c>
      <c r="X2843" t="str">
        <f t="shared" si="194"/>
        <v>WINCOMHOCHIMINH</v>
      </c>
    </row>
    <row r="2844" spans="1:24" x14ac:dyDescent="0.2">
      <c r="A2844" t="s">
        <v>0</v>
      </c>
      <c r="B2844" t="s">
        <v>3997</v>
      </c>
      <c r="C2844" t="s">
        <v>8</v>
      </c>
      <c r="D2844" t="s">
        <v>18</v>
      </c>
      <c r="E2844" s="2">
        <v>50182</v>
      </c>
      <c r="F2844" s="5">
        <v>54196.560000000005</v>
      </c>
      <c r="G2844" s="2">
        <v>1</v>
      </c>
      <c r="H2844" t="s">
        <v>4</v>
      </c>
      <c r="I2844" t="s">
        <v>9</v>
      </c>
      <c r="J2844" t="str">
        <f t="shared" si="192"/>
        <v>Giò tai lưỡi xào gói 250g</v>
      </c>
      <c r="K2844" s="6" t="str">
        <f>VLOOKUP(J2844,'[1]Mã Misa'!$B$2:$D$74,2,0)</f>
        <v>Giò Tai Lưỡi Xào 250g</v>
      </c>
      <c r="L2844" s="6" t="str">
        <f>VLOOKUP(K2844,'[1]Mã Misa'!$C$2:$D$74,2,0)</f>
        <v>GTLX250G</v>
      </c>
      <c r="M2844" s="2">
        <v>50182</v>
      </c>
      <c r="N2844" t="s">
        <v>3998</v>
      </c>
      <c r="O2844" t="str">
        <f t="shared" si="193"/>
        <v>0056405</v>
      </c>
      <c r="P2844" t="str">
        <f t="shared" si="193"/>
        <v>0056405</v>
      </c>
      <c r="Q2844" s="3">
        <f>VLOOKUP(B2844,[2]Sheet1!$A:$J,10,0)</f>
        <v>44617</v>
      </c>
      <c r="R2844" t="s">
        <v>3999</v>
      </c>
      <c r="S2844" t="str">
        <f t="shared" si="195"/>
        <v xml:space="preserve">WM+ HCM </v>
      </c>
      <c r="T2844" s="11" t="s">
        <v>6718</v>
      </c>
      <c r="V2844" t="e">
        <f>VLOOKUP(T2844,[3]Sheet1!$B$4:$C$1093,2,0)</f>
        <v>#N/A</v>
      </c>
      <c r="X2844" t="str">
        <f t="shared" si="194"/>
        <v>WINCOMHOCHIMINH</v>
      </c>
    </row>
    <row r="2845" spans="1:24" x14ac:dyDescent="0.2">
      <c r="A2845" t="s">
        <v>0</v>
      </c>
      <c r="B2845" t="s">
        <v>4000</v>
      </c>
      <c r="C2845" t="s">
        <v>17</v>
      </c>
      <c r="D2845" t="s">
        <v>18</v>
      </c>
      <c r="E2845" s="2">
        <v>632400</v>
      </c>
      <c r="F2845" s="5">
        <v>682992</v>
      </c>
      <c r="G2845" s="2">
        <v>6</v>
      </c>
      <c r="H2845" t="s">
        <v>4</v>
      </c>
      <c r="I2845" t="s">
        <v>19</v>
      </c>
      <c r="J2845" t="str">
        <f t="shared" si="192"/>
        <v>_Đùi gà sốt cay 500g</v>
      </c>
      <c r="K2845" s="6" t="str">
        <f>VLOOKUP(J2845,'[1]Mã Misa'!$B$2:$D$74,2,0)</f>
        <v>Đùi gà sốt cay 500g</v>
      </c>
      <c r="L2845" s="6" t="str">
        <f>VLOOKUP(K2845,'[1]Mã Misa'!$C$2:$D$74,2,0)</f>
        <v>DGSC500</v>
      </c>
      <c r="M2845" s="2">
        <v>105400</v>
      </c>
      <c r="N2845" t="s">
        <v>4001</v>
      </c>
      <c r="O2845" t="str">
        <f t="shared" si="193"/>
        <v>0000981</v>
      </c>
      <c r="P2845" t="str">
        <f t="shared" si="193"/>
        <v>0000981</v>
      </c>
      <c r="Q2845" s="3">
        <f>VLOOKUP(B2845,[2]Sheet1!$A:$J,10,0)</f>
        <v>44617</v>
      </c>
      <c r="R2845" t="s">
        <v>4002</v>
      </c>
      <c r="S2845" t="str">
        <f t="shared" si="195"/>
        <v xml:space="preserve">WM+ VPC </v>
      </c>
      <c r="T2845" s="11" t="s">
        <v>6719</v>
      </c>
      <c r="V2845" t="e">
        <f>VLOOKUP(T2845,[3]Sheet1!$B$4:$C$1093,2,0)</f>
        <v>#N/A</v>
      </c>
      <c r="X2845" t="str">
        <f t="shared" si="194"/>
        <v>WINCOMVINHPHUC</v>
      </c>
    </row>
    <row r="2846" spans="1:24" x14ac:dyDescent="0.2">
      <c r="A2846" t="s">
        <v>0</v>
      </c>
      <c r="B2846" t="s">
        <v>4000</v>
      </c>
      <c r="C2846" t="s">
        <v>41</v>
      </c>
      <c r="D2846" t="s">
        <v>18</v>
      </c>
      <c r="E2846" s="2">
        <v>272250</v>
      </c>
      <c r="F2846" s="5">
        <v>294030</v>
      </c>
      <c r="G2846" s="2">
        <v>3</v>
      </c>
      <c r="H2846" t="s">
        <v>4</v>
      </c>
      <c r="I2846" t="s">
        <v>42</v>
      </c>
      <c r="J2846" t="str">
        <f t="shared" si="192"/>
        <v>_Chân gà sốt cay 400g</v>
      </c>
      <c r="K2846" s="6" t="str">
        <f>VLOOKUP(J2846,'[1]Mã Misa'!$B$2:$D$74,2,0)</f>
        <v>Chân gà sốt cay 400g</v>
      </c>
      <c r="L2846" s="6" t="str">
        <f>VLOOKUP(K2846,'[1]Mã Misa'!$C$2:$D$74,2,0)</f>
        <v>CGSC400</v>
      </c>
      <c r="M2846" s="2">
        <v>90750</v>
      </c>
      <c r="N2846" t="s">
        <v>4001</v>
      </c>
      <c r="O2846" t="str">
        <f t="shared" si="193"/>
        <v>0000981</v>
      </c>
      <c r="P2846" t="str">
        <f t="shared" si="193"/>
        <v>0000981</v>
      </c>
      <c r="Q2846" s="3">
        <f>VLOOKUP(B2846,[2]Sheet1!$A:$J,10,0)</f>
        <v>44617</v>
      </c>
      <c r="R2846" t="s">
        <v>4002</v>
      </c>
      <c r="S2846" t="str">
        <f t="shared" si="195"/>
        <v xml:space="preserve">WM+ VPC </v>
      </c>
      <c r="T2846" s="11" t="s">
        <v>6719</v>
      </c>
      <c r="V2846" t="e">
        <f>VLOOKUP(T2846,[3]Sheet1!$B$4:$C$1093,2,0)</f>
        <v>#N/A</v>
      </c>
      <c r="X2846" t="str">
        <f t="shared" si="194"/>
        <v>WINCOMVINHPHUC</v>
      </c>
    </row>
    <row r="2847" spans="1:24" x14ac:dyDescent="0.2">
      <c r="A2847" t="s">
        <v>0</v>
      </c>
      <c r="B2847" t="s">
        <v>4000</v>
      </c>
      <c r="C2847" t="s">
        <v>74</v>
      </c>
      <c r="D2847" t="s">
        <v>18</v>
      </c>
      <c r="E2847" s="2">
        <v>111058</v>
      </c>
      <c r="F2847" s="5">
        <v>119942.64000000001</v>
      </c>
      <c r="G2847" s="2">
        <v>1</v>
      </c>
      <c r="H2847" t="s">
        <v>4</v>
      </c>
      <c r="I2847" t="s">
        <v>75</v>
      </c>
      <c r="J2847" t="str">
        <f t="shared" si="192"/>
        <v>Gà muối gói 500g</v>
      </c>
      <c r="K2847" s="6" t="str">
        <f>VLOOKUP(J2847,'[1]Mã Misa'!$B$2:$D$74,2,0)</f>
        <v>Gà muối 500g</v>
      </c>
      <c r="L2847" s="6" t="str">
        <f>VLOOKUP(K2847,'[1]Mã Misa'!$C$2:$D$74,2,0)</f>
        <v>GM500</v>
      </c>
      <c r="M2847" s="2">
        <v>111058</v>
      </c>
      <c r="N2847" t="s">
        <v>4001</v>
      </c>
      <c r="O2847" t="str">
        <f t="shared" si="193"/>
        <v>0000981</v>
      </c>
      <c r="P2847" t="str">
        <f t="shared" si="193"/>
        <v>0000981</v>
      </c>
      <c r="Q2847" s="3">
        <f>VLOOKUP(B2847,[2]Sheet1!$A:$J,10,0)</f>
        <v>44617</v>
      </c>
      <c r="R2847" t="s">
        <v>4002</v>
      </c>
      <c r="S2847" t="str">
        <f t="shared" si="195"/>
        <v xml:space="preserve">WM+ VPC </v>
      </c>
      <c r="T2847" s="11" t="s">
        <v>6719</v>
      </c>
      <c r="V2847" t="e">
        <f>VLOOKUP(T2847,[3]Sheet1!$B$4:$C$1093,2,0)</f>
        <v>#N/A</v>
      </c>
      <c r="X2847" t="str">
        <f t="shared" si="194"/>
        <v>WINCOMVINHPHUC</v>
      </c>
    </row>
    <row r="2848" spans="1:24" x14ac:dyDescent="0.2">
      <c r="A2848" t="s">
        <v>0</v>
      </c>
      <c r="B2848" t="s">
        <v>4003</v>
      </c>
      <c r="C2848" t="s">
        <v>29</v>
      </c>
      <c r="D2848" t="s">
        <v>18</v>
      </c>
      <c r="E2848" s="2">
        <v>509945</v>
      </c>
      <c r="F2848" s="5">
        <v>550740.60000000009</v>
      </c>
      <c r="G2848" s="2">
        <v>5</v>
      </c>
      <c r="H2848" t="s">
        <v>4</v>
      </c>
      <c r="I2848" t="s">
        <v>30</v>
      </c>
      <c r="J2848" t="str">
        <f t="shared" si="192"/>
        <v>Giò tai nấm hương 500g</v>
      </c>
      <c r="K2848" s="6" t="str">
        <f>VLOOKUP(J2848,'[1]Mã Misa'!$B$2:$D$74,2,0)</f>
        <v>Giò tai nấm hương 500g</v>
      </c>
      <c r="L2848" s="6" t="str">
        <f>VLOOKUP(K2848,'[1]Mã Misa'!$C$2:$D$74,2,0)</f>
        <v>GTNH500</v>
      </c>
      <c r="M2848" s="2">
        <v>101989</v>
      </c>
      <c r="N2848" t="s">
        <v>4004</v>
      </c>
      <c r="O2848" t="str">
        <f t="shared" si="193"/>
        <v>0001519</v>
      </c>
      <c r="P2848" t="str">
        <f t="shared" si="193"/>
        <v>0001519</v>
      </c>
      <c r="Q2848" s="3">
        <f>VLOOKUP(B2848,[2]Sheet1!$A:$J,10,0)</f>
        <v>44617</v>
      </c>
      <c r="R2848" t="s">
        <v>4005</v>
      </c>
      <c r="S2848" t="str">
        <f t="shared" si="195"/>
        <v>WM GLI P</v>
      </c>
      <c r="T2848" s="11" t="s">
        <v>6720</v>
      </c>
      <c r="V2848" t="e">
        <f>VLOOKUP(T2848,[3]Sheet1!$B$4:$C$1093,2,0)</f>
        <v>#N/A</v>
      </c>
      <c r="X2848" t="str">
        <f t="shared" si="194"/>
        <v>WINCOMGIALAI</v>
      </c>
    </row>
    <row r="2849" spans="1:24" x14ac:dyDescent="0.2">
      <c r="A2849" t="s">
        <v>0</v>
      </c>
      <c r="B2849" t="s">
        <v>4006</v>
      </c>
      <c r="C2849" t="s">
        <v>23</v>
      </c>
      <c r="D2849" t="s">
        <v>18</v>
      </c>
      <c r="E2849" s="2">
        <v>70950</v>
      </c>
      <c r="F2849" s="5">
        <v>76626</v>
      </c>
      <c r="G2849" s="2">
        <v>1</v>
      </c>
      <c r="H2849" t="s">
        <v>4</v>
      </c>
      <c r="I2849" t="s">
        <v>24</v>
      </c>
      <c r="J2849" t="str">
        <f t="shared" si="192"/>
        <v>_Chả nướng 300g</v>
      </c>
      <c r="K2849" s="6" t="str">
        <f>VLOOKUP(J2849,'[1]Mã Misa'!$B$2:$D$74,2,0)</f>
        <v>Chả nướng 300g</v>
      </c>
      <c r="L2849" s="6" t="str">
        <f>VLOOKUP(K2849,'[1]Mã Misa'!$C$2:$D$74,2,0)</f>
        <v>CN300</v>
      </c>
      <c r="M2849" s="2">
        <v>70950</v>
      </c>
      <c r="N2849" t="s">
        <v>4007</v>
      </c>
      <c r="O2849" t="str">
        <f t="shared" si="193"/>
        <v>0001026</v>
      </c>
      <c r="P2849" t="str">
        <f t="shared" si="193"/>
        <v>0001026</v>
      </c>
      <c r="Q2849" s="3">
        <f>VLOOKUP(B2849,[2]Sheet1!$A:$J,10,0)</f>
        <v>44617</v>
      </c>
      <c r="R2849" t="s">
        <v>1580</v>
      </c>
      <c r="S2849" t="str">
        <f t="shared" si="195"/>
        <v xml:space="preserve">WM+ HBH </v>
      </c>
      <c r="T2849" s="11" t="s">
        <v>6087</v>
      </c>
      <c r="V2849" t="e">
        <f>VLOOKUP(T2849,[3]Sheet1!$B$4:$C$1093,2,0)</f>
        <v>#N/A</v>
      </c>
      <c r="X2849" t="str">
        <f t="shared" si="194"/>
        <v>WINCOMHOABINH</v>
      </c>
    </row>
    <row r="2850" spans="1:24" x14ac:dyDescent="0.2">
      <c r="A2850" t="s">
        <v>0</v>
      </c>
      <c r="B2850" t="s">
        <v>4006</v>
      </c>
      <c r="C2850" t="s">
        <v>48</v>
      </c>
      <c r="D2850" t="s">
        <v>18</v>
      </c>
      <c r="E2850" s="2">
        <v>74250</v>
      </c>
      <c r="F2850" s="5">
        <v>80190</v>
      </c>
      <c r="G2850" s="2">
        <v>1</v>
      </c>
      <c r="H2850" t="s">
        <v>4</v>
      </c>
      <c r="I2850" t="s">
        <v>49</v>
      </c>
      <c r="J2850" t="str">
        <f t="shared" si="192"/>
        <v>_Chả cốm 300g</v>
      </c>
      <c r="K2850" s="6" t="str">
        <f>VLOOKUP(J2850,'[1]Mã Misa'!$B$2:$D$74,2,0)</f>
        <v>Chả cốm 300g</v>
      </c>
      <c r="L2850" s="6" t="str">
        <f>VLOOKUP(K2850,'[1]Mã Misa'!$C$2:$D$74,2,0)</f>
        <v>CC300</v>
      </c>
      <c r="M2850" s="2">
        <v>74250</v>
      </c>
      <c r="N2850" t="s">
        <v>4007</v>
      </c>
      <c r="O2850" t="str">
        <f t="shared" si="193"/>
        <v>0001026</v>
      </c>
      <c r="P2850" t="str">
        <f t="shared" si="193"/>
        <v>0001026</v>
      </c>
      <c r="Q2850" s="3">
        <f>VLOOKUP(B2850,[2]Sheet1!$A:$J,10,0)</f>
        <v>44617</v>
      </c>
      <c r="R2850" t="s">
        <v>1580</v>
      </c>
      <c r="S2850" t="str">
        <f t="shared" si="195"/>
        <v xml:space="preserve">WM+ HBH </v>
      </c>
      <c r="T2850" s="11" t="s">
        <v>6087</v>
      </c>
      <c r="V2850" t="e">
        <f>VLOOKUP(T2850,[3]Sheet1!$B$4:$C$1093,2,0)</f>
        <v>#N/A</v>
      </c>
      <c r="X2850" t="str">
        <f t="shared" si="194"/>
        <v>WINCOMHOABINH</v>
      </c>
    </row>
    <row r="2851" spans="1:24" x14ac:dyDescent="0.2">
      <c r="A2851" t="s">
        <v>0</v>
      </c>
      <c r="B2851" t="s">
        <v>4006</v>
      </c>
      <c r="C2851" t="s">
        <v>17</v>
      </c>
      <c r="D2851" t="s">
        <v>18</v>
      </c>
      <c r="E2851" s="2">
        <v>316200</v>
      </c>
      <c r="F2851" s="5">
        <v>341496</v>
      </c>
      <c r="G2851" s="2">
        <v>3</v>
      </c>
      <c r="H2851" t="s">
        <v>4</v>
      </c>
      <c r="I2851" t="s">
        <v>19</v>
      </c>
      <c r="J2851" t="str">
        <f t="shared" si="192"/>
        <v>_Đùi gà sốt cay 500g</v>
      </c>
      <c r="K2851" s="6" t="str">
        <f>VLOOKUP(J2851,'[1]Mã Misa'!$B$2:$D$74,2,0)</f>
        <v>Đùi gà sốt cay 500g</v>
      </c>
      <c r="L2851" s="6" t="str">
        <f>VLOOKUP(K2851,'[1]Mã Misa'!$C$2:$D$74,2,0)</f>
        <v>DGSC500</v>
      </c>
      <c r="M2851" s="2">
        <v>105400</v>
      </c>
      <c r="N2851" t="s">
        <v>4007</v>
      </c>
      <c r="O2851" t="str">
        <f t="shared" si="193"/>
        <v>0001026</v>
      </c>
      <c r="P2851" t="str">
        <f t="shared" si="193"/>
        <v>0001026</v>
      </c>
      <c r="Q2851" s="3">
        <f>VLOOKUP(B2851,[2]Sheet1!$A:$J,10,0)</f>
        <v>44617</v>
      </c>
      <c r="R2851" t="s">
        <v>1580</v>
      </c>
      <c r="S2851" t="str">
        <f t="shared" si="195"/>
        <v xml:space="preserve">WM+ HBH </v>
      </c>
      <c r="T2851" s="11" t="s">
        <v>6087</v>
      </c>
      <c r="V2851" t="e">
        <f>VLOOKUP(T2851,[3]Sheet1!$B$4:$C$1093,2,0)</f>
        <v>#N/A</v>
      </c>
      <c r="X2851" t="str">
        <f t="shared" si="194"/>
        <v>WINCOMHOABINH</v>
      </c>
    </row>
    <row r="2852" spans="1:24" x14ac:dyDescent="0.2">
      <c r="A2852" t="s">
        <v>0</v>
      </c>
      <c r="B2852" t="s">
        <v>4006</v>
      </c>
      <c r="C2852" t="s">
        <v>41</v>
      </c>
      <c r="D2852" t="s">
        <v>18</v>
      </c>
      <c r="E2852" s="2">
        <v>363000</v>
      </c>
      <c r="F2852" s="5">
        <v>392040</v>
      </c>
      <c r="G2852" s="2">
        <v>4</v>
      </c>
      <c r="H2852" t="s">
        <v>4</v>
      </c>
      <c r="I2852" t="s">
        <v>42</v>
      </c>
      <c r="J2852" t="str">
        <f t="shared" si="192"/>
        <v>_Chân gà sốt cay 400g</v>
      </c>
      <c r="K2852" s="6" t="str">
        <f>VLOOKUP(J2852,'[1]Mã Misa'!$B$2:$D$74,2,0)</f>
        <v>Chân gà sốt cay 400g</v>
      </c>
      <c r="L2852" s="6" t="str">
        <f>VLOOKUP(K2852,'[1]Mã Misa'!$C$2:$D$74,2,0)</f>
        <v>CGSC400</v>
      </c>
      <c r="M2852" s="2">
        <v>90750</v>
      </c>
      <c r="N2852" t="s">
        <v>4007</v>
      </c>
      <c r="O2852" t="str">
        <f t="shared" si="193"/>
        <v>0001026</v>
      </c>
      <c r="P2852" t="str">
        <f t="shared" si="193"/>
        <v>0001026</v>
      </c>
      <c r="Q2852" s="3">
        <f>VLOOKUP(B2852,[2]Sheet1!$A:$J,10,0)</f>
        <v>44617</v>
      </c>
      <c r="R2852" t="s">
        <v>1580</v>
      </c>
      <c r="S2852" t="str">
        <f t="shared" si="195"/>
        <v xml:space="preserve">WM+ HBH </v>
      </c>
      <c r="T2852" s="11" t="s">
        <v>6087</v>
      </c>
      <c r="V2852" t="e">
        <f>VLOOKUP(T2852,[3]Sheet1!$B$4:$C$1093,2,0)</f>
        <v>#N/A</v>
      </c>
      <c r="X2852" t="str">
        <f t="shared" si="194"/>
        <v>WINCOMHOABINH</v>
      </c>
    </row>
    <row r="2853" spans="1:24" x14ac:dyDescent="0.2">
      <c r="A2853" t="s">
        <v>0</v>
      </c>
      <c r="B2853" t="s">
        <v>4008</v>
      </c>
      <c r="C2853" t="s">
        <v>17</v>
      </c>
      <c r="D2853" t="s">
        <v>18</v>
      </c>
      <c r="E2853" s="2">
        <v>105400</v>
      </c>
      <c r="F2853" s="5">
        <v>113832.00000000001</v>
      </c>
      <c r="G2853" s="2">
        <v>1</v>
      </c>
      <c r="H2853" t="s">
        <v>4</v>
      </c>
      <c r="I2853" t="s">
        <v>19</v>
      </c>
      <c r="J2853" t="str">
        <f t="shared" si="192"/>
        <v>_Đùi gà sốt cay 500g</v>
      </c>
      <c r="K2853" s="6" t="str">
        <f>VLOOKUP(J2853,'[1]Mã Misa'!$B$2:$D$74,2,0)</f>
        <v>Đùi gà sốt cay 500g</v>
      </c>
      <c r="L2853" s="6" t="str">
        <f>VLOOKUP(K2853,'[1]Mã Misa'!$C$2:$D$74,2,0)</f>
        <v>DGSC500</v>
      </c>
      <c r="M2853" s="2">
        <v>105400</v>
      </c>
      <c r="N2853" t="s">
        <v>4009</v>
      </c>
      <c r="O2853" t="str">
        <f t="shared" si="193"/>
        <v>0056411</v>
      </c>
      <c r="P2853" t="str">
        <f t="shared" si="193"/>
        <v>0056411</v>
      </c>
      <c r="Q2853" s="3">
        <f>VLOOKUP(B2853,[2]Sheet1!$A:$J,10,0)</f>
        <v>44617</v>
      </c>
      <c r="R2853" t="s">
        <v>2142</v>
      </c>
      <c r="S2853" t="str">
        <f t="shared" si="195"/>
        <v xml:space="preserve">WM+ HCM </v>
      </c>
      <c r="T2853" s="11" t="s">
        <v>6249</v>
      </c>
      <c r="V2853" t="e">
        <f>VLOOKUP(T2853,[3]Sheet1!$B$4:$C$1093,2,0)</f>
        <v>#N/A</v>
      </c>
      <c r="X2853" t="str">
        <f t="shared" si="194"/>
        <v>WINCOMHOCHIMINH</v>
      </c>
    </row>
    <row r="2854" spans="1:24" x14ac:dyDescent="0.2">
      <c r="A2854" t="s">
        <v>0</v>
      </c>
      <c r="B2854" t="s">
        <v>4008</v>
      </c>
      <c r="C2854" t="s">
        <v>13</v>
      </c>
      <c r="D2854" t="s">
        <v>18</v>
      </c>
      <c r="E2854" s="2">
        <v>59400</v>
      </c>
      <c r="F2854" s="5">
        <v>64152.000000000007</v>
      </c>
      <c r="G2854" s="2">
        <v>1</v>
      </c>
      <c r="H2854" t="s">
        <v>4</v>
      </c>
      <c r="I2854" t="s">
        <v>14</v>
      </c>
      <c r="J2854" t="str">
        <f t="shared" si="192"/>
        <v>_Giò lụa 250g</v>
      </c>
      <c r="K2854" s="6" t="str">
        <f>VLOOKUP(J2854,'[1]Mã Misa'!$B$2:$D$74,2,0)</f>
        <v>Giò lụa 250g</v>
      </c>
      <c r="L2854" s="6" t="str">
        <f>VLOOKUP(K2854,'[1]Mã Misa'!$C$2:$D$74,2,0)</f>
        <v>GL250</v>
      </c>
      <c r="M2854" s="2">
        <v>59400</v>
      </c>
      <c r="N2854" t="s">
        <v>4009</v>
      </c>
      <c r="O2854" t="str">
        <f t="shared" si="193"/>
        <v>0056411</v>
      </c>
      <c r="P2854" t="str">
        <f t="shared" si="193"/>
        <v>0056411</v>
      </c>
      <c r="Q2854" s="3">
        <f>VLOOKUP(B2854,[2]Sheet1!$A:$J,10,0)</f>
        <v>44617</v>
      </c>
      <c r="R2854" t="s">
        <v>2142</v>
      </c>
      <c r="S2854" t="str">
        <f t="shared" si="195"/>
        <v xml:space="preserve">WM+ HCM </v>
      </c>
      <c r="T2854" s="11" t="s">
        <v>6249</v>
      </c>
      <c r="V2854" t="e">
        <f>VLOOKUP(T2854,[3]Sheet1!$B$4:$C$1093,2,0)</f>
        <v>#N/A</v>
      </c>
      <c r="X2854" t="str">
        <f t="shared" si="194"/>
        <v>WINCOMHOCHIMINH</v>
      </c>
    </row>
    <row r="2855" spans="1:24" x14ac:dyDescent="0.2">
      <c r="A2855" t="s">
        <v>0</v>
      </c>
      <c r="B2855" t="s">
        <v>4008</v>
      </c>
      <c r="C2855" t="s">
        <v>48</v>
      </c>
      <c r="D2855" t="s">
        <v>18</v>
      </c>
      <c r="E2855" s="2">
        <v>74250</v>
      </c>
      <c r="F2855" s="5">
        <v>80190</v>
      </c>
      <c r="G2855" s="2">
        <v>1</v>
      </c>
      <c r="H2855" t="s">
        <v>4</v>
      </c>
      <c r="I2855" t="s">
        <v>49</v>
      </c>
      <c r="J2855" t="str">
        <f t="shared" si="192"/>
        <v>_Chả cốm 300g</v>
      </c>
      <c r="K2855" s="6" t="str">
        <f>VLOOKUP(J2855,'[1]Mã Misa'!$B$2:$D$74,2,0)</f>
        <v>Chả cốm 300g</v>
      </c>
      <c r="L2855" s="6" t="str">
        <f>VLOOKUP(K2855,'[1]Mã Misa'!$C$2:$D$74,2,0)</f>
        <v>CC300</v>
      </c>
      <c r="M2855" s="2">
        <v>74250</v>
      </c>
      <c r="N2855" t="s">
        <v>4009</v>
      </c>
      <c r="O2855" t="str">
        <f t="shared" si="193"/>
        <v>0056411</v>
      </c>
      <c r="P2855" t="str">
        <f t="shared" si="193"/>
        <v>0056411</v>
      </c>
      <c r="Q2855" s="3">
        <f>VLOOKUP(B2855,[2]Sheet1!$A:$J,10,0)</f>
        <v>44617</v>
      </c>
      <c r="R2855" t="s">
        <v>2142</v>
      </c>
      <c r="S2855" t="str">
        <f t="shared" si="195"/>
        <v xml:space="preserve">WM+ HCM </v>
      </c>
      <c r="T2855" s="11" t="s">
        <v>6249</v>
      </c>
      <c r="V2855" t="e">
        <f>VLOOKUP(T2855,[3]Sheet1!$B$4:$C$1093,2,0)</f>
        <v>#N/A</v>
      </c>
      <c r="X2855" t="str">
        <f t="shared" si="194"/>
        <v>WINCOMHOCHIMINH</v>
      </c>
    </row>
    <row r="2856" spans="1:24" x14ac:dyDescent="0.2">
      <c r="A2856" t="s">
        <v>0</v>
      </c>
      <c r="B2856" t="s">
        <v>4010</v>
      </c>
      <c r="C2856" t="s">
        <v>15</v>
      </c>
      <c r="D2856" t="s">
        <v>18</v>
      </c>
      <c r="E2856" s="2">
        <v>92000</v>
      </c>
      <c r="F2856" s="5">
        <v>99360</v>
      </c>
      <c r="G2856" s="2">
        <v>2</v>
      </c>
      <c r="H2856" t="s">
        <v>4</v>
      </c>
      <c r="I2856" t="s">
        <v>16</v>
      </c>
      <c r="J2856" t="str">
        <f t="shared" si="192"/>
        <v>Mộc nấm hương gói 250g</v>
      </c>
      <c r="K2856" s="6" t="str">
        <f>VLOOKUP(J2856,'[1]Mã Misa'!$B$2:$D$74,2,0)</f>
        <v>Mộc Nấm Hương 250g</v>
      </c>
      <c r="L2856" s="6" t="str">
        <f>VLOOKUP(K2856,'[1]Mã Misa'!$C$2:$D$74,2,0)</f>
        <v>MNH250</v>
      </c>
      <c r="M2856" s="2">
        <v>46000</v>
      </c>
      <c r="N2856" t="s">
        <v>4011</v>
      </c>
      <c r="O2856" t="str">
        <f t="shared" si="193"/>
        <v>0002567</v>
      </c>
      <c r="P2856" t="str">
        <f t="shared" si="193"/>
        <v>0002567</v>
      </c>
      <c r="Q2856" s="3">
        <f>VLOOKUP(B2856,[2]Sheet1!$A:$J,10,0)</f>
        <v>44617</v>
      </c>
      <c r="R2856" t="s">
        <v>4012</v>
      </c>
      <c r="S2856" t="str">
        <f t="shared" si="195"/>
        <v xml:space="preserve">WM+ TTH </v>
      </c>
      <c r="T2856" s="11" t="s">
        <v>6721</v>
      </c>
      <c r="V2856" t="e">
        <f>VLOOKUP(T2856,[3]Sheet1!$B$4:$C$1093,2,0)</f>
        <v>#N/A</v>
      </c>
      <c r="X2856" t="str">
        <f t="shared" si="194"/>
        <v>WINCOMHUE</v>
      </c>
    </row>
    <row r="2857" spans="1:24" x14ac:dyDescent="0.2">
      <c r="A2857" t="s">
        <v>0</v>
      </c>
      <c r="B2857" t="s">
        <v>4013</v>
      </c>
      <c r="C2857" t="s">
        <v>15</v>
      </c>
      <c r="D2857" t="s">
        <v>18</v>
      </c>
      <c r="E2857" s="2">
        <v>46000</v>
      </c>
      <c r="F2857" s="5">
        <v>49680</v>
      </c>
      <c r="G2857" s="2">
        <v>1</v>
      </c>
      <c r="H2857" t="s">
        <v>4</v>
      </c>
      <c r="I2857" t="s">
        <v>16</v>
      </c>
      <c r="J2857" t="str">
        <f t="shared" si="192"/>
        <v>Mộc nấm hương gói 250g</v>
      </c>
      <c r="K2857" s="6" t="str">
        <f>VLOOKUP(J2857,'[1]Mã Misa'!$B$2:$D$74,2,0)</f>
        <v>Mộc Nấm Hương 250g</v>
      </c>
      <c r="L2857" s="6" t="str">
        <f>VLOOKUP(K2857,'[1]Mã Misa'!$C$2:$D$74,2,0)</f>
        <v>MNH250</v>
      </c>
      <c r="M2857" s="2">
        <v>46000</v>
      </c>
      <c r="N2857" t="s">
        <v>4014</v>
      </c>
      <c r="O2857" t="str">
        <f t="shared" si="193"/>
        <v>0191296</v>
      </c>
      <c r="P2857" t="str">
        <f t="shared" si="193"/>
        <v>0191296</v>
      </c>
      <c r="Q2857" s="3">
        <f>VLOOKUP(B2857,[2]Sheet1!$A:$J,10,0)</f>
        <v>44617</v>
      </c>
      <c r="R2857" t="s">
        <v>2583</v>
      </c>
      <c r="S2857" t="str">
        <f t="shared" si="195"/>
        <v xml:space="preserve">WM+ HNI </v>
      </c>
      <c r="T2857" s="11" t="s">
        <v>6369</v>
      </c>
      <c r="V2857" t="e">
        <f>VLOOKUP(T2857,[3]Sheet1!$B$4:$C$1093,2,0)</f>
        <v>#N/A</v>
      </c>
      <c r="X2857" t="str">
        <f t="shared" si="194"/>
        <v>WINCOMHANOI</v>
      </c>
    </row>
    <row r="2858" spans="1:24" x14ac:dyDescent="0.2">
      <c r="A2858" t="s">
        <v>0</v>
      </c>
      <c r="B2858" t="s">
        <v>4013</v>
      </c>
      <c r="C2858" t="s">
        <v>59</v>
      </c>
      <c r="D2858" t="s">
        <v>18</v>
      </c>
      <c r="E2858" s="2">
        <v>87787</v>
      </c>
      <c r="F2858" s="5">
        <v>94809.96</v>
      </c>
      <c r="G2858" s="2">
        <v>1</v>
      </c>
      <c r="H2858" t="s">
        <v>4</v>
      </c>
      <c r="I2858" t="s">
        <v>60</v>
      </c>
      <c r="J2858" t="str">
        <f t="shared" si="192"/>
        <v>Bắp bò muối gói 200g</v>
      </c>
      <c r="K2858" s="6" t="str">
        <f>VLOOKUP(J2858,'[1]Mã Misa'!$B$2:$D$74,2,0)</f>
        <v>Bắp bò muối 200g</v>
      </c>
      <c r="L2858" s="6" t="str">
        <f>VLOOKUP(K2858,'[1]Mã Misa'!$C$2:$D$74,2,0)</f>
        <v>BBM200</v>
      </c>
      <c r="M2858" s="2">
        <v>87787</v>
      </c>
      <c r="N2858" t="s">
        <v>4014</v>
      </c>
      <c r="O2858" t="str">
        <f t="shared" si="193"/>
        <v>0191296</v>
      </c>
      <c r="P2858" t="str">
        <f t="shared" si="193"/>
        <v>0191296</v>
      </c>
      <c r="Q2858" s="3">
        <f>VLOOKUP(B2858,[2]Sheet1!$A:$J,10,0)</f>
        <v>44617</v>
      </c>
      <c r="R2858" t="s">
        <v>2583</v>
      </c>
      <c r="S2858" t="str">
        <f t="shared" si="195"/>
        <v xml:space="preserve">WM+ HNI </v>
      </c>
      <c r="T2858" s="11" t="s">
        <v>6369</v>
      </c>
      <c r="V2858" t="e">
        <f>VLOOKUP(T2858,[3]Sheet1!$B$4:$C$1093,2,0)</f>
        <v>#N/A</v>
      </c>
      <c r="X2858" t="str">
        <f t="shared" si="194"/>
        <v>WINCOMHANOI</v>
      </c>
    </row>
    <row r="2859" spans="1:24" x14ac:dyDescent="0.2">
      <c r="A2859" t="s">
        <v>0</v>
      </c>
      <c r="B2859" t="s">
        <v>4015</v>
      </c>
      <c r="C2859" t="s">
        <v>17</v>
      </c>
      <c r="D2859" t="s">
        <v>18</v>
      </c>
      <c r="E2859" s="2">
        <v>105400</v>
      </c>
      <c r="F2859" s="5">
        <v>113832.00000000001</v>
      </c>
      <c r="G2859" s="2">
        <v>1</v>
      </c>
      <c r="H2859" t="s">
        <v>4</v>
      </c>
      <c r="I2859" t="s">
        <v>19</v>
      </c>
      <c r="J2859" t="str">
        <f t="shared" si="192"/>
        <v>_Đùi gà sốt cay 500g</v>
      </c>
      <c r="K2859" s="6" t="str">
        <f>VLOOKUP(J2859,'[1]Mã Misa'!$B$2:$D$74,2,0)</f>
        <v>Đùi gà sốt cay 500g</v>
      </c>
      <c r="L2859" s="6" t="str">
        <f>VLOOKUP(K2859,'[1]Mã Misa'!$C$2:$D$74,2,0)</f>
        <v>DGSC500</v>
      </c>
      <c r="M2859" s="2">
        <v>105400</v>
      </c>
      <c r="N2859" t="s">
        <v>4016</v>
      </c>
      <c r="O2859" t="str">
        <f t="shared" si="193"/>
        <v>0191306</v>
      </c>
      <c r="P2859" t="str">
        <f t="shared" si="193"/>
        <v>0191306</v>
      </c>
      <c r="Q2859" s="3">
        <f>VLOOKUP(B2859,[2]Sheet1!$A:$J,10,0)</f>
        <v>44617</v>
      </c>
      <c r="R2859" t="s">
        <v>86</v>
      </c>
      <c r="S2859" t="str">
        <f t="shared" si="195"/>
        <v xml:space="preserve">WM+ HNI </v>
      </c>
      <c r="T2859" s="11" t="s">
        <v>5623</v>
      </c>
      <c r="V2859" t="e">
        <f>VLOOKUP(T2859,[3]Sheet1!$B$4:$C$1093,2,0)</f>
        <v>#N/A</v>
      </c>
      <c r="X2859" t="str">
        <f t="shared" si="194"/>
        <v>WINCOMHANOI</v>
      </c>
    </row>
    <row r="2860" spans="1:24" x14ac:dyDescent="0.2">
      <c r="A2860" t="s">
        <v>0</v>
      </c>
      <c r="B2860" t="s">
        <v>4015</v>
      </c>
      <c r="C2860" t="s">
        <v>8</v>
      </c>
      <c r="D2860" t="s">
        <v>18</v>
      </c>
      <c r="E2860" s="2">
        <v>100364</v>
      </c>
      <c r="F2860" s="5">
        <v>108393.12000000001</v>
      </c>
      <c r="G2860" s="2">
        <v>2</v>
      </c>
      <c r="H2860" t="s">
        <v>4</v>
      </c>
      <c r="I2860" t="s">
        <v>9</v>
      </c>
      <c r="J2860" t="str">
        <f t="shared" si="192"/>
        <v>Giò tai lưỡi xào gói 250g</v>
      </c>
      <c r="K2860" s="6" t="str">
        <f>VLOOKUP(J2860,'[1]Mã Misa'!$B$2:$D$74,2,0)</f>
        <v>Giò Tai Lưỡi Xào 250g</v>
      </c>
      <c r="L2860" s="6" t="str">
        <f>VLOOKUP(K2860,'[1]Mã Misa'!$C$2:$D$74,2,0)</f>
        <v>GTLX250G</v>
      </c>
      <c r="M2860" s="2">
        <v>50182</v>
      </c>
      <c r="N2860" t="s">
        <v>4016</v>
      </c>
      <c r="O2860" t="str">
        <f t="shared" si="193"/>
        <v>0191306</v>
      </c>
      <c r="P2860" t="str">
        <f t="shared" si="193"/>
        <v>0191306</v>
      </c>
      <c r="Q2860" s="3">
        <f>VLOOKUP(B2860,[2]Sheet1!$A:$J,10,0)</f>
        <v>44617</v>
      </c>
      <c r="R2860" t="s">
        <v>86</v>
      </c>
      <c r="S2860" t="str">
        <f t="shared" si="195"/>
        <v xml:space="preserve">WM+ HNI </v>
      </c>
      <c r="T2860" s="11" t="s">
        <v>5623</v>
      </c>
      <c r="V2860" t="e">
        <f>VLOOKUP(T2860,[3]Sheet1!$B$4:$C$1093,2,0)</f>
        <v>#N/A</v>
      </c>
      <c r="X2860" t="str">
        <f t="shared" si="194"/>
        <v>WINCOMHANOI</v>
      </c>
    </row>
    <row r="2861" spans="1:24" x14ac:dyDescent="0.2">
      <c r="A2861" t="s">
        <v>0</v>
      </c>
      <c r="B2861" t="s">
        <v>4015</v>
      </c>
      <c r="C2861" t="s">
        <v>15</v>
      </c>
      <c r="D2861" t="s">
        <v>18</v>
      </c>
      <c r="E2861" s="2">
        <v>46000</v>
      </c>
      <c r="F2861" s="5">
        <v>49680</v>
      </c>
      <c r="G2861" s="2">
        <v>1</v>
      </c>
      <c r="H2861" t="s">
        <v>4</v>
      </c>
      <c r="I2861" t="s">
        <v>16</v>
      </c>
      <c r="J2861" t="str">
        <f t="shared" si="192"/>
        <v>Mộc nấm hương gói 250g</v>
      </c>
      <c r="K2861" s="6" t="str">
        <f>VLOOKUP(J2861,'[1]Mã Misa'!$B$2:$D$74,2,0)</f>
        <v>Mộc Nấm Hương 250g</v>
      </c>
      <c r="L2861" s="6" t="str">
        <f>VLOOKUP(K2861,'[1]Mã Misa'!$C$2:$D$74,2,0)</f>
        <v>MNH250</v>
      </c>
      <c r="M2861" s="2">
        <v>46000</v>
      </c>
      <c r="N2861" t="s">
        <v>4016</v>
      </c>
      <c r="O2861" t="str">
        <f t="shared" si="193"/>
        <v>0191306</v>
      </c>
      <c r="P2861" t="str">
        <f t="shared" si="193"/>
        <v>0191306</v>
      </c>
      <c r="Q2861" s="3">
        <f>VLOOKUP(B2861,[2]Sheet1!$A:$J,10,0)</f>
        <v>44617</v>
      </c>
      <c r="R2861" t="s">
        <v>86</v>
      </c>
      <c r="S2861" t="str">
        <f t="shared" si="195"/>
        <v xml:space="preserve">WM+ HNI </v>
      </c>
      <c r="T2861" s="11" t="s">
        <v>5623</v>
      </c>
      <c r="V2861" t="e">
        <f>VLOOKUP(T2861,[3]Sheet1!$B$4:$C$1093,2,0)</f>
        <v>#N/A</v>
      </c>
      <c r="X2861" t="str">
        <f t="shared" si="194"/>
        <v>WINCOMHANOI</v>
      </c>
    </row>
    <row r="2862" spans="1:24" x14ac:dyDescent="0.2">
      <c r="A2862" t="s">
        <v>0</v>
      </c>
      <c r="B2862" t="s">
        <v>4017</v>
      </c>
      <c r="C2862" t="s">
        <v>29</v>
      </c>
      <c r="D2862" t="s">
        <v>18</v>
      </c>
      <c r="E2862" s="2">
        <v>203978</v>
      </c>
      <c r="F2862" s="5">
        <v>220296.24000000002</v>
      </c>
      <c r="G2862" s="2">
        <v>2</v>
      </c>
      <c r="H2862" t="s">
        <v>4</v>
      </c>
      <c r="I2862" t="s">
        <v>30</v>
      </c>
      <c r="J2862" t="str">
        <f t="shared" si="192"/>
        <v>Giò tai nấm hương 500g</v>
      </c>
      <c r="K2862" s="6" t="str">
        <f>VLOOKUP(J2862,'[1]Mã Misa'!$B$2:$D$74,2,0)</f>
        <v>Giò tai nấm hương 500g</v>
      </c>
      <c r="L2862" s="6" t="str">
        <f>VLOOKUP(K2862,'[1]Mã Misa'!$C$2:$D$74,2,0)</f>
        <v>GTNH500</v>
      </c>
      <c r="M2862" s="2">
        <v>101989</v>
      </c>
      <c r="N2862" t="s">
        <v>4018</v>
      </c>
      <c r="O2862" t="str">
        <f t="shared" si="193"/>
        <v>0000866</v>
      </c>
      <c r="P2862" t="str">
        <f t="shared" si="193"/>
        <v>0000866</v>
      </c>
      <c r="Q2862" s="3">
        <f>VLOOKUP(B2862,[2]Sheet1!$A:$J,10,0)</f>
        <v>44617</v>
      </c>
      <c r="R2862" t="s">
        <v>1165</v>
      </c>
      <c r="S2862" t="str">
        <f>LEFT(T2862,10)</f>
        <v>WM VCP QNI</v>
      </c>
      <c r="T2862" s="11" t="s">
        <v>5959</v>
      </c>
      <c r="V2862" t="e">
        <f>VLOOKUP(T2862,[3]Sheet1!$B$4:$C$1093,2,0)</f>
        <v>#N/A</v>
      </c>
      <c r="X2862" t="str">
        <f t="shared" si="194"/>
        <v>WINCOMQUANGNGAI</v>
      </c>
    </row>
    <row r="2863" spans="1:24" x14ac:dyDescent="0.2">
      <c r="A2863" t="s">
        <v>0</v>
      </c>
      <c r="B2863" t="s">
        <v>4019</v>
      </c>
      <c r="C2863" t="s">
        <v>74</v>
      </c>
      <c r="D2863" t="s">
        <v>18</v>
      </c>
      <c r="E2863" s="2">
        <v>111058</v>
      </c>
      <c r="F2863" s="5">
        <v>119942.64000000001</v>
      </c>
      <c r="G2863" s="2">
        <v>1</v>
      </c>
      <c r="H2863" t="s">
        <v>4</v>
      </c>
      <c r="I2863" t="s">
        <v>75</v>
      </c>
      <c r="J2863" t="str">
        <f t="shared" si="192"/>
        <v>Gà muối gói 500g</v>
      </c>
      <c r="K2863" s="6" t="str">
        <f>VLOOKUP(J2863,'[1]Mã Misa'!$B$2:$D$74,2,0)</f>
        <v>Gà muối 500g</v>
      </c>
      <c r="L2863" s="6" t="str">
        <f>VLOOKUP(K2863,'[1]Mã Misa'!$C$2:$D$74,2,0)</f>
        <v>GM500</v>
      </c>
      <c r="M2863" s="2">
        <v>111058</v>
      </c>
      <c r="N2863" t="s">
        <v>4020</v>
      </c>
      <c r="O2863" t="str">
        <f t="shared" si="193"/>
        <v>0016713</v>
      </c>
      <c r="P2863" t="str">
        <f t="shared" si="193"/>
        <v>0016713</v>
      </c>
      <c r="Q2863" s="3">
        <f>VLOOKUP(B2863,[2]Sheet1!$A:$J,10,0)</f>
        <v>44617</v>
      </c>
      <c r="R2863" t="s">
        <v>4021</v>
      </c>
      <c r="S2863" t="str">
        <f t="shared" si="195"/>
        <v xml:space="preserve">WM+ QNH </v>
      </c>
      <c r="T2863" s="11" t="s">
        <v>6722</v>
      </c>
      <c r="V2863" t="e">
        <f>VLOOKUP(T2863,[3]Sheet1!$B$4:$C$1093,2,0)</f>
        <v>#N/A</v>
      </c>
      <c r="X2863" t="str">
        <f t="shared" si="194"/>
        <v>WINCOMQUANGNINH</v>
      </c>
    </row>
    <row r="2864" spans="1:24" x14ac:dyDescent="0.2">
      <c r="A2864" t="s">
        <v>0</v>
      </c>
      <c r="B2864" t="s">
        <v>4022</v>
      </c>
      <c r="C2864" t="s">
        <v>51</v>
      </c>
      <c r="D2864" t="s">
        <v>18</v>
      </c>
      <c r="E2864" s="2">
        <v>111190</v>
      </c>
      <c r="F2864" s="5">
        <v>120085.20000000001</v>
      </c>
      <c r="G2864" s="2">
        <v>2</v>
      </c>
      <c r="H2864" t="s">
        <v>4</v>
      </c>
      <c r="I2864" t="s">
        <v>52</v>
      </c>
      <c r="J2864" t="str">
        <f t="shared" si="192"/>
        <v>Tai heo muối gói 200g</v>
      </c>
      <c r="K2864" s="6" t="str">
        <f>VLOOKUP(J2864,'[1]Mã Misa'!$B$2:$D$74,2,0)</f>
        <v>Tai heo muối 200g</v>
      </c>
      <c r="L2864" s="6" t="str">
        <f>VLOOKUP(K2864,'[1]Mã Misa'!$C$2:$D$74,2,0)</f>
        <v>TH200</v>
      </c>
      <c r="M2864" s="2">
        <v>55595</v>
      </c>
      <c r="N2864" t="s">
        <v>4023</v>
      </c>
      <c r="O2864" t="str">
        <f t="shared" si="193"/>
        <v>0056429</v>
      </c>
      <c r="P2864" t="str">
        <f t="shared" si="193"/>
        <v>0056429</v>
      </c>
      <c r="Q2864" s="3">
        <f>VLOOKUP(B2864,[2]Sheet1!$A:$J,10,0)</f>
        <v>44617</v>
      </c>
      <c r="R2864" t="s">
        <v>1372</v>
      </c>
      <c r="S2864" t="str">
        <f t="shared" si="195"/>
        <v xml:space="preserve">WM+ HCM </v>
      </c>
      <c r="T2864" s="11" t="s">
        <v>6024</v>
      </c>
      <c r="V2864" t="e">
        <f>VLOOKUP(T2864,[3]Sheet1!$B$4:$C$1093,2,0)</f>
        <v>#N/A</v>
      </c>
      <c r="X2864" t="str">
        <f t="shared" si="194"/>
        <v>WINCOMHOCHIMINH</v>
      </c>
    </row>
    <row r="2865" spans="1:24" x14ac:dyDescent="0.2">
      <c r="A2865" t="s">
        <v>0</v>
      </c>
      <c r="B2865" t="s">
        <v>4022</v>
      </c>
      <c r="C2865" t="s">
        <v>15</v>
      </c>
      <c r="D2865" t="s">
        <v>18</v>
      </c>
      <c r="E2865" s="2">
        <v>92000</v>
      </c>
      <c r="F2865" s="5">
        <v>99360</v>
      </c>
      <c r="G2865" s="2">
        <v>2</v>
      </c>
      <c r="H2865" t="s">
        <v>4</v>
      </c>
      <c r="I2865" t="s">
        <v>16</v>
      </c>
      <c r="J2865" t="str">
        <f t="shared" si="192"/>
        <v>Mộc nấm hương gói 250g</v>
      </c>
      <c r="K2865" s="6" t="str">
        <f>VLOOKUP(J2865,'[1]Mã Misa'!$B$2:$D$74,2,0)</f>
        <v>Mộc Nấm Hương 250g</v>
      </c>
      <c r="L2865" s="6" t="str">
        <f>VLOOKUP(K2865,'[1]Mã Misa'!$C$2:$D$74,2,0)</f>
        <v>MNH250</v>
      </c>
      <c r="M2865" s="2">
        <v>46000</v>
      </c>
      <c r="N2865" t="s">
        <v>4023</v>
      </c>
      <c r="O2865" t="str">
        <f t="shared" si="193"/>
        <v>0056429</v>
      </c>
      <c r="P2865" t="str">
        <f t="shared" si="193"/>
        <v>0056429</v>
      </c>
      <c r="Q2865" s="3">
        <f>VLOOKUP(B2865,[2]Sheet1!$A:$J,10,0)</f>
        <v>44617</v>
      </c>
      <c r="R2865" t="s">
        <v>1372</v>
      </c>
      <c r="S2865" t="str">
        <f t="shared" si="195"/>
        <v xml:space="preserve">WM+ HCM </v>
      </c>
      <c r="T2865" s="11" t="s">
        <v>6024</v>
      </c>
      <c r="V2865" t="e">
        <f>VLOOKUP(T2865,[3]Sheet1!$B$4:$C$1093,2,0)</f>
        <v>#N/A</v>
      </c>
      <c r="X2865" t="str">
        <f t="shared" si="194"/>
        <v>WINCOMHOCHIMINH</v>
      </c>
    </row>
    <row r="2866" spans="1:24" x14ac:dyDescent="0.2">
      <c r="A2866" t="s">
        <v>0</v>
      </c>
      <c r="B2866" t="s">
        <v>4024</v>
      </c>
      <c r="C2866" t="s">
        <v>74</v>
      </c>
      <c r="D2866" t="s">
        <v>18</v>
      </c>
      <c r="E2866" s="2">
        <v>555290</v>
      </c>
      <c r="F2866" s="5">
        <v>599713.20000000007</v>
      </c>
      <c r="G2866" s="2">
        <v>5</v>
      </c>
      <c r="H2866" t="s">
        <v>4</v>
      </c>
      <c r="I2866" t="s">
        <v>75</v>
      </c>
      <c r="J2866" t="str">
        <f t="shared" si="192"/>
        <v>Gà muối gói 500g</v>
      </c>
      <c r="K2866" s="6" t="str">
        <f>VLOOKUP(J2866,'[1]Mã Misa'!$B$2:$D$74,2,0)</f>
        <v>Gà muối 500g</v>
      </c>
      <c r="L2866" s="6" t="str">
        <f>VLOOKUP(K2866,'[1]Mã Misa'!$C$2:$D$74,2,0)</f>
        <v>GM500</v>
      </c>
      <c r="M2866" s="2">
        <v>111058</v>
      </c>
      <c r="N2866" t="s">
        <v>4025</v>
      </c>
      <c r="O2866" t="str">
        <f t="shared" si="193"/>
        <v>0001507</v>
      </c>
      <c r="P2866" t="str">
        <f t="shared" si="193"/>
        <v>0001507</v>
      </c>
      <c r="Q2866" s="3">
        <f>VLOOKUP(B2866,[2]Sheet1!$A:$J,10,0)</f>
        <v>44617</v>
      </c>
      <c r="R2866" t="s">
        <v>4026</v>
      </c>
      <c r="S2866" t="str">
        <f t="shared" si="195"/>
        <v xml:space="preserve">WM+ CMU </v>
      </c>
      <c r="T2866" s="11" t="s">
        <v>6723</v>
      </c>
      <c r="V2866" t="e">
        <f>VLOOKUP(T2866,[3]Sheet1!$B$4:$C$1093,2,0)</f>
        <v>#N/A</v>
      </c>
      <c r="X2866" t="str">
        <f t="shared" si="194"/>
        <v>WINCOMCAMAU</v>
      </c>
    </row>
    <row r="2867" spans="1:24" x14ac:dyDescent="0.2">
      <c r="A2867" t="s">
        <v>0</v>
      </c>
      <c r="B2867" t="s">
        <v>4027</v>
      </c>
      <c r="C2867" t="s">
        <v>114</v>
      </c>
      <c r="D2867" t="s">
        <v>107</v>
      </c>
      <c r="E2867" s="2">
        <v>704700</v>
      </c>
      <c r="F2867" s="5">
        <v>704700</v>
      </c>
      <c r="G2867" s="2">
        <v>2</v>
      </c>
      <c r="H2867" t="s">
        <v>108</v>
      </c>
      <c r="I2867" t="s">
        <v>115</v>
      </c>
      <c r="J2867" t="str">
        <f t="shared" si="192"/>
        <v xml:space="preserve"> Tôm mũ ni bỏ đầu 450g</v>
      </c>
      <c r="K2867" s="6" t="str">
        <f>VLOOKUP(J2867,'[1]Mã Misa'!$B$2:$D$74,2,0)</f>
        <v>Tôm mũ ni bỏ đầu 450g</v>
      </c>
      <c r="L2867" s="6" t="str">
        <f>VLOOKUP(K2867,'[1]Mã Misa'!$C$2:$D$74,2,0)</f>
        <v>TBĐ450</v>
      </c>
      <c r="M2867" s="2">
        <v>352350</v>
      </c>
      <c r="N2867" t="s">
        <v>4028</v>
      </c>
      <c r="O2867" t="str">
        <f t="shared" si="193"/>
        <v>0191361</v>
      </c>
      <c r="P2867" t="str">
        <f t="shared" si="193"/>
        <v>0191361</v>
      </c>
      <c r="Q2867" s="3">
        <f>VLOOKUP(B2867,[2]Sheet1!$A:$J,10,0)</f>
        <v>44617</v>
      </c>
      <c r="R2867" t="s">
        <v>498</v>
      </c>
      <c r="S2867" t="str">
        <f t="shared" si="195"/>
        <v xml:space="preserve">WM+ HNI </v>
      </c>
      <c r="T2867" s="11" t="s">
        <v>5751</v>
      </c>
      <c r="V2867" t="e">
        <f>VLOOKUP(T2867,[3]Sheet1!$B$4:$C$1093,2,0)</f>
        <v>#N/A</v>
      </c>
      <c r="X2867" t="str">
        <f t="shared" si="194"/>
        <v>WINCOMHANOI</v>
      </c>
    </row>
    <row r="2868" spans="1:24" x14ac:dyDescent="0.2">
      <c r="A2868" t="s">
        <v>0</v>
      </c>
      <c r="B2868" t="s">
        <v>4027</v>
      </c>
      <c r="C2868" t="s">
        <v>112</v>
      </c>
      <c r="D2868" t="s">
        <v>107</v>
      </c>
      <c r="E2868" s="2">
        <v>793800</v>
      </c>
      <c r="F2868" s="5">
        <v>793800</v>
      </c>
      <c r="G2868" s="2">
        <v>4</v>
      </c>
      <c r="H2868" t="s">
        <v>108</v>
      </c>
      <c r="I2868" t="s">
        <v>113</v>
      </c>
      <c r="J2868" t="str">
        <f t="shared" si="192"/>
        <v xml:space="preserve"> Tôm mũ ni nguyên con 450g</v>
      </c>
      <c r="K2868" s="6" t="str">
        <f>VLOOKUP(J2868,'[1]Mã Misa'!$B$2:$D$74,2,0)</f>
        <v>Tôm mũ ni nguyên con 450g</v>
      </c>
      <c r="L2868" s="6" t="str">
        <f>VLOOKUP(K2868,'[1]Mã Misa'!$C$2:$D$74,2,0)</f>
        <v>TNC450</v>
      </c>
      <c r="M2868" s="2">
        <v>198450</v>
      </c>
      <c r="N2868" t="s">
        <v>4028</v>
      </c>
      <c r="O2868" t="str">
        <f t="shared" si="193"/>
        <v>0191361</v>
      </c>
      <c r="P2868" t="str">
        <f t="shared" si="193"/>
        <v>0191361</v>
      </c>
      <c r="Q2868" s="3">
        <f>VLOOKUP(B2868,[2]Sheet1!$A:$J,10,0)</f>
        <v>44617</v>
      </c>
      <c r="R2868" t="s">
        <v>498</v>
      </c>
      <c r="S2868" t="str">
        <f t="shared" si="195"/>
        <v xml:space="preserve">WM+ HNI </v>
      </c>
      <c r="T2868" s="11" t="s">
        <v>5751</v>
      </c>
      <c r="V2868" t="e">
        <f>VLOOKUP(T2868,[3]Sheet1!$B$4:$C$1093,2,0)</f>
        <v>#N/A</v>
      </c>
      <c r="X2868" t="str">
        <f t="shared" si="194"/>
        <v>WINCOMHANOI</v>
      </c>
    </row>
    <row r="2869" spans="1:24" x14ac:dyDescent="0.2">
      <c r="A2869" t="s">
        <v>0</v>
      </c>
      <c r="B2869" t="s">
        <v>4029</v>
      </c>
      <c r="C2869" t="s">
        <v>41</v>
      </c>
      <c r="D2869" t="s">
        <v>18</v>
      </c>
      <c r="E2869" s="2">
        <v>181500</v>
      </c>
      <c r="F2869" s="5">
        <v>196020</v>
      </c>
      <c r="G2869" s="2">
        <v>2</v>
      </c>
      <c r="H2869" t="s">
        <v>4</v>
      </c>
      <c r="I2869" t="s">
        <v>42</v>
      </c>
      <c r="J2869" t="str">
        <f t="shared" si="192"/>
        <v>_Chân gà sốt cay 400g</v>
      </c>
      <c r="K2869" s="6" t="str">
        <f>VLOOKUP(J2869,'[1]Mã Misa'!$B$2:$D$74,2,0)</f>
        <v>Chân gà sốt cay 400g</v>
      </c>
      <c r="L2869" s="6" t="str">
        <f>VLOOKUP(K2869,'[1]Mã Misa'!$C$2:$D$74,2,0)</f>
        <v>CGSC400</v>
      </c>
      <c r="M2869" s="2">
        <v>90750</v>
      </c>
      <c r="N2869" t="s">
        <v>4030</v>
      </c>
      <c r="O2869" t="str">
        <f t="shared" si="193"/>
        <v>0191363</v>
      </c>
      <c r="P2869" t="str">
        <f t="shared" si="193"/>
        <v>0191363</v>
      </c>
      <c r="Q2869" s="3">
        <f>VLOOKUP(B2869,[2]Sheet1!$A:$J,10,0)</f>
        <v>44617</v>
      </c>
      <c r="R2869" t="s">
        <v>4031</v>
      </c>
      <c r="S2869" t="str">
        <f t="shared" si="195"/>
        <v xml:space="preserve">WM+ HNI </v>
      </c>
      <c r="T2869" s="11" t="s">
        <v>6724</v>
      </c>
      <c r="V2869" t="e">
        <f>VLOOKUP(T2869,[3]Sheet1!$B$4:$C$1093,2,0)</f>
        <v>#N/A</v>
      </c>
      <c r="X2869" t="str">
        <f t="shared" si="194"/>
        <v>WINCOMHANOI</v>
      </c>
    </row>
    <row r="2870" spans="1:24" x14ac:dyDescent="0.2">
      <c r="A2870" t="s">
        <v>0</v>
      </c>
      <c r="B2870" t="s">
        <v>4032</v>
      </c>
      <c r="C2870" t="s">
        <v>41</v>
      </c>
      <c r="D2870" t="s">
        <v>18</v>
      </c>
      <c r="E2870" s="2">
        <v>272250</v>
      </c>
      <c r="F2870" s="5">
        <v>294030</v>
      </c>
      <c r="G2870" s="2">
        <v>3</v>
      </c>
      <c r="H2870" t="s">
        <v>4</v>
      </c>
      <c r="I2870" t="s">
        <v>42</v>
      </c>
      <c r="J2870" t="str">
        <f t="shared" si="192"/>
        <v>_Chân gà sốt cay 400g</v>
      </c>
      <c r="K2870" s="6" t="str">
        <f>VLOOKUP(J2870,'[1]Mã Misa'!$B$2:$D$74,2,0)</f>
        <v>Chân gà sốt cay 400g</v>
      </c>
      <c r="L2870" s="6" t="str">
        <f>VLOOKUP(K2870,'[1]Mã Misa'!$C$2:$D$74,2,0)</f>
        <v>CGSC400</v>
      </c>
      <c r="M2870" s="2">
        <v>90750</v>
      </c>
      <c r="N2870" t="s">
        <v>4033</v>
      </c>
      <c r="O2870" t="str">
        <f t="shared" si="193"/>
        <v>0056433</v>
      </c>
      <c r="P2870" t="str">
        <f t="shared" si="193"/>
        <v>0056433</v>
      </c>
      <c r="Q2870" s="3">
        <f>VLOOKUP(B2870,[2]Sheet1!$A:$J,10,0)</f>
        <v>44617</v>
      </c>
      <c r="R2870" t="s">
        <v>1277</v>
      </c>
      <c r="S2870" t="str">
        <f t="shared" si="195"/>
        <v xml:space="preserve">WM+ HCM </v>
      </c>
      <c r="T2870" s="11" t="s">
        <v>5995</v>
      </c>
      <c r="V2870" t="e">
        <f>VLOOKUP(T2870,[3]Sheet1!$B$4:$C$1093,2,0)</f>
        <v>#N/A</v>
      </c>
      <c r="X2870" t="str">
        <f t="shared" si="194"/>
        <v>WINCOMHOCHIMINH</v>
      </c>
    </row>
    <row r="2871" spans="1:24" x14ac:dyDescent="0.2">
      <c r="A2871" t="s">
        <v>0</v>
      </c>
      <c r="B2871" t="s">
        <v>4034</v>
      </c>
      <c r="C2871" t="s">
        <v>74</v>
      </c>
      <c r="D2871" t="s">
        <v>18</v>
      </c>
      <c r="E2871" s="2">
        <v>666348</v>
      </c>
      <c r="F2871" s="5">
        <v>719655.84000000008</v>
      </c>
      <c r="G2871" s="2">
        <v>6</v>
      </c>
      <c r="H2871" t="s">
        <v>4</v>
      </c>
      <c r="I2871" t="s">
        <v>75</v>
      </c>
      <c r="J2871" t="str">
        <f t="shared" si="192"/>
        <v>Gà muối gói 500g</v>
      </c>
      <c r="K2871" s="6" t="str">
        <f>VLOOKUP(J2871,'[1]Mã Misa'!$B$2:$D$74,2,0)</f>
        <v>Gà muối 500g</v>
      </c>
      <c r="L2871" s="6" t="str">
        <f>VLOOKUP(K2871,'[1]Mã Misa'!$C$2:$D$74,2,0)</f>
        <v>GM500</v>
      </c>
      <c r="M2871" s="2">
        <v>111058</v>
      </c>
      <c r="N2871" t="s">
        <v>4035</v>
      </c>
      <c r="O2871" t="str">
        <f t="shared" si="193"/>
        <v>0056439</v>
      </c>
      <c r="P2871" t="str">
        <f t="shared" si="193"/>
        <v>0056439</v>
      </c>
      <c r="Q2871" s="3">
        <f>VLOOKUP(B2871,[2]Sheet1!$A:$J,10,0)</f>
        <v>44617</v>
      </c>
      <c r="R2871" t="s">
        <v>4036</v>
      </c>
      <c r="S2871" t="str">
        <f t="shared" si="195"/>
        <v xml:space="preserve">WM+ HCM </v>
      </c>
      <c r="T2871" s="11" t="s">
        <v>6725</v>
      </c>
      <c r="V2871" t="e">
        <f>VLOOKUP(T2871,[3]Sheet1!$B$4:$C$1093,2,0)</f>
        <v>#N/A</v>
      </c>
      <c r="X2871" t="str">
        <f t="shared" si="194"/>
        <v>WINCOMHOCHIMINH</v>
      </c>
    </row>
    <row r="2872" spans="1:24" x14ac:dyDescent="0.2">
      <c r="A2872" t="s">
        <v>0</v>
      </c>
      <c r="B2872" t="s">
        <v>4037</v>
      </c>
      <c r="C2872" t="s">
        <v>74</v>
      </c>
      <c r="D2872" t="s">
        <v>18</v>
      </c>
      <c r="E2872" s="2">
        <v>111058</v>
      </c>
      <c r="F2872" s="5">
        <v>119942.64000000001</v>
      </c>
      <c r="G2872" s="2">
        <v>1</v>
      </c>
      <c r="H2872" t="s">
        <v>4</v>
      </c>
      <c r="I2872" t="s">
        <v>75</v>
      </c>
      <c r="J2872" t="str">
        <f t="shared" si="192"/>
        <v>Gà muối gói 500g</v>
      </c>
      <c r="K2872" s="6" t="str">
        <f>VLOOKUP(J2872,'[1]Mã Misa'!$B$2:$D$74,2,0)</f>
        <v>Gà muối 500g</v>
      </c>
      <c r="L2872" s="6" t="str">
        <f>VLOOKUP(K2872,'[1]Mã Misa'!$C$2:$D$74,2,0)</f>
        <v>GM500</v>
      </c>
      <c r="M2872" s="2">
        <v>111058</v>
      </c>
      <c r="N2872" t="s">
        <v>4038</v>
      </c>
      <c r="O2872" t="str">
        <f t="shared" si="193"/>
        <v>0056440</v>
      </c>
      <c r="P2872" t="str">
        <f t="shared" si="193"/>
        <v>0056440</v>
      </c>
      <c r="Q2872" s="3">
        <f>VLOOKUP(B2872,[2]Sheet1!$A:$J,10,0)</f>
        <v>44617</v>
      </c>
      <c r="R2872" t="s">
        <v>1509</v>
      </c>
      <c r="S2872" t="str">
        <f t="shared" si="195"/>
        <v xml:space="preserve">WM+ HCM </v>
      </c>
      <c r="T2872" s="11" t="s">
        <v>6066</v>
      </c>
      <c r="V2872" t="e">
        <f>VLOOKUP(T2872,[3]Sheet1!$B$4:$C$1093,2,0)</f>
        <v>#N/A</v>
      </c>
      <c r="X2872" t="str">
        <f t="shared" si="194"/>
        <v>WINCOMHOCHIMINH</v>
      </c>
    </row>
    <row r="2873" spans="1:24" x14ac:dyDescent="0.2">
      <c r="A2873" t="s">
        <v>0</v>
      </c>
      <c r="B2873" t="s">
        <v>4039</v>
      </c>
      <c r="C2873" t="s">
        <v>29</v>
      </c>
      <c r="D2873" t="s">
        <v>18</v>
      </c>
      <c r="E2873" s="2">
        <v>305967</v>
      </c>
      <c r="F2873" s="5">
        <v>330444.36000000004</v>
      </c>
      <c r="G2873" s="2">
        <v>3</v>
      </c>
      <c r="H2873" t="s">
        <v>4</v>
      </c>
      <c r="I2873" t="s">
        <v>30</v>
      </c>
      <c r="J2873" t="str">
        <f t="shared" si="192"/>
        <v>Giò tai nấm hương 500g</v>
      </c>
      <c r="K2873" s="6" t="str">
        <f>VLOOKUP(J2873,'[1]Mã Misa'!$B$2:$D$74,2,0)</f>
        <v>Giò tai nấm hương 500g</v>
      </c>
      <c r="L2873" s="6" t="str">
        <f>VLOOKUP(K2873,'[1]Mã Misa'!$C$2:$D$74,2,0)</f>
        <v>GTNH500</v>
      </c>
      <c r="M2873" s="2">
        <v>101989</v>
      </c>
      <c r="N2873" t="s">
        <v>4040</v>
      </c>
      <c r="O2873" t="str">
        <f t="shared" si="193"/>
        <v>0002743</v>
      </c>
      <c r="P2873" t="str">
        <f t="shared" si="193"/>
        <v>0002743</v>
      </c>
      <c r="Q2873" s="3">
        <f>VLOOKUP(B2873,[2]Sheet1!$A:$J,10,0)</f>
        <v>44617</v>
      </c>
      <c r="R2873" t="s">
        <v>4041</v>
      </c>
      <c r="S2873" t="str">
        <f t="shared" si="195"/>
        <v xml:space="preserve">WM+ HTH </v>
      </c>
      <c r="T2873" s="11" t="s">
        <v>6726</v>
      </c>
      <c r="V2873" t="e">
        <f>VLOOKUP(T2873,[3]Sheet1!$B$4:$C$1093,2,0)</f>
        <v>#N/A</v>
      </c>
      <c r="X2873" t="str">
        <f t="shared" si="194"/>
        <v>WINCOMHATINH</v>
      </c>
    </row>
    <row r="2874" spans="1:24" x14ac:dyDescent="0.2">
      <c r="A2874" t="s">
        <v>0</v>
      </c>
      <c r="B2874" t="s">
        <v>4042</v>
      </c>
      <c r="C2874" t="s">
        <v>74</v>
      </c>
      <c r="D2874" t="s">
        <v>18</v>
      </c>
      <c r="E2874" s="2">
        <v>111058</v>
      </c>
      <c r="F2874" s="5">
        <v>119942.64000000001</v>
      </c>
      <c r="G2874" s="2">
        <v>1</v>
      </c>
      <c r="H2874" t="s">
        <v>4</v>
      </c>
      <c r="I2874" t="s">
        <v>75</v>
      </c>
      <c r="J2874" t="str">
        <f t="shared" si="192"/>
        <v>Gà muối gói 500g</v>
      </c>
      <c r="K2874" s="6" t="str">
        <f>VLOOKUP(J2874,'[1]Mã Misa'!$B$2:$D$74,2,0)</f>
        <v>Gà muối 500g</v>
      </c>
      <c r="L2874" s="6" t="str">
        <f>VLOOKUP(K2874,'[1]Mã Misa'!$C$2:$D$74,2,0)</f>
        <v>GM500</v>
      </c>
      <c r="M2874" s="2">
        <v>111058</v>
      </c>
      <c r="N2874" t="s">
        <v>4043</v>
      </c>
      <c r="O2874" t="str">
        <f t="shared" si="193"/>
        <v>0191386</v>
      </c>
      <c r="P2874" t="str">
        <f t="shared" si="193"/>
        <v>0191386</v>
      </c>
      <c r="Q2874" s="3">
        <f>VLOOKUP(B2874,[2]Sheet1!$A:$J,10,0)</f>
        <v>44617</v>
      </c>
      <c r="R2874" t="s">
        <v>4044</v>
      </c>
      <c r="S2874" t="str">
        <f t="shared" si="195"/>
        <v xml:space="preserve">WM+ HNI </v>
      </c>
      <c r="T2874" s="11" t="s">
        <v>6727</v>
      </c>
      <c r="V2874" t="e">
        <f>VLOOKUP(T2874,[3]Sheet1!$B$4:$C$1093,2,0)</f>
        <v>#N/A</v>
      </c>
      <c r="X2874" t="str">
        <f t="shared" si="194"/>
        <v>WINCOMHANOI</v>
      </c>
    </row>
    <row r="2875" spans="1:24" x14ac:dyDescent="0.2">
      <c r="A2875" t="s">
        <v>0</v>
      </c>
      <c r="B2875" t="s">
        <v>4045</v>
      </c>
      <c r="C2875" t="s">
        <v>8</v>
      </c>
      <c r="D2875" t="s">
        <v>18</v>
      </c>
      <c r="E2875" s="2">
        <v>100364</v>
      </c>
      <c r="F2875" s="5">
        <v>108393.12000000001</v>
      </c>
      <c r="G2875" s="2">
        <v>2</v>
      </c>
      <c r="H2875" t="s">
        <v>4</v>
      </c>
      <c r="I2875" t="s">
        <v>9</v>
      </c>
      <c r="J2875" t="str">
        <f t="shared" si="192"/>
        <v>Giò tai lưỡi xào gói 250g</v>
      </c>
      <c r="K2875" s="6" t="str">
        <f>VLOOKUP(J2875,'[1]Mã Misa'!$B$2:$D$74,2,0)</f>
        <v>Giò Tai Lưỡi Xào 250g</v>
      </c>
      <c r="L2875" s="6" t="str">
        <f>VLOOKUP(K2875,'[1]Mã Misa'!$C$2:$D$74,2,0)</f>
        <v>GTLX250G</v>
      </c>
      <c r="M2875" s="2">
        <v>50182</v>
      </c>
      <c r="N2875" t="s">
        <v>4046</v>
      </c>
      <c r="O2875" t="str">
        <f t="shared" si="193"/>
        <v>0005203</v>
      </c>
      <c r="P2875" t="str">
        <f t="shared" si="193"/>
        <v>0005203</v>
      </c>
      <c r="Q2875" s="3">
        <f>VLOOKUP(B2875,[2]Sheet1!$A:$J,10,0)</f>
        <v>44617</v>
      </c>
      <c r="R2875" t="s">
        <v>1473</v>
      </c>
      <c r="S2875" t="str">
        <f t="shared" si="195"/>
        <v xml:space="preserve">WM+ KHA </v>
      </c>
      <c r="T2875" s="11" t="s">
        <v>6056</v>
      </c>
      <c r="V2875" t="e">
        <f>VLOOKUP(T2875,[3]Sheet1!$B$4:$C$1093,2,0)</f>
        <v>#N/A</v>
      </c>
      <c r="X2875" t="str">
        <f t="shared" si="194"/>
        <v>WINCOMKHANHHOA</v>
      </c>
    </row>
    <row r="2876" spans="1:24" x14ac:dyDescent="0.2">
      <c r="A2876" t="s">
        <v>0</v>
      </c>
      <c r="B2876" t="s">
        <v>4045</v>
      </c>
      <c r="C2876" t="s">
        <v>74</v>
      </c>
      <c r="D2876" t="s">
        <v>18</v>
      </c>
      <c r="E2876" s="2">
        <v>111058</v>
      </c>
      <c r="F2876" s="5">
        <v>119942.64000000001</v>
      </c>
      <c r="G2876" s="2">
        <v>1</v>
      </c>
      <c r="H2876" t="s">
        <v>4</v>
      </c>
      <c r="I2876" t="s">
        <v>75</v>
      </c>
      <c r="J2876" t="str">
        <f t="shared" si="192"/>
        <v>Gà muối gói 500g</v>
      </c>
      <c r="K2876" s="6" t="str">
        <f>VLOOKUP(J2876,'[1]Mã Misa'!$B$2:$D$74,2,0)</f>
        <v>Gà muối 500g</v>
      </c>
      <c r="L2876" s="6" t="str">
        <f>VLOOKUP(K2876,'[1]Mã Misa'!$C$2:$D$74,2,0)</f>
        <v>GM500</v>
      </c>
      <c r="M2876" s="2">
        <v>111058</v>
      </c>
      <c r="N2876" t="s">
        <v>4046</v>
      </c>
      <c r="O2876" t="str">
        <f t="shared" si="193"/>
        <v>0005203</v>
      </c>
      <c r="P2876" t="str">
        <f t="shared" si="193"/>
        <v>0005203</v>
      </c>
      <c r="Q2876" s="3">
        <f>VLOOKUP(B2876,[2]Sheet1!$A:$J,10,0)</f>
        <v>44617</v>
      </c>
      <c r="R2876" t="s">
        <v>1473</v>
      </c>
      <c r="S2876" t="str">
        <f t="shared" si="195"/>
        <v xml:space="preserve">WM+ KHA </v>
      </c>
      <c r="T2876" s="11" t="s">
        <v>6056</v>
      </c>
      <c r="V2876" t="e">
        <f>VLOOKUP(T2876,[3]Sheet1!$B$4:$C$1093,2,0)</f>
        <v>#N/A</v>
      </c>
      <c r="X2876" t="str">
        <f t="shared" si="194"/>
        <v>WINCOMKHANHHOA</v>
      </c>
    </row>
    <row r="2877" spans="1:24" x14ac:dyDescent="0.2">
      <c r="A2877" t="s">
        <v>0</v>
      </c>
      <c r="B2877" t="s">
        <v>4047</v>
      </c>
      <c r="C2877" t="s">
        <v>15</v>
      </c>
      <c r="D2877" t="s">
        <v>18</v>
      </c>
      <c r="E2877" s="2">
        <v>92000</v>
      </c>
      <c r="F2877" s="5">
        <v>99360</v>
      </c>
      <c r="G2877" s="2">
        <v>2</v>
      </c>
      <c r="H2877" t="s">
        <v>4</v>
      </c>
      <c r="I2877" t="s">
        <v>16</v>
      </c>
      <c r="J2877" t="str">
        <f t="shared" si="192"/>
        <v>Mộc nấm hương gói 250g</v>
      </c>
      <c r="K2877" s="6" t="str">
        <f>VLOOKUP(J2877,'[1]Mã Misa'!$B$2:$D$74,2,0)</f>
        <v>Mộc Nấm Hương 250g</v>
      </c>
      <c r="L2877" s="6" t="str">
        <f>VLOOKUP(K2877,'[1]Mã Misa'!$C$2:$D$74,2,0)</f>
        <v>MNH250</v>
      </c>
      <c r="M2877" s="2">
        <v>46000</v>
      </c>
      <c r="N2877" t="s">
        <v>4048</v>
      </c>
      <c r="O2877" t="str">
        <f t="shared" si="193"/>
        <v>0056447</v>
      </c>
      <c r="P2877" t="str">
        <f t="shared" si="193"/>
        <v>0056447</v>
      </c>
      <c r="Q2877" s="3">
        <f>VLOOKUP(B2877,[2]Sheet1!$A:$J,10,0)</f>
        <v>44617</v>
      </c>
      <c r="R2877" t="s">
        <v>4049</v>
      </c>
      <c r="S2877" t="str">
        <f t="shared" si="195"/>
        <v xml:space="preserve">WM+ HCM </v>
      </c>
      <c r="T2877" s="11" t="s">
        <v>6728</v>
      </c>
      <c r="V2877" t="e">
        <f>VLOOKUP(T2877,[3]Sheet1!$B$4:$C$1093,2,0)</f>
        <v>#N/A</v>
      </c>
      <c r="X2877" t="str">
        <f t="shared" si="194"/>
        <v>WINCOMHOCHIMINH</v>
      </c>
    </row>
    <row r="2878" spans="1:24" x14ac:dyDescent="0.2">
      <c r="A2878" t="s">
        <v>0</v>
      </c>
      <c r="B2878" t="s">
        <v>4050</v>
      </c>
      <c r="C2878" t="s">
        <v>74</v>
      </c>
      <c r="D2878" t="s">
        <v>18</v>
      </c>
      <c r="E2878" s="2">
        <v>111058</v>
      </c>
      <c r="F2878" s="5">
        <v>119942.64000000001</v>
      </c>
      <c r="G2878" s="2">
        <v>1</v>
      </c>
      <c r="H2878" t="s">
        <v>4</v>
      </c>
      <c r="I2878" t="s">
        <v>75</v>
      </c>
      <c r="J2878" t="str">
        <f t="shared" si="192"/>
        <v>Gà muối gói 500g</v>
      </c>
      <c r="K2878" s="6" t="str">
        <f>VLOOKUP(J2878,'[1]Mã Misa'!$B$2:$D$74,2,0)</f>
        <v>Gà muối 500g</v>
      </c>
      <c r="L2878" s="6" t="str">
        <f>VLOOKUP(K2878,'[1]Mã Misa'!$C$2:$D$74,2,0)</f>
        <v>GM500</v>
      </c>
      <c r="M2878" s="2">
        <v>111058</v>
      </c>
      <c r="N2878" t="s">
        <v>4051</v>
      </c>
      <c r="O2878" t="str">
        <f t="shared" si="193"/>
        <v>0004831</v>
      </c>
      <c r="P2878" t="str">
        <f t="shared" si="193"/>
        <v>0004831</v>
      </c>
      <c r="Q2878" s="3">
        <f>VLOOKUP(B2878,[2]Sheet1!$A:$J,10,0)</f>
        <v>44617</v>
      </c>
      <c r="R2878" t="s">
        <v>1894</v>
      </c>
      <c r="S2878" t="str">
        <f>LEFT(T2878,10)</f>
        <v>WM VCP BNH</v>
      </c>
      <c r="T2878" s="11" t="s">
        <v>6180</v>
      </c>
      <c r="V2878" t="e">
        <f>VLOOKUP(T2878,[3]Sheet1!$B$4:$C$1093,2,0)</f>
        <v>#N/A</v>
      </c>
      <c r="X2878" t="str">
        <f t="shared" si="194"/>
        <v>WINCOMBACNINH</v>
      </c>
    </row>
    <row r="2879" spans="1:24" x14ac:dyDescent="0.2">
      <c r="A2879" t="s">
        <v>0</v>
      </c>
      <c r="B2879" t="s">
        <v>4052</v>
      </c>
      <c r="C2879" t="s">
        <v>41</v>
      </c>
      <c r="D2879" t="s">
        <v>18</v>
      </c>
      <c r="E2879" s="2">
        <v>90750</v>
      </c>
      <c r="F2879" s="5">
        <v>98010</v>
      </c>
      <c r="G2879" s="2">
        <v>1</v>
      </c>
      <c r="H2879" t="s">
        <v>4</v>
      </c>
      <c r="I2879" t="s">
        <v>42</v>
      </c>
      <c r="J2879" t="str">
        <f t="shared" si="192"/>
        <v>_Chân gà sốt cay 400g</v>
      </c>
      <c r="K2879" s="6" t="str">
        <f>VLOOKUP(J2879,'[1]Mã Misa'!$B$2:$D$74,2,0)</f>
        <v>Chân gà sốt cay 400g</v>
      </c>
      <c r="L2879" s="6" t="str">
        <f>VLOOKUP(K2879,'[1]Mã Misa'!$C$2:$D$74,2,0)</f>
        <v>CGSC400</v>
      </c>
      <c r="M2879" s="2">
        <v>90750</v>
      </c>
      <c r="N2879" t="s">
        <v>959</v>
      </c>
      <c r="O2879" t="str">
        <f t="shared" si="193"/>
        <v>0004832</v>
      </c>
      <c r="P2879" t="str">
        <f t="shared" si="193"/>
        <v>0004832</v>
      </c>
      <c r="Q2879" s="3">
        <f>VLOOKUP(B2879,[2]Sheet1!$A:$J,10,0)</f>
        <v>44617</v>
      </c>
      <c r="R2879" t="s">
        <v>4053</v>
      </c>
      <c r="S2879" t="str">
        <f t="shared" si="195"/>
        <v xml:space="preserve">WM+ BNH </v>
      </c>
      <c r="T2879" s="11" t="s">
        <v>6729</v>
      </c>
      <c r="V2879" t="e">
        <f>VLOOKUP(T2879,[3]Sheet1!$B$4:$C$1093,2,0)</f>
        <v>#N/A</v>
      </c>
      <c r="X2879" t="str">
        <f t="shared" si="194"/>
        <v>WINCOMBACNINH</v>
      </c>
    </row>
    <row r="2880" spans="1:24" x14ac:dyDescent="0.2">
      <c r="A2880" t="s">
        <v>0</v>
      </c>
      <c r="B2880" t="s">
        <v>4054</v>
      </c>
      <c r="C2880" t="s">
        <v>74</v>
      </c>
      <c r="D2880" t="s">
        <v>18</v>
      </c>
      <c r="E2880" s="2">
        <v>222116</v>
      </c>
      <c r="F2880" s="5">
        <v>239885.28000000003</v>
      </c>
      <c r="G2880" s="2">
        <v>2</v>
      </c>
      <c r="H2880" t="s">
        <v>4</v>
      </c>
      <c r="I2880" t="s">
        <v>75</v>
      </c>
      <c r="J2880" t="str">
        <f t="shared" si="192"/>
        <v>Gà muối gói 500g</v>
      </c>
      <c r="K2880" s="6" t="str">
        <f>VLOOKUP(J2880,'[1]Mã Misa'!$B$2:$D$74,2,0)</f>
        <v>Gà muối 500g</v>
      </c>
      <c r="L2880" s="6" t="str">
        <f>VLOOKUP(K2880,'[1]Mã Misa'!$C$2:$D$74,2,0)</f>
        <v>GM500</v>
      </c>
      <c r="M2880" s="2">
        <v>111058</v>
      </c>
      <c r="N2880" t="s">
        <v>4055</v>
      </c>
      <c r="O2880" t="str">
        <f t="shared" si="193"/>
        <v>0191416</v>
      </c>
      <c r="P2880" t="str">
        <f t="shared" si="193"/>
        <v>0191416</v>
      </c>
      <c r="Q2880" s="3">
        <f>VLOOKUP(B2880,[2]Sheet1!$A:$J,10,0)</f>
        <v>44617</v>
      </c>
      <c r="R2880" t="s">
        <v>4056</v>
      </c>
      <c r="S2880" t="str">
        <f t="shared" si="195"/>
        <v xml:space="preserve">WM+ HNI </v>
      </c>
      <c r="T2880" s="11" t="s">
        <v>6730</v>
      </c>
      <c r="V2880" t="e">
        <f>VLOOKUP(T2880,[3]Sheet1!$B$4:$C$1093,2,0)</f>
        <v>#N/A</v>
      </c>
      <c r="X2880" t="str">
        <f t="shared" si="194"/>
        <v>WINCOMHANOI</v>
      </c>
    </row>
    <row r="2881" spans="1:24" x14ac:dyDescent="0.2">
      <c r="A2881" t="s">
        <v>0</v>
      </c>
      <c r="B2881" t="s">
        <v>4054</v>
      </c>
      <c r="C2881" t="s">
        <v>8</v>
      </c>
      <c r="D2881" t="s">
        <v>18</v>
      </c>
      <c r="E2881" s="2">
        <v>100364</v>
      </c>
      <c r="F2881" s="5">
        <v>108393.12000000001</v>
      </c>
      <c r="G2881" s="2">
        <v>2</v>
      </c>
      <c r="H2881" t="s">
        <v>4</v>
      </c>
      <c r="I2881" t="s">
        <v>9</v>
      </c>
      <c r="J2881" t="str">
        <f t="shared" si="192"/>
        <v>Giò tai lưỡi xào gói 250g</v>
      </c>
      <c r="K2881" s="6" t="str">
        <f>VLOOKUP(J2881,'[1]Mã Misa'!$B$2:$D$74,2,0)</f>
        <v>Giò Tai Lưỡi Xào 250g</v>
      </c>
      <c r="L2881" s="6" t="str">
        <f>VLOOKUP(K2881,'[1]Mã Misa'!$C$2:$D$74,2,0)</f>
        <v>GTLX250G</v>
      </c>
      <c r="M2881" s="2">
        <v>50182</v>
      </c>
      <c r="N2881" t="s">
        <v>4055</v>
      </c>
      <c r="O2881" t="str">
        <f t="shared" si="193"/>
        <v>0191416</v>
      </c>
      <c r="P2881" t="str">
        <f t="shared" si="193"/>
        <v>0191416</v>
      </c>
      <c r="Q2881" s="3">
        <f>VLOOKUP(B2881,[2]Sheet1!$A:$J,10,0)</f>
        <v>44617</v>
      </c>
      <c r="R2881" t="s">
        <v>4056</v>
      </c>
      <c r="S2881" t="str">
        <f t="shared" si="195"/>
        <v xml:space="preserve">WM+ HNI </v>
      </c>
      <c r="T2881" s="11" t="s">
        <v>6730</v>
      </c>
      <c r="V2881" t="e">
        <f>VLOOKUP(T2881,[3]Sheet1!$B$4:$C$1093,2,0)</f>
        <v>#N/A</v>
      </c>
      <c r="X2881" t="str">
        <f t="shared" si="194"/>
        <v>WINCOMHANOI</v>
      </c>
    </row>
    <row r="2882" spans="1:24" x14ac:dyDescent="0.2">
      <c r="A2882" t="s">
        <v>0</v>
      </c>
      <c r="B2882" t="s">
        <v>4054</v>
      </c>
      <c r="C2882" t="s">
        <v>15</v>
      </c>
      <c r="D2882" t="s">
        <v>18</v>
      </c>
      <c r="E2882" s="2">
        <v>184000</v>
      </c>
      <c r="F2882" s="5">
        <v>198720</v>
      </c>
      <c r="G2882" s="2">
        <v>4</v>
      </c>
      <c r="H2882" t="s">
        <v>4</v>
      </c>
      <c r="I2882" t="s">
        <v>16</v>
      </c>
      <c r="J2882" t="str">
        <f t="shared" si="192"/>
        <v>Mộc nấm hương gói 250g</v>
      </c>
      <c r="K2882" s="6" t="str">
        <f>VLOOKUP(J2882,'[1]Mã Misa'!$B$2:$D$74,2,0)</f>
        <v>Mộc Nấm Hương 250g</v>
      </c>
      <c r="L2882" s="6" t="str">
        <f>VLOOKUP(K2882,'[1]Mã Misa'!$C$2:$D$74,2,0)</f>
        <v>MNH250</v>
      </c>
      <c r="M2882" s="2">
        <v>46000</v>
      </c>
      <c r="N2882" t="s">
        <v>4055</v>
      </c>
      <c r="O2882" t="str">
        <f t="shared" si="193"/>
        <v>0191416</v>
      </c>
      <c r="P2882" t="str">
        <f t="shared" si="193"/>
        <v>0191416</v>
      </c>
      <c r="Q2882" s="3">
        <f>VLOOKUP(B2882,[2]Sheet1!$A:$J,10,0)</f>
        <v>44617</v>
      </c>
      <c r="R2882" t="s">
        <v>4056</v>
      </c>
      <c r="S2882" t="str">
        <f t="shared" si="195"/>
        <v xml:space="preserve">WM+ HNI </v>
      </c>
      <c r="T2882" s="11" t="s">
        <v>6730</v>
      </c>
      <c r="V2882" t="e">
        <f>VLOOKUP(T2882,[3]Sheet1!$B$4:$C$1093,2,0)</f>
        <v>#N/A</v>
      </c>
      <c r="X2882" t="str">
        <f t="shared" si="194"/>
        <v>WINCOMHANOI</v>
      </c>
    </row>
    <row r="2883" spans="1:24" x14ac:dyDescent="0.2">
      <c r="A2883" t="s">
        <v>0</v>
      </c>
      <c r="B2883" t="s">
        <v>4054</v>
      </c>
      <c r="C2883" t="s">
        <v>34</v>
      </c>
      <c r="D2883" t="s">
        <v>18</v>
      </c>
      <c r="E2883" s="2">
        <v>146862</v>
      </c>
      <c r="F2883" s="5">
        <v>158610.96000000002</v>
      </c>
      <c r="G2883" s="2">
        <v>2</v>
      </c>
      <c r="H2883" t="s">
        <v>4</v>
      </c>
      <c r="I2883" t="s">
        <v>35</v>
      </c>
      <c r="J2883" t="str">
        <f t="shared" si="192"/>
        <v>Chân giò heo muối gói 300g</v>
      </c>
      <c r="K2883" s="6" t="str">
        <f>VLOOKUP(J2883,'[1]Mã Misa'!$B$2:$D$74,2,0)</f>
        <v>Chân giò heo muối 300g</v>
      </c>
      <c r="L2883" s="6" t="str">
        <f>VLOOKUP(K2883,'[1]Mã Misa'!$C$2:$D$74,2,0)</f>
        <v>CGM300</v>
      </c>
      <c r="M2883" s="2">
        <v>73431</v>
      </c>
      <c r="N2883" t="s">
        <v>4055</v>
      </c>
      <c r="O2883" t="str">
        <f t="shared" si="193"/>
        <v>0191416</v>
      </c>
      <c r="P2883" t="str">
        <f t="shared" si="193"/>
        <v>0191416</v>
      </c>
      <c r="Q2883" s="3">
        <f>VLOOKUP(B2883,[2]Sheet1!$A:$J,10,0)</f>
        <v>44617</v>
      </c>
      <c r="R2883" t="s">
        <v>4056</v>
      </c>
      <c r="S2883" t="str">
        <f t="shared" si="195"/>
        <v xml:space="preserve">WM+ HNI </v>
      </c>
      <c r="T2883" s="11" t="s">
        <v>6730</v>
      </c>
      <c r="V2883" t="e">
        <f>VLOOKUP(T2883,[3]Sheet1!$B$4:$C$1093,2,0)</f>
        <v>#N/A</v>
      </c>
      <c r="X2883" t="str">
        <f t="shared" si="194"/>
        <v>WINCOMHANOI</v>
      </c>
    </row>
    <row r="2884" spans="1:24" x14ac:dyDescent="0.2">
      <c r="A2884" t="s">
        <v>0</v>
      </c>
      <c r="B2884" t="s">
        <v>4057</v>
      </c>
      <c r="C2884" t="s">
        <v>29</v>
      </c>
      <c r="D2884" t="s">
        <v>18</v>
      </c>
      <c r="E2884" s="2">
        <v>101989</v>
      </c>
      <c r="F2884" s="5">
        <v>110148.12000000001</v>
      </c>
      <c r="G2884" s="2">
        <v>1</v>
      </c>
      <c r="H2884" t="s">
        <v>4</v>
      </c>
      <c r="I2884" t="s">
        <v>30</v>
      </c>
      <c r="J2884" t="str">
        <f t="shared" ref="J2884:J2947" si="196">MID(I2884,10,26)</f>
        <v>Giò tai nấm hương 500g</v>
      </c>
      <c r="K2884" s="6" t="str">
        <f>VLOOKUP(J2884,'[1]Mã Misa'!$B$2:$D$74,2,0)</f>
        <v>Giò tai nấm hương 500g</v>
      </c>
      <c r="L2884" s="6" t="str">
        <f>VLOOKUP(K2884,'[1]Mã Misa'!$C$2:$D$74,2,0)</f>
        <v>GTNH500</v>
      </c>
      <c r="M2884" s="2">
        <v>101989</v>
      </c>
      <c r="N2884" t="s">
        <v>4058</v>
      </c>
      <c r="O2884" t="str">
        <f t="shared" ref="O2884:P2947" si="197">RIGHT(N2884,7)</f>
        <v>0025150</v>
      </c>
      <c r="P2884" t="str">
        <f t="shared" si="197"/>
        <v>0025150</v>
      </c>
      <c r="Q2884" s="3">
        <f>VLOOKUP(B2884,[2]Sheet1!$A:$J,10,0)</f>
        <v>44617</v>
      </c>
      <c r="R2884" t="s">
        <v>984</v>
      </c>
      <c r="S2884" t="str">
        <f t="shared" si="195"/>
        <v xml:space="preserve">WM+ DNG </v>
      </c>
      <c r="T2884" s="11" t="s">
        <v>5902</v>
      </c>
      <c r="V2884" t="e">
        <f>VLOOKUP(T2884,[3]Sheet1!$B$4:$C$1093,2,0)</f>
        <v>#N/A</v>
      </c>
      <c r="X2884" t="str">
        <f t="shared" ref="X2884:X2947" si="198">IF(ISNUMBER(SEARCH($U$3,S2884)),"WINCOMHANOI",IF(ISNUMBER(SEARCH($U$4,S2884)),"WINCOMHOCHIMINH",IF(ISNUMBER(SEARCH($U$5,S2884)),"WINCOMDANANG",IF(ISNUMBER(SEARCH($U$6,S2884)),"WINCOMHAIDUONG",IF(ISNUMBER(SEARCH($U$7,S2884)),"WINCOMQUANGNINH",IF(ISNUMBER(SEARCH($U$8,S2884)),"WINCOMHAIPHONG",IF(ISNUMBER(SEARCH($U$9,S2884)),"WINCOMBACGIANG",IF(ISNUMBER(SEARCH($U$10,S2884)),"WINCOMBACNINH",IF(ISNUMBER(SEARCH($U$11,S2884)),"WINCOMPHUTHO",IF(ISNUMBER(SEARCH($U$12,S2884)),"WINCOMHATINH",IF(ISNUMBER(SEARCH($U$13,S2884)),"WINCOMTHAINGUYEN",IF(ISNUMBER(SEARCH($U$14,S2884)),"WINCOMKHANHHOA",IF(ISNUMBER(SEARCH($U$15,S2884)),"WINCOMHUNGYEN",IF(ISNUMBER(SEARCH($U$16,S2884)),"WINCOMNGHEAN",IF(ISNUMBER(SEARCH($U$17,S2884)),"WINCOMLAOCAI",IF(ISNUMBER(SEARCH($U$18,S2884)),"WINCOMVUNGTAU",IF(ISNUMBER(SEARCH($U$19,S2884)),"WINCOMBINHDUONG",IF(ISNUMBER(SEARCH($U$20,S2884)),"WINCOMKIENGIANG",IF(ISNUMBER(SEARCH($U$21,S2884)),"WINCOMHANAM",IF(ISNUMBER(SEARCH($U$22,S2884)),"WINCOMNAMDINH",IF(ISNUMBER(SEARCH($U$23,S2884)),"WINCOMLANGSON",IF(ISNUMBER(SEARCH($U$24,S2884)),"WINCOMTHANHHOA",IF(ISNUMBER(SEARCH($U$25,S2884)),"WINCOMYENBAI",IF(ISNUMBER(SEARCH($U$26,S2884)),"WINCOMTUYENQUANG",IF(ISNUMBER(SEARCH($U$27,S2884)),"WINCOMHUE",IF(ISNUMBER(SEARCH($U$28,S2884)),"WINCOMQUANGNAM",IF(ISNUMBER(SEARCH($U$29,S2884)),"WINCOMVINHPHUC",IF(ISNUMBER(SEARCH($U$30,S2884)),"WINCOMHAGIANG",IF(ISNUMBER(SEARCH($U$31,S2884)),"WINCOMNINHBINH",IF(ISNUMBER(SEARCH($U$32,S2884)),"WINCOMTRAVINH",IF(ISNUMBER(SEARCH($U$33,S2884)),"WINCOMCANTHO",IF(ISNUMBER(SEARCH($U$34,S2884)),"WINCOMBENTRE",IF(ISNUMBER(SEARCH($U$35,S2884)),"WINCOMCAMAU",IF(ISNUMBER(SEARCH($U$36,S2884)),"WINCOMANGIANG",IF(ISNUMBER(SEARCH($U$37,S2884)),"WINCOMNINHTHUAN",IF(ISNUMBER(SEARCH($U$38,S2884)),"WINCOMTHAIBINH",IF(ISNUMBER(SEARCH($U$39,S2884)),"WINCOMGIALAI",IF(ISNUMBER(SEARCH($U$40,S2884)),"WINCOMHOABINH",IF(ISNUMBER(SEARCH($U$41,S2884)),"WINCOMQUANGNGAI",IF(ISNUMBER(SEARCH($U$42,S2884)),"WINCOMBINHTHUAN",IF(ISNUMBER(SEARCH($U$43,S2884)),"WINCOMDAKLAK",IF(ISNUMBER(SEARCH($U$44,S2884)),"WINCOMSOCTRANG",IF(ISNUMBER(SEARCH($U$45,S2884)),"WINCOMSONLA",IF(ISNUMBER(SEARCH($U$46,S2884)),"WINCOMKONTUM",IF(ISNUMBER(SEARCH($U$47,S2884)),"WINCOMPHUYEN",IF(ISNUMBER(SEARCH($U$48,S2884)),"WINCOMQUANGTRI",IF(ISNUMBER(SEARCH($U$49,S2884)),"WINCOMBINHDINH",IF(ISNUMBER(SEARCH($U$50,S2884)),"WINCOMCAOBANG",IF(ISNUMBER(SEARCH($U$51,S2884)),"WINCOMQUANGBINH",IF(ISNUMBER(SEARCH($U$52,S2884)),"WINCOMLAMDONG",IF(ISNUMBER(SEARCH($U$53,S2884)),"WINCOMVINHLONG",IF(ISNUMBER(SEARCH($U$54,S2884)),"WINCOMDONGTHAP",IF(ISNUMBER(SEARCH($U$55,S2884)),"WINCOMTIENGIANG",IF(ISNUMBER(SEARCH($U$56,S2884)),"WINCOMQUANGNINH",IF(ISNUMBER(SEARCH($U$57,S2884)),"WINCOMDONGNAI",IF(ISNUMBER(SEARCH($U$58,S2884)),"WINCOMTUYHOA",IF(ISNUMBER(SEARCH($U$59,S2884)),"WINCOMLONGAN",IF(ISNUMBER(SEARCH($U$60,S2884)),"WINCOMBACLIEU",IF(ISNUMBER(SEARCH($U$61,S2884)),0)))))))))))))))))))))))))))))))))))))))))))))))))))))))))))</f>
        <v>WINCOMDANANG</v>
      </c>
    </row>
    <row r="2885" spans="1:24" x14ac:dyDescent="0.2">
      <c r="A2885" t="s">
        <v>0</v>
      </c>
      <c r="B2885" t="s">
        <v>4059</v>
      </c>
      <c r="C2885" t="s">
        <v>74</v>
      </c>
      <c r="D2885" t="s">
        <v>18</v>
      </c>
      <c r="E2885" s="2">
        <v>111058</v>
      </c>
      <c r="F2885" s="5">
        <v>119942.64000000001</v>
      </c>
      <c r="G2885" s="2">
        <v>1</v>
      </c>
      <c r="H2885" t="s">
        <v>4</v>
      </c>
      <c r="I2885" t="s">
        <v>75</v>
      </c>
      <c r="J2885" t="str">
        <f t="shared" si="196"/>
        <v>Gà muối gói 500g</v>
      </c>
      <c r="K2885" s="6" t="str">
        <f>VLOOKUP(J2885,'[1]Mã Misa'!$B$2:$D$74,2,0)</f>
        <v>Gà muối 500g</v>
      </c>
      <c r="L2885" s="6" t="str">
        <f>VLOOKUP(K2885,'[1]Mã Misa'!$C$2:$D$74,2,0)</f>
        <v>GM500</v>
      </c>
      <c r="M2885" s="2">
        <v>111058</v>
      </c>
      <c r="N2885" t="s">
        <v>1749</v>
      </c>
      <c r="O2885" t="str">
        <f t="shared" si="197"/>
        <v>0002681</v>
      </c>
      <c r="P2885" t="str">
        <f t="shared" si="197"/>
        <v>0002681</v>
      </c>
      <c r="Q2885" s="3">
        <f>VLOOKUP(B2885,[2]Sheet1!$A:$J,10,0)</f>
        <v>44617</v>
      </c>
      <c r="R2885" t="s">
        <v>4060</v>
      </c>
      <c r="S2885" t="str">
        <f t="shared" si="195"/>
        <v xml:space="preserve">WM+ BTN </v>
      </c>
      <c r="T2885" s="11" t="s">
        <v>6731</v>
      </c>
      <c r="V2885" t="e">
        <f>VLOOKUP(T2885,[3]Sheet1!$B$4:$C$1093,2,0)</f>
        <v>#N/A</v>
      </c>
      <c r="X2885" t="str">
        <f t="shared" si="198"/>
        <v>WINCOMBINHTHUAN</v>
      </c>
    </row>
    <row r="2886" spans="1:24" x14ac:dyDescent="0.2">
      <c r="A2886" t="s">
        <v>0</v>
      </c>
      <c r="B2886" t="s">
        <v>4061</v>
      </c>
      <c r="C2886" t="s">
        <v>15</v>
      </c>
      <c r="D2886" t="s">
        <v>18</v>
      </c>
      <c r="E2886" s="2">
        <v>46000</v>
      </c>
      <c r="F2886" s="5">
        <v>49680</v>
      </c>
      <c r="G2886" s="2">
        <v>1</v>
      </c>
      <c r="H2886" t="s">
        <v>4</v>
      </c>
      <c r="I2886" t="s">
        <v>16</v>
      </c>
      <c r="J2886" t="str">
        <f t="shared" si="196"/>
        <v>Mộc nấm hương gói 250g</v>
      </c>
      <c r="K2886" s="6" t="str">
        <f>VLOOKUP(J2886,'[1]Mã Misa'!$B$2:$D$74,2,0)</f>
        <v>Mộc Nấm Hương 250g</v>
      </c>
      <c r="L2886" s="6" t="str">
        <f>VLOOKUP(K2886,'[1]Mã Misa'!$C$2:$D$74,2,0)</f>
        <v>MNH250</v>
      </c>
      <c r="M2886" s="2">
        <v>46000</v>
      </c>
      <c r="N2886" t="s">
        <v>4062</v>
      </c>
      <c r="O2886" t="str">
        <f t="shared" si="197"/>
        <v>0056453</v>
      </c>
      <c r="P2886" t="str">
        <f t="shared" si="197"/>
        <v>0056453</v>
      </c>
      <c r="Q2886" s="3">
        <f>VLOOKUP(B2886,[2]Sheet1!$A:$J,10,0)</f>
        <v>44617</v>
      </c>
      <c r="R2886" t="s">
        <v>1147</v>
      </c>
      <c r="S2886" t="str">
        <f t="shared" si="195"/>
        <v xml:space="preserve">WM+ HCM </v>
      </c>
      <c r="T2886" s="11" t="s">
        <v>5953</v>
      </c>
      <c r="V2886" t="e">
        <f>VLOOKUP(T2886,[3]Sheet1!$B$4:$C$1093,2,0)</f>
        <v>#N/A</v>
      </c>
      <c r="X2886" t="str">
        <f t="shared" si="198"/>
        <v>WINCOMHOCHIMINH</v>
      </c>
    </row>
    <row r="2887" spans="1:24" x14ac:dyDescent="0.2">
      <c r="A2887" t="s">
        <v>0</v>
      </c>
      <c r="B2887" t="s">
        <v>4061</v>
      </c>
      <c r="C2887" t="s">
        <v>74</v>
      </c>
      <c r="D2887" t="s">
        <v>18</v>
      </c>
      <c r="E2887" s="2">
        <v>111058</v>
      </c>
      <c r="F2887" s="5">
        <v>119942.64000000001</v>
      </c>
      <c r="G2887" s="2">
        <v>1</v>
      </c>
      <c r="H2887" t="s">
        <v>4</v>
      </c>
      <c r="I2887" t="s">
        <v>75</v>
      </c>
      <c r="J2887" t="str">
        <f t="shared" si="196"/>
        <v>Gà muối gói 500g</v>
      </c>
      <c r="K2887" s="6" t="str">
        <f>VLOOKUP(J2887,'[1]Mã Misa'!$B$2:$D$74,2,0)</f>
        <v>Gà muối 500g</v>
      </c>
      <c r="L2887" s="6" t="str">
        <f>VLOOKUP(K2887,'[1]Mã Misa'!$C$2:$D$74,2,0)</f>
        <v>GM500</v>
      </c>
      <c r="M2887" s="2">
        <v>111058</v>
      </c>
      <c r="N2887" t="s">
        <v>4062</v>
      </c>
      <c r="O2887" t="str">
        <f t="shared" si="197"/>
        <v>0056453</v>
      </c>
      <c r="P2887" t="str">
        <f t="shared" si="197"/>
        <v>0056453</v>
      </c>
      <c r="Q2887" s="3">
        <f>VLOOKUP(B2887,[2]Sheet1!$A:$J,10,0)</f>
        <v>44617</v>
      </c>
      <c r="R2887" t="s">
        <v>1147</v>
      </c>
      <c r="S2887" t="str">
        <f t="shared" si="195"/>
        <v xml:space="preserve">WM+ HCM </v>
      </c>
      <c r="T2887" s="11" t="s">
        <v>5953</v>
      </c>
      <c r="V2887" t="e">
        <f>VLOOKUP(T2887,[3]Sheet1!$B$4:$C$1093,2,0)</f>
        <v>#N/A</v>
      </c>
      <c r="X2887" t="str">
        <f t="shared" si="198"/>
        <v>WINCOMHOCHIMINH</v>
      </c>
    </row>
    <row r="2888" spans="1:24" x14ac:dyDescent="0.2">
      <c r="A2888" t="s">
        <v>0</v>
      </c>
      <c r="B2888" t="s">
        <v>4061</v>
      </c>
      <c r="C2888" t="s">
        <v>23</v>
      </c>
      <c r="D2888" t="s">
        <v>18</v>
      </c>
      <c r="E2888" s="2">
        <v>70950</v>
      </c>
      <c r="F2888" s="5">
        <v>76626</v>
      </c>
      <c r="G2888" s="2">
        <v>1</v>
      </c>
      <c r="H2888" t="s">
        <v>4</v>
      </c>
      <c r="I2888" t="s">
        <v>24</v>
      </c>
      <c r="J2888" t="str">
        <f t="shared" si="196"/>
        <v>_Chả nướng 300g</v>
      </c>
      <c r="K2888" s="6" t="str">
        <f>VLOOKUP(J2888,'[1]Mã Misa'!$B$2:$D$74,2,0)</f>
        <v>Chả nướng 300g</v>
      </c>
      <c r="L2888" s="6" t="str">
        <f>VLOOKUP(K2888,'[1]Mã Misa'!$C$2:$D$74,2,0)</f>
        <v>CN300</v>
      </c>
      <c r="M2888" s="2">
        <v>70950</v>
      </c>
      <c r="N2888" t="s">
        <v>4062</v>
      </c>
      <c r="O2888" t="str">
        <f t="shared" si="197"/>
        <v>0056453</v>
      </c>
      <c r="P2888" t="str">
        <f t="shared" si="197"/>
        <v>0056453</v>
      </c>
      <c r="Q2888" s="3">
        <f>VLOOKUP(B2888,[2]Sheet1!$A:$J,10,0)</f>
        <v>44617</v>
      </c>
      <c r="R2888" t="s">
        <v>1147</v>
      </c>
      <c r="S2888" t="str">
        <f t="shared" si="195"/>
        <v xml:space="preserve">WM+ HCM </v>
      </c>
      <c r="T2888" s="11" t="s">
        <v>5953</v>
      </c>
      <c r="V2888" t="e">
        <f>VLOOKUP(T2888,[3]Sheet1!$B$4:$C$1093,2,0)</f>
        <v>#N/A</v>
      </c>
      <c r="X2888" t="str">
        <f t="shared" si="198"/>
        <v>WINCOMHOCHIMINH</v>
      </c>
    </row>
    <row r="2889" spans="1:24" x14ac:dyDescent="0.2">
      <c r="A2889" t="s">
        <v>0</v>
      </c>
      <c r="B2889" t="s">
        <v>4061</v>
      </c>
      <c r="C2889" t="s">
        <v>41</v>
      </c>
      <c r="D2889" t="s">
        <v>18</v>
      </c>
      <c r="E2889" s="2">
        <v>181500</v>
      </c>
      <c r="F2889" s="5">
        <v>196020</v>
      </c>
      <c r="G2889" s="2">
        <v>2</v>
      </c>
      <c r="H2889" t="s">
        <v>4</v>
      </c>
      <c r="I2889" t="s">
        <v>42</v>
      </c>
      <c r="J2889" t="str">
        <f t="shared" si="196"/>
        <v>_Chân gà sốt cay 400g</v>
      </c>
      <c r="K2889" s="6" t="str">
        <f>VLOOKUP(J2889,'[1]Mã Misa'!$B$2:$D$74,2,0)</f>
        <v>Chân gà sốt cay 400g</v>
      </c>
      <c r="L2889" s="6" t="str">
        <f>VLOOKUP(K2889,'[1]Mã Misa'!$C$2:$D$74,2,0)</f>
        <v>CGSC400</v>
      </c>
      <c r="M2889" s="2">
        <v>90750</v>
      </c>
      <c r="N2889" t="s">
        <v>4062</v>
      </c>
      <c r="O2889" t="str">
        <f t="shared" si="197"/>
        <v>0056453</v>
      </c>
      <c r="P2889" t="str">
        <f t="shared" si="197"/>
        <v>0056453</v>
      </c>
      <c r="Q2889" s="3">
        <f>VLOOKUP(B2889,[2]Sheet1!$A:$J,10,0)</f>
        <v>44617</v>
      </c>
      <c r="R2889" t="s">
        <v>1147</v>
      </c>
      <c r="S2889" t="str">
        <f t="shared" si="195"/>
        <v xml:space="preserve">WM+ HCM </v>
      </c>
      <c r="T2889" s="11" t="s">
        <v>5953</v>
      </c>
      <c r="V2889" t="e">
        <f>VLOOKUP(T2889,[3]Sheet1!$B$4:$C$1093,2,0)</f>
        <v>#N/A</v>
      </c>
      <c r="X2889" t="str">
        <f t="shared" si="198"/>
        <v>WINCOMHOCHIMINH</v>
      </c>
    </row>
    <row r="2890" spans="1:24" x14ac:dyDescent="0.2">
      <c r="A2890" t="s">
        <v>0</v>
      </c>
      <c r="B2890" t="s">
        <v>4063</v>
      </c>
      <c r="C2890" t="s">
        <v>29</v>
      </c>
      <c r="D2890" t="s">
        <v>18</v>
      </c>
      <c r="E2890" s="2">
        <v>305967</v>
      </c>
      <c r="F2890" s="5">
        <v>330444.36000000004</v>
      </c>
      <c r="G2890" s="2">
        <v>3</v>
      </c>
      <c r="H2890" t="s">
        <v>4</v>
      </c>
      <c r="I2890" t="s">
        <v>30</v>
      </c>
      <c r="J2890" t="str">
        <f t="shared" si="196"/>
        <v>Giò tai nấm hương 500g</v>
      </c>
      <c r="K2890" s="6" t="str">
        <f>VLOOKUP(J2890,'[1]Mã Misa'!$B$2:$D$74,2,0)</f>
        <v>Giò tai nấm hương 500g</v>
      </c>
      <c r="L2890" s="6" t="str">
        <f>VLOOKUP(K2890,'[1]Mã Misa'!$C$2:$D$74,2,0)</f>
        <v>GTNH500</v>
      </c>
      <c r="M2890" s="2">
        <v>101989</v>
      </c>
      <c r="N2890" t="s">
        <v>4064</v>
      </c>
      <c r="O2890" t="str">
        <f t="shared" si="197"/>
        <v>0002520</v>
      </c>
      <c r="P2890" t="str">
        <f t="shared" si="197"/>
        <v>0002520</v>
      </c>
      <c r="Q2890" s="3">
        <f>VLOOKUP(B2890,[2]Sheet1!$A:$J,10,0)</f>
        <v>44617</v>
      </c>
      <c r="R2890" t="s">
        <v>4065</v>
      </c>
      <c r="S2890" t="str">
        <f t="shared" si="195"/>
        <v xml:space="preserve">WM+ NTN </v>
      </c>
      <c r="T2890" s="11" t="s">
        <v>6732</v>
      </c>
      <c r="V2890" t="e">
        <f>VLOOKUP(T2890,[3]Sheet1!$B$4:$C$1093,2,0)</f>
        <v>#N/A</v>
      </c>
      <c r="X2890" t="str">
        <f t="shared" si="198"/>
        <v>WINCOMNINHTHUAN</v>
      </c>
    </row>
    <row r="2891" spans="1:24" x14ac:dyDescent="0.2">
      <c r="A2891" t="s">
        <v>0</v>
      </c>
      <c r="B2891" t="s">
        <v>4063</v>
      </c>
      <c r="C2891" t="s">
        <v>8</v>
      </c>
      <c r="D2891" t="s">
        <v>18</v>
      </c>
      <c r="E2891" s="2">
        <v>100364</v>
      </c>
      <c r="F2891" s="5">
        <v>108393.12000000001</v>
      </c>
      <c r="G2891" s="2">
        <v>2</v>
      </c>
      <c r="H2891" t="s">
        <v>4</v>
      </c>
      <c r="I2891" t="s">
        <v>9</v>
      </c>
      <c r="J2891" t="str">
        <f t="shared" si="196"/>
        <v>Giò tai lưỡi xào gói 250g</v>
      </c>
      <c r="K2891" s="6" t="str">
        <f>VLOOKUP(J2891,'[1]Mã Misa'!$B$2:$D$74,2,0)</f>
        <v>Giò Tai Lưỡi Xào 250g</v>
      </c>
      <c r="L2891" s="6" t="str">
        <f>VLOOKUP(K2891,'[1]Mã Misa'!$C$2:$D$74,2,0)</f>
        <v>GTLX250G</v>
      </c>
      <c r="M2891" s="2">
        <v>50182</v>
      </c>
      <c r="N2891" t="s">
        <v>4064</v>
      </c>
      <c r="O2891" t="str">
        <f t="shared" si="197"/>
        <v>0002520</v>
      </c>
      <c r="P2891" t="str">
        <f t="shared" si="197"/>
        <v>0002520</v>
      </c>
      <c r="Q2891" s="3">
        <f>VLOOKUP(B2891,[2]Sheet1!$A:$J,10,0)</f>
        <v>44617</v>
      </c>
      <c r="R2891" t="s">
        <v>4065</v>
      </c>
      <c r="S2891" t="str">
        <f t="shared" si="195"/>
        <v xml:space="preserve">WM+ NTN </v>
      </c>
      <c r="T2891" s="11" t="s">
        <v>6732</v>
      </c>
      <c r="V2891" t="e">
        <f>VLOOKUP(T2891,[3]Sheet1!$B$4:$C$1093,2,0)</f>
        <v>#N/A</v>
      </c>
      <c r="X2891" t="str">
        <f t="shared" si="198"/>
        <v>WINCOMNINHTHUAN</v>
      </c>
    </row>
    <row r="2892" spans="1:24" x14ac:dyDescent="0.2">
      <c r="A2892" t="s">
        <v>0</v>
      </c>
      <c r="B2892" t="s">
        <v>4063</v>
      </c>
      <c r="C2892" t="s">
        <v>34</v>
      </c>
      <c r="D2892" t="s">
        <v>18</v>
      </c>
      <c r="E2892" s="2">
        <v>73431</v>
      </c>
      <c r="F2892" s="5">
        <v>79305.48000000001</v>
      </c>
      <c r="G2892" s="2">
        <v>1</v>
      </c>
      <c r="H2892" t="s">
        <v>4</v>
      </c>
      <c r="I2892" t="s">
        <v>35</v>
      </c>
      <c r="J2892" t="str">
        <f t="shared" si="196"/>
        <v>Chân giò heo muối gói 300g</v>
      </c>
      <c r="K2892" s="6" t="str">
        <f>VLOOKUP(J2892,'[1]Mã Misa'!$B$2:$D$74,2,0)</f>
        <v>Chân giò heo muối 300g</v>
      </c>
      <c r="L2892" s="6" t="str">
        <f>VLOOKUP(K2892,'[1]Mã Misa'!$C$2:$D$74,2,0)</f>
        <v>CGM300</v>
      </c>
      <c r="M2892" s="2">
        <v>73431</v>
      </c>
      <c r="N2892" t="s">
        <v>4064</v>
      </c>
      <c r="O2892" t="str">
        <f t="shared" si="197"/>
        <v>0002520</v>
      </c>
      <c r="P2892" t="str">
        <f t="shared" si="197"/>
        <v>0002520</v>
      </c>
      <c r="Q2892" s="3">
        <f>VLOOKUP(B2892,[2]Sheet1!$A:$J,10,0)</f>
        <v>44617</v>
      </c>
      <c r="R2892" t="s">
        <v>4065</v>
      </c>
      <c r="S2892" t="str">
        <f t="shared" si="195"/>
        <v xml:space="preserve">WM+ NTN </v>
      </c>
      <c r="T2892" s="11" t="s">
        <v>6732</v>
      </c>
      <c r="V2892" t="e">
        <f>VLOOKUP(T2892,[3]Sheet1!$B$4:$C$1093,2,0)</f>
        <v>#N/A</v>
      </c>
      <c r="X2892" t="str">
        <f t="shared" si="198"/>
        <v>WINCOMNINHTHUAN</v>
      </c>
    </row>
    <row r="2893" spans="1:24" x14ac:dyDescent="0.2">
      <c r="A2893" t="s">
        <v>0</v>
      </c>
      <c r="B2893" t="s">
        <v>4063</v>
      </c>
      <c r="C2893" t="s">
        <v>74</v>
      </c>
      <c r="D2893" t="s">
        <v>18</v>
      </c>
      <c r="E2893" s="2">
        <v>333174</v>
      </c>
      <c r="F2893" s="5">
        <v>359827.92000000004</v>
      </c>
      <c r="G2893" s="2">
        <v>3</v>
      </c>
      <c r="H2893" t="s">
        <v>4</v>
      </c>
      <c r="I2893" t="s">
        <v>75</v>
      </c>
      <c r="J2893" t="str">
        <f t="shared" si="196"/>
        <v>Gà muối gói 500g</v>
      </c>
      <c r="K2893" s="6" t="str">
        <f>VLOOKUP(J2893,'[1]Mã Misa'!$B$2:$D$74,2,0)</f>
        <v>Gà muối 500g</v>
      </c>
      <c r="L2893" s="6" t="str">
        <f>VLOOKUP(K2893,'[1]Mã Misa'!$C$2:$D$74,2,0)</f>
        <v>GM500</v>
      </c>
      <c r="M2893" s="2">
        <v>111058</v>
      </c>
      <c r="N2893" t="s">
        <v>4064</v>
      </c>
      <c r="O2893" t="str">
        <f t="shared" si="197"/>
        <v>0002520</v>
      </c>
      <c r="P2893" t="str">
        <f t="shared" si="197"/>
        <v>0002520</v>
      </c>
      <c r="Q2893" s="3">
        <f>VLOOKUP(B2893,[2]Sheet1!$A:$J,10,0)</f>
        <v>44617</v>
      </c>
      <c r="R2893" t="s">
        <v>4065</v>
      </c>
      <c r="S2893" t="str">
        <f t="shared" si="195"/>
        <v xml:space="preserve">WM+ NTN </v>
      </c>
      <c r="T2893" s="11" t="s">
        <v>6732</v>
      </c>
      <c r="V2893" t="e">
        <f>VLOOKUP(T2893,[3]Sheet1!$B$4:$C$1093,2,0)</f>
        <v>#N/A</v>
      </c>
      <c r="X2893" t="str">
        <f t="shared" si="198"/>
        <v>WINCOMNINHTHUAN</v>
      </c>
    </row>
    <row r="2894" spans="1:24" x14ac:dyDescent="0.2">
      <c r="A2894" t="s">
        <v>0</v>
      </c>
      <c r="B2894" t="s">
        <v>4063</v>
      </c>
      <c r="C2894" t="s">
        <v>23</v>
      </c>
      <c r="D2894" t="s">
        <v>18</v>
      </c>
      <c r="E2894" s="2">
        <v>212850</v>
      </c>
      <c r="F2894" s="5">
        <v>229878.00000000003</v>
      </c>
      <c r="G2894" s="2">
        <v>3</v>
      </c>
      <c r="H2894" t="s">
        <v>4</v>
      </c>
      <c r="I2894" t="s">
        <v>24</v>
      </c>
      <c r="J2894" t="str">
        <f t="shared" si="196"/>
        <v>_Chả nướng 300g</v>
      </c>
      <c r="K2894" s="6" t="str">
        <f>VLOOKUP(J2894,'[1]Mã Misa'!$B$2:$D$74,2,0)</f>
        <v>Chả nướng 300g</v>
      </c>
      <c r="L2894" s="6" t="str">
        <f>VLOOKUP(K2894,'[1]Mã Misa'!$C$2:$D$74,2,0)</f>
        <v>CN300</v>
      </c>
      <c r="M2894" s="2">
        <v>70950</v>
      </c>
      <c r="N2894" t="s">
        <v>4064</v>
      </c>
      <c r="O2894" t="str">
        <f t="shared" si="197"/>
        <v>0002520</v>
      </c>
      <c r="P2894" t="str">
        <f t="shared" si="197"/>
        <v>0002520</v>
      </c>
      <c r="Q2894" s="3">
        <f>VLOOKUP(B2894,[2]Sheet1!$A:$J,10,0)</f>
        <v>44617</v>
      </c>
      <c r="R2894" t="s">
        <v>4065</v>
      </c>
      <c r="S2894" t="str">
        <f t="shared" si="195"/>
        <v xml:space="preserve">WM+ NTN </v>
      </c>
      <c r="T2894" s="11" t="s">
        <v>6732</v>
      </c>
      <c r="V2894" t="e">
        <f>VLOOKUP(T2894,[3]Sheet1!$B$4:$C$1093,2,0)</f>
        <v>#N/A</v>
      </c>
      <c r="X2894" t="str">
        <f t="shared" si="198"/>
        <v>WINCOMNINHTHUAN</v>
      </c>
    </row>
    <row r="2895" spans="1:24" x14ac:dyDescent="0.2">
      <c r="A2895" t="s">
        <v>0</v>
      </c>
      <c r="B2895" t="s">
        <v>4066</v>
      </c>
      <c r="C2895" t="s">
        <v>13</v>
      </c>
      <c r="D2895" t="s">
        <v>18</v>
      </c>
      <c r="E2895" s="2">
        <v>59400</v>
      </c>
      <c r="F2895" s="5">
        <v>64152.000000000007</v>
      </c>
      <c r="G2895" s="2">
        <v>1</v>
      </c>
      <c r="H2895" t="s">
        <v>4</v>
      </c>
      <c r="I2895" t="s">
        <v>14</v>
      </c>
      <c r="J2895" t="str">
        <f t="shared" si="196"/>
        <v>_Giò lụa 250g</v>
      </c>
      <c r="K2895" s="6" t="str">
        <f>VLOOKUP(J2895,'[1]Mã Misa'!$B$2:$D$74,2,0)</f>
        <v>Giò lụa 250g</v>
      </c>
      <c r="L2895" s="6" t="str">
        <f>VLOOKUP(K2895,'[1]Mã Misa'!$C$2:$D$74,2,0)</f>
        <v>GL250</v>
      </c>
      <c r="M2895" s="2">
        <v>59400</v>
      </c>
      <c r="N2895" t="s">
        <v>4067</v>
      </c>
      <c r="O2895" t="str">
        <f t="shared" si="197"/>
        <v>0191428</v>
      </c>
      <c r="P2895" t="str">
        <f t="shared" si="197"/>
        <v>0191428</v>
      </c>
      <c r="Q2895" s="3">
        <f>VLOOKUP(B2895,[2]Sheet1!$A:$J,10,0)</f>
        <v>44617</v>
      </c>
      <c r="R2895" t="s">
        <v>269</v>
      </c>
      <c r="S2895" t="str">
        <f t="shared" si="195"/>
        <v>WM+ HNI1</v>
      </c>
      <c r="T2895" s="11" t="s">
        <v>5680</v>
      </c>
      <c r="V2895" t="e">
        <f>VLOOKUP(T2895,[3]Sheet1!$B$4:$C$1093,2,0)</f>
        <v>#N/A</v>
      </c>
      <c r="X2895" t="str">
        <f t="shared" si="198"/>
        <v>WINCOMHANOI</v>
      </c>
    </row>
    <row r="2896" spans="1:24" x14ac:dyDescent="0.2">
      <c r="A2896" t="s">
        <v>0</v>
      </c>
      <c r="B2896" t="s">
        <v>4068</v>
      </c>
      <c r="C2896" t="s">
        <v>74</v>
      </c>
      <c r="D2896" t="s">
        <v>18</v>
      </c>
      <c r="E2896" s="2">
        <v>111058</v>
      </c>
      <c r="F2896" s="5">
        <v>119942.64000000001</v>
      </c>
      <c r="G2896" s="2">
        <v>1</v>
      </c>
      <c r="H2896" t="s">
        <v>4</v>
      </c>
      <c r="I2896" t="s">
        <v>75</v>
      </c>
      <c r="J2896" t="str">
        <f t="shared" si="196"/>
        <v>Gà muối gói 500g</v>
      </c>
      <c r="K2896" s="6" t="str">
        <f>VLOOKUP(J2896,'[1]Mã Misa'!$B$2:$D$74,2,0)</f>
        <v>Gà muối 500g</v>
      </c>
      <c r="L2896" s="6" t="str">
        <f>VLOOKUP(K2896,'[1]Mã Misa'!$C$2:$D$74,2,0)</f>
        <v>GM500</v>
      </c>
      <c r="M2896" s="2">
        <v>111058</v>
      </c>
      <c r="N2896" t="s">
        <v>4069</v>
      </c>
      <c r="O2896" t="str">
        <f t="shared" si="197"/>
        <v>0003475</v>
      </c>
      <c r="P2896" t="str">
        <f t="shared" si="197"/>
        <v>0003475</v>
      </c>
      <c r="Q2896" s="3">
        <f>VLOOKUP(B2896,[2]Sheet1!$A:$J,10,0)</f>
        <v>44617</v>
      </c>
      <c r="R2896" t="s">
        <v>4070</v>
      </c>
      <c r="S2896" t="str">
        <f t="shared" ref="S2896:S2959" si="199">LEFT(T2896,8)</f>
        <v xml:space="preserve">WM+ PTO </v>
      </c>
      <c r="T2896" s="11" t="s">
        <v>6733</v>
      </c>
      <c r="V2896" t="e">
        <f>VLOOKUP(T2896,[3]Sheet1!$B$4:$C$1093,2,0)</f>
        <v>#N/A</v>
      </c>
      <c r="X2896" t="str">
        <f t="shared" si="198"/>
        <v>WINCOMPHUTHO</v>
      </c>
    </row>
    <row r="2897" spans="1:24" x14ac:dyDescent="0.2">
      <c r="A2897" t="s">
        <v>0</v>
      </c>
      <c r="B2897" t="s">
        <v>4071</v>
      </c>
      <c r="C2897" t="s">
        <v>15</v>
      </c>
      <c r="D2897" t="s">
        <v>18</v>
      </c>
      <c r="E2897" s="2">
        <v>46000</v>
      </c>
      <c r="F2897" s="5">
        <v>49680</v>
      </c>
      <c r="G2897" s="2">
        <v>1</v>
      </c>
      <c r="H2897" t="s">
        <v>4</v>
      </c>
      <c r="I2897" t="s">
        <v>16</v>
      </c>
      <c r="J2897" t="str">
        <f t="shared" si="196"/>
        <v>Mộc nấm hương gói 250g</v>
      </c>
      <c r="K2897" s="6" t="str">
        <f>VLOOKUP(J2897,'[1]Mã Misa'!$B$2:$D$74,2,0)</f>
        <v>Mộc Nấm Hương 250g</v>
      </c>
      <c r="L2897" s="6" t="str">
        <f>VLOOKUP(K2897,'[1]Mã Misa'!$C$2:$D$74,2,0)</f>
        <v>MNH250</v>
      </c>
      <c r="M2897" s="2">
        <v>46000</v>
      </c>
      <c r="N2897" t="s">
        <v>4072</v>
      </c>
      <c r="O2897" t="str">
        <f t="shared" si="197"/>
        <v>0025153</v>
      </c>
      <c r="P2897" t="str">
        <f t="shared" si="197"/>
        <v>0025153</v>
      </c>
      <c r="Q2897" s="3">
        <f>VLOOKUP(B2897,[2]Sheet1!$A:$J,10,0)</f>
        <v>44617</v>
      </c>
      <c r="R2897" t="s">
        <v>984</v>
      </c>
      <c r="S2897" t="str">
        <f t="shared" si="199"/>
        <v xml:space="preserve">WM+ DNG </v>
      </c>
      <c r="T2897" s="11" t="s">
        <v>5902</v>
      </c>
      <c r="V2897" t="e">
        <f>VLOOKUP(T2897,[3]Sheet1!$B$4:$C$1093,2,0)</f>
        <v>#N/A</v>
      </c>
      <c r="X2897" t="str">
        <f t="shared" si="198"/>
        <v>WINCOMDANANG</v>
      </c>
    </row>
    <row r="2898" spans="1:24" x14ac:dyDescent="0.2">
      <c r="A2898" t="s">
        <v>0</v>
      </c>
      <c r="B2898" t="s">
        <v>4071</v>
      </c>
      <c r="C2898" t="s">
        <v>29</v>
      </c>
      <c r="D2898" t="s">
        <v>18</v>
      </c>
      <c r="E2898" s="2">
        <v>101989</v>
      </c>
      <c r="F2898" s="5">
        <v>110148.12000000001</v>
      </c>
      <c r="G2898" s="2">
        <v>1</v>
      </c>
      <c r="H2898" t="s">
        <v>4</v>
      </c>
      <c r="I2898" t="s">
        <v>30</v>
      </c>
      <c r="J2898" t="str">
        <f t="shared" si="196"/>
        <v>Giò tai nấm hương 500g</v>
      </c>
      <c r="K2898" s="6" t="str">
        <f>VLOOKUP(J2898,'[1]Mã Misa'!$B$2:$D$74,2,0)</f>
        <v>Giò tai nấm hương 500g</v>
      </c>
      <c r="L2898" s="6" t="str">
        <f>VLOOKUP(K2898,'[1]Mã Misa'!$C$2:$D$74,2,0)</f>
        <v>GTNH500</v>
      </c>
      <c r="M2898" s="2">
        <v>101989</v>
      </c>
      <c r="N2898" t="s">
        <v>4072</v>
      </c>
      <c r="O2898" t="str">
        <f t="shared" si="197"/>
        <v>0025153</v>
      </c>
      <c r="P2898" t="str">
        <f t="shared" si="197"/>
        <v>0025153</v>
      </c>
      <c r="Q2898" s="3">
        <f>VLOOKUP(B2898,[2]Sheet1!$A:$J,10,0)</f>
        <v>44617</v>
      </c>
      <c r="R2898" t="s">
        <v>984</v>
      </c>
      <c r="S2898" t="str">
        <f t="shared" si="199"/>
        <v xml:space="preserve">WM+ DNG </v>
      </c>
      <c r="T2898" s="11" t="s">
        <v>5902</v>
      </c>
      <c r="V2898" t="e">
        <f>VLOOKUP(T2898,[3]Sheet1!$B$4:$C$1093,2,0)</f>
        <v>#N/A</v>
      </c>
      <c r="X2898" t="str">
        <f t="shared" si="198"/>
        <v>WINCOMDANANG</v>
      </c>
    </row>
    <row r="2899" spans="1:24" x14ac:dyDescent="0.2">
      <c r="A2899" t="s">
        <v>0</v>
      </c>
      <c r="B2899" t="s">
        <v>4073</v>
      </c>
      <c r="C2899" t="s">
        <v>13</v>
      </c>
      <c r="D2899" t="s">
        <v>18</v>
      </c>
      <c r="E2899" s="2">
        <v>118800</v>
      </c>
      <c r="F2899" s="5">
        <v>128304.00000000001</v>
      </c>
      <c r="G2899" s="2">
        <v>2</v>
      </c>
      <c r="H2899" t="s">
        <v>4</v>
      </c>
      <c r="I2899" t="s">
        <v>14</v>
      </c>
      <c r="J2899" t="str">
        <f t="shared" si="196"/>
        <v>_Giò lụa 250g</v>
      </c>
      <c r="K2899" s="6" t="str">
        <f>VLOOKUP(J2899,'[1]Mã Misa'!$B$2:$D$74,2,0)</f>
        <v>Giò lụa 250g</v>
      </c>
      <c r="L2899" s="6" t="str">
        <f>VLOOKUP(K2899,'[1]Mã Misa'!$C$2:$D$74,2,0)</f>
        <v>GL250</v>
      </c>
      <c r="M2899" s="2">
        <v>59400</v>
      </c>
      <c r="N2899" t="s">
        <v>4074</v>
      </c>
      <c r="O2899" t="str">
        <f t="shared" si="197"/>
        <v>0004464</v>
      </c>
      <c r="P2899" t="str">
        <f t="shared" si="197"/>
        <v>0004464</v>
      </c>
      <c r="Q2899" s="3">
        <f>VLOOKUP(B2899,[2]Sheet1!$A:$J,10,0)</f>
        <v>44617</v>
      </c>
      <c r="R2899" t="s">
        <v>3870</v>
      </c>
      <c r="S2899" t="str">
        <f t="shared" si="199"/>
        <v xml:space="preserve">WM+ HDG </v>
      </c>
      <c r="T2899" s="11" t="s">
        <v>6691</v>
      </c>
      <c r="V2899" t="e">
        <f>VLOOKUP(T2899,[3]Sheet1!$B$4:$C$1093,2,0)</f>
        <v>#N/A</v>
      </c>
      <c r="X2899" t="str">
        <f t="shared" si="198"/>
        <v>WINCOMHAIDUONG</v>
      </c>
    </row>
    <row r="2900" spans="1:24" x14ac:dyDescent="0.2">
      <c r="A2900" t="s">
        <v>0</v>
      </c>
      <c r="B2900" t="s">
        <v>4073</v>
      </c>
      <c r="C2900" t="s">
        <v>23</v>
      </c>
      <c r="D2900" t="s">
        <v>18</v>
      </c>
      <c r="E2900" s="2">
        <v>212850</v>
      </c>
      <c r="F2900" s="5">
        <v>229878.00000000003</v>
      </c>
      <c r="G2900" s="2">
        <v>3</v>
      </c>
      <c r="H2900" t="s">
        <v>4</v>
      </c>
      <c r="I2900" t="s">
        <v>24</v>
      </c>
      <c r="J2900" t="str">
        <f t="shared" si="196"/>
        <v>_Chả nướng 300g</v>
      </c>
      <c r="K2900" s="6" t="str">
        <f>VLOOKUP(J2900,'[1]Mã Misa'!$B$2:$D$74,2,0)</f>
        <v>Chả nướng 300g</v>
      </c>
      <c r="L2900" s="6" t="str">
        <f>VLOOKUP(K2900,'[1]Mã Misa'!$C$2:$D$74,2,0)</f>
        <v>CN300</v>
      </c>
      <c r="M2900" s="2">
        <v>70950</v>
      </c>
      <c r="N2900" t="s">
        <v>4074</v>
      </c>
      <c r="O2900" t="str">
        <f t="shared" si="197"/>
        <v>0004464</v>
      </c>
      <c r="P2900" t="str">
        <f t="shared" si="197"/>
        <v>0004464</v>
      </c>
      <c r="Q2900" s="3">
        <f>VLOOKUP(B2900,[2]Sheet1!$A:$J,10,0)</f>
        <v>44617</v>
      </c>
      <c r="R2900" t="s">
        <v>3870</v>
      </c>
      <c r="S2900" t="str">
        <f t="shared" si="199"/>
        <v xml:space="preserve">WM+ HDG </v>
      </c>
      <c r="T2900" s="11" t="s">
        <v>6691</v>
      </c>
      <c r="V2900" t="e">
        <f>VLOOKUP(T2900,[3]Sheet1!$B$4:$C$1093,2,0)</f>
        <v>#N/A</v>
      </c>
      <c r="X2900" t="str">
        <f t="shared" si="198"/>
        <v>WINCOMHAIDUONG</v>
      </c>
    </row>
    <row r="2901" spans="1:24" x14ac:dyDescent="0.2">
      <c r="A2901" t="s">
        <v>0</v>
      </c>
      <c r="B2901" t="s">
        <v>4073</v>
      </c>
      <c r="C2901" t="s">
        <v>8</v>
      </c>
      <c r="D2901" t="s">
        <v>18</v>
      </c>
      <c r="E2901" s="2">
        <v>250910</v>
      </c>
      <c r="F2901" s="5">
        <v>270982.80000000005</v>
      </c>
      <c r="G2901" s="2">
        <v>5</v>
      </c>
      <c r="H2901" t="s">
        <v>4</v>
      </c>
      <c r="I2901" t="s">
        <v>9</v>
      </c>
      <c r="J2901" t="str">
        <f t="shared" si="196"/>
        <v>Giò tai lưỡi xào gói 250g</v>
      </c>
      <c r="K2901" s="6" t="str">
        <f>VLOOKUP(J2901,'[1]Mã Misa'!$B$2:$D$74,2,0)</f>
        <v>Giò Tai Lưỡi Xào 250g</v>
      </c>
      <c r="L2901" s="6" t="str">
        <f>VLOOKUP(K2901,'[1]Mã Misa'!$C$2:$D$74,2,0)</f>
        <v>GTLX250G</v>
      </c>
      <c r="M2901" s="2">
        <v>50182</v>
      </c>
      <c r="N2901" t="s">
        <v>4074</v>
      </c>
      <c r="O2901" t="str">
        <f t="shared" si="197"/>
        <v>0004464</v>
      </c>
      <c r="P2901" t="str">
        <f t="shared" si="197"/>
        <v>0004464</v>
      </c>
      <c r="Q2901" s="3">
        <f>VLOOKUP(B2901,[2]Sheet1!$A:$J,10,0)</f>
        <v>44617</v>
      </c>
      <c r="R2901" t="s">
        <v>3870</v>
      </c>
      <c r="S2901" t="str">
        <f t="shared" si="199"/>
        <v xml:space="preserve">WM+ HDG </v>
      </c>
      <c r="T2901" s="11" t="s">
        <v>6691</v>
      </c>
      <c r="V2901" t="e">
        <f>VLOOKUP(T2901,[3]Sheet1!$B$4:$C$1093,2,0)</f>
        <v>#N/A</v>
      </c>
      <c r="X2901" t="str">
        <f t="shared" si="198"/>
        <v>WINCOMHAIDUONG</v>
      </c>
    </row>
    <row r="2902" spans="1:24" x14ac:dyDescent="0.2">
      <c r="A2902" t="s">
        <v>0</v>
      </c>
      <c r="B2902" t="s">
        <v>4075</v>
      </c>
      <c r="C2902" t="s">
        <v>17</v>
      </c>
      <c r="D2902" t="s">
        <v>18</v>
      </c>
      <c r="E2902" s="2">
        <v>210800</v>
      </c>
      <c r="F2902" s="5">
        <v>227664.00000000003</v>
      </c>
      <c r="G2902" s="2">
        <v>2</v>
      </c>
      <c r="H2902" t="s">
        <v>4</v>
      </c>
      <c r="I2902" t="s">
        <v>19</v>
      </c>
      <c r="J2902" t="str">
        <f t="shared" si="196"/>
        <v>_Đùi gà sốt cay 500g</v>
      </c>
      <c r="K2902" s="6" t="str">
        <f>VLOOKUP(J2902,'[1]Mã Misa'!$B$2:$D$74,2,0)</f>
        <v>Đùi gà sốt cay 500g</v>
      </c>
      <c r="L2902" s="6" t="str">
        <f>VLOOKUP(K2902,'[1]Mã Misa'!$C$2:$D$74,2,0)</f>
        <v>DGSC500</v>
      </c>
      <c r="M2902" s="2">
        <v>105400</v>
      </c>
      <c r="N2902" t="s">
        <v>4076</v>
      </c>
      <c r="O2902" t="str">
        <f t="shared" si="197"/>
        <v>0001773</v>
      </c>
      <c r="P2902" t="str">
        <f t="shared" si="197"/>
        <v>0001773</v>
      </c>
      <c r="Q2902" s="3">
        <f>VLOOKUP(B2902,[2]Sheet1!$A:$J,10,0)</f>
        <v>44617</v>
      </c>
      <c r="R2902" t="s">
        <v>1862</v>
      </c>
      <c r="S2902" t="str">
        <f t="shared" si="199"/>
        <v xml:space="preserve">WM+ TQG </v>
      </c>
      <c r="T2902" s="11" t="s">
        <v>6172</v>
      </c>
      <c r="V2902" t="e">
        <f>VLOOKUP(T2902,[3]Sheet1!$B$4:$C$1093,2,0)</f>
        <v>#N/A</v>
      </c>
      <c r="X2902" t="str">
        <f t="shared" si="198"/>
        <v>WINCOMTUYENQUANG</v>
      </c>
    </row>
    <row r="2903" spans="1:24" x14ac:dyDescent="0.2">
      <c r="A2903" t="s">
        <v>0</v>
      </c>
      <c r="B2903" t="s">
        <v>4077</v>
      </c>
      <c r="C2903" t="s">
        <v>41</v>
      </c>
      <c r="D2903" t="s">
        <v>18</v>
      </c>
      <c r="E2903" s="2">
        <v>181500</v>
      </c>
      <c r="F2903" s="5">
        <v>196020</v>
      </c>
      <c r="G2903" s="2">
        <v>2</v>
      </c>
      <c r="H2903" t="s">
        <v>4</v>
      </c>
      <c r="I2903" t="s">
        <v>42</v>
      </c>
      <c r="J2903" t="str">
        <f t="shared" si="196"/>
        <v>_Chân gà sốt cay 400g</v>
      </c>
      <c r="K2903" s="6" t="str">
        <f>VLOOKUP(J2903,'[1]Mã Misa'!$B$2:$D$74,2,0)</f>
        <v>Chân gà sốt cay 400g</v>
      </c>
      <c r="L2903" s="6" t="str">
        <f>VLOOKUP(K2903,'[1]Mã Misa'!$C$2:$D$74,2,0)</f>
        <v>CGSC400</v>
      </c>
      <c r="M2903" s="2">
        <v>90750</v>
      </c>
      <c r="N2903" t="s">
        <v>4078</v>
      </c>
      <c r="O2903" t="str">
        <f t="shared" si="197"/>
        <v>0001774</v>
      </c>
      <c r="P2903" t="str">
        <f t="shared" si="197"/>
        <v>0001774</v>
      </c>
      <c r="Q2903" s="3">
        <f>VLOOKUP(B2903,[2]Sheet1!$A:$J,10,0)</f>
        <v>44617</v>
      </c>
      <c r="R2903" t="s">
        <v>1862</v>
      </c>
      <c r="S2903" t="str">
        <f t="shared" si="199"/>
        <v xml:space="preserve">WM+ TQG </v>
      </c>
      <c r="T2903" s="11" t="s">
        <v>6172</v>
      </c>
      <c r="V2903" t="e">
        <f>VLOOKUP(T2903,[3]Sheet1!$B$4:$C$1093,2,0)</f>
        <v>#N/A</v>
      </c>
      <c r="X2903" t="str">
        <f t="shared" si="198"/>
        <v>WINCOMTUYENQUANG</v>
      </c>
    </row>
    <row r="2904" spans="1:24" x14ac:dyDescent="0.2">
      <c r="A2904" t="s">
        <v>0</v>
      </c>
      <c r="B2904" t="s">
        <v>4079</v>
      </c>
      <c r="C2904" t="s">
        <v>41</v>
      </c>
      <c r="D2904" t="s">
        <v>18</v>
      </c>
      <c r="E2904" s="2">
        <v>90750</v>
      </c>
      <c r="F2904" s="5">
        <v>98010</v>
      </c>
      <c r="G2904" s="2">
        <v>1</v>
      </c>
      <c r="H2904" t="s">
        <v>4</v>
      </c>
      <c r="I2904" t="s">
        <v>42</v>
      </c>
      <c r="J2904" t="str">
        <f t="shared" si="196"/>
        <v>_Chân gà sốt cay 400g</v>
      </c>
      <c r="K2904" s="6" t="str">
        <f>VLOOKUP(J2904,'[1]Mã Misa'!$B$2:$D$74,2,0)</f>
        <v>Chân gà sốt cay 400g</v>
      </c>
      <c r="L2904" s="6" t="str">
        <f>VLOOKUP(K2904,'[1]Mã Misa'!$C$2:$D$74,2,0)</f>
        <v>CGSC400</v>
      </c>
      <c r="M2904" s="2">
        <v>90750</v>
      </c>
      <c r="N2904" t="s">
        <v>4080</v>
      </c>
      <c r="O2904" t="str">
        <f t="shared" si="197"/>
        <v>0002108</v>
      </c>
      <c r="P2904" t="str">
        <f t="shared" si="197"/>
        <v>0002108</v>
      </c>
      <c r="Q2904" s="3">
        <f>VLOOKUP(B2904,[2]Sheet1!$A:$J,10,0)</f>
        <v>44617</v>
      </c>
      <c r="R2904" t="s">
        <v>609</v>
      </c>
      <c r="S2904" t="str">
        <f t="shared" si="199"/>
        <v xml:space="preserve">WM+ TNN </v>
      </c>
      <c r="T2904" s="11" t="s">
        <v>5785</v>
      </c>
      <c r="V2904" t="e">
        <f>VLOOKUP(T2904,[3]Sheet1!$B$4:$C$1093,2,0)</f>
        <v>#N/A</v>
      </c>
      <c r="X2904" t="str">
        <f t="shared" si="198"/>
        <v>WINCOMTHAINGUYEN</v>
      </c>
    </row>
    <row r="2905" spans="1:24" x14ac:dyDescent="0.2">
      <c r="A2905" t="s">
        <v>0</v>
      </c>
      <c r="B2905" t="s">
        <v>4079</v>
      </c>
      <c r="C2905" t="s">
        <v>8</v>
      </c>
      <c r="D2905" t="s">
        <v>18</v>
      </c>
      <c r="E2905" s="2">
        <v>100364</v>
      </c>
      <c r="F2905" s="5">
        <v>108393.12000000001</v>
      </c>
      <c r="G2905" s="2">
        <v>2</v>
      </c>
      <c r="H2905" t="s">
        <v>4</v>
      </c>
      <c r="I2905" t="s">
        <v>9</v>
      </c>
      <c r="J2905" t="str">
        <f t="shared" si="196"/>
        <v>Giò tai lưỡi xào gói 250g</v>
      </c>
      <c r="K2905" s="6" t="str">
        <f>VLOOKUP(J2905,'[1]Mã Misa'!$B$2:$D$74,2,0)</f>
        <v>Giò Tai Lưỡi Xào 250g</v>
      </c>
      <c r="L2905" s="6" t="str">
        <f>VLOOKUP(K2905,'[1]Mã Misa'!$C$2:$D$74,2,0)</f>
        <v>GTLX250G</v>
      </c>
      <c r="M2905" s="2">
        <v>50182</v>
      </c>
      <c r="N2905" t="s">
        <v>4080</v>
      </c>
      <c r="O2905" t="str">
        <f t="shared" si="197"/>
        <v>0002108</v>
      </c>
      <c r="P2905" t="str">
        <f t="shared" si="197"/>
        <v>0002108</v>
      </c>
      <c r="Q2905" s="3">
        <f>VLOOKUP(B2905,[2]Sheet1!$A:$J,10,0)</f>
        <v>44617</v>
      </c>
      <c r="R2905" t="s">
        <v>609</v>
      </c>
      <c r="S2905" t="str">
        <f t="shared" si="199"/>
        <v xml:space="preserve">WM+ TNN </v>
      </c>
      <c r="T2905" s="11" t="s">
        <v>5785</v>
      </c>
      <c r="V2905" t="e">
        <f>VLOOKUP(T2905,[3]Sheet1!$B$4:$C$1093,2,0)</f>
        <v>#N/A</v>
      </c>
      <c r="X2905" t="str">
        <f t="shared" si="198"/>
        <v>WINCOMTHAINGUYEN</v>
      </c>
    </row>
    <row r="2906" spans="1:24" x14ac:dyDescent="0.2">
      <c r="A2906" t="s">
        <v>0</v>
      </c>
      <c r="B2906" t="s">
        <v>4079</v>
      </c>
      <c r="C2906" t="s">
        <v>23</v>
      </c>
      <c r="D2906" t="s">
        <v>18</v>
      </c>
      <c r="E2906" s="2">
        <v>496650</v>
      </c>
      <c r="F2906" s="5">
        <v>536382</v>
      </c>
      <c r="G2906" s="2">
        <v>7</v>
      </c>
      <c r="H2906" t="s">
        <v>4</v>
      </c>
      <c r="I2906" t="s">
        <v>24</v>
      </c>
      <c r="J2906" t="str">
        <f t="shared" si="196"/>
        <v>_Chả nướng 300g</v>
      </c>
      <c r="K2906" s="6" t="str">
        <f>VLOOKUP(J2906,'[1]Mã Misa'!$B$2:$D$74,2,0)</f>
        <v>Chả nướng 300g</v>
      </c>
      <c r="L2906" s="6" t="str">
        <f>VLOOKUP(K2906,'[1]Mã Misa'!$C$2:$D$74,2,0)</f>
        <v>CN300</v>
      </c>
      <c r="M2906" s="2">
        <v>70950</v>
      </c>
      <c r="N2906" t="s">
        <v>4080</v>
      </c>
      <c r="O2906" t="str">
        <f t="shared" si="197"/>
        <v>0002108</v>
      </c>
      <c r="P2906" t="str">
        <f t="shared" si="197"/>
        <v>0002108</v>
      </c>
      <c r="Q2906" s="3">
        <f>VLOOKUP(B2906,[2]Sheet1!$A:$J,10,0)</f>
        <v>44617</v>
      </c>
      <c r="R2906" t="s">
        <v>609</v>
      </c>
      <c r="S2906" t="str">
        <f t="shared" si="199"/>
        <v xml:space="preserve">WM+ TNN </v>
      </c>
      <c r="T2906" s="11" t="s">
        <v>5785</v>
      </c>
      <c r="V2906" t="e">
        <f>VLOOKUP(T2906,[3]Sheet1!$B$4:$C$1093,2,0)</f>
        <v>#N/A</v>
      </c>
      <c r="X2906" t="str">
        <f t="shared" si="198"/>
        <v>WINCOMTHAINGUYEN</v>
      </c>
    </row>
    <row r="2907" spans="1:24" x14ac:dyDescent="0.2">
      <c r="A2907" t="s">
        <v>0</v>
      </c>
      <c r="B2907" t="s">
        <v>4081</v>
      </c>
      <c r="C2907" t="s">
        <v>29</v>
      </c>
      <c r="D2907" t="s">
        <v>18</v>
      </c>
      <c r="E2907" s="2">
        <v>407956</v>
      </c>
      <c r="F2907" s="5">
        <v>440592.48000000004</v>
      </c>
      <c r="G2907" s="2">
        <v>4</v>
      </c>
      <c r="H2907" t="s">
        <v>4</v>
      </c>
      <c r="I2907" t="s">
        <v>30</v>
      </c>
      <c r="J2907" t="str">
        <f t="shared" si="196"/>
        <v>Giò tai nấm hương 500g</v>
      </c>
      <c r="K2907" s="6" t="str">
        <f>VLOOKUP(J2907,'[1]Mã Misa'!$B$2:$D$74,2,0)</f>
        <v>Giò tai nấm hương 500g</v>
      </c>
      <c r="L2907" s="6" t="str">
        <f>VLOOKUP(K2907,'[1]Mã Misa'!$C$2:$D$74,2,0)</f>
        <v>GTNH500</v>
      </c>
      <c r="M2907" s="2">
        <v>101989</v>
      </c>
      <c r="N2907" t="s">
        <v>4082</v>
      </c>
      <c r="O2907" t="str">
        <f t="shared" si="197"/>
        <v>0191441</v>
      </c>
      <c r="P2907" t="str">
        <f t="shared" si="197"/>
        <v>0191441</v>
      </c>
      <c r="Q2907" s="3">
        <f>VLOOKUP(B2907,[2]Sheet1!$A:$J,10,0)</f>
        <v>44617</v>
      </c>
      <c r="R2907" t="s">
        <v>2204</v>
      </c>
      <c r="S2907" t="str">
        <f t="shared" si="199"/>
        <v xml:space="preserve">WM+ HNI </v>
      </c>
      <c r="T2907" s="11" t="s">
        <v>6265</v>
      </c>
      <c r="V2907" t="e">
        <f>VLOOKUP(T2907,[3]Sheet1!$B$4:$C$1093,2,0)</f>
        <v>#N/A</v>
      </c>
      <c r="X2907" t="str">
        <f t="shared" si="198"/>
        <v>WINCOMHANOI</v>
      </c>
    </row>
    <row r="2908" spans="1:24" x14ac:dyDescent="0.2">
      <c r="A2908" t="s">
        <v>0</v>
      </c>
      <c r="B2908" t="s">
        <v>4083</v>
      </c>
      <c r="C2908" t="s">
        <v>74</v>
      </c>
      <c r="D2908" t="s">
        <v>18</v>
      </c>
      <c r="E2908" s="2">
        <v>222116</v>
      </c>
      <c r="F2908" s="5">
        <v>239885.28000000003</v>
      </c>
      <c r="G2908" s="2">
        <v>2</v>
      </c>
      <c r="H2908" t="s">
        <v>4</v>
      </c>
      <c r="I2908" t="s">
        <v>75</v>
      </c>
      <c r="J2908" t="str">
        <f t="shared" si="196"/>
        <v>Gà muối gói 500g</v>
      </c>
      <c r="K2908" s="6" t="str">
        <f>VLOOKUP(J2908,'[1]Mã Misa'!$B$2:$D$74,2,0)</f>
        <v>Gà muối 500g</v>
      </c>
      <c r="L2908" s="6" t="str">
        <f>VLOOKUP(K2908,'[1]Mã Misa'!$C$2:$D$74,2,0)</f>
        <v>GM500</v>
      </c>
      <c r="M2908" s="2">
        <v>111058</v>
      </c>
      <c r="N2908" t="s">
        <v>4084</v>
      </c>
      <c r="O2908" t="str">
        <f t="shared" si="197"/>
        <v>0004053</v>
      </c>
      <c r="P2908" t="str">
        <f t="shared" si="197"/>
        <v>0004053</v>
      </c>
      <c r="Q2908" s="3">
        <f>VLOOKUP(B2908,[2]Sheet1!$A:$J,10,0)</f>
        <v>44617</v>
      </c>
      <c r="R2908" t="s">
        <v>4085</v>
      </c>
      <c r="S2908" t="str">
        <f t="shared" si="199"/>
        <v xml:space="preserve">WM+ NAN </v>
      </c>
      <c r="T2908" s="11" t="s">
        <v>6734</v>
      </c>
      <c r="V2908" t="e">
        <f>VLOOKUP(T2908,[3]Sheet1!$B$4:$C$1093,2,0)</f>
        <v>#N/A</v>
      </c>
      <c r="X2908" t="str">
        <f t="shared" si="198"/>
        <v>WINCOMNGHEAN</v>
      </c>
    </row>
    <row r="2909" spans="1:24" x14ac:dyDescent="0.2">
      <c r="A2909" t="s">
        <v>0</v>
      </c>
      <c r="B2909" t="s">
        <v>4086</v>
      </c>
      <c r="C2909" t="s">
        <v>2</v>
      </c>
      <c r="D2909" t="s">
        <v>18</v>
      </c>
      <c r="E2909" s="2">
        <v>94013</v>
      </c>
      <c r="F2909" s="5">
        <v>101534.04000000001</v>
      </c>
      <c r="G2909" s="2">
        <v>1</v>
      </c>
      <c r="H2909" t="s">
        <v>4</v>
      </c>
      <c r="I2909" t="s">
        <v>5</v>
      </c>
      <c r="J2909" t="str">
        <f t="shared" si="196"/>
        <v xml:space="preserve"> Giò lụa 500g</v>
      </c>
      <c r="K2909" s="6" t="str">
        <f>VLOOKUP(J2909,'[1]Mã Misa'!$B$2:$D$74,2,0)</f>
        <v>Giò lụa 500g</v>
      </c>
      <c r="L2909" s="6" t="str">
        <f>VLOOKUP(K2909,'[1]Mã Misa'!$C$2:$D$74,2,0)</f>
        <v>GL500</v>
      </c>
      <c r="M2909" s="2">
        <v>94013</v>
      </c>
      <c r="N2909" t="s">
        <v>4087</v>
      </c>
      <c r="O2909" t="str">
        <f t="shared" si="197"/>
        <v>0191453</v>
      </c>
      <c r="P2909" t="str">
        <f t="shared" si="197"/>
        <v>0191453</v>
      </c>
      <c r="Q2909" s="3">
        <f>VLOOKUP(B2909,[2]Sheet1!$A:$J,10,0)</f>
        <v>44617</v>
      </c>
      <c r="R2909" t="s">
        <v>4088</v>
      </c>
      <c r="S2909" t="str">
        <f t="shared" si="199"/>
        <v xml:space="preserve">WM+ HNI </v>
      </c>
      <c r="T2909" s="11" t="s">
        <v>6735</v>
      </c>
      <c r="V2909" t="e">
        <f>VLOOKUP(T2909,[3]Sheet1!$B$4:$C$1093,2,0)</f>
        <v>#N/A</v>
      </c>
      <c r="X2909" t="str">
        <f t="shared" si="198"/>
        <v>WINCOMHANOI</v>
      </c>
    </row>
    <row r="2910" spans="1:24" x14ac:dyDescent="0.2">
      <c r="A2910" t="s">
        <v>0</v>
      </c>
      <c r="B2910" t="s">
        <v>4086</v>
      </c>
      <c r="C2910" t="s">
        <v>74</v>
      </c>
      <c r="D2910" t="s">
        <v>18</v>
      </c>
      <c r="E2910" s="2">
        <v>111058</v>
      </c>
      <c r="F2910" s="5">
        <v>119942.64000000001</v>
      </c>
      <c r="G2910" s="2">
        <v>1</v>
      </c>
      <c r="H2910" t="s">
        <v>4</v>
      </c>
      <c r="I2910" t="s">
        <v>75</v>
      </c>
      <c r="J2910" t="str">
        <f t="shared" si="196"/>
        <v>Gà muối gói 500g</v>
      </c>
      <c r="K2910" s="6" t="str">
        <f>VLOOKUP(J2910,'[1]Mã Misa'!$B$2:$D$74,2,0)</f>
        <v>Gà muối 500g</v>
      </c>
      <c r="L2910" s="6" t="str">
        <f>VLOOKUP(K2910,'[1]Mã Misa'!$C$2:$D$74,2,0)</f>
        <v>GM500</v>
      </c>
      <c r="M2910" s="2">
        <v>111058</v>
      </c>
      <c r="N2910" t="s">
        <v>4087</v>
      </c>
      <c r="O2910" t="str">
        <f t="shared" si="197"/>
        <v>0191453</v>
      </c>
      <c r="P2910" t="str">
        <f t="shared" si="197"/>
        <v>0191453</v>
      </c>
      <c r="Q2910" s="3">
        <f>VLOOKUP(B2910,[2]Sheet1!$A:$J,10,0)</f>
        <v>44617</v>
      </c>
      <c r="R2910" t="s">
        <v>4088</v>
      </c>
      <c r="S2910" t="str">
        <f t="shared" si="199"/>
        <v xml:space="preserve">WM+ HNI </v>
      </c>
      <c r="T2910" s="11" t="s">
        <v>6735</v>
      </c>
      <c r="V2910" t="e">
        <f>VLOOKUP(T2910,[3]Sheet1!$B$4:$C$1093,2,0)</f>
        <v>#N/A</v>
      </c>
      <c r="X2910" t="str">
        <f t="shared" si="198"/>
        <v>WINCOMHANOI</v>
      </c>
    </row>
    <row r="2911" spans="1:24" x14ac:dyDescent="0.2">
      <c r="A2911" t="s">
        <v>0</v>
      </c>
      <c r="B2911" t="s">
        <v>4089</v>
      </c>
      <c r="C2911" t="s">
        <v>74</v>
      </c>
      <c r="D2911" t="s">
        <v>18</v>
      </c>
      <c r="E2911" s="2">
        <v>111058</v>
      </c>
      <c r="F2911" s="5">
        <v>119942.64000000001</v>
      </c>
      <c r="G2911" s="2">
        <v>1</v>
      </c>
      <c r="H2911" t="s">
        <v>4</v>
      </c>
      <c r="I2911" t="s">
        <v>75</v>
      </c>
      <c r="J2911" t="str">
        <f t="shared" si="196"/>
        <v>Gà muối gói 500g</v>
      </c>
      <c r="K2911" s="6" t="str">
        <f>VLOOKUP(J2911,'[1]Mã Misa'!$B$2:$D$74,2,0)</f>
        <v>Gà muối 500g</v>
      </c>
      <c r="L2911" s="6" t="str">
        <f>VLOOKUP(K2911,'[1]Mã Misa'!$C$2:$D$74,2,0)</f>
        <v>GM500</v>
      </c>
      <c r="M2911" s="2">
        <v>111058</v>
      </c>
      <c r="N2911" t="s">
        <v>4090</v>
      </c>
      <c r="O2911" t="str">
        <f t="shared" si="197"/>
        <v>0025157</v>
      </c>
      <c r="P2911" t="str">
        <f t="shared" si="197"/>
        <v>0025157</v>
      </c>
      <c r="Q2911" s="3">
        <f>VLOOKUP(B2911,[2]Sheet1!$A:$J,10,0)</f>
        <v>44617</v>
      </c>
      <c r="R2911" t="s">
        <v>180</v>
      </c>
      <c r="S2911" t="str">
        <f t="shared" si="199"/>
        <v xml:space="preserve">WM+ DNG </v>
      </c>
      <c r="T2911" s="11" t="s">
        <v>5651</v>
      </c>
      <c r="V2911" t="e">
        <f>VLOOKUP(T2911,[3]Sheet1!$B$4:$C$1093,2,0)</f>
        <v>#N/A</v>
      </c>
      <c r="X2911" t="str">
        <f t="shared" si="198"/>
        <v>WINCOMDANANG</v>
      </c>
    </row>
    <row r="2912" spans="1:24" x14ac:dyDescent="0.2">
      <c r="A2912" t="s">
        <v>0</v>
      </c>
      <c r="B2912" t="s">
        <v>4091</v>
      </c>
      <c r="C2912" t="s">
        <v>23</v>
      </c>
      <c r="D2912" t="s">
        <v>18</v>
      </c>
      <c r="E2912" s="2">
        <v>70950</v>
      </c>
      <c r="F2912" s="5">
        <v>76626</v>
      </c>
      <c r="G2912" s="2">
        <v>1</v>
      </c>
      <c r="H2912" t="s">
        <v>4</v>
      </c>
      <c r="I2912" t="s">
        <v>24</v>
      </c>
      <c r="J2912" t="str">
        <f t="shared" si="196"/>
        <v>_Chả nướng 300g</v>
      </c>
      <c r="K2912" s="6" t="str">
        <f>VLOOKUP(J2912,'[1]Mã Misa'!$B$2:$D$74,2,0)</f>
        <v>Chả nướng 300g</v>
      </c>
      <c r="L2912" s="6" t="str">
        <f>VLOOKUP(K2912,'[1]Mã Misa'!$C$2:$D$74,2,0)</f>
        <v>CN300</v>
      </c>
      <c r="M2912" s="2">
        <v>70950</v>
      </c>
      <c r="N2912" t="s">
        <v>4092</v>
      </c>
      <c r="O2912" t="str">
        <f t="shared" si="197"/>
        <v>0191457</v>
      </c>
      <c r="P2912" t="str">
        <f t="shared" si="197"/>
        <v>0191457</v>
      </c>
      <c r="Q2912" s="3">
        <f>VLOOKUP(B2912,[2]Sheet1!$A:$J,10,0)</f>
        <v>44617</v>
      </c>
      <c r="R2912" t="s">
        <v>3743</v>
      </c>
      <c r="S2912" t="str">
        <f t="shared" si="199"/>
        <v xml:space="preserve">WM+ HNI </v>
      </c>
      <c r="T2912" s="11" t="s">
        <v>6662</v>
      </c>
      <c r="V2912" t="e">
        <f>VLOOKUP(T2912,[3]Sheet1!$B$4:$C$1093,2,0)</f>
        <v>#N/A</v>
      </c>
      <c r="X2912" t="str">
        <f t="shared" si="198"/>
        <v>WINCOMHANOI</v>
      </c>
    </row>
    <row r="2913" spans="1:24" x14ac:dyDescent="0.2">
      <c r="A2913" t="s">
        <v>0</v>
      </c>
      <c r="B2913" t="s">
        <v>4093</v>
      </c>
      <c r="C2913" t="s">
        <v>29</v>
      </c>
      <c r="D2913" t="s">
        <v>18</v>
      </c>
      <c r="E2913" s="2">
        <v>815912</v>
      </c>
      <c r="F2913" s="5">
        <v>881184.96000000008</v>
      </c>
      <c r="G2913" s="2">
        <v>8</v>
      </c>
      <c r="H2913" t="s">
        <v>4</v>
      </c>
      <c r="I2913" t="s">
        <v>30</v>
      </c>
      <c r="J2913" t="str">
        <f t="shared" si="196"/>
        <v>Giò tai nấm hương 500g</v>
      </c>
      <c r="K2913" s="6" t="str">
        <f>VLOOKUP(J2913,'[1]Mã Misa'!$B$2:$D$74,2,0)</f>
        <v>Giò tai nấm hương 500g</v>
      </c>
      <c r="L2913" s="6" t="str">
        <f>VLOOKUP(K2913,'[1]Mã Misa'!$C$2:$D$74,2,0)</f>
        <v>GTNH500</v>
      </c>
      <c r="M2913" s="2">
        <v>101989</v>
      </c>
      <c r="N2913" t="s">
        <v>4094</v>
      </c>
      <c r="O2913" t="str">
        <f t="shared" si="197"/>
        <v>0000730</v>
      </c>
      <c r="P2913" t="str">
        <f t="shared" si="197"/>
        <v>0000730</v>
      </c>
      <c r="Q2913" s="3">
        <f>VLOOKUP(B2913,[2]Sheet1!$A:$J,10,0)</f>
        <v>44617</v>
      </c>
      <c r="R2913" t="s">
        <v>4095</v>
      </c>
      <c r="S2913" t="str">
        <f t="shared" si="199"/>
        <v xml:space="preserve">WM+ HGG </v>
      </c>
      <c r="T2913" s="11" t="s">
        <v>6736</v>
      </c>
      <c r="V2913" t="e">
        <f>VLOOKUP(T2913,[3]Sheet1!$B$4:$C$1093,2,0)</f>
        <v>#N/A</v>
      </c>
      <c r="X2913" t="str">
        <f t="shared" si="198"/>
        <v>WINCOMHAGIANG</v>
      </c>
    </row>
    <row r="2914" spans="1:24" x14ac:dyDescent="0.2">
      <c r="A2914" t="s">
        <v>0</v>
      </c>
      <c r="B2914" t="s">
        <v>4093</v>
      </c>
      <c r="C2914" t="s">
        <v>17</v>
      </c>
      <c r="D2914" t="s">
        <v>18</v>
      </c>
      <c r="E2914" s="2">
        <v>105400</v>
      </c>
      <c r="F2914" s="5">
        <v>113832.00000000001</v>
      </c>
      <c r="G2914" s="2">
        <v>1</v>
      </c>
      <c r="H2914" t="s">
        <v>4</v>
      </c>
      <c r="I2914" t="s">
        <v>19</v>
      </c>
      <c r="J2914" t="str">
        <f t="shared" si="196"/>
        <v>_Đùi gà sốt cay 500g</v>
      </c>
      <c r="K2914" s="6" t="str">
        <f>VLOOKUP(J2914,'[1]Mã Misa'!$B$2:$D$74,2,0)</f>
        <v>Đùi gà sốt cay 500g</v>
      </c>
      <c r="L2914" s="6" t="str">
        <f>VLOOKUP(K2914,'[1]Mã Misa'!$C$2:$D$74,2,0)</f>
        <v>DGSC500</v>
      </c>
      <c r="M2914" s="2">
        <v>105400</v>
      </c>
      <c r="N2914" t="s">
        <v>4094</v>
      </c>
      <c r="O2914" t="str">
        <f t="shared" si="197"/>
        <v>0000730</v>
      </c>
      <c r="P2914" t="str">
        <f t="shared" si="197"/>
        <v>0000730</v>
      </c>
      <c r="Q2914" s="3">
        <f>VLOOKUP(B2914,[2]Sheet1!$A:$J,10,0)</f>
        <v>44617</v>
      </c>
      <c r="R2914" t="s">
        <v>4095</v>
      </c>
      <c r="S2914" t="str">
        <f t="shared" si="199"/>
        <v xml:space="preserve">WM+ HGG </v>
      </c>
      <c r="T2914" s="11" t="s">
        <v>6736</v>
      </c>
      <c r="V2914" t="e">
        <f>VLOOKUP(T2914,[3]Sheet1!$B$4:$C$1093,2,0)</f>
        <v>#N/A</v>
      </c>
      <c r="X2914" t="str">
        <f t="shared" si="198"/>
        <v>WINCOMHAGIANG</v>
      </c>
    </row>
    <row r="2915" spans="1:24" x14ac:dyDescent="0.2">
      <c r="A2915" t="s">
        <v>0</v>
      </c>
      <c r="B2915" t="s">
        <v>4093</v>
      </c>
      <c r="C2915" t="s">
        <v>48</v>
      </c>
      <c r="D2915" t="s">
        <v>18</v>
      </c>
      <c r="E2915" s="2">
        <v>74250</v>
      </c>
      <c r="F2915" s="5">
        <v>80190</v>
      </c>
      <c r="G2915" s="2">
        <v>1</v>
      </c>
      <c r="H2915" t="s">
        <v>4</v>
      </c>
      <c r="I2915" t="s">
        <v>49</v>
      </c>
      <c r="J2915" t="str">
        <f t="shared" si="196"/>
        <v>_Chả cốm 300g</v>
      </c>
      <c r="K2915" s="6" t="str">
        <f>VLOOKUP(J2915,'[1]Mã Misa'!$B$2:$D$74,2,0)</f>
        <v>Chả cốm 300g</v>
      </c>
      <c r="L2915" s="6" t="str">
        <f>VLOOKUP(K2915,'[1]Mã Misa'!$C$2:$D$74,2,0)</f>
        <v>CC300</v>
      </c>
      <c r="M2915" s="2">
        <v>74250</v>
      </c>
      <c r="N2915" t="s">
        <v>4094</v>
      </c>
      <c r="O2915" t="str">
        <f t="shared" si="197"/>
        <v>0000730</v>
      </c>
      <c r="P2915" t="str">
        <f t="shared" si="197"/>
        <v>0000730</v>
      </c>
      <c r="Q2915" s="3">
        <f>VLOOKUP(B2915,[2]Sheet1!$A:$J,10,0)</f>
        <v>44617</v>
      </c>
      <c r="R2915" t="s">
        <v>4095</v>
      </c>
      <c r="S2915" t="str">
        <f t="shared" si="199"/>
        <v xml:space="preserve">WM+ HGG </v>
      </c>
      <c r="T2915" s="11" t="s">
        <v>6736</v>
      </c>
      <c r="V2915" t="e">
        <f>VLOOKUP(T2915,[3]Sheet1!$B$4:$C$1093,2,0)</f>
        <v>#N/A</v>
      </c>
      <c r="X2915" t="str">
        <f t="shared" si="198"/>
        <v>WINCOMHAGIANG</v>
      </c>
    </row>
    <row r="2916" spans="1:24" x14ac:dyDescent="0.2">
      <c r="A2916" t="s">
        <v>0</v>
      </c>
      <c r="B2916" t="s">
        <v>4093</v>
      </c>
      <c r="C2916" t="s">
        <v>23</v>
      </c>
      <c r="D2916" t="s">
        <v>18</v>
      </c>
      <c r="E2916" s="2">
        <v>141900</v>
      </c>
      <c r="F2916" s="5">
        <v>153252</v>
      </c>
      <c r="G2916" s="2">
        <v>2</v>
      </c>
      <c r="H2916" t="s">
        <v>4</v>
      </c>
      <c r="I2916" t="s">
        <v>24</v>
      </c>
      <c r="J2916" t="str">
        <f t="shared" si="196"/>
        <v>_Chả nướng 300g</v>
      </c>
      <c r="K2916" s="6" t="str">
        <f>VLOOKUP(J2916,'[1]Mã Misa'!$B$2:$D$74,2,0)</f>
        <v>Chả nướng 300g</v>
      </c>
      <c r="L2916" s="6" t="str">
        <f>VLOOKUP(K2916,'[1]Mã Misa'!$C$2:$D$74,2,0)</f>
        <v>CN300</v>
      </c>
      <c r="M2916" s="2">
        <v>70950</v>
      </c>
      <c r="N2916" t="s">
        <v>4094</v>
      </c>
      <c r="O2916" t="str">
        <f t="shared" si="197"/>
        <v>0000730</v>
      </c>
      <c r="P2916" t="str">
        <f t="shared" si="197"/>
        <v>0000730</v>
      </c>
      <c r="Q2916" s="3">
        <f>VLOOKUP(B2916,[2]Sheet1!$A:$J,10,0)</f>
        <v>44617</v>
      </c>
      <c r="R2916" t="s">
        <v>4095</v>
      </c>
      <c r="S2916" t="str">
        <f t="shared" si="199"/>
        <v xml:space="preserve">WM+ HGG </v>
      </c>
      <c r="T2916" s="11" t="s">
        <v>6736</v>
      </c>
      <c r="V2916" t="e">
        <f>VLOOKUP(T2916,[3]Sheet1!$B$4:$C$1093,2,0)</f>
        <v>#N/A</v>
      </c>
      <c r="X2916" t="str">
        <f t="shared" si="198"/>
        <v>WINCOMHAGIANG</v>
      </c>
    </row>
    <row r="2917" spans="1:24" x14ac:dyDescent="0.2">
      <c r="A2917" t="s">
        <v>0</v>
      </c>
      <c r="B2917" t="s">
        <v>4096</v>
      </c>
      <c r="C2917" t="s">
        <v>8</v>
      </c>
      <c r="D2917" t="s">
        <v>18</v>
      </c>
      <c r="E2917" s="2">
        <v>200728</v>
      </c>
      <c r="F2917" s="5">
        <v>216786.24000000002</v>
      </c>
      <c r="G2917" s="2">
        <v>4</v>
      </c>
      <c r="H2917" t="s">
        <v>4</v>
      </c>
      <c r="I2917" t="s">
        <v>9</v>
      </c>
      <c r="J2917" t="str">
        <f t="shared" si="196"/>
        <v>Giò tai lưỡi xào gói 250g</v>
      </c>
      <c r="K2917" s="6" t="str">
        <f>VLOOKUP(J2917,'[1]Mã Misa'!$B$2:$D$74,2,0)</f>
        <v>Giò Tai Lưỡi Xào 250g</v>
      </c>
      <c r="L2917" s="6" t="str">
        <f>VLOOKUP(K2917,'[1]Mã Misa'!$C$2:$D$74,2,0)</f>
        <v>GTLX250G</v>
      </c>
      <c r="M2917" s="2">
        <v>50182</v>
      </c>
      <c r="N2917" t="s">
        <v>4097</v>
      </c>
      <c r="O2917" t="str">
        <f t="shared" si="197"/>
        <v>0191466</v>
      </c>
      <c r="P2917" t="str">
        <f t="shared" si="197"/>
        <v>0191466</v>
      </c>
      <c r="Q2917" s="3">
        <f>VLOOKUP(B2917,[2]Sheet1!$A:$J,10,0)</f>
        <v>44617</v>
      </c>
      <c r="R2917" t="s">
        <v>4098</v>
      </c>
      <c r="S2917" t="str">
        <f t="shared" si="199"/>
        <v xml:space="preserve">WM+ HNI </v>
      </c>
      <c r="T2917" s="11" t="s">
        <v>6737</v>
      </c>
      <c r="V2917" t="e">
        <f>VLOOKUP(T2917,[3]Sheet1!$B$4:$C$1093,2,0)</f>
        <v>#N/A</v>
      </c>
      <c r="X2917" t="str">
        <f t="shared" si="198"/>
        <v>WINCOMHANOI</v>
      </c>
    </row>
    <row r="2918" spans="1:24" x14ac:dyDescent="0.2">
      <c r="A2918" t="s">
        <v>0</v>
      </c>
      <c r="B2918" t="s">
        <v>4096</v>
      </c>
      <c r="C2918" t="s">
        <v>15</v>
      </c>
      <c r="D2918" t="s">
        <v>18</v>
      </c>
      <c r="E2918" s="2">
        <v>184000</v>
      </c>
      <c r="F2918" s="5">
        <v>198720</v>
      </c>
      <c r="G2918" s="2">
        <v>4</v>
      </c>
      <c r="H2918" t="s">
        <v>4</v>
      </c>
      <c r="I2918" t="s">
        <v>16</v>
      </c>
      <c r="J2918" t="str">
        <f t="shared" si="196"/>
        <v>Mộc nấm hương gói 250g</v>
      </c>
      <c r="K2918" s="6" t="str">
        <f>VLOOKUP(J2918,'[1]Mã Misa'!$B$2:$D$74,2,0)</f>
        <v>Mộc Nấm Hương 250g</v>
      </c>
      <c r="L2918" s="6" t="str">
        <f>VLOOKUP(K2918,'[1]Mã Misa'!$C$2:$D$74,2,0)</f>
        <v>MNH250</v>
      </c>
      <c r="M2918" s="2">
        <v>46000</v>
      </c>
      <c r="N2918" t="s">
        <v>4097</v>
      </c>
      <c r="O2918" t="str">
        <f t="shared" si="197"/>
        <v>0191466</v>
      </c>
      <c r="P2918" t="str">
        <f t="shared" si="197"/>
        <v>0191466</v>
      </c>
      <c r="Q2918" s="3">
        <f>VLOOKUP(B2918,[2]Sheet1!$A:$J,10,0)</f>
        <v>44617</v>
      </c>
      <c r="R2918" t="s">
        <v>4098</v>
      </c>
      <c r="S2918" t="str">
        <f t="shared" si="199"/>
        <v xml:space="preserve">WM+ HNI </v>
      </c>
      <c r="T2918" s="11" t="s">
        <v>6737</v>
      </c>
      <c r="V2918" t="e">
        <f>VLOOKUP(T2918,[3]Sheet1!$B$4:$C$1093,2,0)</f>
        <v>#N/A</v>
      </c>
      <c r="X2918" t="str">
        <f t="shared" si="198"/>
        <v>WINCOMHANOI</v>
      </c>
    </row>
    <row r="2919" spans="1:24" x14ac:dyDescent="0.2">
      <c r="A2919" t="s">
        <v>0</v>
      </c>
      <c r="B2919" t="s">
        <v>4096</v>
      </c>
      <c r="C2919" t="s">
        <v>41</v>
      </c>
      <c r="D2919" t="s">
        <v>18</v>
      </c>
      <c r="E2919" s="2">
        <v>90750</v>
      </c>
      <c r="F2919" s="5">
        <v>98010</v>
      </c>
      <c r="G2919" s="2">
        <v>1</v>
      </c>
      <c r="H2919" t="s">
        <v>4</v>
      </c>
      <c r="I2919" t="s">
        <v>42</v>
      </c>
      <c r="J2919" t="str">
        <f t="shared" si="196"/>
        <v>_Chân gà sốt cay 400g</v>
      </c>
      <c r="K2919" s="6" t="str">
        <f>VLOOKUP(J2919,'[1]Mã Misa'!$B$2:$D$74,2,0)</f>
        <v>Chân gà sốt cay 400g</v>
      </c>
      <c r="L2919" s="6" t="str">
        <f>VLOOKUP(K2919,'[1]Mã Misa'!$C$2:$D$74,2,0)</f>
        <v>CGSC400</v>
      </c>
      <c r="M2919" s="2">
        <v>90750</v>
      </c>
      <c r="N2919" t="s">
        <v>4097</v>
      </c>
      <c r="O2919" t="str">
        <f t="shared" si="197"/>
        <v>0191466</v>
      </c>
      <c r="P2919" t="str">
        <f t="shared" si="197"/>
        <v>0191466</v>
      </c>
      <c r="Q2919" s="3">
        <f>VLOOKUP(B2919,[2]Sheet1!$A:$J,10,0)</f>
        <v>44617</v>
      </c>
      <c r="R2919" t="s">
        <v>4098</v>
      </c>
      <c r="S2919" t="str">
        <f t="shared" si="199"/>
        <v xml:space="preserve">WM+ HNI </v>
      </c>
      <c r="T2919" s="11" t="s">
        <v>6737</v>
      </c>
      <c r="V2919" t="e">
        <f>VLOOKUP(T2919,[3]Sheet1!$B$4:$C$1093,2,0)</f>
        <v>#N/A</v>
      </c>
      <c r="X2919" t="str">
        <f t="shared" si="198"/>
        <v>WINCOMHANOI</v>
      </c>
    </row>
    <row r="2920" spans="1:24" x14ac:dyDescent="0.2">
      <c r="A2920" t="s">
        <v>0</v>
      </c>
      <c r="B2920" t="s">
        <v>4099</v>
      </c>
      <c r="C2920" t="s">
        <v>17</v>
      </c>
      <c r="D2920" t="s">
        <v>18</v>
      </c>
      <c r="E2920" s="2">
        <v>105400</v>
      </c>
      <c r="F2920" s="5">
        <v>113832.00000000001</v>
      </c>
      <c r="G2920" s="2">
        <v>1</v>
      </c>
      <c r="H2920" t="s">
        <v>4</v>
      </c>
      <c r="I2920" t="s">
        <v>19</v>
      </c>
      <c r="J2920" t="str">
        <f t="shared" si="196"/>
        <v>_Đùi gà sốt cay 500g</v>
      </c>
      <c r="K2920" s="6" t="str">
        <f>VLOOKUP(J2920,'[1]Mã Misa'!$B$2:$D$74,2,0)</f>
        <v>Đùi gà sốt cay 500g</v>
      </c>
      <c r="L2920" s="6" t="str">
        <f>VLOOKUP(K2920,'[1]Mã Misa'!$C$2:$D$74,2,0)</f>
        <v>DGSC500</v>
      </c>
      <c r="M2920" s="2">
        <v>105400</v>
      </c>
      <c r="N2920" t="s">
        <v>4100</v>
      </c>
      <c r="O2920" t="str">
        <f t="shared" si="197"/>
        <v>0003139</v>
      </c>
      <c r="P2920" t="str">
        <f t="shared" si="197"/>
        <v>0003139</v>
      </c>
      <c r="Q2920" s="3">
        <f>VLOOKUP(B2920,[2]Sheet1!$A:$J,10,0)</f>
        <v>44617</v>
      </c>
      <c r="R2920" t="s">
        <v>2160</v>
      </c>
      <c r="S2920" t="str">
        <f t="shared" si="199"/>
        <v xml:space="preserve">WM+ BGG </v>
      </c>
      <c r="T2920" s="11" t="s">
        <v>6253</v>
      </c>
      <c r="V2920" t="e">
        <f>VLOOKUP(T2920,[3]Sheet1!$B$4:$C$1093,2,0)</f>
        <v>#N/A</v>
      </c>
      <c r="X2920" t="str">
        <f t="shared" si="198"/>
        <v>WINCOMBACGIANG</v>
      </c>
    </row>
    <row r="2921" spans="1:24" x14ac:dyDescent="0.2">
      <c r="A2921" t="s">
        <v>0</v>
      </c>
      <c r="B2921" t="s">
        <v>4099</v>
      </c>
      <c r="C2921" t="s">
        <v>44</v>
      </c>
      <c r="D2921" t="s">
        <v>18</v>
      </c>
      <c r="E2921" s="2">
        <v>122100</v>
      </c>
      <c r="F2921" s="5">
        <v>131868</v>
      </c>
      <c r="G2921" s="2">
        <v>2</v>
      </c>
      <c r="H2921" t="s">
        <v>4</v>
      </c>
      <c r="I2921" t="s">
        <v>45</v>
      </c>
      <c r="J2921" t="str">
        <f t="shared" si="196"/>
        <v>_Giò sụn gà 250g</v>
      </c>
      <c r="K2921" s="6" t="str">
        <f>VLOOKUP(J2921,'[1]Mã Misa'!$B$2:$D$74,2,0)</f>
        <v>Giò sụn gà 250g</v>
      </c>
      <c r="L2921" s="6" t="str">
        <f>VLOOKUP(K2921,'[1]Mã Misa'!$C$2:$D$74,2,0)</f>
        <v>GSG250</v>
      </c>
      <c r="M2921" s="2">
        <v>61050</v>
      </c>
      <c r="N2921" t="s">
        <v>4100</v>
      </c>
      <c r="O2921" t="str">
        <f t="shared" si="197"/>
        <v>0003139</v>
      </c>
      <c r="P2921" t="str">
        <f t="shared" si="197"/>
        <v>0003139</v>
      </c>
      <c r="Q2921" s="3">
        <f>VLOOKUP(B2921,[2]Sheet1!$A:$J,10,0)</f>
        <v>44617</v>
      </c>
      <c r="R2921" t="s">
        <v>2160</v>
      </c>
      <c r="S2921" t="str">
        <f t="shared" si="199"/>
        <v xml:space="preserve">WM+ BGG </v>
      </c>
      <c r="T2921" s="11" t="s">
        <v>6253</v>
      </c>
      <c r="V2921" t="e">
        <f>VLOOKUP(T2921,[3]Sheet1!$B$4:$C$1093,2,0)</f>
        <v>#N/A</v>
      </c>
      <c r="X2921" t="str">
        <f t="shared" si="198"/>
        <v>WINCOMBACGIANG</v>
      </c>
    </row>
    <row r="2922" spans="1:24" x14ac:dyDescent="0.2">
      <c r="A2922" t="s">
        <v>0</v>
      </c>
      <c r="B2922" t="s">
        <v>4099</v>
      </c>
      <c r="C2922" t="s">
        <v>13</v>
      </c>
      <c r="D2922" t="s">
        <v>18</v>
      </c>
      <c r="E2922" s="2">
        <v>178200</v>
      </c>
      <c r="F2922" s="5">
        <v>192456</v>
      </c>
      <c r="G2922" s="2">
        <v>3</v>
      </c>
      <c r="H2922" t="s">
        <v>4</v>
      </c>
      <c r="I2922" t="s">
        <v>14</v>
      </c>
      <c r="J2922" t="str">
        <f t="shared" si="196"/>
        <v>_Giò lụa 250g</v>
      </c>
      <c r="K2922" s="6" t="str">
        <f>VLOOKUP(J2922,'[1]Mã Misa'!$B$2:$D$74,2,0)</f>
        <v>Giò lụa 250g</v>
      </c>
      <c r="L2922" s="6" t="str">
        <f>VLOOKUP(K2922,'[1]Mã Misa'!$C$2:$D$74,2,0)</f>
        <v>GL250</v>
      </c>
      <c r="M2922" s="2">
        <v>59400</v>
      </c>
      <c r="N2922" t="s">
        <v>4100</v>
      </c>
      <c r="O2922" t="str">
        <f t="shared" si="197"/>
        <v>0003139</v>
      </c>
      <c r="P2922" t="str">
        <f t="shared" si="197"/>
        <v>0003139</v>
      </c>
      <c r="Q2922" s="3">
        <f>VLOOKUP(B2922,[2]Sheet1!$A:$J,10,0)</f>
        <v>44617</v>
      </c>
      <c r="R2922" t="s">
        <v>2160</v>
      </c>
      <c r="S2922" t="str">
        <f t="shared" si="199"/>
        <v xml:space="preserve">WM+ BGG </v>
      </c>
      <c r="T2922" s="11" t="s">
        <v>6253</v>
      </c>
      <c r="V2922" t="e">
        <f>VLOOKUP(T2922,[3]Sheet1!$B$4:$C$1093,2,0)</f>
        <v>#N/A</v>
      </c>
      <c r="X2922" t="str">
        <f t="shared" si="198"/>
        <v>WINCOMBACGIANG</v>
      </c>
    </row>
    <row r="2923" spans="1:24" x14ac:dyDescent="0.2">
      <c r="A2923" t="s">
        <v>0</v>
      </c>
      <c r="B2923" t="s">
        <v>4101</v>
      </c>
      <c r="C2923" t="s">
        <v>29</v>
      </c>
      <c r="D2923" t="s">
        <v>18</v>
      </c>
      <c r="E2923" s="2">
        <v>611934</v>
      </c>
      <c r="F2923" s="5">
        <v>660888.72000000009</v>
      </c>
      <c r="G2923" s="2">
        <v>6</v>
      </c>
      <c r="H2923" t="s">
        <v>4</v>
      </c>
      <c r="I2923" t="s">
        <v>30</v>
      </c>
      <c r="J2923" t="str">
        <f t="shared" si="196"/>
        <v>Giò tai nấm hương 500g</v>
      </c>
      <c r="K2923" s="6" t="str">
        <f>VLOOKUP(J2923,'[1]Mã Misa'!$B$2:$D$74,2,0)</f>
        <v>Giò tai nấm hương 500g</v>
      </c>
      <c r="L2923" s="6" t="str">
        <f>VLOOKUP(K2923,'[1]Mã Misa'!$C$2:$D$74,2,0)</f>
        <v>GTNH500</v>
      </c>
      <c r="M2923" s="2">
        <v>101989</v>
      </c>
      <c r="N2923" t="s">
        <v>4102</v>
      </c>
      <c r="O2923" t="str">
        <f t="shared" si="197"/>
        <v>0004465</v>
      </c>
      <c r="P2923" t="str">
        <f t="shared" si="197"/>
        <v>0004465</v>
      </c>
      <c r="Q2923" s="3">
        <f>VLOOKUP(B2923,[2]Sheet1!$A:$J,10,0)</f>
        <v>44617</v>
      </c>
      <c r="R2923" t="s">
        <v>4103</v>
      </c>
      <c r="S2923" t="str">
        <f t="shared" si="199"/>
        <v xml:space="preserve">WM+ HDG </v>
      </c>
      <c r="T2923" s="11" t="s">
        <v>6738</v>
      </c>
      <c r="V2923" t="e">
        <f>VLOOKUP(T2923,[3]Sheet1!$B$4:$C$1093,2,0)</f>
        <v>#N/A</v>
      </c>
      <c r="X2923" t="str">
        <f t="shared" si="198"/>
        <v>WINCOMHAIDUONG</v>
      </c>
    </row>
    <row r="2924" spans="1:24" x14ac:dyDescent="0.2">
      <c r="A2924" t="s">
        <v>0</v>
      </c>
      <c r="B2924" t="s">
        <v>4101</v>
      </c>
      <c r="C2924" t="s">
        <v>8</v>
      </c>
      <c r="D2924" t="s">
        <v>18</v>
      </c>
      <c r="E2924" s="2">
        <v>200728</v>
      </c>
      <c r="F2924" s="5">
        <v>216786.24000000002</v>
      </c>
      <c r="G2924" s="2">
        <v>4</v>
      </c>
      <c r="H2924" t="s">
        <v>4</v>
      </c>
      <c r="I2924" t="s">
        <v>9</v>
      </c>
      <c r="J2924" t="str">
        <f t="shared" si="196"/>
        <v>Giò tai lưỡi xào gói 250g</v>
      </c>
      <c r="K2924" s="6" t="str">
        <f>VLOOKUP(J2924,'[1]Mã Misa'!$B$2:$D$74,2,0)</f>
        <v>Giò Tai Lưỡi Xào 250g</v>
      </c>
      <c r="L2924" s="6" t="str">
        <f>VLOOKUP(K2924,'[1]Mã Misa'!$C$2:$D$74,2,0)</f>
        <v>GTLX250G</v>
      </c>
      <c r="M2924" s="2">
        <v>50182</v>
      </c>
      <c r="N2924" t="s">
        <v>4102</v>
      </c>
      <c r="O2924" t="str">
        <f t="shared" si="197"/>
        <v>0004465</v>
      </c>
      <c r="P2924" t="str">
        <f t="shared" si="197"/>
        <v>0004465</v>
      </c>
      <c r="Q2924" s="3">
        <f>VLOOKUP(B2924,[2]Sheet1!$A:$J,10,0)</f>
        <v>44617</v>
      </c>
      <c r="R2924" t="s">
        <v>4103</v>
      </c>
      <c r="S2924" t="str">
        <f t="shared" si="199"/>
        <v xml:space="preserve">WM+ HDG </v>
      </c>
      <c r="T2924" s="11" t="s">
        <v>6738</v>
      </c>
      <c r="V2924" t="e">
        <f>VLOOKUP(T2924,[3]Sheet1!$B$4:$C$1093,2,0)</f>
        <v>#N/A</v>
      </c>
      <c r="X2924" t="str">
        <f t="shared" si="198"/>
        <v>WINCOMHAIDUONG</v>
      </c>
    </row>
    <row r="2925" spans="1:24" x14ac:dyDescent="0.2">
      <c r="A2925" t="s">
        <v>0</v>
      </c>
      <c r="B2925" t="s">
        <v>4101</v>
      </c>
      <c r="C2925" t="s">
        <v>59</v>
      </c>
      <c r="D2925" t="s">
        <v>18</v>
      </c>
      <c r="E2925" s="2">
        <v>438935</v>
      </c>
      <c r="F2925" s="5">
        <v>474049.80000000005</v>
      </c>
      <c r="G2925" s="2">
        <v>5</v>
      </c>
      <c r="H2925" t="s">
        <v>4</v>
      </c>
      <c r="I2925" t="s">
        <v>60</v>
      </c>
      <c r="J2925" t="str">
        <f t="shared" si="196"/>
        <v>Bắp bò muối gói 200g</v>
      </c>
      <c r="K2925" s="6" t="str">
        <f>VLOOKUP(J2925,'[1]Mã Misa'!$B$2:$D$74,2,0)</f>
        <v>Bắp bò muối 200g</v>
      </c>
      <c r="L2925" s="6" t="str">
        <f>VLOOKUP(K2925,'[1]Mã Misa'!$C$2:$D$74,2,0)</f>
        <v>BBM200</v>
      </c>
      <c r="M2925" s="2">
        <v>87787</v>
      </c>
      <c r="N2925" t="s">
        <v>4102</v>
      </c>
      <c r="O2925" t="str">
        <f t="shared" si="197"/>
        <v>0004465</v>
      </c>
      <c r="P2925" t="str">
        <f t="shared" si="197"/>
        <v>0004465</v>
      </c>
      <c r="Q2925" s="3">
        <f>VLOOKUP(B2925,[2]Sheet1!$A:$J,10,0)</f>
        <v>44617</v>
      </c>
      <c r="R2925" t="s">
        <v>4103</v>
      </c>
      <c r="S2925" t="str">
        <f t="shared" si="199"/>
        <v xml:space="preserve">WM+ HDG </v>
      </c>
      <c r="T2925" s="11" t="s">
        <v>6738</v>
      </c>
      <c r="V2925" t="e">
        <f>VLOOKUP(T2925,[3]Sheet1!$B$4:$C$1093,2,0)</f>
        <v>#N/A</v>
      </c>
      <c r="X2925" t="str">
        <f t="shared" si="198"/>
        <v>WINCOMHAIDUONG</v>
      </c>
    </row>
    <row r="2926" spans="1:24" x14ac:dyDescent="0.2">
      <c r="A2926" t="s">
        <v>0</v>
      </c>
      <c r="B2926" t="s">
        <v>4101</v>
      </c>
      <c r="C2926" t="s">
        <v>74</v>
      </c>
      <c r="D2926" t="s">
        <v>18</v>
      </c>
      <c r="E2926" s="2">
        <v>444232</v>
      </c>
      <c r="F2926" s="5">
        <v>479770.56000000006</v>
      </c>
      <c r="G2926" s="2">
        <v>4</v>
      </c>
      <c r="H2926" t="s">
        <v>4</v>
      </c>
      <c r="I2926" t="s">
        <v>75</v>
      </c>
      <c r="J2926" t="str">
        <f t="shared" si="196"/>
        <v>Gà muối gói 500g</v>
      </c>
      <c r="K2926" s="6" t="str">
        <f>VLOOKUP(J2926,'[1]Mã Misa'!$B$2:$D$74,2,0)</f>
        <v>Gà muối 500g</v>
      </c>
      <c r="L2926" s="6" t="str">
        <f>VLOOKUP(K2926,'[1]Mã Misa'!$C$2:$D$74,2,0)</f>
        <v>GM500</v>
      </c>
      <c r="M2926" s="2">
        <v>111058</v>
      </c>
      <c r="N2926" t="s">
        <v>4102</v>
      </c>
      <c r="O2926" t="str">
        <f t="shared" si="197"/>
        <v>0004465</v>
      </c>
      <c r="P2926" t="str">
        <f t="shared" si="197"/>
        <v>0004465</v>
      </c>
      <c r="Q2926" s="3">
        <f>VLOOKUP(B2926,[2]Sheet1!$A:$J,10,0)</f>
        <v>44617</v>
      </c>
      <c r="R2926" t="s">
        <v>4103</v>
      </c>
      <c r="S2926" t="str">
        <f t="shared" si="199"/>
        <v xml:space="preserve">WM+ HDG </v>
      </c>
      <c r="T2926" s="11" t="s">
        <v>6738</v>
      </c>
      <c r="V2926" t="e">
        <f>VLOOKUP(T2926,[3]Sheet1!$B$4:$C$1093,2,0)</f>
        <v>#N/A</v>
      </c>
      <c r="X2926" t="str">
        <f t="shared" si="198"/>
        <v>WINCOMHAIDUONG</v>
      </c>
    </row>
    <row r="2927" spans="1:24" x14ac:dyDescent="0.2">
      <c r="A2927" t="s">
        <v>0</v>
      </c>
      <c r="B2927" t="s">
        <v>4104</v>
      </c>
      <c r="C2927" t="s">
        <v>15</v>
      </c>
      <c r="D2927" t="s">
        <v>18</v>
      </c>
      <c r="E2927" s="2">
        <v>92000</v>
      </c>
      <c r="F2927" s="5">
        <v>99360</v>
      </c>
      <c r="G2927" s="2">
        <v>2</v>
      </c>
      <c r="H2927" t="s">
        <v>4</v>
      </c>
      <c r="I2927" t="s">
        <v>16</v>
      </c>
      <c r="J2927" t="str">
        <f t="shared" si="196"/>
        <v>Mộc nấm hương gói 250g</v>
      </c>
      <c r="K2927" s="6" t="str">
        <f>VLOOKUP(J2927,'[1]Mã Misa'!$B$2:$D$74,2,0)</f>
        <v>Mộc Nấm Hương 250g</v>
      </c>
      <c r="L2927" s="6" t="str">
        <f>VLOOKUP(K2927,'[1]Mã Misa'!$C$2:$D$74,2,0)</f>
        <v>MNH250</v>
      </c>
      <c r="M2927" s="2">
        <v>46000</v>
      </c>
      <c r="N2927" t="s">
        <v>4105</v>
      </c>
      <c r="O2927" t="str">
        <f t="shared" si="197"/>
        <v>0016720</v>
      </c>
      <c r="P2927" t="str">
        <f t="shared" si="197"/>
        <v>0016720</v>
      </c>
      <c r="Q2927" s="3">
        <f>VLOOKUP(B2927,[2]Sheet1!$A:$J,10,0)</f>
        <v>44617</v>
      </c>
      <c r="R2927" t="s">
        <v>1186</v>
      </c>
      <c r="S2927" t="str">
        <f t="shared" si="199"/>
        <v xml:space="preserve">WM+ QNH </v>
      </c>
      <c r="T2927" s="11" t="s">
        <v>5966</v>
      </c>
      <c r="V2927" t="e">
        <f>VLOOKUP(T2927,[3]Sheet1!$B$4:$C$1093,2,0)</f>
        <v>#N/A</v>
      </c>
      <c r="X2927" t="str">
        <f t="shared" si="198"/>
        <v>WINCOMQUANGNINH</v>
      </c>
    </row>
    <row r="2928" spans="1:24" x14ac:dyDescent="0.2">
      <c r="A2928" t="s">
        <v>0</v>
      </c>
      <c r="B2928" t="s">
        <v>4106</v>
      </c>
      <c r="C2928" t="s">
        <v>15</v>
      </c>
      <c r="D2928" t="s">
        <v>18</v>
      </c>
      <c r="E2928" s="2">
        <v>46000</v>
      </c>
      <c r="F2928" s="5">
        <v>49680</v>
      </c>
      <c r="G2928" s="2">
        <v>1</v>
      </c>
      <c r="H2928" t="s">
        <v>4</v>
      </c>
      <c r="I2928" t="s">
        <v>16</v>
      </c>
      <c r="J2928" t="str">
        <f t="shared" si="196"/>
        <v>Mộc nấm hương gói 250g</v>
      </c>
      <c r="K2928" s="6" t="str">
        <f>VLOOKUP(J2928,'[1]Mã Misa'!$B$2:$D$74,2,0)</f>
        <v>Mộc Nấm Hương 250g</v>
      </c>
      <c r="L2928" s="6" t="str">
        <f>VLOOKUP(K2928,'[1]Mã Misa'!$C$2:$D$74,2,0)</f>
        <v>MNH250</v>
      </c>
      <c r="M2928" s="2">
        <v>46000</v>
      </c>
      <c r="N2928" t="s">
        <v>4107</v>
      </c>
      <c r="O2928" t="str">
        <f t="shared" si="197"/>
        <v>0056467</v>
      </c>
      <c r="P2928" t="str">
        <f t="shared" si="197"/>
        <v>0056467</v>
      </c>
      <c r="Q2928" s="3">
        <f>VLOOKUP(B2928,[2]Sheet1!$A:$J,10,0)</f>
        <v>44617</v>
      </c>
      <c r="R2928" t="s">
        <v>4108</v>
      </c>
      <c r="S2928" t="str">
        <f t="shared" si="199"/>
        <v xml:space="preserve">WM+ HCM </v>
      </c>
      <c r="T2928" s="11" t="s">
        <v>6739</v>
      </c>
      <c r="V2928" t="e">
        <f>VLOOKUP(T2928,[3]Sheet1!$B$4:$C$1093,2,0)</f>
        <v>#N/A</v>
      </c>
      <c r="X2928" t="str">
        <f t="shared" si="198"/>
        <v>WINCOMHOCHIMINH</v>
      </c>
    </row>
    <row r="2929" spans="1:24" x14ac:dyDescent="0.2">
      <c r="A2929" t="s">
        <v>0</v>
      </c>
      <c r="B2929" t="s">
        <v>4106</v>
      </c>
      <c r="C2929" t="s">
        <v>23</v>
      </c>
      <c r="D2929" t="s">
        <v>18</v>
      </c>
      <c r="E2929" s="2">
        <v>70950</v>
      </c>
      <c r="F2929" s="5">
        <v>76626</v>
      </c>
      <c r="G2929" s="2">
        <v>1</v>
      </c>
      <c r="H2929" t="s">
        <v>4</v>
      </c>
      <c r="I2929" t="s">
        <v>24</v>
      </c>
      <c r="J2929" t="str">
        <f t="shared" si="196"/>
        <v>_Chả nướng 300g</v>
      </c>
      <c r="K2929" s="6" t="str">
        <f>VLOOKUP(J2929,'[1]Mã Misa'!$B$2:$D$74,2,0)</f>
        <v>Chả nướng 300g</v>
      </c>
      <c r="L2929" s="6" t="str">
        <f>VLOOKUP(K2929,'[1]Mã Misa'!$C$2:$D$74,2,0)</f>
        <v>CN300</v>
      </c>
      <c r="M2929" s="2">
        <v>70950</v>
      </c>
      <c r="N2929" t="s">
        <v>4107</v>
      </c>
      <c r="O2929" t="str">
        <f t="shared" si="197"/>
        <v>0056467</v>
      </c>
      <c r="P2929" t="str">
        <f t="shared" si="197"/>
        <v>0056467</v>
      </c>
      <c r="Q2929" s="3">
        <f>VLOOKUP(B2929,[2]Sheet1!$A:$J,10,0)</f>
        <v>44617</v>
      </c>
      <c r="R2929" t="s">
        <v>4108</v>
      </c>
      <c r="S2929" t="str">
        <f t="shared" si="199"/>
        <v xml:space="preserve">WM+ HCM </v>
      </c>
      <c r="T2929" s="11" t="s">
        <v>6739</v>
      </c>
      <c r="V2929" t="e">
        <f>VLOOKUP(T2929,[3]Sheet1!$B$4:$C$1093,2,0)</f>
        <v>#N/A</v>
      </c>
      <c r="X2929" t="str">
        <f t="shared" si="198"/>
        <v>WINCOMHOCHIMINH</v>
      </c>
    </row>
    <row r="2930" spans="1:24" x14ac:dyDescent="0.2">
      <c r="A2930" t="s">
        <v>0</v>
      </c>
      <c r="B2930" t="s">
        <v>4106</v>
      </c>
      <c r="C2930" t="s">
        <v>15</v>
      </c>
      <c r="D2930" t="s">
        <v>18</v>
      </c>
      <c r="E2930" s="2">
        <v>46000</v>
      </c>
      <c r="F2930" s="5">
        <v>49680</v>
      </c>
      <c r="G2930" s="2">
        <v>1</v>
      </c>
      <c r="H2930" t="s">
        <v>4</v>
      </c>
      <c r="I2930" t="s">
        <v>16</v>
      </c>
      <c r="J2930" t="str">
        <f t="shared" si="196"/>
        <v>Mộc nấm hương gói 250g</v>
      </c>
      <c r="K2930" s="6" t="str">
        <f>VLOOKUP(J2930,'[1]Mã Misa'!$B$2:$D$74,2,0)</f>
        <v>Mộc Nấm Hương 250g</v>
      </c>
      <c r="L2930" s="6" t="str">
        <f>VLOOKUP(K2930,'[1]Mã Misa'!$C$2:$D$74,2,0)</f>
        <v>MNH250</v>
      </c>
      <c r="M2930" s="2">
        <v>46000</v>
      </c>
      <c r="N2930" t="s">
        <v>4107</v>
      </c>
      <c r="O2930" t="str">
        <f t="shared" si="197"/>
        <v>0056467</v>
      </c>
      <c r="P2930" t="str">
        <f t="shared" si="197"/>
        <v>0056467</v>
      </c>
      <c r="Q2930" s="3">
        <f>VLOOKUP(B2930,[2]Sheet1!$A:$J,10,0)</f>
        <v>44617</v>
      </c>
      <c r="R2930" t="s">
        <v>4108</v>
      </c>
      <c r="S2930" t="str">
        <f t="shared" si="199"/>
        <v xml:space="preserve">WM+ HCM </v>
      </c>
      <c r="T2930" s="11" t="s">
        <v>6739</v>
      </c>
      <c r="V2930" t="e">
        <f>VLOOKUP(T2930,[3]Sheet1!$B$4:$C$1093,2,0)</f>
        <v>#N/A</v>
      </c>
      <c r="X2930" t="str">
        <f t="shared" si="198"/>
        <v>WINCOMHOCHIMINH</v>
      </c>
    </row>
    <row r="2931" spans="1:24" x14ac:dyDescent="0.2">
      <c r="A2931" t="s">
        <v>0</v>
      </c>
      <c r="B2931" t="s">
        <v>4106</v>
      </c>
      <c r="C2931" t="s">
        <v>15</v>
      </c>
      <c r="D2931" t="s">
        <v>18</v>
      </c>
      <c r="E2931" s="2">
        <v>46000</v>
      </c>
      <c r="F2931" s="5">
        <v>49680</v>
      </c>
      <c r="G2931" s="2">
        <v>1</v>
      </c>
      <c r="H2931" t="s">
        <v>4</v>
      </c>
      <c r="I2931" t="s">
        <v>16</v>
      </c>
      <c r="J2931" t="str">
        <f t="shared" si="196"/>
        <v>Mộc nấm hương gói 250g</v>
      </c>
      <c r="K2931" s="6" t="str">
        <f>VLOOKUP(J2931,'[1]Mã Misa'!$B$2:$D$74,2,0)</f>
        <v>Mộc Nấm Hương 250g</v>
      </c>
      <c r="L2931" s="6" t="str">
        <f>VLOOKUP(K2931,'[1]Mã Misa'!$C$2:$D$74,2,0)</f>
        <v>MNH250</v>
      </c>
      <c r="M2931" s="2">
        <v>46000</v>
      </c>
      <c r="N2931" t="s">
        <v>4107</v>
      </c>
      <c r="O2931" t="str">
        <f t="shared" si="197"/>
        <v>0056467</v>
      </c>
      <c r="P2931" t="str">
        <f t="shared" si="197"/>
        <v>0056467</v>
      </c>
      <c r="Q2931" s="3">
        <f>VLOOKUP(B2931,[2]Sheet1!$A:$J,10,0)</f>
        <v>44617</v>
      </c>
      <c r="R2931" t="s">
        <v>4108</v>
      </c>
      <c r="S2931" t="str">
        <f t="shared" si="199"/>
        <v xml:space="preserve">WM+ HCM </v>
      </c>
      <c r="T2931" s="11" t="s">
        <v>6739</v>
      </c>
      <c r="V2931" t="e">
        <f>VLOOKUP(T2931,[3]Sheet1!$B$4:$C$1093,2,0)</f>
        <v>#N/A</v>
      </c>
      <c r="X2931" t="str">
        <f t="shared" si="198"/>
        <v>WINCOMHOCHIMINH</v>
      </c>
    </row>
    <row r="2932" spans="1:24" x14ac:dyDescent="0.2">
      <c r="A2932" t="s">
        <v>0</v>
      </c>
      <c r="B2932" t="s">
        <v>4106</v>
      </c>
      <c r="C2932" t="s">
        <v>44</v>
      </c>
      <c r="D2932" t="s">
        <v>18</v>
      </c>
      <c r="E2932" s="2">
        <v>122100</v>
      </c>
      <c r="F2932" s="5">
        <v>131868</v>
      </c>
      <c r="G2932" s="2">
        <v>2</v>
      </c>
      <c r="H2932" t="s">
        <v>4</v>
      </c>
      <c r="I2932" t="s">
        <v>45</v>
      </c>
      <c r="J2932" t="str">
        <f t="shared" si="196"/>
        <v>_Giò sụn gà 250g</v>
      </c>
      <c r="K2932" s="6" t="str">
        <f>VLOOKUP(J2932,'[1]Mã Misa'!$B$2:$D$74,2,0)</f>
        <v>Giò sụn gà 250g</v>
      </c>
      <c r="L2932" s="6" t="str">
        <f>VLOOKUP(K2932,'[1]Mã Misa'!$C$2:$D$74,2,0)</f>
        <v>GSG250</v>
      </c>
      <c r="M2932" s="2">
        <v>61050</v>
      </c>
      <c r="N2932" t="s">
        <v>4107</v>
      </c>
      <c r="O2932" t="str">
        <f t="shared" si="197"/>
        <v>0056467</v>
      </c>
      <c r="P2932" t="str">
        <f t="shared" si="197"/>
        <v>0056467</v>
      </c>
      <c r="Q2932" s="3">
        <f>VLOOKUP(B2932,[2]Sheet1!$A:$J,10,0)</f>
        <v>44617</v>
      </c>
      <c r="R2932" t="s">
        <v>4108</v>
      </c>
      <c r="S2932" t="str">
        <f t="shared" si="199"/>
        <v xml:space="preserve">WM+ HCM </v>
      </c>
      <c r="T2932" s="11" t="s">
        <v>6739</v>
      </c>
      <c r="V2932" t="e">
        <f>VLOOKUP(T2932,[3]Sheet1!$B$4:$C$1093,2,0)</f>
        <v>#N/A</v>
      </c>
      <c r="X2932" t="str">
        <f t="shared" si="198"/>
        <v>WINCOMHOCHIMINH</v>
      </c>
    </row>
    <row r="2933" spans="1:24" x14ac:dyDescent="0.2">
      <c r="A2933" t="s">
        <v>0</v>
      </c>
      <c r="B2933" t="s">
        <v>4106</v>
      </c>
      <c r="C2933" t="s">
        <v>74</v>
      </c>
      <c r="D2933" t="s">
        <v>18</v>
      </c>
      <c r="E2933" s="2">
        <v>999522</v>
      </c>
      <c r="F2933" s="5">
        <v>1079483.76</v>
      </c>
      <c r="G2933" s="2">
        <v>9</v>
      </c>
      <c r="H2933" t="s">
        <v>4</v>
      </c>
      <c r="I2933" t="s">
        <v>75</v>
      </c>
      <c r="J2933" t="str">
        <f t="shared" si="196"/>
        <v>Gà muối gói 500g</v>
      </c>
      <c r="K2933" s="6" t="str">
        <f>VLOOKUP(J2933,'[1]Mã Misa'!$B$2:$D$74,2,0)</f>
        <v>Gà muối 500g</v>
      </c>
      <c r="L2933" s="6" t="str">
        <f>VLOOKUP(K2933,'[1]Mã Misa'!$C$2:$D$74,2,0)</f>
        <v>GM500</v>
      </c>
      <c r="M2933" s="2">
        <v>111058</v>
      </c>
      <c r="N2933" t="s">
        <v>4107</v>
      </c>
      <c r="O2933" t="str">
        <f t="shared" si="197"/>
        <v>0056467</v>
      </c>
      <c r="P2933" t="str">
        <f t="shared" si="197"/>
        <v>0056467</v>
      </c>
      <c r="Q2933" s="3">
        <f>VLOOKUP(B2933,[2]Sheet1!$A:$J,10,0)</f>
        <v>44617</v>
      </c>
      <c r="R2933" t="s">
        <v>4108</v>
      </c>
      <c r="S2933" t="str">
        <f t="shared" si="199"/>
        <v xml:space="preserve">WM+ HCM </v>
      </c>
      <c r="T2933" s="11" t="s">
        <v>6739</v>
      </c>
      <c r="V2933" t="e">
        <f>VLOOKUP(T2933,[3]Sheet1!$B$4:$C$1093,2,0)</f>
        <v>#N/A</v>
      </c>
      <c r="X2933" t="str">
        <f t="shared" si="198"/>
        <v>WINCOMHOCHIMINH</v>
      </c>
    </row>
    <row r="2934" spans="1:24" x14ac:dyDescent="0.2">
      <c r="A2934" t="s">
        <v>0</v>
      </c>
      <c r="B2934" t="s">
        <v>4106</v>
      </c>
      <c r="C2934" t="s">
        <v>34</v>
      </c>
      <c r="D2934" t="s">
        <v>18</v>
      </c>
      <c r="E2934" s="2">
        <v>73431</v>
      </c>
      <c r="F2934" s="5">
        <v>79305.48000000001</v>
      </c>
      <c r="G2934" s="2">
        <v>1</v>
      </c>
      <c r="H2934" t="s">
        <v>4</v>
      </c>
      <c r="I2934" t="s">
        <v>35</v>
      </c>
      <c r="J2934" t="str">
        <f t="shared" si="196"/>
        <v>Chân giò heo muối gói 300g</v>
      </c>
      <c r="K2934" s="6" t="str">
        <f>VLOOKUP(J2934,'[1]Mã Misa'!$B$2:$D$74,2,0)</f>
        <v>Chân giò heo muối 300g</v>
      </c>
      <c r="L2934" s="6" t="str">
        <f>VLOOKUP(K2934,'[1]Mã Misa'!$C$2:$D$74,2,0)</f>
        <v>CGM300</v>
      </c>
      <c r="M2934" s="2">
        <v>73431</v>
      </c>
      <c r="N2934" t="s">
        <v>4107</v>
      </c>
      <c r="O2934" t="str">
        <f t="shared" si="197"/>
        <v>0056467</v>
      </c>
      <c r="P2934" t="str">
        <f t="shared" si="197"/>
        <v>0056467</v>
      </c>
      <c r="Q2934" s="3">
        <f>VLOOKUP(B2934,[2]Sheet1!$A:$J,10,0)</f>
        <v>44617</v>
      </c>
      <c r="R2934" t="s">
        <v>4108</v>
      </c>
      <c r="S2934" t="str">
        <f t="shared" si="199"/>
        <v xml:space="preserve">WM+ HCM </v>
      </c>
      <c r="T2934" s="11" t="s">
        <v>6739</v>
      </c>
      <c r="V2934" t="e">
        <f>VLOOKUP(T2934,[3]Sheet1!$B$4:$C$1093,2,0)</f>
        <v>#N/A</v>
      </c>
      <c r="X2934" t="str">
        <f t="shared" si="198"/>
        <v>WINCOMHOCHIMINH</v>
      </c>
    </row>
    <row r="2935" spans="1:24" x14ac:dyDescent="0.2">
      <c r="A2935" t="s">
        <v>0</v>
      </c>
      <c r="B2935" t="s">
        <v>4109</v>
      </c>
      <c r="C2935" t="s">
        <v>74</v>
      </c>
      <c r="D2935" t="s">
        <v>18</v>
      </c>
      <c r="E2935" s="2">
        <v>222116</v>
      </c>
      <c r="F2935" s="5">
        <v>239885.28000000003</v>
      </c>
      <c r="G2935" s="2">
        <v>2</v>
      </c>
      <c r="H2935" t="s">
        <v>4</v>
      </c>
      <c r="I2935" t="s">
        <v>75</v>
      </c>
      <c r="J2935" t="str">
        <f t="shared" si="196"/>
        <v>Gà muối gói 500g</v>
      </c>
      <c r="K2935" s="6" t="str">
        <f>VLOOKUP(J2935,'[1]Mã Misa'!$B$2:$D$74,2,0)</f>
        <v>Gà muối 500g</v>
      </c>
      <c r="L2935" s="6" t="str">
        <f>VLOOKUP(K2935,'[1]Mã Misa'!$C$2:$D$74,2,0)</f>
        <v>GM500</v>
      </c>
      <c r="M2935" s="2">
        <v>111058</v>
      </c>
      <c r="N2935" t="s">
        <v>4110</v>
      </c>
      <c r="O2935" t="str">
        <f t="shared" si="197"/>
        <v>0191491</v>
      </c>
      <c r="P2935" t="str">
        <f t="shared" si="197"/>
        <v>0191491</v>
      </c>
      <c r="Q2935" s="3">
        <f>VLOOKUP(B2935,[2]Sheet1!$A:$J,10,0)</f>
        <v>44617</v>
      </c>
      <c r="R2935" t="s">
        <v>1635</v>
      </c>
      <c r="S2935" t="str">
        <f t="shared" si="199"/>
        <v xml:space="preserve">WM+ HNI </v>
      </c>
      <c r="T2935" s="11" t="s">
        <v>6104</v>
      </c>
      <c r="V2935" t="e">
        <f>VLOOKUP(T2935,[3]Sheet1!$B$4:$C$1093,2,0)</f>
        <v>#N/A</v>
      </c>
      <c r="X2935" t="str">
        <f t="shared" si="198"/>
        <v>WINCOMHANOI</v>
      </c>
    </row>
    <row r="2936" spans="1:24" x14ac:dyDescent="0.2">
      <c r="A2936" t="s">
        <v>0</v>
      </c>
      <c r="B2936" t="s">
        <v>4111</v>
      </c>
      <c r="C2936" t="s">
        <v>51</v>
      </c>
      <c r="D2936" t="s">
        <v>18</v>
      </c>
      <c r="E2936" s="2">
        <v>55595</v>
      </c>
      <c r="F2936" s="5">
        <v>60042.600000000006</v>
      </c>
      <c r="G2936" s="2">
        <v>1</v>
      </c>
      <c r="H2936" t="s">
        <v>4</v>
      </c>
      <c r="I2936" t="s">
        <v>52</v>
      </c>
      <c r="J2936" t="str">
        <f t="shared" si="196"/>
        <v>Tai heo muối gói 200g</v>
      </c>
      <c r="K2936" s="6" t="str">
        <f>VLOOKUP(J2936,'[1]Mã Misa'!$B$2:$D$74,2,0)</f>
        <v>Tai heo muối 200g</v>
      </c>
      <c r="L2936" s="6" t="str">
        <f>VLOOKUP(K2936,'[1]Mã Misa'!$C$2:$D$74,2,0)</f>
        <v>TH200</v>
      </c>
      <c r="M2936" s="2">
        <v>55595</v>
      </c>
      <c r="N2936" t="s">
        <v>4112</v>
      </c>
      <c r="O2936" t="str">
        <f t="shared" si="197"/>
        <v>0001775</v>
      </c>
      <c r="P2936" t="str">
        <f t="shared" si="197"/>
        <v>0001775</v>
      </c>
      <c r="Q2936" s="3">
        <f>VLOOKUP(B2936,[2]Sheet1!$A:$J,10,0)</f>
        <v>44617</v>
      </c>
      <c r="R2936" t="s">
        <v>1862</v>
      </c>
      <c r="S2936" t="str">
        <f t="shared" si="199"/>
        <v xml:space="preserve">WM+ TQG </v>
      </c>
      <c r="T2936" s="11" t="s">
        <v>6172</v>
      </c>
      <c r="V2936" t="e">
        <f>VLOOKUP(T2936,[3]Sheet1!$B$4:$C$1093,2,0)</f>
        <v>#N/A</v>
      </c>
      <c r="X2936" t="str">
        <f t="shared" si="198"/>
        <v>WINCOMTUYENQUANG</v>
      </c>
    </row>
    <row r="2937" spans="1:24" x14ac:dyDescent="0.2">
      <c r="A2937" t="s">
        <v>0</v>
      </c>
      <c r="B2937" t="s">
        <v>4113</v>
      </c>
      <c r="C2937" t="s">
        <v>29</v>
      </c>
      <c r="D2937" t="s">
        <v>18</v>
      </c>
      <c r="E2937" s="2">
        <v>203978</v>
      </c>
      <c r="F2937" s="5">
        <v>220296.24000000002</v>
      </c>
      <c r="G2937" s="2">
        <v>2</v>
      </c>
      <c r="H2937" t="s">
        <v>4</v>
      </c>
      <c r="I2937" t="s">
        <v>30</v>
      </c>
      <c r="J2937" t="str">
        <f t="shared" si="196"/>
        <v>Giò tai nấm hương 500g</v>
      </c>
      <c r="K2937" s="6" t="str">
        <f>VLOOKUP(J2937,'[1]Mã Misa'!$B$2:$D$74,2,0)</f>
        <v>Giò tai nấm hương 500g</v>
      </c>
      <c r="L2937" s="6" t="str">
        <f>VLOOKUP(K2937,'[1]Mã Misa'!$C$2:$D$74,2,0)</f>
        <v>GTNH500</v>
      </c>
      <c r="M2937" s="2">
        <v>101989</v>
      </c>
      <c r="N2937" t="s">
        <v>4114</v>
      </c>
      <c r="O2937" t="str">
        <f t="shared" si="197"/>
        <v>0025159</v>
      </c>
      <c r="P2937" t="str">
        <f t="shared" si="197"/>
        <v>0025159</v>
      </c>
      <c r="Q2937" s="3">
        <f>VLOOKUP(B2937,[2]Sheet1!$A:$J,10,0)</f>
        <v>44617</v>
      </c>
      <c r="R2937" t="s">
        <v>4115</v>
      </c>
      <c r="S2937" t="str">
        <f t="shared" si="199"/>
        <v xml:space="preserve">WM+ DNG </v>
      </c>
      <c r="T2937" s="11" t="s">
        <v>6740</v>
      </c>
      <c r="V2937" t="e">
        <f>VLOOKUP(T2937,[3]Sheet1!$B$4:$C$1093,2,0)</f>
        <v>#N/A</v>
      </c>
      <c r="X2937" t="str">
        <f t="shared" si="198"/>
        <v>WINCOMDANANG</v>
      </c>
    </row>
    <row r="2938" spans="1:24" x14ac:dyDescent="0.2">
      <c r="A2938" t="s">
        <v>0</v>
      </c>
      <c r="B2938" t="s">
        <v>4116</v>
      </c>
      <c r="C2938" t="s">
        <v>74</v>
      </c>
      <c r="D2938" t="s">
        <v>18</v>
      </c>
      <c r="E2938" s="2">
        <v>111058</v>
      </c>
      <c r="F2938" s="5">
        <v>119942.64000000001</v>
      </c>
      <c r="G2938" s="2">
        <v>1</v>
      </c>
      <c r="H2938" t="s">
        <v>4</v>
      </c>
      <c r="I2938" t="s">
        <v>75</v>
      </c>
      <c r="J2938" t="str">
        <f t="shared" si="196"/>
        <v>Gà muối gói 500g</v>
      </c>
      <c r="K2938" s="6" t="str">
        <f>VLOOKUP(J2938,'[1]Mã Misa'!$B$2:$D$74,2,0)</f>
        <v>Gà muối 500g</v>
      </c>
      <c r="L2938" s="6" t="str">
        <f>VLOOKUP(K2938,'[1]Mã Misa'!$C$2:$D$74,2,0)</f>
        <v>GM500</v>
      </c>
      <c r="M2938" s="2">
        <v>111058</v>
      </c>
      <c r="N2938" t="s">
        <v>4117</v>
      </c>
      <c r="O2938" t="str">
        <f t="shared" si="197"/>
        <v>0191500</v>
      </c>
      <c r="P2938" t="str">
        <f t="shared" si="197"/>
        <v>0191500</v>
      </c>
      <c r="Q2938" s="3">
        <f>VLOOKUP(B2938,[2]Sheet1!$A:$J,10,0)</f>
        <v>44617</v>
      </c>
      <c r="R2938" t="s">
        <v>4118</v>
      </c>
      <c r="S2938" t="str">
        <f t="shared" si="199"/>
        <v xml:space="preserve">WM+ HNI </v>
      </c>
      <c r="T2938" s="11" t="s">
        <v>6741</v>
      </c>
      <c r="V2938" t="e">
        <f>VLOOKUP(T2938,[3]Sheet1!$B$4:$C$1093,2,0)</f>
        <v>#N/A</v>
      </c>
      <c r="X2938" t="str">
        <f t="shared" si="198"/>
        <v>WINCOMHANOI</v>
      </c>
    </row>
    <row r="2939" spans="1:24" x14ac:dyDescent="0.2">
      <c r="A2939" t="s">
        <v>0</v>
      </c>
      <c r="B2939" t="s">
        <v>4119</v>
      </c>
      <c r="C2939" t="s">
        <v>17</v>
      </c>
      <c r="D2939" t="s">
        <v>18</v>
      </c>
      <c r="E2939" s="2">
        <v>527000</v>
      </c>
      <c r="F2939" s="5">
        <v>569160</v>
      </c>
      <c r="G2939" s="2">
        <v>5</v>
      </c>
      <c r="H2939" t="s">
        <v>4</v>
      </c>
      <c r="I2939" t="s">
        <v>19</v>
      </c>
      <c r="J2939" t="str">
        <f t="shared" si="196"/>
        <v>_Đùi gà sốt cay 500g</v>
      </c>
      <c r="K2939" s="6" t="str">
        <f>VLOOKUP(J2939,'[1]Mã Misa'!$B$2:$D$74,2,0)</f>
        <v>Đùi gà sốt cay 500g</v>
      </c>
      <c r="L2939" s="6" t="str">
        <f>VLOOKUP(K2939,'[1]Mã Misa'!$C$2:$D$74,2,0)</f>
        <v>DGSC500</v>
      </c>
      <c r="M2939" s="2">
        <v>105400</v>
      </c>
      <c r="N2939" t="s">
        <v>4120</v>
      </c>
      <c r="O2939" t="str">
        <f t="shared" si="197"/>
        <v>0191515</v>
      </c>
      <c r="P2939" t="str">
        <f t="shared" si="197"/>
        <v>0191515</v>
      </c>
      <c r="Q2939" s="3">
        <f>VLOOKUP(B2939,[2]Sheet1!$A:$J,10,0)</f>
        <v>44617</v>
      </c>
      <c r="R2939" t="s">
        <v>2674</v>
      </c>
      <c r="S2939" t="str">
        <f t="shared" si="199"/>
        <v xml:space="preserve">WM+ HNI </v>
      </c>
      <c r="T2939" s="11" t="s">
        <v>6391</v>
      </c>
      <c r="V2939" t="e">
        <f>VLOOKUP(T2939,[3]Sheet1!$B$4:$C$1093,2,0)</f>
        <v>#N/A</v>
      </c>
      <c r="X2939" t="str">
        <f t="shared" si="198"/>
        <v>WINCOMHANOI</v>
      </c>
    </row>
    <row r="2940" spans="1:24" x14ac:dyDescent="0.2">
      <c r="A2940" t="s">
        <v>0</v>
      </c>
      <c r="B2940" t="s">
        <v>4121</v>
      </c>
      <c r="C2940" t="s">
        <v>41</v>
      </c>
      <c r="D2940" t="s">
        <v>18</v>
      </c>
      <c r="E2940" s="2">
        <v>363000</v>
      </c>
      <c r="F2940" s="5">
        <v>392040</v>
      </c>
      <c r="G2940" s="2">
        <v>4</v>
      </c>
      <c r="H2940" t="s">
        <v>4</v>
      </c>
      <c r="I2940" t="s">
        <v>42</v>
      </c>
      <c r="J2940" t="str">
        <f t="shared" si="196"/>
        <v>_Chân gà sốt cay 400g</v>
      </c>
      <c r="K2940" s="6" t="str">
        <f>VLOOKUP(J2940,'[1]Mã Misa'!$B$2:$D$74,2,0)</f>
        <v>Chân gà sốt cay 400g</v>
      </c>
      <c r="L2940" s="6" t="str">
        <f>VLOOKUP(K2940,'[1]Mã Misa'!$C$2:$D$74,2,0)</f>
        <v>CGSC400</v>
      </c>
      <c r="M2940" s="2">
        <v>90750</v>
      </c>
      <c r="N2940" t="s">
        <v>4122</v>
      </c>
      <c r="O2940" t="str">
        <f t="shared" si="197"/>
        <v>0191517</v>
      </c>
      <c r="P2940" t="str">
        <f t="shared" si="197"/>
        <v>0191517</v>
      </c>
      <c r="Q2940" s="3">
        <f>VLOOKUP(B2940,[2]Sheet1!$A:$J,10,0)</f>
        <v>44617</v>
      </c>
      <c r="R2940" t="s">
        <v>1905</v>
      </c>
      <c r="S2940" t="str">
        <f t="shared" si="199"/>
        <v>WM HNI X</v>
      </c>
      <c r="T2940" s="11" t="s">
        <v>6183</v>
      </c>
      <c r="V2940" t="e">
        <f>VLOOKUP(T2940,[3]Sheet1!$B$4:$C$1093,2,0)</f>
        <v>#N/A</v>
      </c>
      <c r="X2940" t="str">
        <f t="shared" si="198"/>
        <v>WINCOMHANOI</v>
      </c>
    </row>
    <row r="2941" spans="1:24" x14ac:dyDescent="0.2">
      <c r="A2941" t="s">
        <v>0</v>
      </c>
      <c r="B2941" t="s">
        <v>4123</v>
      </c>
      <c r="C2941" t="s">
        <v>15</v>
      </c>
      <c r="D2941" t="s">
        <v>18</v>
      </c>
      <c r="E2941" s="2">
        <v>46000</v>
      </c>
      <c r="F2941" s="5">
        <v>49680</v>
      </c>
      <c r="G2941" s="2">
        <v>1</v>
      </c>
      <c r="H2941" t="s">
        <v>4</v>
      </c>
      <c r="I2941" t="s">
        <v>16</v>
      </c>
      <c r="J2941" t="str">
        <f t="shared" si="196"/>
        <v>Mộc nấm hương gói 250g</v>
      </c>
      <c r="K2941" s="6" t="str">
        <f>VLOOKUP(J2941,'[1]Mã Misa'!$B$2:$D$74,2,0)</f>
        <v>Mộc Nấm Hương 250g</v>
      </c>
      <c r="L2941" s="6" t="str">
        <f>VLOOKUP(K2941,'[1]Mã Misa'!$C$2:$D$74,2,0)</f>
        <v>MNH250</v>
      </c>
      <c r="M2941" s="2">
        <v>46000</v>
      </c>
      <c r="N2941" t="s">
        <v>4124</v>
      </c>
      <c r="O2941" t="str">
        <f t="shared" si="197"/>
        <v>0191523</v>
      </c>
      <c r="P2941" t="str">
        <f t="shared" si="197"/>
        <v>0191523</v>
      </c>
      <c r="Q2941" s="3">
        <f>VLOOKUP(B2941,[2]Sheet1!$A:$J,10,0)</f>
        <v>44617</v>
      </c>
      <c r="R2941" t="s">
        <v>4125</v>
      </c>
      <c r="S2941" t="str">
        <f t="shared" si="199"/>
        <v xml:space="preserve">WM+ HNI </v>
      </c>
      <c r="T2941" s="11" t="s">
        <v>6742</v>
      </c>
      <c r="V2941" t="e">
        <f>VLOOKUP(T2941,[3]Sheet1!$B$4:$C$1093,2,0)</f>
        <v>#N/A</v>
      </c>
      <c r="X2941" t="str">
        <f t="shared" si="198"/>
        <v>WINCOMHANOI</v>
      </c>
    </row>
    <row r="2942" spans="1:24" x14ac:dyDescent="0.2">
      <c r="A2942" t="s">
        <v>0</v>
      </c>
      <c r="B2942" t="s">
        <v>4123</v>
      </c>
      <c r="C2942" t="s">
        <v>8</v>
      </c>
      <c r="D2942" t="s">
        <v>18</v>
      </c>
      <c r="E2942" s="2">
        <v>200728</v>
      </c>
      <c r="F2942" s="5">
        <v>216786.24000000002</v>
      </c>
      <c r="G2942" s="2">
        <v>4</v>
      </c>
      <c r="H2942" t="s">
        <v>4</v>
      </c>
      <c r="I2942" t="s">
        <v>9</v>
      </c>
      <c r="J2942" t="str">
        <f t="shared" si="196"/>
        <v>Giò tai lưỡi xào gói 250g</v>
      </c>
      <c r="K2942" s="6" t="str">
        <f>VLOOKUP(J2942,'[1]Mã Misa'!$B$2:$D$74,2,0)</f>
        <v>Giò Tai Lưỡi Xào 250g</v>
      </c>
      <c r="L2942" s="6" t="str">
        <f>VLOOKUP(K2942,'[1]Mã Misa'!$C$2:$D$74,2,0)</f>
        <v>GTLX250G</v>
      </c>
      <c r="M2942" s="2">
        <v>50182</v>
      </c>
      <c r="N2942" t="s">
        <v>4124</v>
      </c>
      <c r="O2942" t="str">
        <f t="shared" si="197"/>
        <v>0191523</v>
      </c>
      <c r="P2942" t="str">
        <f t="shared" si="197"/>
        <v>0191523</v>
      </c>
      <c r="Q2942" s="3">
        <f>VLOOKUP(B2942,[2]Sheet1!$A:$J,10,0)</f>
        <v>44617</v>
      </c>
      <c r="R2942" t="s">
        <v>4125</v>
      </c>
      <c r="S2942" t="str">
        <f t="shared" si="199"/>
        <v xml:space="preserve">WM+ HNI </v>
      </c>
      <c r="T2942" s="11" t="s">
        <v>6742</v>
      </c>
      <c r="V2942" t="e">
        <f>VLOOKUP(T2942,[3]Sheet1!$B$4:$C$1093,2,0)</f>
        <v>#N/A</v>
      </c>
      <c r="X2942" t="str">
        <f t="shared" si="198"/>
        <v>WINCOMHANOI</v>
      </c>
    </row>
    <row r="2943" spans="1:24" x14ac:dyDescent="0.2">
      <c r="A2943" t="s">
        <v>0</v>
      </c>
      <c r="B2943" t="s">
        <v>4123</v>
      </c>
      <c r="C2943" t="s">
        <v>74</v>
      </c>
      <c r="D2943" t="s">
        <v>18</v>
      </c>
      <c r="E2943" s="2">
        <v>111058</v>
      </c>
      <c r="F2943" s="5">
        <v>119942.64000000001</v>
      </c>
      <c r="G2943" s="2">
        <v>1</v>
      </c>
      <c r="H2943" t="s">
        <v>4</v>
      </c>
      <c r="I2943" t="s">
        <v>75</v>
      </c>
      <c r="J2943" t="str">
        <f t="shared" si="196"/>
        <v>Gà muối gói 500g</v>
      </c>
      <c r="K2943" s="6" t="str">
        <f>VLOOKUP(J2943,'[1]Mã Misa'!$B$2:$D$74,2,0)</f>
        <v>Gà muối 500g</v>
      </c>
      <c r="L2943" s="6" t="str">
        <f>VLOOKUP(K2943,'[1]Mã Misa'!$C$2:$D$74,2,0)</f>
        <v>GM500</v>
      </c>
      <c r="M2943" s="2">
        <v>111058</v>
      </c>
      <c r="N2943" t="s">
        <v>4124</v>
      </c>
      <c r="O2943" t="str">
        <f t="shared" si="197"/>
        <v>0191523</v>
      </c>
      <c r="P2943" t="str">
        <f t="shared" si="197"/>
        <v>0191523</v>
      </c>
      <c r="Q2943" s="3">
        <f>VLOOKUP(B2943,[2]Sheet1!$A:$J,10,0)</f>
        <v>44617</v>
      </c>
      <c r="R2943" t="s">
        <v>4125</v>
      </c>
      <c r="S2943" t="str">
        <f t="shared" si="199"/>
        <v xml:space="preserve">WM+ HNI </v>
      </c>
      <c r="T2943" s="11" t="s">
        <v>6742</v>
      </c>
      <c r="V2943" t="e">
        <f>VLOOKUP(T2943,[3]Sheet1!$B$4:$C$1093,2,0)</f>
        <v>#N/A</v>
      </c>
      <c r="X2943" t="str">
        <f t="shared" si="198"/>
        <v>WINCOMHANOI</v>
      </c>
    </row>
    <row r="2944" spans="1:24" x14ac:dyDescent="0.2">
      <c r="A2944" t="s">
        <v>0</v>
      </c>
      <c r="B2944" t="s">
        <v>4126</v>
      </c>
      <c r="C2944" t="s">
        <v>29</v>
      </c>
      <c r="D2944" t="s">
        <v>18</v>
      </c>
      <c r="E2944" s="2">
        <v>815912</v>
      </c>
      <c r="F2944" s="5">
        <v>881184.96000000008</v>
      </c>
      <c r="G2944" s="2">
        <v>8</v>
      </c>
      <c r="H2944" t="s">
        <v>4</v>
      </c>
      <c r="I2944" t="s">
        <v>30</v>
      </c>
      <c r="J2944" t="str">
        <f t="shared" si="196"/>
        <v>Giò tai nấm hương 500g</v>
      </c>
      <c r="K2944" s="6" t="str">
        <f>VLOOKUP(J2944,'[1]Mã Misa'!$B$2:$D$74,2,0)</f>
        <v>Giò tai nấm hương 500g</v>
      </c>
      <c r="L2944" s="6" t="str">
        <f>VLOOKUP(K2944,'[1]Mã Misa'!$C$2:$D$74,2,0)</f>
        <v>GTNH500</v>
      </c>
      <c r="M2944" s="2">
        <v>101989</v>
      </c>
      <c r="N2944" t="s">
        <v>4127</v>
      </c>
      <c r="O2944" t="str">
        <f t="shared" si="197"/>
        <v>0016722</v>
      </c>
      <c r="P2944" t="str">
        <f t="shared" si="197"/>
        <v>0016722</v>
      </c>
      <c r="Q2944" s="3">
        <f>VLOOKUP(B2944,[2]Sheet1!$A:$J,10,0)</f>
        <v>44617</v>
      </c>
      <c r="R2944" t="s">
        <v>345</v>
      </c>
      <c r="S2944" t="str">
        <f t="shared" si="199"/>
        <v xml:space="preserve">WM+ QNH </v>
      </c>
      <c r="T2944" s="11" t="s">
        <v>5702</v>
      </c>
      <c r="V2944" t="e">
        <f>VLOOKUP(T2944,[3]Sheet1!$B$4:$C$1093,2,0)</f>
        <v>#N/A</v>
      </c>
      <c r="X2944" t="str">
        <f t="shared" si="198"/>
        <v>WINCOMQUANGNINH</v>
      </c>
    </row>
    <row r="2945" spans="1:24" x14ac:dyDescent="0.2">
      <c r="A2945" t="s">
        <v>0</v>
      </c>
      <c r="B2945" t="s">
        <v>4128</v>
      </c>
      <c r="C2945" t="s">
        <v>74</v>
      </c>
      <c r="D2945" t="s">
        <v>18</v>
      </c>
      <c r="E2945" s="2">
        <v>111058</v>
      </c>
      <c r="F2945" s="5">
        <v>119942.64000000001</v>
      </c>
      <c r="G2945" s="2">
        <v>1</v>
      </c>
      <c r="H2945" t="s">
        <v>4</v>
      </c>
      <c r="I2945" t="s">
        <v>75</v>
      </c>
      <c r="J2945" t="str">
        <f t="shared" si="196"/>
        <v>Gà muối gói 500g</v>
      </c>
      <c r="K2945" s="6" t="str">
        <f>VLOOKUP(J2945,'[1]Mã Misa'!$B$2:$D$74,2,0)</f>
        <v>Gà muối 500g</v>
      </c>
      <c r="L2945" s="6" t="str">
        <f>VLOOKUP(K2945,'[1]Mã Misa'!$C$2:$D$74,2,0)</f>
        <v>GM500</v>
      </c>
      <c r="M2945" s="2">
        <v>111058</v>
      </c>
      <c r="N2945" t="s">
        <v>4129</v>
      </c>
      <c r="O2945" t="str">
        <f t="shared" si="197"/>
        <v>0191527</v>
      </c>
      <c r="P2945" t="str">
        <f t="shared" si="197"/>
        <v>0191527</v>
      </c>
      <c r="Q2945" s="3">
        <f>VLOOKUP(B2945,[2]Sheet1!$A:$J,10,0)</f>
        <v>44617</v>
      </c>
      <c r="R2945" t="s">
        <v>4130</v>
      </c>
      <c r="S2945" t="str">
        <f t="shared" si="199"/>
        <v xml:space="preserve">WM+ HNI </v>
      </c>
      <c r="T2945" s="11" t="s">
        <v>6743</v>
      </c>
      <c r="V2945" t="e">
        <f>VLOOKUP(T2945,[3]Sheet1!$B$4:$C$1093,2,0)</f>
        <v>#N/A</v>
      </c>
      <c r="X2945" t="str">
        <f t="shared" si="198"/>
        <v>WINCOMHANOI</v>
      </c>
    </row>
    <row r="2946" spans="1:24" x14ac:dyDescent="0.2">
      <c r="A2946" t="s">
        <v>0</v>
      </c>
      <c r="B2946" t="s">
        <v>4128</v>
      </c>
      <c r="C2946" t="s">
        <v>41</v>
      </c>
      <c r="D2946" t="s">
        <v>18</v>
      </c>
      <c r="E2946" s="2">
        <v>90750</v>
      </c>
      <c r="F2946" s="5">
        <v>98010</v>
      </c>
      <c r="G2946" s="2">
        <v>1</v>
      </c>
      <c r="H2946" t="s">
        <v>4</v>
      </c>
      <c r="I2946" t="s">
        <v>42</v>
      </c>
      <c r="J2946" t="str">
        <f t="shared" si="196"/>
        <v>_Chân gà sốt cay 400g</v>
      </c>
      <c r="K2946" s="6" t="str">
        <f>VLOOKUP(J2946,'[1]Mã Misa'!$B$2:$D$74,2,0)</f>
        <v>Chân gà sốt cay 400g</v>
      </c>
      <c r="L2946" s="6" t="str">
        <f>VLOOKUP(K2946,'[1]Mã Misa'!$C$2:$D$74,2,0)</f>
        <v>CGSC400</v>
      </c>
      <c r="M2946" s="2">
        <v>90750</v>
      </c>
      <c r="N2946" t="s">
        <v>4129</v>
      </c>
      <c r="O2946" t="str">
        <f t="shared" si="197"/>
        <v>0191527</v>
      </c>
      <c r="P2946" t="str">
        <f t="shared" si="197"/>
        <v>0191527</v>
      </c>
      <c r="Q2946" s="3">
        <f>VLOOKUP(B2946,[2]Sheet1!$A:$J,10,0)</f>
        <v>44617</v>
      </c>
      <c r="R2946" t="s">
        <v>4130</v>
      </c>
      <c r="S2946" t="str">
        <f t="shared" si="199"/>
        <v xml:space="preserve">WM+ HNI </v>
      </c>
      <c r="T2946" s="11" t="s">
        <v>6743</v>
      </c>
      <c r="V2946" t="e">
        <f>VLOOKUP(T2946,[3]Sheet1!$B$4:$C$1093,2,0)</f>
        <v>#N/A</v>
      </c>
      <c r="X2946" t="str">
        <f t="shared" si="198"/>
        <v>WINCOMHANOI</v>
      </c>
    </row>
    <row r="2947" spans="1:24" x14ac:dyDescent="0.2">
      <c r="A2947" t="s">
        <v>0</v>
      </c>
      <c r="B2947" t="s">
        <v>4131</v>
      </c>
      <c r="C2947" t="s">
        <v>15</v>
      </c>
      <c r="D2947" t="s">
        <v>18</v>
      </c>
      <c r="E2947" s="2">
        <v>92000</v>
      </c>
      <c r="F2947" s="5">
        <v>99360</v>
      </c>
      <c r="G2947" s="2">
        <v>2</v>
      </c>
      <c r="H2947" t="s">
        <v>4</v>
      </c>
      <c r="I2947" t="s">
        <v>16</v>
      </c>
      <c r="J2947" t="str">
        <f t="shared" si="196"/>
        <v>Mộc nấm hương gói 250g</v>
      </c>
      <c r="K2947" s="6" t="str">
        <f>VLOOKUP(J2947,'[1]Mã Misa'!$B$2:$D$74,2,0)</f>
        <v>Mộc Nấm Hương 250g</v>
      </c>
      <c r="L2947" s="6" t="str">
        <f>VLOOKUP(K2947,'[1]Mã Misa'!$C$2:$D$74,2,0)</f>
        <v>MNH250</v>
      </c>
      <c r="M2947" s="2">
        <v>46000</v>
      </c>
      <c r="N2947" t="s">
        <v>4132</v>
      </c>
      <c r="O2947" t="str">
        <f t="shared" si="197"/>
        <v>0004054</v>
      </c>
      <c r="P2947" t="str">
        <f t="shared" si="197"/>
        <v>0004054</v>
      </c>
      <c r="Q2947" s="3">
        <f>VLOOKUP(B2947,[2]Sheet1!$A:$J,10,0)</f>
        <v>44617</v>
      </c>
      <c r="R2947" t="s">
        <v>2691</v>
      </c>
      <c r="S2947" t="str">
        <f t="shared" si="199"/>
        <v xml:space="preserve">WM+ NAN </v>
      </c>
      <c r="T2947" s="11" t="s">
        <v>6396</v>
      </c>
      <c r="V2947" t="e">
        <f>VLOOKUP(T2947,[3]Sheet1!$B$4:$C$1093,2,0)</f>
        <v>#N/A</v>
      </c>
      <c r="X2947" t="str">
        <f t="shared" si="198"/>
        <v>WINCOMNGHEAN</v>
      </c>
    </row>
    <row r="2948" spans="1:24" x14ac:dyDescent="0.2">
      <c r="A2948" t="s">
        <v>0</v>
      </c>
      <c r="B2948" t="s">
        <v>4131</v>
      </c>
      <c r="C2948" t="s">
        <v>8</v>
      </c>
      <c r="D2948" t="s">
        <v>18</v>
      </c>
      <c r="E2948" s="2">
        <v>100364</v>
      </c>
      <c r="F2948" s="5">
        <v>108393.12000000001</v>
      </c>
      <c r="G2948" s="2">
        <v>2</v>
      </c>
      <c r="H2948" t="s">
        <v>4</v>
      </c>
      <c r="I2948" t="s">
        <v>9</v>
      </c>
      <c r="J2948" t="str">
        <f t="shared" ref="J2948:J3011" si="200">MID(I2948,10,26)</f>
        <v>Giò tai lưỡi xào gói 250g</v>
      </c>
      <c r="K2948" s="6" t="str">
        <f>VLOOKUP(J2948,'[1]Mã Misa'!$B$2:$D$74,2,0)</f>
        <v>Giò Tai Lưỡi Xào 250g</v>
      </c>
      <c r="L2948" s="6" t="str">
        <f>VLOOKUP(K2948,'[1]Mã Misa'!$C$2:$D$74,2,0)</f>
        <v>GTLX250G</v>
      </c>
      <c r="M2948" s="2">
        <v>50182</v>
      </c>
      <c r="N2948" t="s">
        <v>4132</v>
      </c>
      <c r="O2948" t="str">
        <f t="shared" ref="O2948:P3011" si="201">RIGHT(N2948,7)</f>
        <v>0004054</v>
      </c>
      <c r="P2948" t="str">
        <f t="shared" si="201"/>
        <v>0004054</v>
      </c>
      <c r="Q2948" s="3">
        <f>VLOOKUP(B2948,[2]Sheet1!$A:$J,10,0)</f>
        <v>44617</v>
      </c>
      <c r="R2948" t="s">
        <v>2691</v>
      </c>
      <c r="S2948" t="str">
        <f t="shared" si="199"/>
        <v xml:space="preserve">WM+ NAN </v>
      </c>
      <c r="T2948" s="11" t="s">
        <v>6396</v>
      </c>
      <c r="V2948" t="e">
        <f>VLOOKUP(T2948,[3]Sheet1!$B$4:$C$1093,2,0)</f>
        <v>#N/A</v>
      </c>
      <c r="X2948" t="str">
        <f t="shared" ref="X2948:X3011" si="202">IF(ISNUMBER(SEARCH($U$3,S2948)),"WINCOMHANOI",IF(ISNUMBER(SEARCH($U$4,S2948)),"WINCOMHOCHIMINH",IF(ISNUMBER(SEARCH($U$5,S2948)),"WINCOMDANANG",IF(ISNUMBER(SEARCH($U$6,S2948)),"WINCOMHAIDUONG",IF(ISNUMBER(SEARCH($U$7,S2948)),"WINCOMQUANGNINH",IF(ISNUMBER(SEARCH($U$8,S2948)),"WINCOMHAIPHONG",IF(ISNUMBER(SEARCH($U$9,S2948)),"WINCOMBACGIANG",IF(ISNUMBER(SEARCH($U$10,S2948)),"WINCOMBACNINH",IF(ISNUMBER(SEARCH($U$11,S2948)),"WINCOMPHUTHO",IF(ISNUMBER(SEARCH($U$12,S2948)),"WINCOMHATINH",IF(ISNUMBER(SEARCH($U$13,S2948)),"WINCOMTHAINGUYEN",IF(ISNUMBER(SEARCH($U$14,S2948)),"WINCOMKHANHHOA",IF(ISNUMBER(SEARCH($U$15,S2948)),"WINCOMHUNGYEN",IF(ISNUMBER(SEARCH($U$16,S2948)),"WINCOMNGHEAN",IF(ISNUMBER(SEARCH($U$17,S2948)),"WINCOMLAOCAI",IF(ISNUMBER(SEARCH($U$18,S2948)),"WINCOMVUNGTAU",IF(ISNUMBER(SEARCH($U$19,S2948)),"WINCOMBINHDUONG",IF(ISNUMBER(SEARCH($U$20,S2948)),"WINCOMKIENGIANG",IF(ISNUMBER(SEARCH($U$21,S2948)),"WINCOMHANAM",IF(ISNUMBER(SEARCH($U$22,S2948)),"WINCOMNAMDINH",IF(ISNUMBER(SEARCH($U$23,S2948)),"WINCOMLANGSON",IF(ISNUMBER(SEARCH($U$24,S2948)),"WINCOMTHANHHOA",IF(ISNUMBER(SEARCH($U$25,S2948)),"WINCOMYENBAI",IF(ISNUMBER(SEARCH($U$26,S2948)),"WINCOMTUYENQUANG",IF(ISNUMBER(SEARCH($U$27,S2948)),"WINCOMHUE",IF(ISNUMBER(SEARCH($U$28,S2948)),"WINCOMQUANGNAM",IF(ISNUMBER(SEARCH($U$29,S2948)),"WINCOMVINHPHUC",IF(ISNUMBER(SEARCH($U$30,S2948)),"WINCOMHAGIANG",IF(ISNUMBER(SEARCH($U$31,S2948)),"WINCOMNINHBINH",IF(ISNUMBER(SEARCH($U$32,S2948)),"WINCOMTRAVINH",IF(ISNUMBER(SEARCH($U$33,S2948)),"WINCOMCANTHO",IF(ISNUMBER(SEARCH($U$34,S2948)),"WINCOMBENTRE",IF(ISNUMBER(SEARCH($U$35,S2948)),"WINCOMCAMAU",IF(ISNUMBER(SEARCH($U$36,S2948)),"WINCOMANGIANG",IF(ISNUMBER(SEARCH($U$37,S2948)),"WINCOMNINHTHUAN",IF(ISNUMBER(SEARCH($U$38,S2948)),"WINCOMTHAIBINH",IF(ISNUMBER(SEARCH($U$39,S2948)),"WINCOMGIALAI",IF(ISNUMBER(SEARCH($U$40,S2948)),"WINCOMHOABINH",IF(ISNUMBER(SEARCH($U$41,S2948)),"WINCOMQUANGNGAI",IF(ISNUMBER(SEARCH($U$42,S2948)),"WINCOMBINHTHUAN",IF(ISNUMBER(SEARCH($U$43,S2948)),"WINCOMDAKLAK",IF(ISNUMBER(SEARCH($U$44,S2948)),"WINCOMSOCTRANG",IF(ISNUMBER(SEARCH($U$45,S2948)),"WINCOMSONLA",IF(ISNUMBER(SEARCH($U$46,S2948)),"WINCOMKONTUM",IF(ISNUMBER(SEARCH($U$47,S2948)),"WINCOMPHUYEN",IF(ISNUMBER(SEARCH($U$48,S2948)),"WINCOMQUANGTRI",IF(ISNUMBER(SEARCH($U$49,S2948)),"WINCOMBINHDINH",IF(ISNUMBER(SEARCH($U$50,S2948)),"WINCOMCAOBANG",IF(ISNUMBER(SEARCH($U$51,S2948)),"WINCOMQUANGBINH",IF(ISNUMBER(SEARCH($U$52,S2948)),"WINCOMLAMDONG",IF(ISNUMBER(SEARCH($U$53,S2948)),"WINCOMVINHLONG",IF(ISNUMBER(SEARCH($U$54,S2948)),"WINCOMDONGTHAP",IF(ISNUMBER(SEARCH($U$55,S2948)),"WINCOMTIENGIANG",IF(ISNUMBER(SEARCH($U$56,S2948)),"WINCOMQUANGNINH",IF(ISNUMBER(SEARCH($U$57,S2948)),"WINCOMDONGNAI",IF(ISNUMBER(SEARCH($U$58,S2948)),"WINCOMTUYHOA",IF(ISNUMBER(SEARCH($U$59,S2948)),"WINCOMLONGAN",IF(ISNUMBER(SEARCH($U$60,S2948)),"WINCOMBACLIEU",IF(ISNUMBER(SEARCH($U$61,S2948)),0)))))))))))))))))))))))))))))))))))))))))))))))))))))))))))</f>
        <v>WINCOMNGHEAN</v>
      </c>
    </row>
    <row r="2949" spans="1:24" x14ac:dyDescent="0.2">
      <c r="A2949" t="s">
        <v>0</v>
      </c>
      <c r="B2949" t="s">
        <v>4133</v>
      </c>
      <c r="C2949" t="s">
        <v>41</v>
      </c>
      <c r="D2949" t="s">
        <v>18</v>
      </c>
      <c r="E2949" s="2">
        <v>90750</v>
      </c>
      <c r="F2949" s="5">
        <v>98010</v>
      </c>
      <c r="G2949" s="2">
        <v>1</v>
      </c>
      <c r="H2949" t="s">
        <v>4</v>
      </c>
      <c r="I2949" t="s">
        <v>42</v>
      </c>
      <c r="J2949" t="str">
        <f t="shared" si="200"/>
        <v>_Chân gà sốt cay 400g</v>
      </c>
      <c r="K2949" s="6" t="str">
        <f>VLOOKUP(J2949,'[1]Mã Misa'!$B$2:$D$74,2,0)</f>
        <v>Chân gà sốt cay 400g</v>
      </c>
      <c r="L2949" s="6" t="str">
        <f>VLOOKUP(K2949,'[1]Mã Misa'!$C$2:$D$74,2,0)</f>
        <v>CGSC400</v>
      </c>
      <c r="M2949" s="2">
        <v>90750</v>
      </c>
      <c r="N2949" t="s">
        <v>4134</v>
      </c>
      <c r="O2949" t="str">
        <f t="shared" si="201"/>
        <v>0002746</v>
      </c>
      <c r="P2949" t="str">
        <f t="shared" si="201"/>
        <v>0002746</v>
      </c>
      <c r="Q2949" s="3">
        <f>VLOOKUP(B2949,[2]Sheet1!$A:$J,10,0)</f>
        <v>44617</v>
      </c>
      <c r="R2949" t="s">
        <v>236</v>
      </c>
      <c r="S2949" t="str">
        <f t="shared" si="199"/>
        <v xml:space="preserve">WM+ HTH </v>
      </c>
      <c r="T2949" s="11" t="s">
        <v>5669</v>
      </c>
      <c r="V2949" t="e">
        <f>VLOOKUP(T2949,[3]Sheet1!$B$4:$C$1093,2,0)</f>
        <v>#N/A</v>
      </c>
      <c r="X2949" t="str">
        <f t="shared" si="202"/>
        <v>WINCOMHATINH</v>
      </c>
    </row>
    <row r="2950" spans="1:24" x14ac:dyDescent="0.2">
      <c r="A2950" t="s">
        <v>0</v>
      </c>
      <c r="B2950" t="s">
        <v>4135</v>
      </c>
      <c r="C2950" t="s">
        <v>29</v>
      </c>
      <c r="D2950" t="s">
        <v>18</v>
      </c>
      <c r="E2950" s="2">
        <v>203978</v>
      </c>
      <c r="F2950" s="5">
        <v>220296.24000000002</v>
      </c>
      <c r="G2950" s="2">
        <v>2</v>
      </c>
      <c r="H2950" t="s">
        <v>4</v>
      </c>
      <c r="I2950" t="s">
        <v>30</v>
      </c>
      <c r="J2950" t="str">
        <f t="shared" si="200"/>
        <v>Giò tai nấm hương 500g</v>
      </c>
      <c r="K2950" s="6" t="str">
        <f>VLOOKUP(J2950,'[1]Mã Misa'!$B$2:$D$74,2,0)</f>
        <v>Giò tai nấm hương 500g</v>
      </c>
      <c r="L2950" s="6" t="str">
        <f>VLOOKUP(K2950,'[1]Mã Misa'!$C$2:$D$74,2,0)</f>
        <v>GTNH500</v>
      </c>
      <c r="M2950" s="2">
        <v>101989</v>
      </c>
      <c r="N2950" t="s">
        <v>4136</v>
      </c>
      <c r="O2950" t="str">
        <f t="shared" si="201"/>
        <v>0025161</v>
      </c>
      <c r="P2950" t="str">
        <f t="shared" si="201"/>
        <v>0025161</v>
      </c>
      <c r="Q2950" s="3">
        <f>VLOOKUP(B2950,[2]Sheet1!$A:$J,10,0)</f>
        <v>44617</v>
      </c>
      <c r="R2950" t="s">
        <v>4137</v>
      </c>
      <c r="S2950" t="str">
        <f t="shared" si="199"/>
        <v xml:space="preserve">WM+ DNG </v>
      </c>
      <c r="T2950" s="11" t="s">
        <v>6744</v>
      </c>
      <c r="V2950" t="e">
        <f>VLOOKUP(T2950,[3]Sheet1!$B$4:$C$1093,2,0)</f>
        <v>#N/A</v>
      </c>
      <c r="X2950" t="str">
        <f t="shared" si="202"/>
        <v>WINCOMDANANG</v>
      </c>
    </row>
    <row r="2951" spans="1:24" x14ac:dyDescent="0.2">
      <c r="A2951" t="s">
        <v>0</v>
      </c>
      <c r="B2951" t="s">
        <v>4138</v>
      </c>
      <c r="C2951" t="s">
        <v>48</v>
      </c>
      <c r="D2951" t="s">
        <v>18</v>
      </c>
      <c r="E2951" s="2">
        <v>74250</v>
      </c>
      <c r="F2951" s="5">
        <v>80190</v>
      </c>
      <c r="G2951" s="2">
        <v>1</v>
      </c>
      <c r="H2951" t="s">
        <v>4</v>
      </c>
      <c r="I2951" t="s">
        <v>49</v>
      </c>
      <c r="J2951" t="str">
        <f t="shared" si="200"/>
        <v>_Chả cốm 300g</v>
      </c>
      <c r="K2951" s="6" t="str">
        <f>VLOOKUP(J2951,'[1]Mã Misa'!$B$2:$D$74,2,0)</f>
        <v>Chả cốm 300g</v>
      </c>
      <c r="L2951" s="6" t="str">
        <f>VLOOKUP(K2951,'[1]Mã Misa'!$C$2:$D$74,2,0)</f>
        <v>CC300</v>
      </c>
      <c r="M2951" s="2">
        <v>74250</v>
      </c>
      <c r="N2951" t="s">
        <v>4139</v>
      </c>
      <c r="O2951" t="str">
        <f t="shared" si="201"/>
        <v>0002522</v>
      </c>
      <c r="P2951" t="str">
        <f t="shared" si="201"/>
        <v>0002522</v>
      </c>
      <c r="Q2951" s="3">
        <f>VLOOKUP(B2951,[2]Sheet1!$A:$J,10,0)</f>
        <v>44617</v>
      </c>
      <c r="R2951" t="s">
        <v>3344</v>
      </c>
      <c r="S2951" t="str">
        <f t="shared" si="199"/>
        <v xml:space="preserve">WM+ NTN </v>
      </c>
      <c r="T2951" s="11" t="s">
        <v>6560</v>
      </c>
      <c r="V2951" t="e">
        <f>VLOOKUP(T2951,[3]Sheet1!$B$4:$C$1093,2,0)</f>
        <v>#N/A</v>
      </c>
      <c r="X2951" t="str">
        <f t="shared" si="202"/>
        <v>WINCOMNINHTHUAN</v>
      </c>
    </row>
    <row r="2952" spans="1:24" x14ac:dyDescent="0.2">
      <c r="A2952" t="s">
        <v>0</v>
      </c>
      <c r="B2952" t="s">
        <v>4140</v>
      </c>
      <c r="C2952" t="s">
        <v>17</v>
      </c>
      <c r="D2952" t="s">
        <v>18</v>
      </c>
      <c r="E2952" s="2">
        <v>843200</v>
      </c>
      <c r="F2952" s="5">
        <v>910656.00000000012</v>
      </c>
      <c r="G2952" s="2">
        <v>8</v>
      </c>
      <c r="H2952" t="s">
        <v>4</v>
      </c>
      <c r="I2952" t="s">
        <v>19</v>
      </c>
      <c r="J2952" t="str">
        <f t="shared" si="200"/>
        <v>_Đùi gà sốt cay 500g</v>
      </c>
      <c r="K2952" s="6" t="str">
        <f>VLOOKUP(J2952,'[1]Mã Misa'!$B$2:$D$74,2,0)</f>
        <v>Đùi gà sốt cay 500g</v>
      </c>
      <c r="L2952" s="6" t="str">
        <f>VLOOKUP(K2952,'[1]Mã Misa'!$C$2:$D$74,2,0)</f>
        <v>DGSC500</v>
      </c>
      <c r="M2952" s="2">
        <v>105400</v>
      </c>
      <c r="N2952" t="s">
        <v>4141</v>
      </c>
      <c r="O2952" t="str">
        <f t="shared" si="201"/>
        <v>0191563</v>
      </c>
      <c r="P2952" t="str">
        <f t="shared" si="201"/>
        <v>0191563</v>
      </c>
      <c r="Q2952" s="3">
        <f>VLOOKUP(B2952,[2]Sheet1!$A:$J,10,0)</f>
        <v>44617</v>
      </c>
      <c r="R2952" t="s">
        <v>1627</v>
      </c>
      <c r="S2952" t="str">
        <f t="shared" si="199"/>
        <v>WM HNI G</v>
      </c>
      <c r="T2952" s="11" t="s">
        <v>6102</v>
      </c>
      <c r="V2952" t="e">
        <f>VLOOKUP(T2952,[3]Sheet1!$B$4:$C$1093,2,0)</f>
        <v>#N/A</v>
      </c>
      <c r="X2952" t="str">
        <f t="shared" si="202"/>
        <v>WINCOMHANOI</v>
      </c>
    </row>
    <row r="2953" spans="1:24" x14ac:dyDescent="0.2">
      <c r="A2953" t="s">
        <v>0</v>
      </c>
      <c r="B2953" t="s">
        <v>4140</v>
      </c>
      <c r="C2953" t="s">
        <v>862</v>
      </c>
      <c r="D2953" t="s">
        <v>107</v>
      </c>
      <c r="E2953" s="2">
        <v>1063128</v>
      </c>
      <c r="F2953" s="5">
        <v>1063128</v>
      </c>
      <c r="G2953" s="2">
        <v>6</v>
      </c>
      <c r="H2953" t="s">
        <v>108</v>
      </c>
      <c r="I2953" t="s">
        <v>863</v>
      </c>
      <c r="J2953" t="str">
        <f t="shared" si="200"/>
        <v xml:space="preserve"> Mực lá câu làm sạch 450g</v>
      </c>
      <c r="K2953" s="6" t="str">
        <f>VLOOKUP(J2953,'[1]Mã Misa'!$B$2:$D$74,2,0)</f>
        <v>Mực lá câu làm sạch 450g</v>
      </c>
      <c r="L2953" s="6" t="str">
        <f>VLOOKUP(K2953,'[1]Mã Misa'!$C$2:$D$74,2,0)</f>
        <v>ML450</v>
      </c>
      <c r="M2953" s="2">
        <v>177188</v>
      </c>
      <c r="N2953" t="s">
        <v>4142</v>
      </c>
      <c r="O2953" t="str">
        <f t="shared" si="201"/>
        <v>0191564</v>
      </c>
      <c r="P2953" t="str">
        <f t="shared" si="201"/>
        <v>0191564</v>
      </c>
      <c r="Q2953" s="3">
        <f>VLOOKUP(B2953,[2]Sheet1!$A:$J,10,0)</f>
        <v>44617</v>
      </c>
      <c r="R2953" t="s">
        <v>1627</v>
      </c>
      <c r="S2953" t="str">
        <f t="shared" si="199"/>
        <v>WM HNI G</v>
      </c>
      <c r="T2953" s="11" t="s">
        <v>6102</v>
      </c>
      <c r="V2953" t="e">
        <f>VLOOKUP(T2953,[3]Sheet1!$B$4:$C$1093,2,0)</f>
        <v>#N/A</v>
      </c>
      <c r="X2953" t="str">
        <f t="shared" si="202"/>
        <v>WINCOMHANOI</v>
      </c>
    </row>
    <row r="2954" spans="1:24" x14ac:dyDescent="0.2">
      <c r="A2954" t="s">
        <v>0</v>
      </c>
      <c r="B2954" t="s">
        <v>4143</v>
      </c>
      <c r="C2954" t="s">
        <v>34</v>
      </c>
      <c r="D2954" t="s">
        <v>18</v>
      </c>
      <c r="E2954" s="2">
        <v>146862</v>
      </c>
      <c r="F2954" s="5">
        <v>158610.96000000002</v>
      </c>
      <c r="G2954" s="2">
        <v>2</v>
      </c>
      <c r="H2954" t="s">
        <v>4</v>
      </c>
      <c r="I2954" t="s">
        <v>35</v>
      </c>
      <c r="J2954" t="str">
        <f t="shared" si="200"/>
        <v>Chân giò heo muối gói 300g</v>
      </c>
      <c r="K2954" s="6" t="str">
        <f>VLOOKUP(J2954,'[1]Mã Misa'!$B$2:$D$74,2,0)</f>
        <v>Chân giò heo muối 300g</v>
      </c>
      <c r="L2954" s="6" t="str">
        <f>VLOOKUP(K2954,'[1]Mã Misa'!$C$2:$D$74,2,0)</f>
        <v>CGM300</v>
      </c>
      <c r="M2954" s="2">
        <v>73431</v>
      </c>
      <c r="N2954" t="s">
        <v>4144</v>
      </c>
      <c r="O2954" t="str">
        <f t="shared" si="201"/>
        <v>0191578</v>
      </c>
      <c r="P2954" t="str">
        <f t="shared" si="201"/>
        <v>0191578</v>
      </c>
      <c r="Q2954" s="3">
        <f>VLOOKUP(B2954,[2]Sheet1!$A:$J,10,0)</f>
        <v>44617</v>
      </c>
      <c r="R2954" t="s">
        <v>4145</v>
      </c>
      <c r="S2954" t="str">
        <f t="shared" si="199"/>
        <v xml:space="preserve">WM+ HNI </v>
      </c>
      <c r="T2954" s="11" t="s">
        <v>6745</v>
      </c>
      <c r="V2954" t="e">
        <f>VLOOKUP(T2954,[3]Sheet1!$B$4:$C$1093,2,0)</f>
        <v>#N/A</v>
      </c>
      <c r="X2954" t="str">
        <f t="shared" si="202"/>
        <v>WINCOMHANOI</v>
      </c>
    </row>
    <row r="2955" spans="1:24" x14ac:dyDescent="0.2">
      <c r="A2955" t="s">
        <v>0</v>
      </c>
      <c r="B2955" t="s">
        <v>4143</v>
      </c>
      <c r="C2955" t="s">
        <v>41</v>
      </c>
      <c r="D2955" t="s">
        <v>18</v>
      </c>
      <c r="E2955" s="2">
        <v>181500</v>
      </c>
      <c r="F2955" s="5">
        <v>196020</v>
      </c>
      <c r="G2955" s="2">
        <v>2</v>
      </c>
      <c r="H2955" t="s">
        <v>4</v>
      </c>
      <c r="I2955" t="s">
        <v>42</v>
      </c>
      <c r="J2955" t="str">
        <f t="shared" si="200"/>
        <v>_Chân gà sốt cay 400g</v>
      </c>
      <c r="K2955" s="6" t="str">
        <f>VLOOKUP(J2955,'[1]Mã Misa'!$B$2:$D$74,2,0)</f>
        <v>Chân gà sốt cay 400g</v>
      </c>
      <c r="L2955" s="6" t="str">
        <f>VLOOKUP(K2955,'[1]Mã Misa'!$C$2:$D$74,2,0)</f>
        <v>CGSC400</v>
      </c>
      <c r="M2955" s="2">
        <v>90750</v>
      </c>
      <c r="N2955" t="s">
        <v>4144</v>
      </c>
      <c r="O2955" t="str">
        <f t="shared" si="201"/>
        <v>0191578</v>
      </c>
      <c r="P2955" t="str">
        <f t="shared" si="201"/>
        <v>0191578</v>
      </c>
      <c r="Q2955" s="3">
        <f>VLOOKUP(B2955,[2]Sheet1!$A:$J,10,0)</f>
        <v>44617</v>
      </c>
      <c r="R2955" t="s">
        <v>4145</v>
      </c>
      <c r="S2955" t="str">
        <f t="shared" si="199"/>
        <v xml:space="preserve">WM+ HNI </v>
      </c>
      <c r="T2955" s="11" t="s">
        <v>6745</v>
      </c>
      <c r="V2955" t="e">
        <f>VLOOKUP(T2955,[3]Sheet1!$B$4:$C$1093,2,0)</f>
        <v>#N/A</v>
      </c>
      <c r="X2955" t="str">
        <f t="shared" si="202"/>
        <v>WINCOMHANOI</v>
      </c>
    </row>
    <row r="2956" spans="1:24" x14ac:dyDescent="0.2">
      <c r="A2956" t="s">
        <v>0</v>
      </c>
      <c r="B2956" t="s">
        <v>4146</v>
      </c>
      <c r="C2956" t="s">
        <v>74</v>
      </c>
      <c r="D2956" t="s">
        <v>18</v>
      </c>
      <c r="E2956" s="2">
        <v>111058</v>
      </c>
      <c r="F2956" s="5">
        <v>119942.64000000001</v>
      </c>
      <c r="G2956" s="2">
        <v>1</v>
      </c>
      <c r="H2956" t="s">
        <v>4</v>
      </c>
      <c r="I2956" t="s">
        <v>75</v>
      </c>
      <c r="J2956" t="str">
        <f t="shared" si="200"/>
        <v>Gà muối gói 500g</v>
      </c>
      <c r="K2956" s="6" t="str">
        <f>VLOOKUP(J2956,'[1]Mã Misa'!$B$2:$D$74,2,0)</f>
        <v>Gà muối 500g</v>
      </c>
      <c r="L2956" s="6" t="str">
        <f>VLOOKUP(K2956,'[1]Mã Misa'!$C$2:$D$74,2,0)</f>
        <v>GM500</v>
      </c>
      <c r="M2956" s="2">
        <v>111058</v>
      </c>
      <c r="N2956" t="s">
        <v>4147</v>
      </c>
      <c r="O2956" t="str">
        <f t="shared" si="201"/>
        <v>0000961</v>
      </c>
      <c r="P2956" t="str">
        <f t="shared" si="201"/>
        <v>0000961</v>
      </c>
      <c r="Q2956" s="3">
        <f>VLOOKUP(B2956,[2]Sheet1!$A:$J,10,0)</f>
        <v>44617</v>
      </c>
      <c r="R2956" t="s">
        <v>4148</v>
      </c>
      <c r="S2956" t="str">
        <f>LEFT(T2956,7)</f>
        <v>WM+ LAN</v>
      </c>
      <c r="T2956" s="11" t="s">
        <v>6746</v>
      </c>
      <c r="V2956" t="e">
        <f>VLOOKUP(T2956,[3]Sheet1!$B$4:$C$1093,2,0)</f>
        <v>#N/A</v>
      </c>
      <c r="X2956" t="str">
        <f t="shared" si="202"/>
        <v>WINCOMBACLIEU</v>
      </c>
    </row>
    <row r="2957" spans="1:24" x14ac:dyDescent="0.2">
      <c r="A2957" t="s">
        <v>0</v>
      </c>
      <c r="B2957" t="s">
        <v>4149</v>
      </c>
      <c r="C2957" t="s">
        <v>8</v>
      </c>
      <c r="D2957" t="s">
        <v>18</v>
      </c>
      <c r="E2957" s="2">
        <v>100364</v>
      </c>
      <c r="F2957" s="5">
        <v>108393.12000000001</v>
      </c>
      <c r="G2957" s="2">
        <v>2</v>
      </c>
      <c r="H2957" t="s">
        <v>4</v>
      </c>
      <c r="I2957" t="s">
        <v>9</v>
      </c>
      <c r="J2957" t="str">
        <f t="shared" si="200"/>
        <v>Giò tai lưỡi xào gói 250g</v>
      </c>
      <c r="K2957" s="6" t="str">
        <f>VLOOKUP(J2957,'[1]Mã Misa'!$B$2:$D$74,2,0)</f>
        <v>Giò Tai Lưỡi Xào 250g</v>
      </c>
      <c r="L2957" s="6" t="str">
        <f>VLOOKUP(K2957,'[1]Mã Misa'!$C$2:$D$74,2,0)</f>
        <v>GTLX250G</v>
      </c>
      <c r="M2957" s="2">
        <v>50182</v>
      </c>
      <c r="N2957" t="s">
        <v>4150</v>
      </c>
      <c r="O2957" t="str">
        <f t="shared" si="201"/>
        <v>0191600</v>
      </c>
      <c r="P2957" t="str">
        <f t="shared" si="201"/>
        <v>0191600</v>
      </c>
      <c r="Q2957" s="3">
        <f>VLOOKUP(B2957,[2]Sheet1!$A:$J,10,0)</f>
        <v>44617</v>
      </c>
      <c r="R2957" t="s">
        <v>1787</v>
      </c>
      <c r="S2957" t="str">
        <f t="shared" si="199"/>
        <v xml:space="preserve">WM+ HNI </v>
      </c>
      <c r="T2957" s="11" t="s">
        <v>6150</v>
      </c>
      <c r="V2957" t="e">
        <f>VLOOKUP(T2957,[3]Sheet1!$B$4:$C$1093,2,0)</f>
        <v>#N/A</v>
      </c>
      <c r="X2957" t="str">
        <f t="shared" si="202"/>
        <v>WINCOMHANOI</v>
      </c>
    </row>
    <row r="2958" spans="1:24" x14ac:dyDescent="0.2">
      <c r="A2958" t="s">
        <v>0</v>
      </c>
      <c r="B2958" t="s">
        <v>4151</v>
      </c>
      <c r="C2958" t="s">
        <v>41</v>
      </c>
      <c r="D2958" t="s">
        <v>18</v>
      </c>
      <c r="E2958" s="2">
        <v>90750</v>
      </c>
      <c r="F2958" s="5">
        <v>98010</v>
      </c>
      <c r="G2958" s="2">
        <v>1</v>
      </c>
      <c r="H2958" t="s">
        <v>4</v>
      </c>
      <c r="I2958" t="s">
        <v>42</v>
      </c>
      <c r="J2958" t="str">
        <f t="shared" si="200"/>
        <v>_Chân gà sốt cay 400g</v>
      </c>
      <c r="K2958" s="6" t="str">
        <f>VLOOKUP(J2958,'[1]Mã Misa'!$B$2:$D$74,2,0)</f>
        <v>Chân gà sốt cay 400g</v>
      </c>
      <c r="L2958" s="6" t="str">
        <f>VLOOKUP(K2958,'[1]Mã Misa'!$C$2:$D$74,2,0)</f>
        <v>CGSC400</v>
      </c>
      <c r="M2958" s="2">
        <v>90750</v>
      </c>
      <c r="N2958" t="s">
        <v>4152</v>
      </c>
      <c r="O2958" t="str">
        <f t="shared" si="201"/>
        <v>0000997</v>
      </c>
      <c r="P2958" t="str">
        <f t="shared" si="201"/>
        <v>0000997</v>
      </c>
      <c r="Q2958" s="3">
        <f>VLOOKUP(B2958,[2]Sheet1!$A:$J,10,0)</f>
        <v>44617</v>
      </c>
      <c r="R2958" t="s">
        <v>4153</v>
      </c>
      <c r="S2958" t="str">
        <f t="shared" si="199"/>
        <v xml:space="preserve">WM+ VPC </v>
      </c>
      <c r="T2958" s="11" t="s">
        <v>6747</v>
      </c>
      <c r="V2958" t="e">
        <f>VLOOKUP(T2958,[3]Sheet1!$B$4:$C$1093,2,0)</f>
        <v>#N/A</v>
      </c>
      <c r="X2958" t="str">
        <f t="shared" si="202"/>
        <v>WINCOMVINHPHUC</v>
      </c>
    </row>
    <row r="2959" spans="1:24" x14ac:dyDescent="0.2">
      <c r="A2959" t="s">
        <v>0</v>
      </c>
      <c r="B2959" t="s">
        <v>4151</v>
      </c>
      <c r="C2959" t="s">
        <v>17</v>
      </c>
      <c r="D2959" t="s">
        <v>18</v>
      </c>
      <c r="E2959" s="2">
        <v>105400</v>
      </c>
      <c r="F2959" s="5">
        <v>113832.00000000001</v>
      </c>
      <c r="G2959" s="2">
        <v>1</v>
      </c>
      <c r="H2959" t="s">
        <v>4</v>
      </c>
      <c r="I2959" t="s">
        <v>19</v>
      </c>
      <c r="J2959" t="str">
        <f t="shared" si="200"/>
        <v>_Đùi gà sốt cay 500g</v>
      </c>
      <c r="K2959" s="6" t="str">
        <f>VLOOKUP(J2959,'[1]Mã Misa'!$B$2:$D$74,2,0)</f>
        <v>Đùi gà sốt cay 500g</v>
      </c>
      <c r="L2959" s="6" t="str">
        <f>VLOOKUP(K2959,'[1]Mã Misa'!$C$2:$D$74,2,0)</f>
        <v>DGSC500</v>
      </c>
      <c r="M2959" s="2">
        <v>105400</v>
      </c>
      <c r="N2959" t="s">
        <v>4152</v>
      </c>
      <c r="O2959" t="str">
        <f t="shared" si="201"/>
        <v>0000997</v>
      </c>
      <c r="P2959" t="str">
        <f t="shared" si="201"/>
        <v>0000997</v>
      </c>
      <c r="Q2959" s="3">
        <f>VLOOKUP(B2959,[2]Sheet1!$A:$J,10,0)</f>
        <v>44617</v>
      </c>
      <c r="R2959" t="s">
        <v>4153</v>
      </c>
      <c r="S2959" t="str">
        <f t="shared" si="199"/>
        <v xml:space="preserve">WM+ VPC </v>
      </c>
      <c r="T2959" s="11" t="s">
        <v>6747</v>
      </c>
      <c r="V2959" t="e">
        <f>VLOOKUP(T2959,[3]Sheet1!$B$4:$C$1093,2,0)</f>
        <v>#N/A</v>
      </c>
      <c r="X2959" t="str">
        <f t="shared" si="202"/>
        <v>WINCOMVINHPHUC</v>
      </c>
    </row>
    <row r="2960" spans="1:24" x14ac:dyDescent="0.2">
      <c r="A2960" t="s">
        <v>0</v>
      </c>
      <c r="B2960" t="s">
        <v>4154</v>
      </c>
      <c r="C2960" t="s">
        <v>74</v>
      </c>
      <c r="D2960" t="s">
        <v>18</v>
      </c>
      <c r="E2960" s="2">
        <v>222116</v>
      </c>
      <c r="F2960" s="5">
        <v>239885.28000000003</v>
      </c>
      <c r="G2960" s="2">
        <v>2</v>
      </c>
      <c r="H2960" t="s">
        <v>4</v>
      </c>
      <c r="I2960" t="s">
        <v>75</v>
      </c>
      <c r="J2960" t="str">
        <f t="shared" si="200"/>
        <v>Gà muối gói 500g</v>
      </c>
      <c r="K2960" s="6" t="str">
        <f>VLOOKUP(J2960,'[1]Mã Misa'!$B$2:$D$74,2,0)</f>
        <v>Gà muối 500g</v>
      </c>
      <c r="L2960" s="6" t="str">
        <f>VLOOKUP(K2960,'[1]Mã Misa'!$C$2:$D$74,2,0)</f>
        <v>GM500</v>
      </c>
      <c r="M2960" s="2">
        <v>111058</v>
      </c>
      <c r="N2960" t="s">
        <v>4155</v>
      </c>
      <c r="O2960" t="str">
        <f t="shared" si="201"/>
        <v>0008552</v>
      </c>
      <c r="P2960" t="str">
        <f t="shared" si="201"/>
        <v>0008552</v>
      </c>
      <c r="Q2960" s="3">
        <f>VLOOKUP(B2960,[2]Sheet1!$A:$J,10,0)</f>
        <v>44617</v>
      </c>
      <c r="R2960" t="s">
        <v>2705</v>
      </c>
      <c r="S2960" t="str">
        <f t="shared" ref="S2960:S3023" si="203">LEFT(T2960,8)</f>
        <v xml:space="preserve">WM+ CTO </v>
      </c>
      <c r="T2960" s="11" t="s">
        <v>6400</v>
      </c>
      <c r="V2960" t="e">
        <f>VLOOKUP(T2960,[3]Sheet1!$B$4:$C$1093,2,0)</f>
        <v>#N/A</v>
      </c>
      <c r="X2960" t="str">
        <f t="shared" si="202"/>
        <v>WINCOMCANTHO</v>
      </c>
    </row>
    <row r="2961" spans="1:24" x14ac:dyDescent="0.2">
      <c r="A2961" t="s">
        <v>0</v>
      </c>
      <c r="B2961" t="s">
        <v>4154</v>
      </c>
      <c r="C2961" t="s">
        <v>34</v>
      </c>
      <c r="D2961" t="s">
        <v>18</v>
      </c>
      <c r="E2961" s="2">
        <v>73431</v>
      </c>
      <c r="F2961" s="5">
        <v>79305.48000000001</v>
      </c>
      <c r="G2961" s="2">
        <v>1</v>
      </c>
      <c r="H2961" t="s">
        <v>4</v>
      </c>
      <c r="I2961" t="s">
        <v>35</v>
      </c>
      <c r="J2961" t="str">
        <f t="shared" si="200"/>
        <v>Chân giò heo muối gói 300g</v>
      </c>
      <c r="K2961" s="6" t="str">
        <f>VLOOKUP(J2961,'[1]Mã Misa'!$B$2:$D$74,2,0)</f>
        <v>Chân giò heo muối 300g</v>
      </c>
      <c r="L2961" s="6" t="str">
        <f>VLOOKUP(K2961,'[1]Mã Misa'!$C$2:$D$74,2,0)</f>
        <v>CGM300</v>
      </c>
      <c r="M2961" s="2">
        <v>73431</v>
      </c>
      <c r="N2961" t="s">
        <v>4155</v>
      </c>
      <c r="O2961" t="str">
        <f t="shared" si="201"/>
        <v>0008552</v>
      </c>
      <c r="P2961" t="str">
        <f t="shared" si="201"/>
        <v>0008552</v>
      </c>
      <c r="Q2961" s="3">
        <f>VLOOKUP(B2961,[2]Sheet1!$A:$J,10,0)</f>
        <v>44617</v>
      </c>
      <c r="R2961" t="s">
        <v>2705</v>
      </c>
      <c r="S2961" t="str">
        <f t="shared" si="203"/>
        <v xml:space="preserve">WM+ CTO </v>
      </c>
      <c r="T2961" s="11" t="s">
        <v>6400</v>
      </c>
      <c r="V2961" t="e">
        <f>VLOOKUP(T2961,[3]Sheet1!$B$4:$C$1093,2,0)</f>
        <v>#N/A</v>
      </c>
      <c r="X2961" t="str">
        <f t="shared" si="202"/>
        <v>WINCOMCANTHO</v>
      </c>
    </row>
    <row r="2962" spans="1:24" x14ac:dyDescent="0.2">
      <c r="A2962" t="s">
        <v>0</v>
      </c>
      <c r="B2962" t="s">
        <v>4156</v>
      </c>
      <c r="C2962" t="s">
        <v>13</v>
      </c>
      <c r="D2962" t="s">
        <v>18</v>
      </c>
      <c r="E2962" s="2">
        <v>356400</v>
      </c>
      <c r="F2962" s="5">
        <v>384912</v>
      </c>
      <c r="G2962" s="2">
        <v>6</v>
      </c>
      <c r="H2962" t="s">
        <v>4</v>
      </c>
      <c r="I2962" t="s">
        <v>14</v>
      </c>
      <c r="J2962" t="str">
        <f t="shared" si="200"/>
        <v>_Giò lụa 250g</v>
      </c>
      <c r="K2962" s="6" t="str">
        <f>VLOOKUP(J2962,'[1]Mã Misa'!$B$2:$D$74,2,0)</f>
        <v>Giò lụa 250g</v>
      </c>
      <c r="L2962" s="6" t="str">
        <f>VLOOKUP(K2962,'[1]Mã Misa'!$C$2:$D$74,2,0)</f>
        <v>GL250</v>
      </c>
      <c r="M2962" s="2">
        <v>59400</v>
      </c>
      <c r="N2962" t="s">
        <v>4157</v>
      </c>
      <c r="O2962" t="str">
        <f t="shared" si="201"/>
        <v>0056492</v>
      </c>
      <c r="P2962" t="str">
        <f t="shared" si="201"/>
        <v>0056492</v>
      </c>
      <c r="Q2962" s="3">
        <f>VLOOKUP(B2962,[2]Sheet1!$A:$J,10,0)</f>
        <v>44617</v>
      </c>
      <c r="R2962" t="s">
        <v>289</v>
      </c>
      <c r="S2962" t="str">
        <f t="shared" si="203"/>
        <v xml:space="preserve">WM+ HCM </v>
      </c>
      <c r="T2962" s="11" t="s">
        <v>5686</v>
      </c>
      <c r="V2962" t="e">
        <f>VLOOKUP(T2962,[3]Sheet1!$B$4:$C$1093,2,0)</f>
        <v>#N/A</v>
      </c>
      <c r="X2962" t="str">
        <f t="shared" si="202"/>
        <v>WINCOMHOCHIMINH</v>
      </c>
    </row>
    <row r="2963" spans="1:24" x14ac:dyDescent="0.2">
      <c r="A2963" t="s">
        <v>0</v>
      </c>
      <c r="B2963" t="s">
        <v>4156</v>
      </c>
      <c r="C2963" t="s">
        <v>44</v>
      </c>
      <c r="D2963" t="s">
        <v>18</v>
      </c>
      <c r="E2963" s="2">
        <v>366300</v>
      </c>
      <c r="F2963" s="5">
        <v>395604</v>
      </c>
      <c r="G2963" s="2">
        <v>6</v>
      </c>
      <c r="H2963" t="s">
        <v>4</v>
      </c>
      <c r="I2963" t="s">
        <v>45</v>
      </c>
      <c r="J2963" t="str">
        <f t="shared" si="200"/>
        <v>_Giò sụn gà 250g</v>
      </c>
      <c r="K2963" s="6" t="str">
        <f>VLOOKUP(J2963,'[1]Mã Misa'!$B$2:$D$74,2,0)</f>
        <v>Giò sụn gà 250g</v>
      </c>
      <c r="L2963" s="6" t="str">
        <f>VLOOKUP(K2963,'[1]Mã Misa'!$C$2:$D$74,2,0)</f>
        <v>GSG250</v>
      </c>
      <c r="M2963" s="2">
        <v>61050</v>
      </c>
      <c r="N2963" t="s">
        <v>4157</v>
      </c>
      <c r="O2963" t="str">
        <f t="shared" si="201"/>
        <v>0056492</v>
      </c>
      <c r="P2963" t="str">
        <f t="shared" si="201"/>
        <v>0056492</v>
      </c>
      <c r="Q2963" s="3">
        <f>VLOOKUP(B2963,[2]Sheet1!$A:$J,10,0)</f>
        <v>44617</v>
      </c>
      <c r="R2963" t="s">
        <v>289</v>
      </c>
      <c r="S2963" t="str">
        <f t="shared" si="203"/>
        <v xml:space="preserve">WM+ HCM </v>
      </c>
      <c r="T2963" s="11" t="s">
        <v>5686</v>
      </c>
      <c r="V2963" t="e">
        <f>VLOOKUP(T2963,[3]Sheet1!$B$4:$C$1093,2,0)</f>
        <v>#N/A</v>
      </c>
      <c r="X2963" t="str">
        <f t="shared" si="202"/>
        <v>WINCOMHOCHIMINH</v>
      </c>
    </row>
    <row r="2964" spans="1:24" x14ac:dyDescent="0.2">
      <c r="A2964" t="s">
        <v>0</v>
      </c>
      <c r="B2964" t="s">
        <v>4156</v>
      </c>
      <c r="C2964" t="s">
        <v>48</v>
      </c>
      <c r="D2964" t="s">
        <v>18</v>
      </c>
      <c r="E2964" s="2">
        <v>519750</v>
      </c>
      <c r="F2964" s="5">
        <v>561330</v>
      </c>
      <c r="G2964" s="2">
        <v>7</v>
      </c>
      <c r="H2964" t="s">
        <v>4</v>
      </c>
      <c r="I2964" t="s">
        <v>49</v>
      </c>
      <c r="J2964" t="str">
        <f t="shared" si="200"/>
        <v>_Chả cốm 300g</v>
      </c>
      <c r="K2964" s="6" t="str">
        <f>VLOOKUP(J2964,'[1]Mã Misa'!$B$2:$D$74,2,0)</f>
        <v>Chả cốm 300g</v>
      </c>
      <c r="L2964" s="6" t="str">
        <f>VLOOKUP(K2964,'[1]Mã Misa'!$C$2:$D$74,2,0)</f>
        <v>CC300</v>
      </c>
      <c r="M2964" s="2">
        <v>74250</v>
      </c>
      <c r="N2964" t="s">
        <v>4157</v>
      </c>
      <c r="O2964" t="str">
        <f t="shared" si="201"/>
        <v>0056492</v>
      </c>
      <c r="P2964" t="str">
        <f t="shared" si="201"/>
        <v>0056492</v>
      </c>
      <c r="Q2964" s="3">
        <f>VLOOKUP(B2964,[2]Sheet1!$A:$J,10,0)</f>
        <v>44617</v>
      </c>
      <c r="R2964" t="s">
        <v>289</v>
      </c>
      <c r="S2964" t="str">
        <f t="shared" si="203"/>
        <v xml:space="preserve">WM+ HCM </v>
      </c>
      <c r="T2964" s="11" t="s">
        <v>5686</v>
      </c>
      <c r="V2964" t="e">
        <f>VLOOKUP(T2964,[3]Sheet1!$B$4:$C$1093,2,0)</f>
        <v>#N/A</v>
      </c>
      <c r="X2964" t="str">
        <f t="shared" si="202"/>
        <v>WINCOMHOCHIMINH</v>
      </c>
    </row>
    <row r="2965" spans="1:24" x14ac:dyDescent="0.2">
      <c r="A2965" t="s">
        <v>0</v>
      </c>
      <c r="B2965" t="s">
        <v>4156</v>
      </c>
      <c r="C2965" t="s">
        <v>34</v>
      </c>
      <c r="D2965" t="s">
        <v>18</v>
      </c>
      <c r="E2965" s="2">
        <v>73431</v>
      </c>
      <c r="F2965" s="5">
        <v>79305.48000000001</v>
      </c>
      <c r="G2965" s="2">
        <v>1</v>
      </c>
      <c r="H2965" t="s">
        <v>4</v>
      </c>
      <c r="I2965" t="s">
        <v>35</v>
      </c>
      <c r="J2965" t="str">
        <f t="shared" si="200"/>
        <v>Chân giò heo muối gói 300g</v>
      </c>
      <c r="K2965" s="6" t="str">
        <f>VLOOKUP(J2965,'[1]Mã Misa'!$B$2:$D$74,2,0)</f>
        <v>Chân giò heo muối 300g</v>
      </c>
      <c r="L2965" s="6" t="str">
        <f>VLOOKUP(K2965,'[1]Mã Misa'!$C$2:$D$74,2,0)</f>
        <v>CGM300</v>
      </c>
      <c r="M2965" s="2">
        <v>73431</v>
      </c>
      <c r="N2965" t="s">
        <v>4157</v>
      </c>
      <c r="O2965" t="str">
        <f t="shared" si="201"/>
        <v>0056492</v>
      </c>
      <c r="P2965" t="str">
        <f t="shared" si="201"/>
        <v>0056492</v>
      </c>
      <c r="Q2965" s="3">
        <f>VLOOKUP(B2965,[2]Sheet1!$A:$J,10,0)</f>
        <v>44617</v>
      </c>
      <c r="R2965" t="s">
        <v>289</v>
      </c>
      <c r="S2965" t="str">
        <f t="shared" si="203"/>
        <v xml:space="preserve">WM+ HCM </v>
      </c>
      <c r="T2965" s="11" t="s">
        <v>5686</v>
      </c>
      <c r="V2965" t="e">
        <f>VLOOKUP(T2965,[3]Sheet1!$B$4:$C$1093,2,0)</f>
        <v>#N/A</v>
      </c>
      <c r="X2965" t="str">
        <f t="shared" si="202"/>
        <v>WINCOMHOCHIMINH</v>
      </c>
    </row>
    <row r="2966" spans="1:24" x14ac:dyDescent="0.2">
      <c r="A2966" t="s">
        <v>0</v>
      </c>
      <c r="B2966" t="s">
        <v>4156</v>
      </c>
      <c r="C2966" t="s">
        <v>8</v>
      </c>
      <c r="D2966" t="s">
        <v>18</v>
      </c>
      <c r="E2966" s="2">
        <v>50182</v>
      </c>
      <c r="F2966" s="5">
        <v>54196.560000000005</v>
      </c>
      <c r="G2966" s="2">
        <v>1</v>
      </c>
      <c r="H2966" t="s">
        <v>4</v>
      </c>
      <c r="I2966" t="s">
        <v>9</v>
      </c>
      <c r="J2966" t="str">
        <f t="shared" si="200"/>
        <v>Giò tai lưỡi xào gói 250g</v>
      </c>
      <c r="K2966" s="6" t="str">
        <f>VLOOKUP(J2966,'[1]Mã Misa'!$B$2:$D$74,2,0)</f>
        <v>Giò Tai Lưỡi Xào 250g</v>
      </c>
      <c r="L2966" s="6" t="str">
        <f>VLOOKUP(K2966,'[1]Mã Misa'!$C$2:$D$74,2,0)</f>
        <v>GTLX250G</v>
      </c>
      <c r="M2966" s="2">
        <v>50182</v>
      </c>
      <c r="N2966" t="s">
        <v>4157</v>
      </c>
      <c r="O2966" t="str">
        <f t="shared" si="201"/>
        <v>0056492</v>
      </c>
      <c r="P2966" t="str">
        <f t="shared" si="201"/>
        <v>0056492</v>
      </c>
      <c r="Q2966" s="3">
        <f>VLOOKUP(B2966,[2]Sheet1!$A:$J,10,0)</f>
        <v>44617</v>
      </c>
      <c r="R2966" t="s">
        <v>289</v>
      </c>
      <c r="S2966" t="str">
        <f t="shared" si="203"/>
        <v xml:space="preserve">WM+ HCM </v>
      </c>
      <c r="T2966" s="11" t="s">
        <v>5686</v>
      </c>
      <c r="V2966" t="e">
        <f>VLOOKUP(T2966,[3]Sheet1!$B$4:$C$1093,2,0)</f>
        <v>#N/A</v>
      </c>
      <c r="X2966" t="str">
        <f t="shared" si="202"/>
        <v>WINCOMHOCHIMINH</v>
      </c>
    </row>
    <row r="2967" spans="1:24" x14ac:dyDescent="0.2">
      <c r="A2967" t="s">
        <v>0</v>
      </c>
      <c r="B2967" t="s">
        <v>4156</v>
      </c>
      <c r="C2967" t="s">
        <v>74</v>
      </c>
      <c r="D2967" t="s">
        <v>18</v>
      </c>
      <c r="E2967" s="2">
        <v>111058</v>
      </c>
      <c r="F2967" s="5">
        <v>119942.64000000001</v>
      </c>
      <c r="G2967" s="2">
        <v>1</v>
      </c>
      <c r="H2967" t="s">
        <v>4</v>
      </c>
      <c r="I2967" t="s">
        <v>75</v>
      </c>
      <c r="J2967" t="str">
        <f t="shared" si="200"/>
        <v>Gà muối gói 500g</v>
      </c>
      <c r="K2967" s="6" t="str">
        <f>VLOOKUP(J2967,'[1]Mã Misa'!$B$2:$D$74,2,0)</f>
        <v>Gà muối 500g</v>
      </c>
      <c r="L2967" s="6" t="str">
        <f>VLOOKUP(K2967,'[1]Mã Misa'!$C$2:$D$74,2,0)</f>
        <v>GM500</v>
      </c>
      <c r="M2967" s="2">
        <v>111058</v>
      </c>
      <c r="N2967" t="s">
        <v>4157</v>
      </c>
      <c r="O2967" t="str">
        <f t="shared" si="201"/>
        <v>0056492</v>
      </c>
      <c r="P2967" t="str">
        <f t="shared" si="201"/>
        <v>0056492</v>
      </c>
      <c r="Q2967" s="3">
        <f>VLOOKUP(B2967,[2]Sheet1!$A:$J,10,0)</f>
        <v>44617</v>
      </c>
      <c r="R2967" t="s">
        <v>289</v>
      </c>
      <c r="S2967" t="str">
        <f t="shared" si="203"/>
        <v xml:space="preserve">WM+ HCM </v>
      </c>
      <c r="T2967" s="11" t="s">
        <v>5686</v>
      </c>
      <c r="V2967" t="e">
        <f>VLOOKUP(T2967,[3]Sheet1!$B$4:$C$1093,2,0)</f>
        <v>#N/A</v>
      </c>
      <c r="X2967" t="str">
        <f t="shared" si="202"/>
        <v>WINCOMHOCHIMINH</v>
      </c>
    </row>
    <row r="2968" spans="1:24" x14ac:dyDescent="0.2">
      <c r="A2968" t="s">
        <v>0</v>
      </c>
      <c r="B2968" t="s">
        <v>4158</v>
      </c>
      <c r="C2968" t="s">
        <v>8</v>
      </c>
      <c r="D2968" t="s">
        <v>18</v>
      </c>
      <c r="E2968" s="2">
        <v>50182</v>
      </c>
      <c r="F2968" s="5">
        <v>54196.560000000005</v>
      </c>
      <c r="G2968" s="2">
        <v>1</v>
      </c>
      <c r="H2968" t="s">
        <v>4</v>
      </c>
      <c r="I2968" t="s">
        <v>9</v>
      </c>
      <c r="J2968" t="str">
        <f t="shared" si="200"/>
        <v>Giò tai lưỡi xào gói 250g</v>
      </c>
      <c r="K2968" s="6" t="str">
        <f>VLOOKUP(J2968,'[1]Mã Misa'!$B$2:$D$74,2,0)</f>
        <v>Giò Tai Lưỡi Xào 250g</v>
      </c>
      <c r="L2968" s="6" t="str">
        <f>VLOOKUP(K2968,'[1]Mã Misa'!$C$2:$D$74,2,0)</f>
        <v>GTLX250G</v>
      </c>
      <c r="M2968" s="2">
        <v>50182</v>
      </c>
      <c r="N2968" t="s">
        <v>4159</v>
      </c>
      <c r="O2968" t="str">
        <f t="shared" si="201"/>
        <v>0025165</v>
      </c>
      <c r="P2968" t="str">
        <f t="shared" si="201"/>
        <v>0025165</v>
      </c>
      <c r="Q2968" s="3">
        <f>VLOOKUP(B2968,[2]Sheet1!$A:$J,10,0)</f>
        <v>44617</v>
      </c>
      <c r="R2968" t="s">
        <v>4160</v>
      </c>
      <c r="S2968" t="str">
        <f t="shared" si="203"/>
        <v xml:space="preserve">WM+ DNG </v>
      </c>
      <c r="T2968" s="11" t="s">
        <v>6748</v>
      </c>
      <c r="V2968" t="e">
        <f>VLOOKUP(T2968,[3]Sheet1!$B$4:$C$1093,2,0)</f>
        <v>#N/A</v>
      </c>
      <c r="X2968" t="str">
        <f t="shared" si="202"/>
        <v>WINCOMDANANG</v>
      </c>
    </row>
    <row r="2969" spans="1:24" x14ac:dyDescent="0.2">
      <c r="A2969" t="s">
        <v>0</v>
      </c>
      <c r="B2969" t="s">
        <v>4161</v>
      </c>
      <c r="C2969" t="s">
        <v>51</v>
      </c>
      <c r="D2969" t="s">
        <v>18</v>
      </c>
      <c r="E2969" s="2">
        <v>1389875</v>
      </c>
      <c r="F2969" s="5">
        <v>1501065</v>
      </c>
      <c r="G2969" s="2">
        <v>25</v>
      </c>
      <c r="H2969" t="s">
        <v>4</v>
      </c>
      <c r="I2969" t="s">
        <v>52</v>
      </c>
      <c r="J2969" t="str">
        <f t="shared" si="200"/>
        <v>Tai heo muối gói 200g</v>
      </c>
      <c r="K2969" s="6" t="str">
        <f>VLOOKUP(J2969,'[1]Mã Misa'!$B$2:$D$74,2,0)</f>
        <v>Tai heo muối 200g</v>
      </c>
      <c r="L2969" s="6" t="str">
        <f>VLOOKUP(K2969,'[1]Mã Misa'!$C$2:$D$74,2,0)</f>
        <v>TH200</v>
      </c>
      <c r="M2969" s="2">
        <v>55595</v>
      </c>
      <c r="N2969" t="s">
        <v>4162</v>
      </c>
      <c r="O2969" t="str">
        <f t="shared" si="201"/>
        <v>0056499</v>
      </c>
      <c r="P2969" t="str">
        <f t="shared" si="201"/>
        <v>0056499</v>
      </c>
      <c r="Q2969" s="3">
        <f>VLOOKUP(B2969,[2]Sheet1!$A:$J,10,0)</f>
        <v>44617</v>
      </c>
      <c r="R2969" t="s">
        <v>4163</v>
      </c>
      <c r="S2969" t="str">
        <f t="shared" si="203"/>
        <v xml:space="preserve">WM+ HCM </v>
      </c>
      <c r="T2969" s="11" t="s">
        <v>6749</v>
      </c>
      <c r="V2969" t="e">
        <f>VLOOKUP(T2969,[3]Sheet1!$B$4:$C$1093,2,0)</f>
        <v>#N/A</v>
      </c>
      <c r="X2969" t="str">
        <f t="shared" si="202"/>
        <v>WINCOMHOCHIMINH</v>
      </c>
    </row>
    <row r="2970" spans="1:24" x14ac:dyDescent="0.2">
      <c r="A2970" t="s">
        <v>0</v>
      </c>
      <c r="B2970" t="s">
        <v>4161</v>
      </c>
      <c r="C2970" t="s">
        <v>15</v>
      </c>
      <c r="D2970" t="s">
        <v>18</v>
      </c>
      <c r="E2970" s="2">
        <v>138000</v>
      </c>
      <c r="F2970" s="5">
        <v>149040</v>
      </c>
      <c r="G2970" s="2">
        <v>3</v>
      </c>
      <c r="H2970" t="s">
        <v>4</v>
      </c>
      <c r="I2970" t="s">
        <v>16</v>
      </c>
      <c r="J2970" t="str">
        <f t="shared" si="200"/>
        <v>Mộc nấm hương gói 250g</v>
      </c>
      <c r="K2970" s="6" t="str">
        <f>VLOOKUP(J2970,'[1]Mã Misa'!$B$2:$D$74,2,0)</f>
        <v>Mộc Nấm Hương 250g</v>
      </c>
      <c r="L2970" s="6" t="str">
        <f>VLOOKUP(K2970,'[1]Mã Misa'!$C$2:$D$74,2,0)</f>
        <v>MNH250</v>
      </c>
      <c r="M2970" s="2">
        <v>46000</v>
      </c>
      <c r="N2970" t="s">
        <v>4162</v>
      </c>
      <c r="O2970" t="str">
        <f t="shared" si="201"/>
        <v>0056499</v>
      </c>
      <c r="P2970" t="str">
        <f t="shared" si="201"/>
        <v>0056499</v>
      </c>
      <c r="Q2970" s="3">
        <f>VLOOKUP(B2970,[2]Sheet1!$A:$J,10,0)</f>
        <v>44617</v>
      </c>
      <c r="R2970" t="s">
        <v>4163</v>
      </c>
      <c r="S2970" t="str">
        <f t="shared" si="203"/>
        <v xml:space="preserve">WM+ HCM </v>
      </c>
      <c r="T2970" s="11" t="s">
        <v>6749</v>
      </c>
      <c r="V2970" t="e">
        <f>VLOOKUP(T2970,[3]Sheet1!$B$4:$C$1093,2,0)</f>
        <v>#N/A</v>
      </c>
      <c r="X2970" t="str">
        <f t="shared" si="202"/>
        <v>WINCOMHOCHIMINH</v>
      </c>
    </row>
    <row r="2971" spans="1:24" x14ac:dyDescent="0.2">
      <c r="A2971" t="s">
        <v>0</v>
      </c>
      <c r="B2971" t="s">
        <v>4161</v>
      </c>
      <c r="C2971" t="s">
        <v>74</v>
      </c>
      <c r="D2971" t="s">
        <v>18</v>
      </c>
      <c r="E2971" s="2">
        <v>1554812</v>
      </c>
      <c r="F2971" s="5">
        <v>1679196.9600000002</v>
      </c>
      <c r="G2971" s="2">
        <v>14</v>
      </c>
      <c r="H2971" t="s">
        <v>4</v>
      </c>
      <c r="I2971" t="s">
        <v>75</v>
      </c>
      <c r="J2971" t="str">
        <f t="shared" si="200"/>
        <v>Gà muối gói 500g</v>
      </c>
      <c r="K2971" s="6" t="str">
        <f>VLOOKUP(J2971,'[1]Mã Misa'!$B$2:$D$74,2,0)</f>
        <v>Gà muối 500g</v>
      </c>
      <c r="L2971" s="6" t="str">
        <f>VLOOKUP(K2971,'[1]Mã Misa'!$C$2:$D$74,2,0)</f>
        <v>GM500</v>
      </c>
      <c r="M2971" s="2">
        <v>111058</v>
      </c>
      <c r="N2971" t="s">
        <v>4162</v>
      </c>
      <c r="O2971" t="str">
        <f t="shared" si="201"/>
        <v>0056499</v>
      </c>
      <c r="P2971" t="str">
        <f t="shared" si="201"/>
        <v>0056499</v>
      </c>
      <c r="Q2971" s="3">
        <f>VLOOKUP(B2971,[2]Sheet1!$A:$J,10,0)</f>
        <v>44617</v>
      </c>
      <c r="R2971" t="s">
        <v>4163</v>
      </c>
      <c r="S2971" t="str">
        <f t="shared" si="203"/>
        <v xml:space="preserve">WM+ HCM </v>
      </c>
      <c r="T2971" s="11" t="s">
        <v>6749</v>
      </c>
      <c r="V2971" t="e">
        <f>VLOOKUP(T2971,[3]Sheet1!$B$4:$C$1093,2,0)</f>
        <v>#N/A</v>
      </c>
      <c r="X2971" t="str">
        <f t="shared" si="202"/>
        <v>WINCOMHOCHIMINH</v>
      </c>
    </row>
    <row r="2972" spans="1:24" x14ac:dyDescent="0.2">
      <c r="A2972" t="s">
        <v>0</v>
      </c>
      <c r="B2972" t="s">
        <v>4164</v>
      </c>
      <c r="C2972" t="s">
        <v>15</v>
      </c>
      <c r="D2972" t="s">
        <v>18</v>
      </c>
      <c r="E2972" s="2">
        <v>92000</v>
      </c>
      <c r="F2972" s="5">
        <v>99360</v>
      </c>
      <c r="G2972" s="2">
        <v>2</v>
      </c>
      <c r="H2972" t="s">
        <v>4</v>
      </c>
      <c r="I2972" t="s">
        <v>16</v>
      </c>
      <c r="J2972" t="str">
        <f t="shared" si="200"/>
        <v>Mộc nấm hương gói 250g</v>
      </c>
      <c r="K2972" s="6" t="str">
        <f>VLOOKUP(J2972,'[1]Mã Misa'!$B$2:$D$74,2,0)</f>
        <v>Mộc Nấm Hương 250g</v>
      </c>
      <c r="L2972" s="6" t="str">
        <f>VLOOKUP(K2972,'[1]Mã Misa'!$C$2:$D$74,2,0)</f>
        <v>MNH250</v>
      </c>
      <c r="M2972" s="2">
        <v>46000</v>
      </c>
      <c r="N2972" t="s">
        <v>4165</v>
      </c>
      <c r="O2972" t="str">
        <f t="shared" si="201"/>
        <v>0001251</v>
      </c>
      <c r="P2972" t="str">
        <f t="shared" si="201"/>
        <v>0001251</v>
      </c>
      <c r="Q2972" s="3">
        <f>VLOOKUP(B2972,[2]Sheet1!$A:$J,10,0)</f>
        <v>44617</v>
      </c>
      <c r="R2972" t="s">
        <v>2416</v>
      </c>
      <c r="S2972" t="str">
        <f t="shared" si="203"/>
        <v xml:space="preserve">WM+ QNM </v>
      </c>
      <c r="T2972" s="11" t="s">
        <v>6326</v>
      </c>
      <c r="V2972" t="e">
        <f>VLOOKUP(T2972,[3]Sheet1!$B$4:$C$1093,2,0)</f>
        <v>#N/A</v>
      </c>
      <c r="X2972" t="str">
        <f t="shared" si="202"/>
        <v>WINCOMQUANGNAM</v>
      </c>
    </row>
    <row r="2973" spans="1:24" x14ac:dyDescent="0.2">
      <c r="A2973" t="s">
        <v>0</v>
      </c>
      <c r="B2973" t="s">
        <v>4166</v>
      </c>
      <c r="C2973" t="s">
        <v>51</v>
      </c>
      <c r="D2973" t="s">
        <v>18</v>
      </c>
      <c r="E2973" s="2">
        <v>111190</v>
      </c>
      <c r="F2973" s="5">
        <v>120085.20000000001</v>
      </c>
      <c r="G2973" s="2">
        <v>2</v>
      </c>
      <c r="H2973" t="s">
        <v>4</v>
      </c>
      <c r="I2973" t="s">
        <v>52</v>
      </c>
      <c r="J2973" t="str">
        <f t="shared" si="200"/>
        <v>Tai heo muối gói 200g</v>
      </c>
      <c r="K2973" s="6" t="str">
        <f>VLOOKUP(J2973,'[1]Mã Misa'!$B$2:$D$74,2,0)</f>
        <v>Tai heo muối 200g</v>
      </c>
      <c r="L2973" s="6" t="str">
        <f>VLOOKUP(K2973,'[1]Mã Misa'!$C$2:$D$74,2,0)</f>
        <v>TH200</v>
      </c>
      <c r="M2973" s="2">
        <v>55595</v>
      </c>
      <c r="N2973" t="s">
        <v>4167</v>
      </c>
      <c r="O2973" t="str">
        <f t="shared" si="201"/>
        <v>0056503</v>
      </c>
      <c r="P2973" t="str">
        <f t="shared" si="201"/>
        <v>0056503</v>
      </c>
      <c r="Q2973" s="3">
        <f>VLOOKUP(B2973,[2]Sheet1!$A:$J,10,0)</f>
        <v>44617</v>
      </c>
      <c r="R2973" t="s">
        <v>4168</v>
      </c>
      <c r="S2973" t="str">
        <f t="shared" si="203"/>
        <v xml:space="preserve">WM+ HCM </v>
      </c>
      <c r="T2973" s="11" t="s">
        <v>6750</v>
      </c>
      <c r="V2973" t="e">
        <f>VLOOKUP(T2973,[3]Sheet1!$B$4:$C$1093,2,0)</f>
        <v>#N/A</v>
      </c>
      <c r="X2973" t="str">
        <f t="shared" si="202"/>
        <v>WINCOMHOCHIMINH</v>
      </c>
    </row>
    <row r="2974" spans="1:24" x14ac:dyDescent="0.2">
      <c r="A2974" t="s">
        <v>0</v>
      </c>
      <c r="B2974" t="s">
        <v>4166</v>
      </c>
      <c r="C2974" t="s">
        <v>59</v>
      </c>
      <c r="D2974" t="s">
        <v>18</v>
      </c>
      <c r="E2974" s="2">
        <v>87787</v>
      </c>
      <c r="F2974" s="5">
        <v>94809.96</v>
      </c>
      <c r="G2974" s="2">
        <v>1</v>
      </c>
      <c r="H2974" t="s">
        <v>4</v>
      </c>
      <c r="I2974" t="s">
        <v>60</v>
      </c>
      <c r="J2974" t="str">
        <f t="shared" si="200"/>
        <v>Bắp bò muối gói 200g</v>
      </c>
      <c r="K2974" s="6" t="str">
        <f>VLOOKUP(J2974,'[1]Mã Misa'!$B$2:$D$74,2,0)</f>
        <v>Bắp bò muối 200g</v>
      </c>
      <c r="L2974" s="6" t="str">
        <f>VLOOKUP(K2974,'[1]Mã Misa'!$C$2:$D$74,2,0)</f>
        <v>BBM200</v>
      </c>
      <c r="M2974" s="2">
        <v>87787</v>
      </c>
      <c r="N2974" t="s">
        <v>4167</v>
      </c>
      <c r="O2974" t="str">
        <f t="shared" si="201"/>
        <v>0056503</v>
      </c>
      <c r="P2974" t="str">
        <f t="shared" si="201"/>
        <v>0056503</v>
      </c>
      <c r="Q2974" s="3">
        <f>VLOOKUP(B2974,[2]Sheet1!$A:$J,10,0)</f>
        <v>44617</v>
      </c>
      <c r="R2974" t="s">
        <v>4168</v>
      </c>
      <c r="S2974" t="str">
        <f t="shared" si="203"/>
        <v xml:space="preserve">WM+ HCM </v>
      </c>
      <c r="T2974" s="11" t="s">
        <v>6750</v>
      </c>
      <c r="V2974" t="e">
        <f>VLOOKUP(T2974,[3]Sheet1!$B$4:$C$1093,2,0)</f>
        <v>#N/A</v>
      </c>
      <c r="X2974" t="str">
        <f t="shared" si="202"/>
        <v>WINCOMHOCHIMINH</v>
      </c>
    </row>
    <row r="2975" spans="1:24" x14ac:dyDescent="0.2">
      <c r="A2975" t="s">
        <v>0</v>
      </c>
      <c r="B2975" t="s">
        <v>4166</v>
      </c>
      <c r="C2975" t="s">
        <v>74</v>
      </c>
      <c r="D2975" t="s">
        <v>18</v>
      </c>
      <c r="E2975" s="2">
        <v>111058</v>
      </c>
      <c r="F2975" s="5">
        <v>119942.64000000001</v>
      </c>
      <c r="G2975" s="2">
        <v>1</v>
      </c>
      <c r="H2975" t="s">
        <v>4</v>
      </c>
      <c r="I2975" t="s">
        <v>75</v>
      </c>
      <c r="J2975" t="str">
        <f t="shared" si="200"/>
        <v>Gà muối gói 500g</v>
      </c>
      <c r="K2975" s="6" t="str">
        <f>VLOOKUP(J2975,'[1]Mã Misa'!$B$2:$D$74,2,0)</f>
        <v>Gà muối 500g</v>
      </c>
      <c r="L2975" s="6" t="str">
        <f>VLOOKUP(K2975,'[1]Mã Misa'!$C$2:$D$74,2,0)</f>
        <v>GM500</v>
      </c>
      <c r="M2975" s="2">
        <v>111058</v>
      </c>
      <c r="N2975" t="s">
        <v>4167</v>
      </c>
      <c r="O2975" t="str">
        <f t="shared" si="201"/>
        <v>0056503</v>
      </c>
      <c r="P2975" t="str">
        <f t="shared" si="201"/>
        <v>0056503</v>
      </c>
      <c r="Q2975" s="3">
        <f>VLOOKUP(B2975,[2]Sheet1!$A:$J,10,0)</f>
        <v>44617</v>
      </c>
      <c r="R2975" t="s">
        <v>4168</v>
      </c>
      <c r="S2975" t="str">
        <f t="shared" si="203"/>
        <v xml:space="preserve">WM+ HCM </v>
      </c>
      <c r="T2975" s="11" t="s">
        <v>6750</v>
      </c>
      <c r="V2975" t="e">
        <f>VLOOKUP(T2975,[3]Sheet1!$B$4:$C$1093,2,0)</f>
        <v>#N/A</v>
      </c>
      <c r="X2975" t="str">
        <f t="shared" si="202"/>
        <v>WINCOMHOCHIMINH</v>
      </c>
    </row>
    <row r="2976" spans="1:24" x14ac:dyDescent="0.2">
      <c r="A2976" t="s">
        <v>0</v>
      </c>
      <c r="B2976" t="s">
        <v>4166</v>
      </c>
      <c r="C2976" t="s">
        <v>15</v>
      </c>
      <c r="D2976" t="s">
        <v>18</v>
      </c>
      <c r="E2976" s="2">
        <v>92000</v>
      </c>
      <c r="F2976" s="5">
        <v>99360</v>
      </c>
      <c r="G2976" s="2">
        <v>2</v>
      </c>
      <c r="H2976" t="s">
        <v>4</v>
      </c>
      <c r="I2976" t="s">
        <v>16</v>
      </c>
      <c r="J2976" t="str">
        <f t="shared" si="200"/>
        <v>Mộc nấm hương gói 250g</v>
      </c>
      <c r="K2976" s="6" t="str">
        <f>VLOOKUP(J2976,'[1]Mã Misa'!$B$2:$D$74,2,0)</f>
        <v>Mộc Nấm Hương 250g</v>
      </c>
      <c r="L2976" s="6" t="str">
        <f>VLOOKUP(K2976,'[1]Mã Misa'!$C$2:$D$74,2,0)</f>
        <v>MNH250</v>
      </c>
      <c r="M2976" s="2">
        <v>46000</v>
      </c>
      <c r="N2976" t="s">
        <v>4167</v>
      </c>
      <c r="O2976" t="str">
        <f t="shared" si="201"/>
        <v>0056503</v>
      </c>
      <c r="P2976" t="str">
        <f t="shared" si="201"/>
        <v>0056503</v>
      </c>
      <c r="Q2976" s="3">
        <f>VLOOKUP(B2976,[2]Sheet1!$A:$J,10,0)</f>
        <v>44617</v>
      </c>
      <c r="R2976" t="s">
        <v>4168</v>
      </c>
      <c r="S2976" t="str">
        <f t="shared" si="203"/>
        <v xml:space="preserve">WM+ HCM </v>
      </c>
      <c r="T2976" s="11" t="s">
        <v>6750</v>
      </c>
      <c r="V2976" t="e">
        <f>VLOOKUP(T2976,[3]Sheet1!$B$4:$C$1093,2,0)</f>
        <v>#N/A</v>
      </c>
      <c r="X2976" t="str">
        <f t="shared" si="202"/>
        <v>WINCOMHOCHIMINH</v>
      </c>
    </row>
    <row r="2977" spans="1:24" x14ac:dyDescent="0.2">
      <c r="A2977" t="s">
        <v>0</v>
      </c>
      <c r="B2977" t="s">
        <v>4169</v>
      </c>
      <c r="C2977" t="s">
        <v>44</v>
      </c>
      <c r="D2977" t="s">
        <v>18</v>
      </c>
      <c r="E2977" s="2">
        <v>61050</v>
      </c>
      <c r="F2977" s="5">
        <v>65934</v>
      </c>
      <c r="G2977" s="2">
        <v>1</v>
      </c>
      <c r="H2977" t="s">
        <v>4</v>
      </c>
      <c r="I2977" t="s">
        <v>45</v>
      </c>
      <c r="J2977" t="str">
        <f t="shared" si="200"/>
        <v>_Giò sụn gà 250g</v>
      </c>
      <c r="K2977" s="6" t="str">
        <f>VLOOKUP(J2977,'[1]Mã Misa'!$B$2:$D$74,2,0)</f>
        <v>Giò sụn gà 250g</v>
      </c>
      <c r="L2977" s="6" t="str">
        <f>VLOOKUP(K2977,'[1]Mã Misa'!$C$2:$D$74,2,0)</f>
        <v>GSG250</v>
      </c>
      <c r="M2977" s="2">
        <v>61050</v>
      </c>
      <c r="N2977" t="s">
        <v>4170</v>
      </c>
      <c r="O2977" t="str">
        <f t="shared" si="201"/>
        <v>0014325</v>
      </c>
      <c r="P2977" t="str">
        <f t="shared" si="201"/>
        <v>0014325</v>
      </c>
      <c r="Q2977" s="3">
        <f>VLOOKUP(B2977,[2]Sheet1!$A:$J,10,0)</f>
        <v>44617</v>
      </c>
      <c r="R2977" t="s">
        <v>4171</v>
      </c>
      <c r="S2977" t="str">
        <f t="shared" si="203"/>
        <v xml:space="preserve">WM+ HPG </v>
      </c>
      <c r="T2977" s="11" t="s">
        <v>6751</v>
      </c>
      <c r="V2977" t="e">
        <f>VLOOKUP(T2977,[3]Sheet1!$B$4:$C$1093,2,0)</f>
        <v>#N/A</v>
      </c>
      <c r="X2977" t="str">
        <f t="shared" si="202"/>
        <v>WINCOMHAIPHONG</v>
      </c>
    </row>
    <row r="2978" spans="1:24" x14ac:dyDescent="0.2">
      <c r="A2978" t="s">
        <v>0</v>
      </c>
      <c r="B2978" t="s">
        <v>4169</v>
      </c>
      <c r="C2978" t="s">
        <v>13</v>
      </c>
      <c r="D2978" t="s">
        <v>18</v>
      </c>
      <c r="E2978" s="2">
        <v>118800</v>
      </c>
      <c r="F2978" s="5">
        <v>128304.00000000001</v>
      </c>
      <c r="G2978" s="2">
        <v>2</v>
      </c>
      <c r="H2978" t="s">
        <v>4</v>
      </c>
      <c r="I2978" t="s">
        <v>14</v>
      </c>
      <c r="J2978" t="str">
        <f t="shared" si="200"/>
        <v>_Giò lụa 250g</v>
      </c>
      <c r="K2978" s="6" t="str">
        <f>VLOOKUP(J2978,'[1]Mã Misa'!$B$2:$D$74,2,0)</f>
        <v>Giò lụa 250g</v>
      </c>
      <c r="L2978" s="6" t="str">
        <f>VLOOKUP(K2978,'[1]Mã Misa'!$C$2:$D$74,2,0)</f>
        <v>GL250</v>
      </c>
      <c r="M2978" s="2">
        <v>59400</v>
      </c>
      <c r="N2978" t="s">
        <v>4170</v>
      </c>
      <c r="O2978" t="str">
        <f t="shared" si="201"/>
        <v>0014325</v>
      </c>
      <c r="P2978" t="str">
        <f t="shared" si="201"/>
        <v>0014325</v>
      </c>
      <c r="Q2978" s="3">
        <f>VLOOKUP(B2978,[2]Sheet1!$A:$J,10,0)</f>
        <v>44617</v>
      </c>
      <c r="R2978" t="s">
        <v>4171</v>
      </c>
      <c r="S2978" t="str">
        <f t="shared" si="203"/>
        <v xml:space="preserve">WM+ HPG </v>
      </c>
      <c r="T2978" s="11" t="s">
        <v>6751</v>
      </c>
      <c r="V2978" t="e">
        <f>VLOOKUP(T2978,[3]Sheet1!$B$4:$C$1093,2,0)</f>
        <v>#N/A</v>
      </c>
      <c r="X2978" t="str">
        <f t="shared" si="202"/>
        <v>WINCOMHAIPHONG</v>
      </c>
    </row>
    <row r="2979" spans="1:24" x14ac:dyDescent="0.2">
      <c r="A2979" t="s">
        <v>0</v>
      </c>
      <c r="B2979" t="s">
        <v>4169</v>
      </c>
      <c r="C2979" t="s">
        <v>23</v>
      </c>
      <c r="D2979" t="s">
        <v>18</v>
      </c>
      <c r="E2979" s="2">
        <v>141900</v>
      </c>
      <c r="F2979" s="5">
        <v>153252</v>
      </c>
      <c r="G2979" s="2">
        <v>2</v>
      </c>
      <c r="H2979" t="s">
        <v>4</v>
      </c>
      <c r="I2979" t="s">
        <v>24</v>
      </c>
      <c r="J2979" t="str">
        <f t="shared" si="200"/>
        <v>_Chả nướng 300g</v>
      </c>
      <c r="K2979" s="6" t="str">
        <f>VLOOKUP(J2979,'[1]Mã Misa'!$B$2:$D$74,2,0)</f>
        <v>Chả nướng 300g</v>
      </c>
      <c r="L2979" s="6" t="str">
        <f>VLOOKUP(K2979,'[1]Mã Misa'!$C$2:$D$74,2,0)</f>
        <v>CN300</v>
      </c>
      <c r="M2979" s="2">
        <v>70950</v>
      </c>
      <c r="N2979" t="s">
        <v>4170</v>
      </c>
      <c r="O2979" t="str">
        <f t="shared" si="201"/>
        <v>0014325</v>
      </c>
      <c r="P2979" t="str">
        <f t="shared" si="201"/>
        <v>0014325</v>
      </c>
      <c r="Q2979" s="3">
        <f>VLOOKUP(B2979,[2]Sheet1!$A:$J,10,0)</f>
        <v>44617</v>
      </c>
      <c r="R2979" t="s">
        <v>4171</v>
      </c>
      <c r="S2979" t="str">
        <f t="shared" si="203"/>
        <v xml:space="preserve">WM+ HPG </v>
      </c>
      <c r="T2979" s="11" t="s">
        <v>6751</v>
      </c>
      <c r="V2979" t="e">
        <f>VLOOKUP(T2979,[3]Sheet1!$B$4:$C$1093,2,0)</f>
        <v>#N/A</v>
      </c>
      <c r="X2979" t="str">
        <f t="shared" si="202"/>
        <v>WINCOMHAIPHONG</v>
      </c>
    </row>
    <row r="2980" spans="1:24" x14ac:dyDescent="0.2">
      <c r="A2980" t="s">
        <v>0</v>
      </c>
      <c r="B2980" t="s">
        <v>4172</v>
      </c>
      <c r="C2980" t="s">
        <v>29</v>
      </c>
      <c r="D2980" t="s">
        <v>18</v>
      </c>
      <c r="E2980" s="2">
        <v>101989</v>
      </c>
      <c r="F2980" s="5">
        <v>110148.12000000001</v>
      </c>
      <c r="G2980" s="2">
        <v>1</v>
      </c>
      <c r="H2980" t="s">
        <v>4</v>
      </c>
      <c r="I2980" t="s">
        <v>30</v>
      </c>
      <c r="J2980" t="str">
        <f t="shared" si="200"/>
        <v>Giò tai nấm hương 500g</v>
      </c>
      <c r="K2980" s="6" t="str">
        <f>VLOOKUP(J2980,'[1]Mã Misa'!$B$2:$D$74,2,0)</f>
        <v>Giò tai nấm hương 500g</v>
      </c>
      <c r="L2980" s="6" t="str">
        <f>VLOOKUP(K2980,'[1]Mã Misa'!$C$2:$D$74,2,0)</f>
        <v>GTNH500</v>
      </c>
      <c r="M2980" s="2">
        <v>101989</v>
      </c>
      <c r="N2980" t="s">
        <v>4173</v>
      </c>
      <c r="O2980" t="str">
        <f t="shared" si="201"/>
        <v>0025167</v>
      </c>
      <c r="P2980" t="str">
        <f t="shared" si="201"/>
        <v>0025167</v>
      </c>
      <c r="Q2980" s="3">
        <f>VLOOKUP(B2980,[2]Sheet1!$A:$J,10,0)</f>
        <v>44617</v>
      </c>
      <c r="R2980" t="s">
        <v>4174</v>
      </c>
      <c r="S2980" t="str">
        <f t="shared" si="203"/>
        <v xml:space="preserve">WM+ DNG </v>
      </c>
      <c r="T2980" s="11" t="s">
        <v>6752</v>
      </c>
      <c r="V2980" t="e">
        <f>VLOOKUP(T2980,[3]Sheet1!$B$4:$C$1093,2,0)</f>
        <v>#N/A</v>
      </c>
      <c r="X2980" t="str">
        <f t="shared" si="202"/>
        <v>WINCOMDANANG</v>
      </c>
    </row>
    <row r="2981" spans="1:24" x14ac:dyDescent="0.2">
      <c r="A2981" t="s">
        <v>0</v>
      </c>
      <c r="B2981" t="s">
        <v>4175</v>
      </c>
      <c r="C2981" t="s">
        <v>29</v>
      </c>
      <c r="D2981" t="s">
        <v>18</v>
      </c>
      <c r="E2981" s="2">
        <v>305967</v>
      </c>
      <c r="F2981" s="5">
        <v>330444.36000000004</v>
      </c>
      <c r="G2981" s="2">
        <v>3</v>
      </c>
      <c r="H2981" t="s">
        <v>4</v>
      </c>
      <c r="I2981" t="s">
        <v>30</v>
      </c>
      <c r="J2981" t="str">
        <f t="shared" si="200"/>
        <v>Giò tai nấm hương 500g</v>
      </c>
      <c r="K2981" s="6" t="str">
        <f>VLOOKUP(J2981,'[1]Mã Misa'!$B$2:$D$74,2,0)</f>
        <v>Giò tai nấm hương 500g</v>
      </c>
      <c r="L2981" s="6" t="str">
        <f>VLOOKUP(K2981,'[1]Mã Misa'!$C$2:$D$74,2,0)</f>
        <v>GTNH500</v>
      </c>
      <c r="M2981" s="2">
        <v>101989</v>
      </c>
      <c r="N2981" t="s">
        <v>4176</v>
      </c>
      <c r="O2981" t="str">
        <f t="shared" si="201"/>
        <v>0191637</v>
      </c>
      <c r="P2981" t="str">
        <f t="shared" si="201"/>
        <v>0191637</v>
      </c>
      <c r="Q2981" s="3">
        <f>VLOOKUP(B2981,[2]Sheet1!$A:$J,10,0)</f>
        <v>44617</v>
      </c>
      <c r="R2981" t="s">
        <v>230</v>
      </c>
      <c r="S2981" t="str">
        <f t="shared" si="203"/>
        <v xml:space="preserve">WM+ HNI </v>
      </c>
      <c r="T2981" s="11" t="s">
        <v>5667</v>
      </c>
      <c r="V2981" t="e">
        <f>VLOOKUP(T2981,[3]Sheet1!$B$4:$C$1093,2,0)</f>
        <v>#N/A</v>
      </c>
      <c r="X2981" t="str">
        <f t="shared" si="202"/>
        <v>WINCOMHANOI</v>
      </c>
    </row>
    <row r="2982" spans="1:24" x14ac:dyDescent="0.2">
      <c r="A2982" t="s">
        <v>0</v>
      </c>
      <c r="B2982" t="s">
        <v>4177</v>
      </c>
      <c r="C2982" t="s">
        <v>17</v>
      </c>
      <c r="D2982" t="s">
        <v>18</v>
      </c>
      <c r="E2982" s="2">
        <v>105400</v>
      </c>
      <c r="F2982" s="5">
        <v>113832.00000000001</v>
      </c>
      <c r="G2982" s="2">
        <v>1</v>
      </c>
      <c r="H2982" t="s">
        <v>4</v>
      </c>
      <c r="I2982" t="s">
        <v>19</v>
      </c>
      <c r="J2982" t="str">
        <f t="shared" si="200"/>
        <v>_Đùi gà sốt cay 500g</v>
      </c>
      <c r="K2982" s="6" t="str">
        <f>VLOOKUP(J2982,'[1]Mã Misa'!$B$2:$D$74,2,0)</f>
        <v>Đùi gà sốt cay 500g</v>
      </c>
      <c r="L2982" s="6" t="str">
        <f>VLOOKUP(K2982,'[1]Mã Misa'!$C$2:$D$74,2,0)</f>
        <v>DGSC500</v>
      </c>
      <c r="M2982" s="2">
        <v>105400</v>
      </c>
      <c r="N2982" t="s">
        <v>4178</v>
      </c>
      <c r="O2982" t="str">
        <f t="shared" si="201"/>
        <v>0004058</v>
      </c>
      <c r="P2982" t="str">
        <f t="shared" si="201"/>
        <v>0004058</v>
      </c>
      <c r="Q2982" s="3">
        <f>VLOOKUP(B2982,[2]Sheet1!$A:$J,10,0)</f>
        <v>44617</v>
      </c>
      <c r="R2982" t="s">
        <v>2697</v>
      </c>
      <c r="S2982" t="str">
        <f t="shared" si="203"/>
        <v xml:space="preserve">WM+ NAN </v>
      </c>
      <c r="T2982" s="11" t="s">
        <v>6398</v>
      </c>
      <c r="V2982" t="e">
        <f>VLOOKUP(T2982,[3]Sheet1!$B$4:$C$1093,2,0)</f>
        <v>#N/A</v>
      </c>
      <c r="X2982" t="str">
        <f t="shared" si="202"/>
        <v>WINCOMNGHEAN</v>
      </c>
    </row>
    <row r="2983" spans="1:24" x14ac:dyDescent="0.2">
      <c r="A2983" t="s">
        <v>0</v>
      </c>
      <c r="B2983" t="s">
        <v>4179</v>
      </c>
      <c r="C2983" t="s">
        <v>41</v>
      </c>
      <c r="D2983" t="s">
        <v>18</v>
      </c>
      <c r="E2983" s="2">
        <v>363000</v>
      </c>
      <c r="F2983" s="5">
        <v>392040</v>
      </c>
      <c r="G2983" s="2">
        <v>4</v>
      </c>
      <c r="H2983" t="s">
        <v>4</v>
      </c>
      <c r="I2983" t="s">
        <v>42</v>
      </c>
      <c r="J2983" t="str">
        <f t="shared" si="200"/>
        <v>_Chân gà sốt cay 400g</v>
      </c>
      <c r="K2983" s="6" t="str">
        <f>VLOOKUP(J2983,'[1]Mã Misa'!$B$2:$D$74,2,0)</f>
        <v>Chân gà sốt cay 400g</v>
      </c>
      <c r="L2983" s="6" t="str">
        <f>VLOOKUP(K2983,'[1]Mã Misa'!$C$2:$D$74,2,0)</f>
        <v>CGSC400</v>
      </c>
      <c r="M2983" s="2">
        <v>90750</v>
      </c>
      <c r="N2983" t="s">
        <v>4180</v>
      </c>
      <c r="O2983" t="str">
        <f t="shared" si="201"/>
        <v>0191649</v>
      </c>
      <c r="P2983" t="str">
        <f t="shared" si="201"/>
        <v>0191649</v>
      </c>
      <c r="Q2983" s="3">
        <f>VLOOKUP(B2983,[2]Sheet1!$A:$J,10,0)</f>
        <v>44617</v>
      </c>
      <c r="R2983" t="s">
        <v>281</v>
      </c>
      <c r="S2983" t="str">
        <f t="shared" si="203"/>
        <v xml:space="preserve">WM+ HNI </v>
      </c>
      <c r="T2983" s="11" t="s">
        <v>5684</v>
      </c>
      <c r="V2983" t="e">
        <f>VLOOKUP(T2983,[3]Sheet1!$B$4:$C$1093,2,0)</f>
        <v>#N/A</v>
      </c>
      <c r="X2983" t="str">
        <f t="shared" si="202"/>
        <v>WINCOMHANOI</v>
      </c>
    </row>
    <row r="2984" spans="1:24" x14ac:dyDescent="0.2">
      <c r="A2984" t="s">
        <v>0</v>
      </c>
      <c r="B2984" t="s">
        <v>4179</v>
      </c>
      <c r="C2984" t="s">
        <v>29</v>
      </c>
      <c r="D2984" t="s">
        <v>18</v>
      </c>
      <c r="E2984" s="2">
        <v>305967</v>
      </c>
      <c r="F2984" s="5">
        <v>330444.36000000004</v>
      </c>
      <c r="G2984" s="2">
        <v>3</v>
      </c>
      <c r="H2984" t="s">
        <v>4</v>
      </c>
      <c r="I2984" t="s">
        <v>30</v>
      </c>
      <c r="J2984" t="str">
        <f t="shared" si="200"/>
        <v>Giò tai nấm hương 500g</v>
      </c>
      <c r="K2984" s="6" t="str">
        <f>VLOOKUP(J2984,'[1]Mã Misa'!$B$2:$D$74,2,0)</f>
        <v>Giò tai nấm hương 500g</v>
      </c>
      <c r="L2984" s="6" t="str">
        <f>VLOOKUP(K2984,'[1]Mã Misa'!$C$2:$D$74,2,0)</f>
        <v>GTNH500</v>
      </c>
      <c r="M2984" s="2">
        <v>101989</v>
      </c>
      <c r="N2984" t="s">
        <v>4180</v>
      </c>
      <c r="O2984" t="str">
        <f t="shared" si="201"/>
        <v>0191649</v>
      </c>
      <c r="P2984" t="str">
        <f t="shared" si="201"/>
        <v>0191649</v>
      </c>
      <c r="Q2984" s="3">
        <f>VLOOKUP(B2984,[2]Sheet1!$A:$J,10,0)</f>
        <v>44617</v>
      </c>
      <c r="R2984" t="s">
        <v>281</v>
      </c>
      <c r="S2984" t="str">
        <f t="shared" si="203"/>
        <v xml:space="preserve">WM+ HNI </v>
      </c>
      <c r="T2984" s="11" t="s">
        <v>5684</v>
      </c>
      <c r="V2984" t="e">
        <f>VLOOKUP(T2984,[3]Sheet1!$B$4:$C$1093,2,0)</f>
        <v>#N/A</v>
      </c>
      <c r="X2984" t="str">
        <f t="shared" si="202"/>
        <v>WINCOMHANOI</v>
      </c>
    </row>
    <row r="2985" spans="1:24" x14ac:dyDescent="0.2">
      <c r="A2985" t="s">
        <v>0</v>
      </c>
      <c r="B2985" t="s">
        <v>4181</v>
      </c>
      <c r="C2985" t="s">
        <v>29</v>
      </c>
      <c r="D2985" t="s">
        <v>18</v>
      </c>
      <c r="E2985" s="2">
        <v>407956</v>
      </c>
      <c r="F2985" s="5">
        <v>440592.48000000004</v>
      </c>
      <c r="G2985" s="2">
        <v>4</v>
      </c>
      <c r="H2985" t="s">
        <v>4</v>
      </c>
      <c r="I2985" t="s">
        <v>30</v>
      </c>
      <c r="J2985" t="str">
        <f t="shared" si="200"/>
        <v>Giò tai nấm hương 500g</v>
      </c>
      <c r="K2985" s="6" t="str">
        <f>VLOOKUP(J2985,'[1]Mã Misa'!$B$2:$D$74,2,0)</f>
        <v>Giò tai nấm hương 500g</v>
      </c>
      <c r="L2985" s="6" t="str">
        <f>VLOOKUP(K2985,'[1]Mã Misa'!$C$2:$D$74,2,0)</f>
        <v>GTNH500</v>
      </c>
      <c r="M2985" s="2">
        <v>101989</v>
      </c>
      <c r="N2985" t="s">
        <v>4182</v>
      </c>
      <c r="O2985" t="str">
        <f t="shared" si="201"/>
        <v>0191658</v>
      </c>
      <c r="P2985" t="str">
        <f t="shared" si="201"/>
        <v>0191658</v>
      </c>
      <c r="Q2985" s="3">
        <f>VLOOKUP(B2985,[2]Sheet1!$A:$J,10,0)</f>
        <v>44617</v>
      </c>
      <c r="R2985" t="s">
        <v>2619</v>
      </c>
      <c r="S2985" t="str">
        <f t="shared" si="203"/>
        <v xml:space="preserve">WM+ HNI </v>
      </c>
      <c r="T2985" s="11" t="s">
        <v>6377</v>
      </c>
      <c r="V2985" t="e">
        <f>VLOOKUP(T2985,[3]Sheet1!$B$4:$C$1093,2,0)</f>
        <v>#N/A</v>
      </c>
      <c r="X2985" t="str">
        <f t="shared" si="202"/>
        <v>WINCOMHANOI</v>
      </c>
    </row>
    <row r="2986" spans="1:24" x14ac:dyDescent="0.2">
      <c r="A2986" t="s">
        <v>0</v>
      </c>
      <c r="B2986" t="s">
        <v>4181</v>
      </c>
      <c r="C2986" t="s">
        <v>17</v>
      </c>
      <c r="D2986" t="s">
        <v>18</v>
      </c>
      <c r="E2986" s="2">
        <v>421600</v>
      </c>
      <c r="F2986" s="5">
        <v>455328.00000000006</v>
      </c>
      <c r="G2986" s="2">
        <v>4</v>
      </c>
      <c r="H2986" t="s">
        <v>4</v>
      </c>
      <c r="I2986" t="s">
        <v>19</v>
      </c>
      <c r="J2986" t="str">
        <f t="shared" si="200"/>
        <v>_Đùi gà sốt cay 500g</v>
      </c>
      <c r="K2986" s="6" t="str">
        <f>VLOOKUP(J2986,'[1]Mã Misa'!$B$2:$D$74,2,0)</f>
        <v>Đùi gà sốt cay 500g</v>
      </c>
      <c r="L2986" s="6" t="str">
        <f>VLOOKUP(K2986,'[1]Mã Misa'!$C$2:$D$74,2,0)</f>
        <v>DGSC500</v>
      </c>
      <c r="M2986" s="2">
        <v>105400</v>
      </c>
      <c r="N2986" t="s">
        <v>4182</v>
      </c>
      <c r="O2986" t="str">
        <f t="shared" si="201"/>
        <v>0191658</v>
      </c>
      <c r="P2986" t="str">
        <f t="shared" si="201"/>
        <v>0191658</v>
      </c>
      <c r="Q2986" s="3">
        <f>VLOOKUP(B2986,[2]Sheet1!$A:$J,10,0)</f>
        <v>44617</v>
      </c>
      <c r="R2986" t="s">
        <v>2619</v>
      </c>
      <c r="S2986" t="str">
        <f t="shared" si="203"/>
        <v xml:space="preserve">WM+ HNI </v>
      </c>
      <c r="T2986" s="11" t="s">
        <v>6377</v>
      </c>
      <c r="V2986" t="e">
        <f>VLOOKUP(T2986,[3]Sheet1!$B$4:$C$1093,2,0)</f>
        <v>#N/A</v>
      </c>
      <c r="X2986" t="str">
        <f t="shared" si="202"/>
        <v>WINCOMHANOI</v>
      </c>
    </row>
    <row r="2987" spans="1:24" x14ac:dyDescent="0.2">
      <c r="A2987" t="s">
        <v>0</v>
      </c>
      <c r="B2987" t="s">
        <v>4183</v>
      </c>
      <c r="C2987" t="s">
        <v>29</v>
      </c>
      <c r="D2987" t="s">
        <v>18</v>
      </c>
      <c r="E2987" s="2">
        <v>815912</v>
      </c>
      <c r="F2987" s="5">
        <v>881184.96000000008</v>
      </c>
      <c r="G2987" s="2">
        <v>8</v>
      </c>
      <c r="H2987" t="s">
        <v>4</v>
      </c>
      <c r="I2987" t="s">
        <v>30</v>
      </c>
      <c r="J2987" t="str">
        <f t="shared" si="200"/>
        <v>Giò tai nấm hương 500g</v>
      </c>
      <c r="K2987" s="6" t="str">
        <f>VLOOKUP(J2987,'[1]Mã Misa'!$B$2:$D$74,2,0)</f>
        <v>Giò tai nấm hương 500g</v>
      </c>
      <c r="L2987" s="6" t="str">
        <f>VLOOKUP(K2987,'[1]Mã Misa'!$C$2:$D$74,2,0)</f>
        <v>GTNH500</v>
      </c>
      <c r="M2987" s="2">
        <v>101989</v>
      </c>
      <c r="N2987" t="s">
        <v>4184</v>
      </c>
      <c r="O2987" t="str">
        <f t="shared" si="201"/>
        <v>0016728</v>
      </c>
      <c r="P2987" t="str">
        <f t="shared" si="201"/>
        <v>0016728</v>
      </c>
      <c r="Q2987" s="3">
        <f>VLOOKUP(B2987,[2]Sheet1!$A:$J,10,0)</f>
        <v>44617</v>
      </c>
      <c r="R2987" t="s">
        <v>4185</v>
      </c>
      <c r="S2987" t="str">
        <f t="shared" si="203"/>
        <v xml:space="preserve">WM+ QNH </v>
      </c>
      <c r="T2987" s="11" t="s">
        <v>6753</v>
      </c>
      <c r="V2987" t="e">
        <f>VLOOKUP(T2987,[3]Sheet1!$B$4:$C$1093,2,0)</f>
        <v>#N/A</v>
      </c>
      <c r="X2987" t="str">
        <f t="shared" si="202"/>
        <v>WINCOMQUANGNINH</v>
      </c>
    </row>
    <row r="2988" spans="1:24" x14ac:dyDescent="0.2">
      <c r="A2988" t="s">
        <v>0</v>
      </c>
      <c r="B2988" t="s">
        <v>4186</v>
      </c>
      <c r="C2988" t="s">
        <v>51</v>
      </c>
      <c r="D2988" t="s">
        <v>18</v>
      </c>
      <c r="E2988" s="2">
        <v>277975</v>
      </c>
      <c r="F2988" s="5">
        <v>300213</v>
      </c>
      <c r="G2988" s="2">
        <v>5</v>
      </c>
      <c r="H2988" t="s">
        <v>4</v>
      </c>
      <c r="I2988" t="s">
        <v>52</v>
      </c>
      <c r="J2988" t="str">
        <f t="shared" si="200"/>
        <v>Tai heo muối gói 200g</v>
      </c>
      <c r="K2988" s="6" t="str">
        <f>VLOOKUP(J2988,'[1]Mã Misa'!$B$2:$D$74,2,0)</f>
        <v>Tai heo muối 200g</v>
      </c>
      <c r="L2988" s="6" t="str">
        <f>VLOOKUP(K2988,'[1]Mã Misa'!$C$2:$D$74,2,0)</f>
        <v>TH200</v>
      </c>
      <c r="M2988" s="2">
        <v>55595</v>
      </c>
      <c r="N2988" t="s">
        <v>4187</v>
      </c>
      <c r="O2988" t="str">
        <f t="shared" si="201"/>
        <v>0191667</v>
      </c>
      <c r="P2988" t="str">
        <f t="shared" si="201"/>
        <v>0191667</v>
      </c>
      <c r="Q2988" s="3">
        <f>VLOOKUP(B2988,[2]Sheet1!$A:$J,10,0)</f>
        <v>44617</v>
      </c>
      <c r="R2988" t="s">
        <v>2904</v>
      </c>
      <c r="S2988" t="str">
        <f t="shared" si="203"/>
        <v xml:space="preserve">WM+ HNI </v>
      </c>
      <c r="T2988" s="11" t="s">
        <v>6451</v>
      </c>
      <c r="V2988" t="e">
        <f>VLOOKUP(T2988,[3]Sheet1!$B$4:$C$1093,2,0)</f>
        <v>#N/A</v>
      </c>
      <c r="X2988" t="str">
        <f t="shared" si="202"/>
        <v>WINCOMHANOI</v>
      </c>
    </row>
    <row r="2989" spans="1:24" x14ac:dyDescent="0.2">
      <c r="A2989" t="s">
        <v>0</v>
      </c>
      <c r="B2989" t="s">
        <v>4188</v>
      </c>
      <c r="C2989" t="s">
        <v>74</v>
      </c>
      <c r="D2989" t="s">
        <v>18</v>
      </c>
      <c r="E2989" s="2">
        <v>222116</v>
      </c>
      <c r="F2989" s="5">
        <v>239885.28000000003</v>
      </c>
      <c r="G2989" s="2">
        <v>2</v>
      </c>
      <c r="H2989" t="s">
        <v>4</v>
      </c>
      <c r="I2989" t="s">
        <v>75</v>
      </c>
      <c r="J2989" t="str">
        <f t="shared" si="200"/>
        <v>Gà muối gói 500g</v>
      </c>
      <c r="K2989" s="6" t="str">
        <f>VLOOKUP(J2989,'[1]Mã Misa'!$B$2:$D$74,2,0)</f>
        <v>Gà muối 500g</v>
      </c>
      <c r="L2989" s="6" t="str">
        <f>VLOOKUP(K2989,'[1]Mã Misa'!$C$2:$D$74,2,0)</f>
        <v>GM500</v>
      </c>
      <c r="M2989" s="2">
        <v>111058</v>
      </c>
      <c r="N2989" t="s">
        <v>4189</v>
      </c>
      <c r="O2989" t="str">
        <f t="shared" si="201"/>
        <v>0002683</v>
      </c>
      <c r="P2989" t="str">
        <f t="shared" si="201"/>
        <v>0002683</v>
      </c>
      <c r="Q2989" s="3">
        <f>VLOOKUP(B2989,[2]Sheet1!$A:$J,10,0)</f>
        <v>44617</v>
      </c>
      <c r="R2989" t="s">
        <v>4190</v>
      </c>
      <c r="S2989" t="str">
        <f t="shared" si="203"/>
        <v xml:space="preserve">WM+ BTN </v>
      </c>
      <c r="T2989" s="11" t="s">
        <v>6754</v>
      </c>
      <c r="V2989" t="e">
        <f>VLOOKUP(T2989,[3]Sheet1!$B$4:$C$1093,2,0)</f>
        <v>#N/A</v>
      </c>
      <c r="X2989" t="str">
        <f t="shared" si="202"/>
        <v>WINCOMBINHTHUAN</v>
      </c>
    </row>
    <row r="2990" spans="1:24" x14ac:dyDescent="0.2">
      <c r="A2990" t="s">
        <v>0</v>
      </c>
      <c r="B2990" t="s">
        <v>4191</v>
      </c>
      <c r="C2990" t="s">
        <v>15</v>
      </c>
      <c r="D2990" t="s">
        <v>18</v>
      </c>
      <c r="E2990" s="2">
        <v>184000</v>
      </c>
      <c r="F2990" s="5">
        <v>198720</v>
      </c>
      <c r="G2990" s="2">
        <v>4</v>
      </c>
      <c r="H2990" t="s">
        <v>4</v>
      </c>
      <c r="I2990" t="s">
        <v>16</v>
      </c>
      <c r="J2990" t="str">
        <f t="shared" si="200"/>
        <v>Mộc nấm hương gói 250g</v>
      </c>
      <c r="K2990" s="6" t="str">
        <f>VLOOKUP(J2990,'[1]Mã Misa'!$B$2:$D$74,2,0)</f>
        <v>Mộc Nấm Hương 250g</v>
      </c>
      <c r="L2990" s="6" t="str">
        <f>VLOOKUP(K2990,'[1]Mã Misa'!$C$2:$D$74,2,0)</f>
        <v>MNH250</v>
      </c>
      <c r="M2990" s="2">
        <v>46000</v>
      </c>
      <c r="N2990" t="s">
        <v>4192</v>
      </c>
      <c r="O2990" t="str">
        <f t="shared" si="201"/>
        <v>0056519</v>
      </c>
      <c r="P2990" t="str">
        <f t="shared" si="201"/>
        <v>0056519</v>
      </c>
      <c r="Q2990" s="3">
        <f>VLOOKUP(B2990,[2]Sheet1!$A:$J,10,0)</f>
        <v>44617</v>
      </c>
      <c r="R2990" t="s">
        <v>4193</v>
      </c>
      <c r="S2990" t="str">
        <f t="shared" si="203"/>
        <v xml:space="preserve">WM+ HCM </v>
      </c>
      <c r="T2990" s="11" t="s">
        <v>6755</v>
      </c>
      <c r="V2990" t="e">
        <f>VLOOKUP(T2990,[3]Sheet1!$B$4:$C$1093,2,0)</f>
        <v>#N/A</v>
      </c>
      <c r="X2990" t="str">
        <f t="shared" si="202"/>
        <v>WINCOMHOCHIMINH</v>
      </c>
    </row>
    <row r="2991" spans="1:24" x14ac:dyDescent="0.2">
      <c r="A2991" t="s">
        <v>0</v>
      </c>
      <c r="B2991" t="s">
        <v>4191</v>
      </c>
      <c r="C2991" t="s">
        <v>51</v>
      </c>
      <c r="D2991" t="s">
        <v>18</v>
      </c>
      <c r="E2991" s="2">
        <v>166785</v>
      </c>
      <c r="F2991" s="5">
        <v>180127.80000000002</v>
      </c>
      <c r="G2991" s="2">
        <v>3</v>
      </c>
      <c r="H2991" t="s">
        <v>4</v>
      </c>
      <c r="I2991" t="s">
        <v>52</v>
      </c>
      <c r="J2991" t="str">
        <f t="shared" si="200"/>
        <v>Tai heo muối gói 200g</v>
      </c>
      <c r="K2991" s="6" t="str">
        <f>VLOOKUP(J2991,'[1]Mã Misa'!$B$2:$D$74,2,0)</f>
        <v>Tai heo muối 200g</v>
      </c>
      <c r="L2991" s="6" t="str">
        <f>VLOOKUP(K2991,'[1]Mã Misa'!$C$2:$D$74,2,0)</f>
        <v>TH200</v>
      </c>
      <c r="M2991" s="2">
        <v>55595</v>
      </c>
      <c r="N2991" t="s">
        <v>4192</v>
      </c>
      <c r="O2991" t="str">
        <f t="shared" si="201"/>
        <v>0056519</v>
      </c>
      <c r="P2991" t="str">
        <f t="shared" si="201"/>
        <v>0056519</v>
      </c>
      <c r="Q2991" s="3">
        <f>VLOOKUP(B2991,[2]Sheet1!$A:$J,10,0)</f>
        <v>44617</v>
      </c>
      <c r="R2991" t="s">
        <v>4193</v>
      </c>
      <c r="S2991" t="str">
        <f t="shared" si="203"/>
        <v xml:space="preserve">WM+ HCM </v>
      </c>
      <c r="T2991" s="11" t="s">
        <v>6755</v>
      </c>
      <c r="V2991" t="e">
        <f>VLOOKUP(T2991,[3]Sheet1!$B$4:$C$1093,2,0)</f>
        <v>#N/A</v>
      </c>
      <c r="X2991" t="str">
        <f t="shared" si="202"/>
        <v>WINCOMHOCHIMINH</v>
      </c>
    </row>
    <row r="2992" spans="1:24" x14ac:dyDescent="0.2">
      <c r="A2992" t="s">
        <v>0</v>
      </c>
      <c r="B2992" t="s">
        <v>4191</v>
      </c>
      <c r="C2992" t="s">
        <v>17</v>
      </c>
      <c r="D2992" t="s">
        <v>18</v>
      </c>
      <c r="E2992" s="2">
        <v>316200</v>
      </c>
      <c r="F2992" s="5">
        <v>341496</v>
      </c>
      <c r="G2992" s="2">
        <v>3</v>
      </c>
      <c r="H2992" t="s">
        <v>4</v>
      </c>
      <c r="I2992" t="s">
        <v>19</v>
      </c>
      <c r="J2992" t="str">
        <f t="shared" si="200"/>
        <v>_Đùi gà sốt cay 500g</v>
      </c>
      <c r="K2992" s="6" t="str">
        <f>VLOOKUP(J2992,'[1]Mã Misa'!$B$2:$D$74,2,0)</f>
        <v>Đùi gà sốt cay 500g</v>
      </c>
      <c r="L2992" s="6" t="str">
        <f>VLOOKUP(K2992,'[1]Mã Misa'!$C$2:$D$74,2,0)</f>
        <v>DGSC500</v>
      </c>
      <c r="M2992" s="2">
        <v>105400</v>
      </c>
      <c r="N2992" t="s">
        <v>4192</v>
      </c>
      <c r="O2992" t="str">
        <f t="shared" si="201"/>
        <v>0056519</v>
      </c>
      <c r="P2992" t="str">
        <f t="shared" si="201"/>
        <v>0056519</v>
      </c>
      <c r="Q2992" s="3">
        <f>VLOOKUP(B2992,[2]Sheet1!$A:$J,10,0)</f>
        <v>44617</v>
      </c>
      <c r="R2992" t="s">
        <v>4193</v>
      </c>
      <c r="S2992" t="str">
        <f t="shared" si="203"/>
        <v xml:space="preserve">WM+ HCM </v>
      </c>
      <c r="T2992" s="11" t="s">
        <v>6755</v>
      </c>
      <c r="V2992" t="e">
        <f>VLOOKUP(T2992,[3]Sheet1!$B$4:$C$1093,2,0)</f>
        <v>#N/A</v>
      </c>
      <c r="X2992" t="str">
        <f t="shared" si="202"/>
        <v>WINCOMHOCHIMINH</v>
      </c>
    </row>
    <row r="2993" spans="1:24" x14ac:dyDescent="0.2">
      <c r="A2993" t="s">
        <v>0</v>
      </c>
      <c r="B2993" t="s">
        <v>4191</v>
      </c>
      <c r="C2993" t="s">
        <v>41</v>
      </c>
      <c r="D2993" t="s">
        <v>18</v>
      </c>
      <c r="E2993" s="2">
        <v>90750</v>
      </c>
      <c r="F2993" s="5">
        <v>98010</v>
      </c>
      <c r="G2993" s="2">
        <v>1</v>
      </c>
      <c r="H2993" t="s">
        <v>4</v>
      </c>
      <c r="I2993" t="s">
        <v>42</v>
      </c>
      <c r="J2993" t="str">
        <f t="shared" si="200"/>
        <v>_Chân gà sốt cay 400g</v>
      </c>
      <c r="K2993" s="6" t="str">
        <f>VLOOKUP(J2993,'[1]Mã Misa'!$B$2:$D$74,2,0)</f>
        <v>Chân gà sốt cay 400g</v>
      </c>
      <c r="L2993" s="6" t="str">
        <f>VLOOKUP(K2993,'[1]Mã Misa'!$C$2:$D$74,2,0)</f>
        <v>CGSC400</v>
      </c>
      <c r="M2993" s="2">
        <v>90750</v>
      </c>
      <c r="N2993" t="s">
        <v>4192</v>
      </c>
      <c r="O2993" t="str">
        <f t="shared" si="201"/>
        <v>0056519</v>
      </c>
      <c r="P2993" t="str">
        <f t="shared" si="201"/>
        <v>0056519</v>
      </c>
      <c r="Q2993" s="3">
        <f>VLOOKUP(B2993,[2]Sheet1!$A:$J,10,0)</f>
        <v>44617</v>
      </c>
      <c r="R2993" t="s">
        <v>4193</v>
      </c>
      <c r="S2993" t="str">
        <f t="shared" si="203"/>
        <v xml:space="preserve">WM+ HCM </v>
      </c>
      <c r="T2993" s="11" t="s">
        <v>6755</v>
      </c>
      <c r="V2993" t="e">
        <f>VLOOKUP(T2993,[3]Sheet1!$B$4:$C$1093,2,0)</f>
        <v>#N/A</v>
      </c>
      <c r="X2993" t="str">
        <f t="shared" si="202"/>
        <v>WINCOMHOCHIMINH</v>
      </c>
    </row>
    <row r="2994" spans="1:24" x14ac:dyDescent="0.2">
      <c r="A2994" t="s">
        <v>0</v>
      </c>
      <c r="B2994" t="s">
        <v>4194</v>
      </c>
      <c r="C2994" t="s">
        <v>74</v>
      </c>
      <c r="D2994" t="s">
        <v>18</v>
      </c>
      <c r="E2994" s="2">
        <v>222116</v>
      </c>
      <c r="F2994" s="5">
        <v>239885.28000000003</v>
      </c>
      <c r="G2994" s="2">
        <v>2</v>
      </c>
      <c r="H2994" t="s">
        <v>4</v>
      </c>
      <c r="I2994" t="s">
        <v>75</v>
      </c>
      <c r="J2994" t="str">
        <f t="shared" si="200"/>
        <v>Gà muối gói 500g</v>
      </c>
      <c r="K2994" s="6" t="str">
        <f>VLOOKUP(J2994,'[1]Mã Misa'!$B$2:$D$74,2,0)</f>
        <v>Gà muối 500g</v>
      </c>
      <c r="L2994" s="6" t="str">
        <f>VLOOKUP(K2994,'[1]Mã Misa'!$C$2:$D$74,2,0)</f>
        <v>GM500</v>
      </c>
      <c r="M2994" s="2">
        <v>111058</v>
      </c>
      <c r="N2994" t="s">
        <v>4195</v>
      </c>
      <c r="O2994" t="str">
        <f t="shared" si="201"/>
        <v>0001852</v>
      </c>
      <c r="P2994" t="str">
        <f t="shared" si="201"/>
        <v>0001852</v>
      </c>
      <c r="Q2994" s="3">
        <f>VLOOKUP(B2994,[2]Sheet1!$A:$J,10,0)</f>
        <v>44617</v>
      </c>
      <c r="R2994" t="s">
        <v>2372</v>
      </c>
      <c r="S2994" t="str">
        <f t="shared" si="203"/>
        <v xml:space="preserve">WM+ KGG </v>
      </c>
      <c r="T2994" s="11" t="s">
        <v>6312</v>
      </c>
      <c r="V2994" t="e">
        <f>VLOOKUP(T2994,[3]Sheet1!$B$4:$C$1093,2,0)</f>
        <v>#N/A</v>
      </c>
      <c r="X2994" t="str">
        <f t="shared" si="202"/>
        <v>WINCOMKIENGIANG</v>
      </c>
    </row>
    <row r="2995" spans="1:24" x14ac:dyDescent="0.2">
      <c r="A2995" t="s">
        <v>0</v>
      </c>
      <c r="B2995" t="s">
        <v>4194</v>
      </c>
      <c r="C2995" t="s">
        <v>34</v>
      </c>
      <c r="D2995" t="s">
        <v>18</v>
      </c>
      <c r="E2995" s="2">
        <v>73431</v>
      </c>
      <c r="F2995" s="5">
        <v>79305.48000000001</v>
      </c>
      <c r="G2995" s="2">
        <v>1</v>
      </c>
      <c r="H2995" t="s">
        <v>4</v>
      </c>
      <c r="I2995" t="s">
        <v>35</v>
      </c>
      <c r="J2995" t="str">
        <f t="shared" si="200"/>
        <v>Chân giò heo muối gói 300g</v>
      </c>
      <c r="K2995" s="6" t="str">
        <f>VLOOKUP(J2995,'[1]Mã Misa'!$B$2:$D$74,2,0)</f>
        <v>Chân giò heo muối 300g</v>
      </c>
      <c r="L2995" s="6" t="str">
        <f>VLOOKUP(K2995,'[1]Mã Misa'!$C$2:$D$74,2,0)</f>
        <v>CGM300</v>
      </c>
      <c r="M2995" s="2">
        <v>73431</v>
      </c>
      <c r="N2995" t="s">
        <v>4195</v>
      </c>
      <c r="O2995" t="str">
        <f t="shared" si="201"/>
        <v>0001852</v>
      </c>
      <c r="P2995" t="str">
        <f t="shared" si="201"/>
        <v>0001852</v>
      </c>
      <c r="Q2995" s="3">
        <f>VLOOKUP(B2995,[2]Sheet1!$A:$J,10,0)</f>
        <v>44617</v>
      </c>
      <c r="R2995" t="s">
        <v>2372</v>
      </c>
      <c r="S2995" t="str">
        <f t="shared" si="203"/>
        <v xml:space="preserve">WM+ KGG </v>
      </c>
      <c r="T2995" s="11" t="s">
        <v>6312</v>
      </c>
      <c r="V2995" t="e">
        <f>VLOOKUP(T2995,[3]Sheet1!$B$4:$C$1093,2,0)</f>
        <v>#N/A</v>
      </c>
      <c r="X2995" t="str">
        <f t="shared" si="202"/>
        <v>WINCOMKIENGIANG</v>
      </c>
    </row>
    <row r="2996" spans="1:24" x14ac:dyDescent="0.2">
      <c r="A2996" t="s">
        <v>0</v>
      </c>
      <c r="B2996" t="s">
        <v>4196</v>
      </c>
      <c r="C2996" t="s">
        <v>2</v>
      </c>
      <c r="D2996" t="s">
        <v>18</v>
      </c>
      <c r="E2996" s="2">
        <v>282039</v>
      </c>
      <c r="F2996" s="5">
        <v>304602.12</v>
      </c>
      <c r="G2996" s="2">
        <v>3</v>
      </c>
      <c r="H2996" t="s">
        <v>4</v>
      </c>
      <c r="I2996" t="s">
        <v>5</v>
      </c>
      <c r="J2996" t="str">
        <f t="shared" si="200"/>
        <v xml:space="preserve"> Giò lụa 500g</v>
      </c>
      <c r="K2996" s="6" t="str">
        <f>VLOOKUP(J2996,'[1]Mã Misa'!$B$2:$D$74,2,0)</f>
        <v>Giò lụa 500g</v>
      </c>
      <c r="L2996" s="6" t="str">
        <f>VLOOKUP(K2996,'[1]Mã Misa'!$C$2:$D$74,2,0)</f>
        <v>GL500</v>
      </c>
      <c r="M2996" s="2">
        <v>94013</v>
      </c>
      <c r="N2996" t="s">
        <v>4197</v>
      </c>
      <c r="O2996" t="str">
        <f t="shared" si="201"/>
        <v>0003967</v>
      </c>
      <c r="P2996" t="str">
        <f t="shared" si="201"/>
        <v>0003967</v>
      </c>
      <c r="Q2996" s="3">
        <f>VLOOKUP(B2996,[2]Sheet1!$A:$J,10,0)</f>
        <v>44617</v>
      </c>
      <c r="R2996" t="s">
        <v>561</v>
      </c>
      <c r="S2996" t="str">
        <f t="shared" si="203"/>
        <v xml:space="preserve">WM+ BDG </v>
      </c>
      <c r="T2996" s="11" t="s">
        <v>5769</v>
      </c>
      <c r="V2996" t="e">
        <f>VLOOKUP(T2996,[3]Sheet1!$B$4:$C$1093,2,0)</f>
        <v>#N/A</v>
      </c>
      <c r="X2996" t="str">
        <f t="shared" si="202"/>
        <v>WINCOMBINHDUONG</v>
      </c>
    </row>
    <row r="2997" spans="1:24" x14ac:dyDescent="0.2">
      <c r="A2997" t="s">
        <v>0</v>
      </c>
      <c r="B2997" t="s">
        <v>4198</v>
      </c>
      <c r="C2997" t="s">
        <v>8</v>
      </c>
      <c r="D2997" t="s">
        <v>18</v>
      </c>
      <c r="E2997" s="2">
        <v>250910</v>
      </c>
      <c r="F2997" s="5">
        <v>270982.80000000005</v>
      </c>
      <c r="G2997" s="2">
        <v>5</v>
      </c>
      <c r="H2997" t="s">
        <v>4</v>
      </c>
      <c r="I2997" t="s">
        <v>9</v>
      </c>
      <c r="J2997" t="str">
        <f t="shared" si="200"/>
        <v>Giò tai lưỡi xào gói 250g</v>
      </c>
      <c r="K2997" s="6" t="str">
        <f>VLOOKUP(J2997,'[1]Mã Misa'!$B$2:$D$74,2,0)</f>
        <v>Giò Tai Lưỡi Xào 250g</v>
      </c>
      <c r="L2997" s="6" t="str">
        <f>VLOOKUP(K2997,'[1]Mã Misa'!$C$2:$D$74,2,0)</f>
        <v>GTLX250G</v>
      </c>
      <c r="M2997" s="2">
        <v>50182</v>
      </c>
      <c r="N2997" t="s">
        <v>4199</v>
      </c>
      <c r="O2997" t="str">
        <f t="shared" si="201"/>
        <v>0008553</v>
      </c>
      <c r="P2997" t="str">
        <f t="shared" si="201"/>
        <v>0008553</v>
      </c>
      <c r="Q2997" s="3">
        <f>VLOOKUP(B2997,[2]Sheet1!$A:$J,10,0)</f>
        <v>44617</v>
      </c>
      <c r="R2997" t="s">
        <v>2916</v>
      </c>
      <c r="S2997" t="str">
        <f t="shared" si="203"/>
        <v xml:space="preserve">WM+ CTO </v>
      </c>
      <c r="T2997" s="11" t="s">
        <v>6455</v>
      </c>
      <c r="V2997" t="e">
        <f>VLOOKUP(T2997,[3]Sheet1!$B$4:$C$1093,2,0)</f>
        <v>#N/A</v>
      </c>
      <c r="X2997" t="str">
        <f t="shared" si="202"/>
        <v>WINCOMCANTHO</v>
      </c>
    </row>
    <row r="2998" spans="1:24" x14ac:dyDescent="0.2">
      <c r="A2998" t="s">
        <v>0</v>
      </c>
      <c r="B2998" t="s">
        <v>4200</v>
      </c>
      <c r="C2998" t="s">
        <v>34</v>
      </c>
      <c r="D2998" t="s">
        <v>18</v>
      </c>
      <c r="E2998" s="2">
        <v>514017</v>
      </c>
      <c r="F2998" s="5">
        <v>555138.36</v>
      </c>
      <c r="G2998" s="2">
        <v>7</v>
      </c>
      <c r="H2998" t="s">
        <v>4</v>
      </c>
      <c r="I2998" t="s">
        <v>35</v>
      </c>
      <c r="J2998" t="str">
        <f t="shared" si="200"/>
        <v>Chân giò heo muối gói 300g</v>
      </c>
      <c r="K2998" s="6" t="str">
        <f>VLOOKUP(J2998,'[1]Mã Misa'!$B$2:$D$74,2,0)</f>
        <v>Chân giò heo muối 300g</v>
      </c>
      <c r="L2998" s="6" t="str">
        <f>VLOOKUP(K2998,'[1]Mã Misa'!$C$2:$D$74,2,0)</f>
        <v>CGM300</v>
      </c>
      <c r="M2998" s="2">
        <v>73431</v>
      </c>
      <c r="N2998" t="s">
        <v>4201</v>
      </c>
      <c r="O2998" t="str">
        <f t="shared" si="201"/>
        <v>0191679</v>
      </c>
      <c r="P2998" t="str">
        <f t="shared" si="201"/>
        <v>0191679</v>
      </c>
      <c r="Q2998" s="3">
        <f>VLOOKUP(B2998,[2]Sheet1!$A:$J,10,0)</f>
        <v>44617</v>
      </c>
      <c r="R2998" t="s">
        <v>4202</v>
      </c>
      <c r="S2998" t="str">
        <f t="shared" si="203"/>
        <v xml:space="preserve">WM+ HNI </v>
      </c>
      <c r="T2998" s="11" t="s">
        <v>6756</v>
      </c>
      <c r="V2998" t="e">
        <f>VLOOKUP(T2998,[3]Sheet1!$B$4:$C$1093,2,0)</f>
        <v>#N/A</v>
      </c>
      <c r="X2998" t="str">
        <f t="shared" si="202"/>
        <v>WINCOMHANOI</v>
      </c>
    </row>
    <row r="2999" spans="1:24" x14ac:dyDescent="0.2">
      <c r="A2999" t="s">
        <v>0</v>
      </c>
      <c r="B2999" t="s">
        <v>4203</v>
      </c>
      <c r="C2999" t="s">
        <v>15</v>
      </c>
      <c r="D2999" t="s">
        <v>18</v>
      </c>
      <c r="E2999" s="2">
        <v>46000</v>
      </c>
      <c r="F2999" s="5">
        <v>49680</v>
      </c>
      <c r="G2999" s="2">
        <v>1</v>
      </c>
      <c r="H2999" t="s">
        <v>4</v>
      </c>
      <c r="I2999" t="s">
        <v>16</v>
      </c>
      <c r="J2999" t="str">
        <f t="shared" si="200"/>
        <v>Mộc nấm hương gói 250g</v>
      </c>
      <c r="K2999" s="6" t="str">
        <f>VLOOKUP(J2999,'[1]Mã Misa'!$B$2:$D$74,2,0)</f>
        <v>Mộc Nấm Hương 250g</v>
      </c>
      <c r="L2999" s="6" t="str">
        <f>VLOOKUP(K2999,'[1]Mã Misa'!$C$2:$D$74,2,0)</f>
        <v>MNH250</v>
      </c>
      <c r="M2999" s="2">
        <v>46000</v>
      </c>
      <c r="N2999" t="s">
        <v>4204</v>
      </c>
      <c r="O2999" t="str">
        <f t="shared" si="201"/>
        <v>0056521</v>
      </c>
      <c r="P2999" t="str">
        <f t="shared" si="201"/>
        <v>0056521</v>
      </c>
      <c r="Q2999" s="3">
        <f>VLOOKUP(B2999,[2]Sheet1!$A:$J,10,0)</f>
        <v>44617</v>
      </c>
      <c r="R2999" t="s">
        <v>2657</v>
      </c>
      <c r="S2999" t="str">
        <f t="shared" si="203"/>
        <v xml:space="preserve">WM+ HCM </v>
      </c>
      <c r="T2999" s="11" t="s">
        <v>6386</v>
      </c>
      <c r="V2999" t="e">
        <f>VLOOKUP(T2999,[3]Sheet1!$B$4:$C$1093,2,0)</f>
        <v>#N/A</v>
      </c>
      <c r="X2999" t="str">
        <f t="shared" si="202"/>
        <v>WINCOMHOCHIMINH</v>
      </c>
    </row>
    <row r="3000" spans="1:24" x14ac:dyDescent="0.2">
      <c r="A3000" t="s">
        <v>0</v>
      </c>
      <c r="B3000" t="s">
        <v>4203</v>
      </c>
      <c r="C3000" t="s">
        <v>74</v>
      </c>
      <c r="D3000" t="s">
        <v>18</v>
      </c>
      <c r="E3000" s="2">
        <v>111058</v>
      </c>
      <c r="F3000" s="5">
        <v>119942.64000000001</v>
      </c>
      <c r="G3000" s="2">
        <v>1</v>
      </c>
      <c r="H3000" t="s">
        <v>4</v>
      </c>
      <c r="I3000" t="s">
        <v>75</v>
      </c>
      <c r="J3000" t="str">
        <f t="shared" si="200"/>
        <v>Gà muối gói 500g</v>
      </c>
      <c r="K3000" s="6" t="str">
        <f>VLOOKUP(J3000,'[1]Mã Misa'!$B$2:$D$74,2,0)</f>
        <v>Gà muối 500g</v>
      </c>
      <c r="L3000" s="6" t="str">
        <f>VLOOKUP(K3000,'[1]Mã Misa'!$C$2:$D$74,2,0)</f>
        <v>GM500</v>
      </c>
      <c r="M3000" s="2">
        <v>111058</v>
      </c>
      <c r="N3000" t="s">
        <v>4204</v>
      </c>
      <c r="O3000" t="str">
        <f t="shared" si="201"/>
        <v>0056521</v>
      </c>
      <c r="P3000" t="str">
        <f t="shared" si="201"/>
        <v>0056521</v>
      </c>
      <c r="Q3000" s="3">
        <f>VLOOKUP(B3000,[2]Sheet1!$A:$J,10,0)</f>
        <v>44617</v>
      </c>
      <c r="R3000" t="s">
        <v>2657</v>
      </c>
      <c r="S3000" t="str">
        <f t="shared" si="203"/>
        <v xml:space="preserve">WM+ HCM </v>
      </c>
      <c r="T3000" s="11" t="s">
        <v>6386</v>
      </c>
      <c r="V3000" t="e">
        <f>VLOOKUP(T3000,[3]Sheet1!$B$4:$C$1093,2,0)</f>
        <v>#N/A</v>
      </c>
      <c r="X3000" t="str">
        <f t="shared" si="202"/>
        <v>WINCOMHOCHIMINH</v>
      </c>
    </row>
    <row r="3001" spans="1:24" x14ac:dyDescent="0.2">
      <c r="A3001" t="s">
        <v>0</v>
      </c>
      <c r="B3001" t="s">
        <v>4205</v>
      </c>
      <c r="C3001" t="s">
        <v>8</v>
      </c>
      <c r="D3001" t="s">
        <v>18</v>
      </c>
      <c r="E3001" s="2">
        <v>50182</v>
      </c>
      <c r="F3001" s="5">
        <v>54196.560000000005</v>
      </c>
      <c r="G3001" s="2">
        <v>1</v>
      </c>
      <c r="H3001" t="s">
        <v>4</v>
      </c>
      <c r="I3001" t="s">
        <v>9</v>
      </c>
      <c r="J3001" t="str">
        <f t="shared" si="200"/>
        <v>Giò tai lưỡi xào gói 250g</v>
      </c>
      <c r="K3001" s="6" t="str">
        <f>VLOOKUP(J3001,'[1]Mã Misa'!$B$2:$D$74,2,0)</f>
        <v>Giò Tai Lưỡi Xào 250g</v>
      </c>
      <c r="L3001" s="6" t="str">
        <f>VLOOKUP(K3001,'[1]Mã Misa'!$C$2:$D$74,2,0)</f>
        <v>GTLX250G</v>
      </c>
      <c r="M3001" s="2">
        <v>50182</v>
      </c>
      <c r="N3001" t="s">
        <v>4206</v>
      </c>
      <c r="O3001" t="str">
        <f t="shared" si="201"/>
        <v>0002523</v>
      </c>
      <c r="P3001" t="str">
        <f t="shared" si="201"/>
        <v>0002523</v>
      </c>
      <c r="Q3001" s="3">
        <f>VLOOKUP(B3001,[2]Sheet1!$A:$J,10,0)</f>
        <v>44617</v>
      </c>
      <c r="R3001" t="s">
        <v>2080</v>
      </c>
      <c r="S3001" t="str">
        <f t="shared" si="203"/>
        <v xml:space="preserve">WM+ NTN </v>
      </c>
      <c r="T3001" s="11" t="s">
        <v>6233</v>
      </c>
      <c r="V3001" t="e">
        <f>VLOOKUP(T3001,[3]Sheet1!$B$4:$C$1093,2,0)</f>
        <v>#N/A</v>
      </c>
      <c r="X3001" t="str">
        <f t="shared" si="202"/>
        <v>WINCOMNINHTHUAN</v>
      </c>
    </row>
    <row r="3002" spans="1:24" x14ac:dyDescent="0.2">
      <c r="A3002" t="s">
        <v>0</v>
      </c>
      <c r="B3002" t="s">
        <v>4207</v>
      </c>
      <c r="C3002" t="s">
        <v>29</v>
      </c>
      <c r="D3002" t="s">
        <v>18</v>
      </c>
      <c r="E3002" s="2">
        <v>101989</v>
      </c>
      <c r="F3002" s="5">
        <v>110148.12000000001</v>
      </c>
      <c r="G3002" s="2">
        <v>1</v>
      </c>
      <c r="H3002" t="s">
        <v>4</v>
      </c>
      <c r="I3002" t="s">
        <v>30</v>
      </c>
      <c r="J3002" t="str">
        <f t="shared" si="200"/>
        <v>Giò tai nấm hương 500g</v>
      </c>
      <c r="K3002" s="6" t="str">
        <f>VLOOKUP(J3002,'[1]Mã Misa'!$B$2:$D$74,2,0)</f>
        <v>Giò tai nấm hương 500g</v>
      </c>
      <c r="L3002" s="6" t="str">
        <f>VLOOKUP(K3002,'[1]Mã Misa'!$C$2:$D$74,2,0)</f>
        <v>GTNH500</v>
      </c>
      <c r="M3002" s="2">
        <v>101989</v>
      </c>
      <c r="N3002" t="s">
        <v>4208</v>
      </c>
      <c r="O3002" t="str">
        <f t="shared" si="201"/>
        <v>0025171</v>
      </c>
      <c r="P3002" t="str">
        <f t="shared" si="201"/>
        <v>0025171</v>
      </c>
      <c r="Q3002" s="3">
        <f>VLOOKUP(B3002,[2]Sheet1!$A:$J,10,0)</f>
        <v>44617</v>
      </c>
      <c r="R3002" t="s">
        <v>4209</v>
      </c>
      <c r="S3002" t="str">
        <f t="shared" si="203"/>
        <v xml:space="preserve">WM+ DNG </v>
      </c>
      <c r="T3002" s="11" t="s">
        <v>6757</v>
      </c>
      <c r="V3002" t="e">
        <f>VLOOKUP(T3002,[3]Sheet1!$B$4:$C$1093,2,0)</f>
        <v>#N/A</v>
      </c>
      <c r="X3002" t="str">
        <f t="shared" si="202"/>
        <v>WINCOMDANANG</v>
      </c>
    </row>
    <row r="3003" spans="1:24" x14ac:dyDescent="0.2">
      <c r="A3003" t="s">
        <v>0</v>
      </c>
      <c r="B3003" t="s">
        <v>4210</v>
      </c>
      <c r="C3003" t="s">
        <v>34</v>
      </c>
      <c r="D3003" t="s">
        <v>18</v>
      </c>
      <c r="E3003" s="2">
        <v>73431</v>
      </c>
      <c r="F3003" s="5">
        <v>79305.48000000001</v>
      </c>
      <c r="G3003" s="2">
        <v>1</v>
      </c>
      <c r="H3003" t="s">
        <v>4</v>
      </c>
      <c r="I3003" t="s">
        <v>35</v>
      </c>
      <c r="J3003" t="str">
        <f t="shared" si="200"/>
        <v>Chân giò heo muối gói 300g</v>
      </c>
      <c r="K3003" s="6" t="str">
        <f>VLOOKUP(J3003,'[1]Mã Misa'!$B$2:$D$74,2,0)</f>
        <v>Chân giò heo muối 300g</v>
      </c>
      <c r="L3003" s="6" t="str">
        <f>VLOOKUP(K3003,'[1]Mã Misa'!$C$2:$D$74,2,0)</f>
        <v>CGM300</v>
      </c>
      <c r="M3003" s="2">
        <v>73431</v>
      </c>
      <c r="N3003" t="s">
        <v>4211</v>
      </c>
      <c r="O3003" t="str">
        <f t="shared" si="201"/>
        <v>0006991</v>
      </c>
      <c r="P3003" t="str">
        <f t="shared" si="201"/>
        <v>0006991</v>
      </c>
      <c r="Q3003" s="3">
        <f>VLOOKUP(B3003,[2]Sheet1!$A:$J,10,0)</f>
        <v>44617</v>
      </c>
      <c r="R3003" t="s">
        <v>1241</v>
      </c>
      <c r="S3003" t="str">
        <f t="shared" si="203"/>
        <v xml:space="preserve">WM+ THA </v>
      </c>
      <c r="T3003" s="11" t="s">
        <v>5983</v>
      </c>
      <c r="V3003" t="e">
        <f>VLOOKUP(T3003,[3]Sheet1!$B$4:$C$1093,2,0)</f>
        <v>#N/A</v>
      </c>
      <c r="X3003" t="str">
        <f t="shared" si="202"/>
        <v>WINCOMTHANHHOA</v>
      </c>
    </row>
    <row r="3004" spans="1:24" x14ac:dyDescent="0.2">
      <c r="A3004" t="s">
        <v>0</v>
      </c>
      <c r="B3004" t="s">
        <v>4210</v>
      </c>
      <c r="C3004" t="s">
        <v>74</v>
      </c>
      <c r="D3004" t="s">
        <v>18</v>
      </c>
      <c r="E3004" s="2">
        <v>111058</v>
      </c>
      <c r="F3004" s="5">
        <v>119942.64000000001</v>
      </c>
      <c r="G3004" s="2">
        <v>1</v>
      </c>
      <c r="H3004" t="s">
        <v>4</v>
      </c>
      <c r="I3004" t="s">
        <v>75</v>
      </c>
      <c r="J3004" t="str">
        <f t="shared" si="200"/>
        <v>Gà muối gói 500g</v>
      </c>
      <c r="K3004" s="6" t="str">
        <f>VLOOKUP(J3004,'[1]Mã Misa'!$B$2:$D$74,2,0)</f>
        <v>Gà muối 500g</v>
      </c>
      <c r="L3004" s="6" t="str">
        <f>VLOOKUP(K3004,'[1]Mã Misa'!$C$2:$D$74,2,0)</f>
        <v>GM500</v>
      </c>
      <c r="M3004" s="2">
        <v>111058</v>
      </c>
      <c r="N3004" t="s">
        <v>4211</v>
      </c>
      <c r="O3004" t="str">
        <f t="shared" si="201"/>
        <v>0006991</v>
      </c>
      <c r="P3004" t="str">
        <f t="shared" si="201"/>
        <v>0006991</v>
      </c>
      <c r="Q3004" s="3">
        <f>VLOOKUP(B3004,[2]Sheet1!$A:$J,10,0)</f>
        <v>44617</v>
      </c>
      <c r="R3004" t="s">
        <v>1241</v>
      </c>
      <c r="S3004" t="str">
        <f t="shared" si="203"/>
        <v xml:space="preserve">WM+ THA </v>
      </c>
      <c r="T3004" s="11" t="s">
        <v>5983</v>
      </c>
      <c r="V3004" t="e">
        <f>VLOOKUP(T3004,[3]Sheet1!$B$4:$C$1093,2,0)</f>
        <v>#N/A</v>
      </c>
      <c r="X3004" t="str">
        <f t="shared" si="202"/>
        <v>WINCOMTHANHHOA</v>
      </c>
    </row>
    <row r="3005" spans="1:24" x14ac:dyDescent="0.2">
      <c r="A3005" t="s">
        <v>0</v>
      </c>
      <c r="B3005" t="s">
        <v>4210</v>
      </c>
      <c r="C3005" t="s">
        <v>15</v>
      </c>
      <c r="D3005" t="s">
        <v>18</v>
      </c>
      <c r="E3005" s="2">
        <v>46000</v>
      </c>
      <c r="F3005" s="5">
        <v>49680</v>
      </c>
      <c r="G3005" s="2">
        <v>1</v>
      </c>
      <c r="H3005" t="s">
        <v>4</v>
      </c>
      <c r="I3005" t="s">
        <v>16</v>
      </c>
      <c r="J3005" t="str">
        <f t="shared" si="200"/>
        <v>Mộc nấm hương gói 250g</v>
      </c>
      <c r="K3005" s="6" t="str">
        <f>VLOOKUP(J3005,'[1]Mã Misa'!$B$2:$D$74,2,0)</f>
        <v>Mộc Nấm Hương 250g</v>
      </c>
      <c r="L3005" s="6" t="str">
        <f>VLOOKUP(K3005,'[1]Mã Misa'!$C$2:$D$74,2,0)</f>
        <v>MNH250</v>
      </c>
      <c r="M3005" s="2">
        <v>46000</v>
      </c>
      <c r="N3005" t="s">
        <v>4211</v>
      </c>
      <c r="O3005" t="str">
        <f t="shared" si="201"/>
        <v>0006991</v>
      </c>
      <c r="P3005" t="str">
        <f t="shared" si="201"/>
        <v>0006991</v>
      </c>
      <c r="Q3005" s="3">
        <f>VLOOKUP(B3005,[2]Sheet1!$A:$J,10,0)</f>
        <v>44617</v>
      </c>
      <c r="R3005" t="s">
        <v>1241</v>
      </c>
      <c r="S3005" t="str">
        <f t="shared" si="203"/>
        <v xml:space="preserve">WM+ THA </v>
      </c>
      <c r="T3005" s="11" t="s">
        <v>5983</v>
      </c>
      <c r="V3005" t="e">
        <f>VLOOKUP(T3005,[3]Sheet1!$B$4:$C$1093,2,0)</f>
        <v>#N/A</v>
      </c>
      <c r="X3005" t="str">
        <f t="shared" si="202"/>
        <v>WINCOMTHANHHOA</v>
      </c>
    </row>
    <row r="3006" spans="1:24" x14ac:dyDescent="0.2">
      <c r="A3006" t="s">
        <v>0</v>
      </c>
      <c r="B3006" t="s">
        <v>4210</v>
      </c>
      <c r="C3006" t="s">
        <v>17</v>
      </c>
      <c r="D3006" t="s">
        <v>18</v>
      </c>
      <c r="E3006" s="2">
        <v>105400</v>
      </c>
      <c r="F3006" s="5">
        <v>113832.00000000001</v>
      </c>
      <c r="G3006" s="2">
        <v>1</v>
      </c>
      <c r="H3006" t="s">
        <v>4</v>
      </c>
      <c r="I3006" t="s">
        <v>19</v>
      </c>
      <c r="J3006" t="str">
        <f t="shared" si="200"/>
        <v>_Đùi gà sốt cay 500g</v>
      </c>
      <c r="K3006" s="6" t="str">
        <f>VLOOKUP(J3006,'[1]Mã Misa'!$B$2:$D$74,2,0)</f>
        <v>Đùi gà sốt cay 500g</v>
      </c>
      <c r="L3006" s="6" t="str">
        <f>VLOOKUP(K3006,'[1]Mã Misa'!$C$2:$D$74,2,0)</f>
        <v>DGSC500</v>
      </c>
      <c r="M3006" s="2">
        <v>105400</v>
      </c>
      <c r="N3006" t="s">
        <v>4211</v>
      </c>
      <c r="O3006" t="str">
        <f t="shared" si="201"/>
        <v>0006991</v>
      </c>
      <c r="P3006" t="str">
        <f t="shared" si="201"/>
        <v>0006991</v>
      </c>
      <c r="Q3006" s="3">
        <f>VLOOKUP(B3006,[2]Sheet1!$A:$J,10,0)</f>
        <v>44617</v>
      </c>
      <c r="R3006" t="s">
        <v>1241</v>
      </c>
      <c r="S3006" t="str">
        <f t="shared" si="203"/>
        <v xml:space="preserve">WM+ THA </v>
      </c>
      <c r="T3006" s="11" t="s">
        <v>5983</v>
      </c>
      <c r="V3006" t="e">
        <f>VLOOKUP(T3006,[3]Sheet1!$B$4:$C$1093,2,0)</f>
        <v>#N/A</v>
      </c>
      <c r="X3006" t="str">
        <f t="shared" si="202"/>
        <v>WINCOMTHANHHOA</v>
      </c>
    </row>
    <row r="3007" spans="1:24" x14ac:dyDescent="0.2">
      <c r="A3007" t="s">
        <v>0</v>
      </c>
      <c r="B3007" t="s">
        <v>4210</v>
      </c>
      <c r="C3007" t="s">
        <v>44</v>
      </c>
      <c r="D3007" t="s">
        <v>18</v>
      </c>
      <c r="E3007" s="2">
        <v>61050</v>
      </c>
      <c r="F3007" s="5">
        <v>65934</v>
      </c>
      <c r="G3007" s="2">
        <v>1</v>
      </c>
      <c r="H3007" t="s">
        <v>4</v>
      </c>
      <c r="I3007" t="s">
        <v>45</v>
      </c>
      <c r="J3007" t="str">
        <f t="shared" si="200"/>
        <v>_Giò sụn gà 250g</v>
      </c>
      <c r="K3007" s="6" t="str">
        <f>VLOOKUP(J3007,'[1]Mã Misa'!$B$2:$D$74,2,0)</f>
        <v>Giò sụn gà 250g</v>
      </c>
      <c r="L3007" s="6" t="str">
        <f>VLOOKUP(K3007,'[1]Mã Misa'!$C$2:$D$74,2,0)</f>
        <v>GSG250</v>
      </c>
      <c r="M3007" s="2">
        <v>61050</v>
      </c>
      <c r="N3007" t="s">
        <v>4211</v>
      </c>
      <c r="O3007" t="str">
        <f t="shared" si="201"/>
        <v>0006991</v>
      </c>
      <c r="P3007" t="str">
        <f t="shared" si="201"/>
        <v>0006991</v>
      </c>
      <c r="Q3007" s="3">
        <f>VLOOKUP(B3007,[2]Sheet1!$A:$J,10,0)</f>
        <v>44617</v>
      </c>
      <c r="R3007" t="s">
        <v>1241</v>
      </c>
      <c r="S3007" t="str">
        <f t="shared" si="203"/>
        <v xml:space="preserve">WM+ THA </v>
      </c>
      <c r="T3007" s="11" t="s">
        <v>5983</v>
      </c>
      <c r="V3007" t="e">
        <f>VLOOKUP(T3007,[3]Sheet1!$B$4:$C$1093,2,0)</f>
        <v>#N/A</v>
      </c>
      <c r="X3007" t="str">
        <f t="shared" si="202"/>
        <v>WINCOMTHANHHOA</v>
      </c>
    </row>
    <row r="3008" spans="1:24" x14ac:dyDescent="0.2">
      <c r="A3008" t="s">
        <v>0</v>
      </c>
      <c r="B3008" t="s">
        <v>4212</v>
      </c>
      <c r="C3008" t="s">
        <v>74</v>
      </c>
      <c r="D3008" t="s">
        <v>18</v>
      </c>
      <c r="E3008" s="2">
        <v>222116</v>
      </c>
      <c r="F3008" s="5">
        <v>239885.28000000003</v>
      </c>
      <c r="G3008" s="2">
        <v>2</v>
      </c>
      <c r="H3008" t="s">
        <v>4</v>
      </c>
      <c r="I3008" t="s">
        <v>75</v>
      </c>
      <c r="J3008" t="str">
        <f t="shared" si="200"/>
        <v>Gà muối gói 500g</v>
      </c>
      <c r="K3008" s="6" t="str">
        <f>VLOOKUP(J3008,'[1]Mã Misa'!$B$2:$D$74,2,0)</f>
        <v>Gà muối 500g</v>
      </c>
      <c r="L3008" s="6" t="str">
        <f>VLOOKUP(K3008,'[1]Mã Misa'!$C$2:$D$74,2,0)</f>
        <v>GM500</v>
      </c>
      <c r="M3008" s="2">
        <v>111058</v>
      </c>
      <c r="N3008" t="s">
        <v>4213</v>
      </c>
      <c r="O3008" t="str">
        <f t="shared" si="201"/>
        <v>0002684</v>
      </c>
      <c r="P3008" t="str">
        <f t="shared" si="201"/>
        <v>0002684</v>
      </c>
      <c r="Q3008" s="3">
        <f>VLOOKUP(B3008,[2]Sheet1!$A:$J,10,0)</f>
        <v>44617</v>
      </c>
      <c r="R3008" t="s">
        <v>1464</v>
      </c>
      <c r="S3008" t="str">
        <f t="shared" si="203"/>
        <v xml:space="preserve">WM+ BTN </v>
      </c>
      <c r="T3008" s="11" t="s">
        <v>6053</v>
      </c>
      <c r="V3008" t="e">
        <f>VLOOKUP(T3008,[3]Sheet1!$B$4:$C$1093,2,0)</f>
        <v>#N/A</v>
      </c>
      <c r="X3008" t="str">
        <f t="shared" si="202"/>
        <v>WINCOMBINHTHUAN</v>
      </c>
    </row>
    <row r="3009" spans="1:24" x14ac:dyDescent="0.2">
      <c r="A3009" t="s">
        <v>0</v>
      </c>
      <c r="B3009" t="s">
        <v>4214</v>
      </c>
      <c r="C3009" t="s">
        <v>23</v>
      </c>
      <c r="D3009" t="s">
        <v>18</v>
      </c>
      <c r="E3009" s="2">
        <v>70950</v>
      </c>
      <c r="F3009" s="5">
        <v>76626</v>
      </c>
      <c r="G3009" s="2">
        <v>1</v>
      </c>
      <c r="H3009" t="s">
        <v>4</v>
      </c>
      <c r="I3009" t="s">
        <v>24</v>
      </c>
      <c r="J3009" t="str">
        <f t="shared" si="200"/>
        <v>_Chả nướng 300g</v>
      </c>
      <c r="K3009" s="6" t="str">
        <f>VLOOKUP(J3009,'[1]Mã Misa'!$B$2:$D$74,2,0)</f>
        <v>Chả nướng 300g</v>
      </c>
      <c r="L3009" s="6" t="str">
        <f>VLOOKUP(K3009,'[1]Mã Misa'!$C$2:$D$74,2,0)</f>
        <v>CN300</v>
      </c>
      <c r="M3009" s="2">
        <v>70950</v>
      </c>
      <c r="N3009" t="s">
        <v>4215</v>
      </c>
      <c r="O3009" t="str">
        <f t="shared" si="201"/>
        <v>0016730</v>
      </c>
      <c r="P3009" t="str">
        <f t="shared" si="201"/>
        <v>0016730</v>
      </c>
      <c r="Q3009" s="3">
        <f>VLOOKUP(B3009,[2]Sheet1!$A:$J,10,0)</f>
        <v>44617</v>
      </c>
      <c r="R3009" t="s">
        <v>409</v>
      </c>
      <c r="S3009" t="str">
        <f t="shared" si="203"/>
        <v xml:space="preserve">WM+ QNH </v>
      </c>
      <c r="T3009" s="11" t="s">
        <v>5722</v>
      </c>
      <c r="V3009" t="e">
        <f>VLOOKUP(T3009,[3]Sheet1!$B$4:$C$1093,2,0)</f>
        <v>#N/A</v>
      </c>
      <c r="X3009" t="str">
        <f t="shared" si="202"/>
        <v>WINCOMQUANGNINH</v>
      </c>
    </row>
    <row r="3010" spans="1:24" x14ac:dyDescent="0.2">
      <c r="A3010" t="s">
        <v>0</v>
      </c>
      <c r="B3010" t="s">
        <v>4216</v>
      </c>
      <c r="C3010" t="s">
        <v>17</v>
      </c>
      <c r="D3010" t="s">
        <v>18</v>
      </c>
      <c r="E3010" s="2">
        <v>737800</v>
      </c>
      <c r="F3010" s="5">
        <v>796824</v>
      </c>
      <c r="G3010" s="2">
        <v>7</v>
      </c>
      <c r="H3010" t="s">
        <v>4</v>
      </c>
      <c r="I3010" t="s">
        <v>19</v>
      </c>
      <c r="J3010" t="str">
        <f t="shared" si="200"/>
        <v>_Đùi gà sốt cay 500g</v>
      </c>
      <c r="K3010" s="6" t="str">
        <f>VLOOKUP(J3010,'[1]Mã Misa'!$B$2:$D$74,2,0)</f>
        <v>Đùi gà sốt cay 500g</v>
      </c>
      <c r="L3010" s="6" t="str">
        <f>VLOOKUP(K3010,'[1]Mã Misa'!$C$2:$D$74,2,0)</f>
        <v>DGSC500</v>
      </c>
      <c r="M3010" s="2">
        <v>105400</v>
      </c>
      <c r="N3010" t="s">
        <v>4217</v>
      </c>
      <c r="O3010" t="str">
        <f t="shared" si="201"/>
        <v>0191695</v>
      </c>
      <c r="P3010" t="str">
        <f t="shared" si="201"/>
        <v>0191695</v>
      </c>
      <c r="Q3010" s="3">
        <f>VLOOKUP(B3010,[2]Sheet1!$A:$J,10,0)</f>
        <v>44617</v>
      </c>
      <c r="R3010" t="s">
        <v>4218</v>
      </c>
      <c r="S3010" t="str">
        <f t="shared" si="203"/>
        <v xml:space="preserve">WM+ HNI </v>
      </c>
      <c r="T3010" s="11" t="s">
        <v>6758</v>
      </c>
      <c r="V3010" t="e">
        <f>VLOOKUP(T3010,[3]Sheet1!$B$4:$C$1093,2,0)</f>
        <v>#N/A</v>
      </c>
      <c r="X3010" t="str">
        <f t="shared" si="202"/>
        <v>WINCOMHANOI</v>
      </c>
    </row>
    <row r="3011" spans="1:24" x14ac:dyDescent="0.2">
      <c r="A3011" t="s">
        <v>0</v>
      </c>
      <c r="B3011" t="s">
        <v>4216</v>
      </c>
      <c r="C3011" t="s">
        <v>15</v>
      </c>
      <c r="D3011" t="s">
        <v>18</v>
      </c>
      <c r="E3011" s="2">
        <v>46000</v>
      </c>
      <c r="F3011" s="5">
        <v>49680</v>
      </c>
      <c r="G3011" s="2">
        <v>1</v>
      </c>
      <c r="H3011" t="s">
        <v>4</v>
      </c>
      <c r="I3011" t="s">
        <v>16</v>
      </c>
      <c r="J3011" t="str">
        <f t="shared" si="200"/>
        <v>Mộc nấm hương gói 250g</v>
      </c>
      <c r="K3011" s="6" t="str">
        <f>VLOOKUP(J3011,'[1]Mã Misa'!$B$2:$D$74,2,0)</f>
        <v>Mộc Nấm Hương 250g</v>
      </c>
      <c r="L3011" s="6" t="str">
        <f>VLOOKUP(K3011,'[1]Mã Misa'!$C$2:$D$74,2,0)</f>
        <v>MNH250</v>
      </c>
      <c r="M3011" s="2">
        <v>46000</v>
      </c>
      <c r="N3011" t="s">
        <v>4217</v>
      </c>
      <c r="O3011" t="str">
        <f t="shared" si="201"/>
        <v>0191695</v>
      </c>
      <c r="P3011" t="str">
        <f t="shared" si="201"/>
        <v>0191695</v>
      </c>
      <c r="Q3011" s="3">
        <f>VLOOKUP(B3011,[2]Sheet1!$A:$J,10,0)</f>
        <v>44617</v>
      </c>
      <c r="R3011" t="s">
        <v>4218</v>
      </c>
      <c r="S3011" t="str">
        <f t="shared" si="203"/>
        <v xml:space="preserve">WM+ HNI </v>
      </c>
      <c r="T3011" s="11" t="s">
        <v>6758</v>
      </c>
      <c r="V3011" t="e">
        <f>VLOOKUP(T3011,[3]Sheet1!$B$4:$C$1093,2,0)</f>
        <v>#N/A</v>
      </c>
      <c r="X3011" t="str">
        <f t="shared" si="202"/>
        <v>WINCOMHANOI</v>
      </c>
    </row>
    <row r="3012" spans="1:24" x14ac:dyDescent="0.2">
      <c r="A3012" t="s">
        <v>0</v>
      </c>
      <c r="B3012" t="s">
        <v>4216</v>
      </c>
      <c r="C3012" t="s">
        <v>74</v>
      </c>
      <c r="D3012" t="s">
        <v>18</v>
      </c>
      <c r="E3012" s="2">
        <v>222116</v>
      </c>
      <c r="F3012" s="5">
        <v>239885.28000000003</v>
      </c>
      <c r="G3012" s="2">
        <v>2</v>
      </c>
      <c r="H3012" t="s">
        <v>4</v>
      </c>
      <c r="I3012" t="s">
        <v>75</v>
      </c>
      <c r="J3012" t="str">
        <f t="shared" ref="J3012:J3075" si="204">MID(I3012,10,26)</f>
        <v>Gà muối gói 500g</v>
      </c>
      <c r="K3012" s="6" t="str">
        <f>VLOOKUP(J3012,'[1]Mã Misa'!$B$2:$D$74,2,0)</f>
        <v>Gà muối 500g</v>
      </c>
      <c r="L3012" s="6" t="str">
        <f>VLOOKUP(K3012,'[1]Mã Misa'!$C$2:$D$74,2,0)</f>
        <v>GM500</v>
      </c>
      <c r="M3012" s="2">
        <v>111058</v>
      </c>
      <c r="N3012" t="s">
        <v>4217</v>
      </c>
      <c r="O3012" t="str">
        <f t="shared" ref="O3012:P3075" si="205">RIGHT(N3012,7)</f>
        <v>0191695</v>
      </c>
      <c r="P3012" t="str">
        <f t="shared" si="205"/>
        <v>0191695</v>
      </c>
      <c r="Q3012" s="3">
        <f>VLOOKUP(B3012,[2]Sheet1!$A:$J,10,0)</f>
        <v>44617</v>
      </c>
      <c r="R3012" t="s">
        <v>4218</v>
      </c>
      <c r="S3012" t="str">
        <f t="shared" si="203"/>
        <v xml:space="preserve">WM+ HNI </v>
      </c>
      <c r="T3012" s="11" t="s">
        <v>6758</v>
      </c>
      <c r="V3012" t="e">
        <f>VLOOKUP(T3012,[3]Sheet1!$B$4:$C$1093,2,0)</f>
        <v>#N/A</v>
      </c>
      <c r="X3012" t="str">
        <f t="shared" ref="X3012:X3075" si="206">IF(ISNUMBER(SEARCH($U$3,S3012)),"WINCOMHANOI",IF(ISNUMBER(SEARCH($U$4,S3012)),"WINCOMHOCHIMINH",IF(ISNUMBER(SEARCH($U$5,S3012)),"WINCOMDANANG",IF(ISNUMBER(SEARCH($U$6,S3012)),"WINCOMHAIDUONG",IF(ISNUMBER(SEARCH($U$7,S3012)),"WINCOMQUANGNINH",IF(ISNUMBER(SEARCH($U$8,S3012)),"WINCOMHAIPHONG",IF(ISNUMBER(SEARCH($U$9,S3012)),"WINCOMBACGIANG",IF(ISNUMBER(SEARCH($U$10,S3012)),"WINCOMBACNINH",IF(ISNUMBER(SEARCH($U$11,S3012)),"WINCOMPHUTHO",IF(ISNUMBER(SEARCH($U$12,S3012)),"WINCOMHATINH",IF(ISNUMBER(SEARCH($U$13,S3012)),"WINCOMTHAINGUYEN",IF(ISNUMBER(SEARCH($U$14,S3012)),"WINCOMKHANHHOA",IF(ISNUMBER(SEARCH($U$15,S3012)),"WINCOMHUNGYEN",IF(ISNUMBER(SEARCH($U$16,S3012)),"WINCOMNGHEAN",IF(ISNUMBER(SEARCH($U$17,S3012)),"WINCOMLAOCAI",IF(ISNUMBER(SEARCH($U$18,S3012)),"WINCOMVUNGTAU",IF(ISNUMBER(SEARCH($U$19,S3012)),"WINCOMBINHDUONG",IF(ISNUMBER(SEARCH($U$20,S3012)),"WINCOMKIENGIANG",IF(ISNUMBER(SEARCH($U$21,S3012)),"WINCOMHANAM",IF(ISNUMBER(SEARCH($U$22,S3012)),"WINCOMNAMDINH",IF(ISNUMBER(SEARCH($U$23,S3012)),"WINCOMLANGSON",IF(ISNUMBER(SEARCH($U$24,S3012)),"WINCOMTHANHHOA",IF(ISNUMBER(SEARCH($U$25,S3012)),"WINCOMYENBAI",IF(ISNUMBER(SEARCH($U$26,S3012)),"WINCOMTUYENQUANG",IF(ISNUMBER(SEARCH($U$27,S3012)),"WINCOMHUE",IF(ISNUMBER(SEARCH($U$28,S3012)),"WINCOMQUANGNAM",IF(ISNUMBER(SEARCH($U$29,S3012)),"WINCOMVINHPHUC",IF(ISNUMBER(SEARCH($U$30,S3012)),"WINCOMHAGIANG",IF(ISNUMBER(SEARCH($U$31,S3012)),"WINCOMNINHBINH",IF(ISNUMBER(SEARCH($U$32,S3012)),"WINCOMTRAVINH",IF(ISNUMBER(SEARCH($U$33,S3012)),"WINCOMCANTHO",IF(ISNUMBER(SEARCH($U$34,S3012)),"WINCOMBENTRE",IF(ISNUMBER(SEARCH($U$35,S3012)),"WINCOMCAMAU",IF(ISNUMBER(SEARCH($U$36,S3012)),"WINCOMANGIANG",IF(ISNUMBER(SEARCH($U$37,S3012)),"WINCOMNINHTHUAN",IF(ISNUMBER(SEARCH($U$38,S3012)),"WINCOMTHAIBINH",IF(ISNUMBER(SEARCH($U$39,S3012)),"WINCOMGIALAI",IF(ISNUMBER(SEARCH($U$40,S3012)),"WINCOMHOABINH",IF(ISNUMBER(SEARCH($U$41,S3012)),"WINCOMQUANGNGAI",IF(ISNUMBER(SEARCH($U$42,S3012)),"WINCOMBINHTHUAN",IF(ISNUMBER(SEARCH($U$43,S3012)),"WINCOMDAKLAK",IF(ISNUMBER(SEARCH($U$44,S3012)),"WINCOMSOCTRANG",IF(ISNUMBER(SEARCH($U$45,S3012)),"WINCOMSONLA",IF(ISNUMBER(SEARCH($U$46,S3012)),"WINCOMKONTUM",IF(ISNUMBER(SEARCH($U$47,S3012)),"WINCOMPHUYEN",IF(ISNUMBER(SEARCH($U$48,S3012)),"WINCOMQUANGTRI",IF(ISNUMBER(SEARCH($U$49,S3012)),"WINCOMBINHDINH",IF(ISNUMBER(SEARCH($U$50,S3012)),"WINCOMCAOBANG",IF(ISNUMBER(SEARCH($U$51,S3012)),"WINCOMQUANGBINH",IF(ISNUMBER(SEARCH($U$52,S3012)),"WINCOMLAMDONG",IF(ISNUMBER(SEARCH($U$53,S3012)),"WINCOMVINHLONG",IF(ISNUMBER(SEARCH($U$54,S3012)),"WINCOMDONGTHAP",IF(ISNUMBER(SEARCH($U$55,S3012)),"WINCOMTIENGIANG",IF(ISNUMBER(SEARCH($U$56,S3012)),"WINCOMQUANGNINH",IF(ISNUMBER(SEARCH($U$57,S3012)),"WINCOMDONGNAI",IF(ISNUMBER(SEARCH($U$58,S3012)),"WINCOMTUYHOA",IF(ISNUMBER(SEARCH($U$59,S3012)),"WINCOMLONGAN",IF(ISNUMBER(SEARCH($U$60,S3012)),"WINCOMBACLIEU",IF(ISNUMBER(SEARCH($U$61,S3012)),0)))))))))))))))))))))))))))))))))))))))))))))))))))))))))))</f>
        <v>WINCOMHANOI</v>
      </c>
    </row>
    <row r="3013" spans="1:24" x14ac:dyDescent="0.2">
      <c r="A3013" t="s">
        <v>0</v>
      </c>
      <c r="B3013" t="s">
        <v>4219</v>
      </c>
      <c r="C3013" t="s">
        <v>17</v>
      </c>
      <c r="D3013" t="s">
        <v>18</v>
      </c>
      <c r="E3013" s="2">
        <v>210800</v>
      </c>
      <c r="F3013" s="5">
        <v>227664.00000000003</v>
      </c>
      <c r="G3013" s="2">
        <v>2</v>
      </c>
      <c r="H3013" t="s">
        <v>4</v>
      </c>
      <c r="I3013" t="s">
        <v>19</v>
      </c>
      <c r="J3013" t="str">
        <f t="shared" si="204"/>
        <v>_Đùi gà sốt cay 500g</v>
      </c>
      <c r="K3013" s="6" t="str">
        <f>VLOOKUP(J3013,'[1]Mã Misa'!$B$2:$D$74,2,0)</f>
        <v>Đùi gà sốt cay 500g</v>
      </c>
      <c r="L3013" s="6" t="str">
        <f>VLOOKUP(K3013,'[1]Mã Misa'!$C$2:$D$74,2,0)</f>
        <v>DGSC500</v>
      </c>
      <c r="M3013" s="2">
        <v>105400</v>
      </c>
      <c r="N3013" t="s">
        <v>2965</v>
      </c>
      <c r="O3013" t="str">
        <f t="shared" si="205"/>
        <v>0001005</v>
      </c>
      <c r="P3013" t="str">
        <f t="shared" si="205"/>
        <v>0001005</v>
      </c>
      <c r="Q3013" s="3">
        <f>VLOOKUP(B3013,[2]Sheet1!$A:$J,10,0)</f>
        <v>44617</v>
      </c>
      <c r="R3013" t="s">
        <v>4220</v>
      </c>
      <c r="S3013" t="str">
        <f t="shared" si="203"/>
        <v xml:space="preserve">WM+ YBI </v>
      </c>
      <c r="T3013" s="11" t="s">
        <v>6759</v>
      </c>
      <c r="V3013" t="e">
        <f>VLOOKUP(T3013,[3]Sheet1!$B$4:$C$1093,2,0)</f>
        <v>#N/A</v>
      </c>
      <c r="X3013" t="str">
        <f t="shared" si="206"/>
        <v>WINCOMYENBAI</v>
      </c>
    </row>
    <row r="3014" spans="1:24" x14ac:dyDescent="0.2">
      <c r="A3014" t="s">
        <v>0</v>
      </c>
      <c r="B3014" t="s">
        <v>4219</v>
      </c>
      <c r="C3014" t="s">
        <v>8</v>
      </c>
      <c r="D3014" t="s">
        <v>18</v>
      </c>
      <c r="E3014" s="2">
        <v>150546</v>
      </c>
      <c r="F3014" s="5">
        <v>162589.68000000002</v>
      </c>
      <c r="G3014" s="2">
        <v>3</v>
      </c>
      <c r="H3014" t="s">
        <v>4</v>
      </c>
      <c r="I3014" t="s">
        <v>9</v>
      </c>
      <c r="J3014" t="str">
        <f t="shared" si="204"/>
        <v>Giò tai lưỡi xào gói 250g</v>
      </c>
      <c r="K3014" s="6" t="str">
        <f>VLOOKUP(J3014,'[1]Mã Misa'!$B$2:$D$74,2,0)</f>
        <v>Giò Tai Lưỡi Xào 250g</v>
      </c>
      <c r="L3014" s="6" t="str">
        <f>VLOOKUP(K3014,'[1]Mã Misa'!$C$2:$D$74,2,0)</f>
        <v>GTLX250G</v>
      </c>
      <c r="M3014" s="2">
        <v>50182</v>
      </c>
      <c r="N3014" t="s">
        <v>2965</v>
      </c>
      <c r="O3014" t="str">
        <f t="shared" si="205"/>
        <v>0001005</v>
      </c>
      <c r="P3014" t="str">
        <f t="shared" si="205"/>
        <v>0001005</v>
      </c>
      <c r="Q3014" s="3">
        <f>VLOOKUP(B3014,[2]Sheet1!$A:$J,10,0)</f>
        <v>44617</v>
      </c>
      <c r="R3014" t="s">
        <v>4220</v>
      </c>
      <c r="S3014" t="str">
        <f t="shared" si="203"/>
        <v xml:space="preserve">WM+ YBI </v>
      </c>
      <c r="T3014" s="11" t="s">
        <v>6759</v>
      </c>
      <c r="V3014" t="e">
        <f>VLOOKUP(T3014,[3]Sheet1!$B$4:$C$1093,2,0)</f>
        <v>#N/A</v>
      </c>
      <c r="X3014" t="str">
        <f t="shared" si="206"/>
        <v>WINCOMYENBAI</v>
      </c>
    </row>
    <row r="3015" spans="1:24" x14ac:dyDescent="0.2">
      <c r="A3015" t="s">
        <v>0</v>
      </c>
      <c r="B3015" t="s">
        <v>4221</v>
      </c>
      <c r="C3015" t="s">
        <v>74</v>
      </c>
      <c r="D3015" t="s">
        <v>18</v>
      </c>
      <c r="E3015" s="2">
        <v>222116</v>
      </c>
      <c r="F3015" s="5">
        <v>239885.28000000003</v>
      </c>
      <c r="G3015" s="2">
        <v>2</v>
      </c>
      <c r="H3015" t="s">
        <v>4</v>
      </c>
      <c r="I3015" t="s">
        <v>75</v>
      </c>
      <c r="J3015" t="str">
        <f t="shared" si="204"/>
        <v>Gà muối gói 500g</v>
      </c>
      <c r="K3015" s="6" t="str">
        <f>VLOOKUP(J3015,'[1]Mã Misa'!$B$2:$D$74,2,0)</f>
        <v>Gà muối 500g</v>
      </c>
      <c r="L3015" s="6" t="str">
        <f>VLOOKUP(K3015,'[1]Mã Misa'!$C$2:$D$74,2,0)</f>
        <v>GM500</v>
      </c>
      <c r="M3015" s="2">
        <v>111058</v>
      </c>
      <c r="N3015" t="s">
        <v>4222</v>
      </c>
      <c r="O3015" t="str">
        <f t="shared" si="205"/>
        <v>0191705</v>
      </c>
      <c r="P3015" t="str">
        <f t="shared" si="205"/>
        <v>0191705</v>
      </c>
      <c r="Q3015" s="3">
        <f>VLOOKUP(B3015,[2]Sheet1!$A:$J,10,0)</f>
        <v>44617</v>
      </c>
      <c r="R3015" t="s">
        <v>4223</v>
      </c>
      <c r="S3015" t="str">
        <f t="shared" si="203"/>
        <v xml:space="preserve">WM+ HNI </v>
      </c>
      <c r="T3015" s="11" t="s">
        <v>6760</v>
      </c>
      <c r="V3015" t="e">
        <f>VLOOKUP(T3015,[3]Sheet1!$B$4:$C$1093,2,0)</f>
        <v>#N/A</v>
      </c>
      <c r="X3015" t="str">
        <f t="shared" si="206"/>
        <v>WINCOMHANOI</v>
      </c>
    </row>
    <row r="3016" spans="1:24" x14ac:dyDescent="0.2">
      <c r="A3016" t="s">
        <v>0</v>
      </c>
      <c r="B3016" t="s">
        <v>4221</v>
      </c>
      <c r="C3016" t="s">
        <v>17</v>
      </c>
      <c r="D3016" t="s">
        <v>18</v>
      </c>
      <c r="E3016" s="2">
        <v>210800</v>
      </c>
      <c r="F3016" s="5">
        <v>227664.00000000003</v>
      </c>
      <c r="G3016" s="2">
        <v>2</v>
      </c>
      <c r="H3016" t="s">
        <v>4</v>
      </c>
      <c r="I3016" t="s">
        <v>19</v>
      </c>
      <c r="J3016" t="str">
        <f t="shared" si="204"/>
        <v>_Đùi gà sốt cay 500g</v>
      </c>
      <c r="K3016" s="6" t="str">
        <f>VLOOKUP(J3016,'[1]Mã Misa'!$B$2:$D$74,2,0)</f>
        <v>Đùi gà sốt cay 500g</v>
      </c>
      <c r="L3016" s="6" t="str">
        <f>VLOOKUP(K3016,'[1]Mã Misa'!$C$2:$D$74,2,0)</f>
        <v>DGSC500</v>
      </c>
      <c r="M3016" s="2">
        <v>105400</v>
      </c>
      <c r="N3016" t="s">
        <v>4222</v>
      </c>
      <c r="O3016" t="str">
        <f t="shared" si="205"/>
        <v>0191705</v>
      </c>
      <c r="P3016" t="str">
        <f t="shared" si="205"/>
        <v>0191705</v>
      </c>
      <c r="Q3016" s="3">
        <f>VLOOKUP(B3016,[2]Sheet1!$A:$J,10,0)</f>
        <v>44617</v>
      </c>
      <c r="R3016" t="s">
        <v>4223</v>
      </c>
      <c r="S3016" t="str">
        <f t="shared" si="203"/>
        <v xml:space="preserve">WM+ HNI </v>
      </c>
      <c r="T3016" s="11" t="s">
        <v>6760</v>
      </c>
      <c r="V3016" t="e">
        <f>VLOOKUP(T3016,[3]Sheet1!$B$4:$C$1093,2,0)</f>
        <v>#N/A</v>
      </c>
      <c r="X3016" t="str">
        <f t="shared" si="206"/>
        <v>WINCOMHANOI</v>
      </c>
    </row>
    <row r="3017" spans="1:24" x14ac:dyDescent="0.2">
      <c r="A3017" t="s">
        <v>0</v>
      </c>
      <c r="B3017" t="s">
        <v>4224</v>
      </c>
      <c r="C3017" t="s">
        <v>48</v>
      </c>
      <c r="D3017" t="s">
        <v>18</v>
      </c>
      <c r="E3017" s="2">
        <v>74250</v>
      </c>
      <c r="F3017" s="5">
        <v>80190</v>
      </c>
      <c r="G3017" s="2">
        <v>1</v>
      </c>
      <c r="H3017" t="s">
        <v>4</v>
      </c>
      <c r="I3017" t="s">
        <v>49</v>
      </c>
      <c r="J3017" t="str">
        <f t="shared" si="204"/>
        <v>_Chả cốm 300g</v>
      </c>
      <c r="K3017" s="6" t="str">
        <f>VLOOKUP(J3017,'[1]Mã Misa'!$B$2:$D$74,2,0)</f>
        <v>Chả cốm 300g</v>
      </c>
      <c r="L3017" s="6" t="str">
        <f>VLOOKUP(K3017,'[1]Mã Misa'!$C$2:$D$74,2,0)</f>
        <v>CC300</v>
      </c>
      <c r="M3017" s="2">
        <v>74250</v>
      </c>
      <c r="N3017" t="s">
        <v>4225</v>
      </c>
      <c r="O3017" t="str">
        <f t="shared" si="205"/>
        <v>0191707</v>
      </c>
      <c r="P3017" t="str">
        <f t="shared" si="205"/>
        <v>0191707</v>
      </c>
      <c r="Q3017" s="3">
        <f>VLOOKUP(B3017,[2]Sheet1!$A:$J,10,0)</f>
        <v>44617</v>
      </c>
      <c r="R3017" t="s">
        <v>4226</v>
      </c>
      <c r="S3017" t="str">
        <f t="shared" si="203"/>
        <v xml:space="preserve">WM+ HNI </v>
      </c>
      <c r="T3017" s="11" t="s">
        <v>6761</v>
      </c>
      <c r="V3017" t="e">
        <f>VLOOKUP(T3017,[3]Sheet1!$B$4:$C$1093,2,0)</f>
        <v>#N/A</v>
      </c>
      <c r="X3017" t="str">
        <f t="shared" si="206"/>
        <v>WINCOMHANOI</v>
      </c>
    </row>
    <row r="3018" spans="1:24" x14ac:dyDescent="0.2">
      <c r="A3018" t="s">
        <v>0</v>
      </c>
      <c r="B3018" t="s">
        <v>4227</v>
      </c>
      <c r="C3018" t="s">
        <v>29</v>
      </c>
      <c r="D3018" t="s">
        <v>18</v>
      </c>
      <c r="E3018" s="2">
        <v>407956</v>
      </c>
      <c r="F3018" s="5">
        <v>440592.48000000004</v>
      </c>
      <c r="G3018" s="2">
        <v>4</v>
      </c>
      <c r="H3018" t="s">
        <v>4</v>
      </c>
      <c r="I3018" t="s">
        <v>30</v>
      </c>
      <c r="J3018" t="str">
        <f t="shared" si="204"/>
        <v>Giò tai nấm hương 500g</v>
      </c>
      <c r="K3018" s="6" t="str">
        <f>VLOOKUP(J3018,'[1]Mã Misa'!$B$2:$D$74,2,0)</f>
        <v>Giò tai nấm hương 500g</v>
      </c>
      <c r="L3018" s="6" t="str">
        <f>VLOOKUP(K3018,'[1]Mã Misa'!$C$2:$D$74,2,0)</f>
        <v>GTNH500</v>
      </c>
      <c r="M3018" s="2">
        <v>101989</v>
      </c>
      <c r="N3018" t="s">
        <v>4228</v>
      </c>
      <c r="O3018" t="str">
        <f t="shared" si="205"/>
        <v>0016732</v>
      </c>
      <c r="P3018" t="str">
        <f t="shared" si="205"/>
        <v>0016732</v>
      </c>
      <c r="Q3018" s="3">
        <f>VLOOKUP(B3018,[2]Sheet1!$A:$J,10,0)</f>
        <v>44617</v>
      </c>
      <c r="R3018" t="s">
        <v>1937</v>
      </c>
      <c r="S3018" t="str">
        <f t="shared" si="203"/>
        <v xml:space="preserve">WM+ QNH </v>
      </c>
      <c r="T3018" s="11" t="s">
        <v>6190</v>
      </c>
      <c r="V3018" t="e">
        <f>VLOOKUP(T3018,[3]Sheet1!$B$4:$C$1093,2,0)</f>
        <v>#N/A</v>
      </c>
      <c r="X3018" t="str">
        <f t="shared" si="206"/>
        <v>WINCOMQUANGNINH</v>
      </c>
    </row>
    <row r="3019" spans="1:24" x14ac:dyDescent="0.2">
      <c r="A3019" t="s">
        <v>0</v>
      </c>
      <c r="B3019" t="s">
        <v>4229</v>
      </c>
      <c r="C3019" t="s">
        <v>17</v>
      </c>
      <c r="D3019" t="s">
        <v>18</v>
      </c>
      <c r="E3019" s="2">
        <v>737800</v>
      </c>
      <c r="F3019" s="5">
        <v>796824</v>
      </c>
      <c r="G3019" s="2">
        <v>7</v>
      </c>
      <c r="H3019" t="s">
        <v>4</v>
      </c>
      <c r="I3019" t="s">
        <v>19</v>
      </c>
      <c r="J3019" t="str">
        <f t="shared" si="204"/>
        <v>_Đùi gà sốt cay 500g</v>
      </c>
      <c r="K3019" s="6" t="str">
        <f>VLOOKUP(J3019,'[1]Mã Misa'!$B$2:$D$74,2,0)</f>
        <v>Đùi gà sốt cay 500g</v>
      </c>
      <c r="L3019" s="6" t="str">
        <f>VLOOKUP(K3019,'[1]Mã Misa'!$C$2:$D$74,2,0)</f>
        <v>DGSC500</v>
      </c>
      <c r="M3019" s="2">
        <v>105400</v>
      </c>
      <c r="N3019" t="s">
        <v>2814</v>
      </c>
      <c r="O3019" t="str">
        <f t="shared" si="205"/>
        <v>0001778</v>
      </c>
      <c r="P3019" t="str">
        <f t="shared" si="205"/>
        <v>0001778</v>
      </c>
      <c r="Q3019" s="3">
        <f>VLOOKUP(B3019,[2]Sheet1!$A:$J,10,0)</f>
        <v>44617</v>
      </c>
      <c r="R3019" t="s">
        <v>3404</v>
      </c>
      <c r="S3019" t="str">
        <f t="shared" si="203"/>
        <v xml:space="preserve">WM+ TQG </v>
      </c>
      <c r="T3019" s="11" t="s">
        <v>6577</v>
      </c>
      <c r="V3019" t="e">
        <f>VLOOKUP(T3019,[3]Sheet1!$B$4:$C$1093,2,0)</f>
        <v>#N/A</v>
      </c>
      <c r="X3019" t="str">
        <f t="shared" si="206"/>
        <v>WINCOMTUYENQUANG</v>
      </c>
    </row>
    <row r="3020" spans="1:24" x14ac:dyDescent="0.2">
      <c r="A3020" t="s">
        <v>0</v>
      </c>
      <c r="B3020" t="s">
        <v>4230</v>
      </c>
      <c r="C3020" t="s">
        <v>41</v>
      </c>
      <c r="D3020" t="s">
        <v>18</v>
      </c>
      <c r="E3020" s="2">
        <v>90750</v>
      </c>
      <c r="F3020" s="5">
        <v>98010</v>
      </c>
      <c r="G3020" s="2">
        <v>1</v>
      </c>
      <c r="H3020" t="s">
        <v>4</v>
      </c>
      <c r="I3020" t="s">
        <v>42</v>
      </c>
      <c r="J3020" t="str">
        <f t="shared" si="204"/>
        <v>_Chân gà sốt cay 400g</v>
      </c>
      <c r="K3020" s="6" t="str">
        <f>VLOOKUP(J3020,'[1]Mã Misa'!$B$2:$D$74,2,0)</f>
        <v>Chân gà sốt cay 400g</v>
      </c>
      <c r="L3020" s="6" t="str">
        <f>VLOOKUP(K3020,'[1]Mã Misa'!$C$2:$D$74,2,0)</f>
        <v>CGSC400</v>
      </c>
      <c r="M3020" s="2">
        <v>90750</v>
      </c>
      <c r="N3020" t="s">
        <v>4231</v>
      </c>
      <c r="O3020" t="str">
        <f t="shared" si="205"/>
        <v>0004836</v>
      </c>
      <c r="P3020" t="str">
        <f t="shared" si="205"/>
        <v>0004836</v>
      </c>
      <c r="Q3020" s="3">
        <f>VLOOKUP(B3020,[2]Sheet1!$A:$J,10,0)</f>
        <v>44617</v>
      </c>
      <c r="R3020" t="s">
        <v>2821</v>
      </c>
      <c r="S3020" t="str">
        <f t="shared" si="203"/>
        <v xml:space="preserve">WM+ BNH </v>
      </c>
      <c r="T3020" s="11" t="s">
        <v>6429</v>
      </c>
      <c r="V3020" t="e">
        <f>VLOOKUP(T3020,[3]Sheet1!$B$4:$C$1093,2,0)</f>
        <v>#N/A</v>
      </c>
      <c r="X3020" t="str">
        <f t="shared" si="206"/>
        <v>WINCOMBACNINH</v>
      </c>
    </row>
    <row r="3021" spans="1:24" x14ac:dyDescent="0.2">
      <c r="A3021" t="s">
        <v>0</v>
      </c>
      <c r="B3021" t="s">
        <v>4230</v>
      </c>
      <c r="C3021" t="s">
        <v>8</v>
      </c>
      <c r="D3021" t="s">
        <v>18</v>
      </c>
      <c r="E3021" s="2">
        <v>150546</v>
      </c>
      <c r="F3021" s="5">
        <v>162589.68000000002</v>
      </c>
      <c r="G3021" s="2">
        <v>3</v>
      </c>
      <c r="H3021" t="s">
        <v>4</v>
      </c>
      <c r="I3021" t="s">
        <v>9</v>
      </c>
      <c r="J3021" t="str">
        <f t="shared" si="204"/>
        <v>Giò tai lưỡi xào gói 250g</v>
      </c>
      <c r="K3021" s="6" t="str">
        <f>VLOOKUP(J3021,'[1]Mã Misa'!$B$2:$D$74,2,0)</f>
        <v>Giò Tai Lưỡi Xào 250g</v>
      </c>
      <c r="L3021" s="6" t="str">
        <f>VLOOKUP(K3021,'[1]Mã Misa'!$C$2:$D$74,2,0)</f>
        <v>GTLX250G</v>
      </c>
      <c r="M3021" s="2">
        <v>50182</v>
      </c>
      <c r="N3021" t="s">
        <v>4231</v>
      </c>
      <c r="O3021" t="str">
        <f t="shared" si="205"/>
        <v>0004836</v>
      </c>
      <c r="P3021" t="str">
        <f t="shared" si="205"/>
        <v>0004836</v>
      </c>
      <c r="Q3021" s="3">
        <f>VLOOKUP(B3021,[2]Sheet1!$A:$J,10,0)</f>
        <v>44617</v>
      </c>
      <c r="R3021" t="s">
        <v>2821</v>
      </c>
      <c r="S3021" t="str">
        <f t="shared" si="203"/>
        <v xml:space="preserve">WM+ BNH </v>
      </c>
      <c r="T3021" s="11" t="s">
        <v>6429</v>
      </c>
      <c r="V3021" t="e">
        <f>VLOOKUP(T3021,[3]Sheet1!$B$4:$C$1093,2,0)</f>
        <v>#N/A</v>
      </c>
      <c r="X3021" t="str">
        <f t="shared" si="206"/>
        <v>WINCOMBACNINH</v>
      </c>
    </row>
    <row r="3022" spans="1:24" x14ac:dyDescent="0.2">
      <c r="A3022" t="s">
        <v>0</v>
      </c>
      <c r="B3022" t="s">
        <v>4232</v>
      </c>
      <c r="C3022" t="s">
        <v>8</v>
      </c>
      <c r="D3022" t="s">
        <v>18</v>
      </c>
      <c r="E3022" s="2">
        <v>150546</v>
      </c>
      <c r="F3022" s="5">
        <v>162589.68000000002</v>
      </c>
      <c r="G3022" s="2">
        <v>3</v>
      </c>
      <c r="H3022" t="s">
        <v>4</v>
      </c>
      <c r="I3022" t="s">
        <v>9</v>
      </c>
      <c r="J3022" t="str">
        <f t="shared" si="204"/>
        <v>Giò tai lưỡi xào gói 250g</v>
      </c>
      <c r="K3022" s="6" t="str">
        <f>VLOOKUP(J3022,'[1]Mã Misa'!$B$2:$D$74,2,0)</f>
        <v>Giò Tai Lưỡi Xào 250g</v>
      </c>
      <c r="L3022" s="6" t="str">
        <f>VLOOKUP(K3022,'[1]Mã Misa'!$C$2:$D$74,2,0)</f>
        <v>GTLX250G</v>
      </c>
      <c r="M3022" s="2">
        <v>50182</v>
      </c>
      <c r="N3022" t="s">
        <v>4233</v>
      </c>
      <c r="O3022" t="str">
        <f t="shared" si="205"/>
        <v>0004039</v>
      </c>
      <c r="P3022" t="str">
        <f t="shared" si="205"/>
        <v>0004039</v>
      </c>
      <c r="Q3022" s="3">
        <f>VLOOKUP(B3022,[2]Sheet1!$A:$J,10,0)</f>
        <v>44617</v>
      </c>
      <c r="R3022" t="s">
        <v>4234</v>
      </c>
      <c r="S3022" t="str">
        <f t="shared" si="203"/>
        <v xml:space="preserve">WM+ VTU </v>
      </c>
      <c r="T3022" s="11" t="s">
        <v>6762</v>
      </c>
      <c r="V3022" t="e">
        <f>VLOOKUP(T3022,[3]Sheet1!$B$4:$C$1093,2,0)</f>
        <v>#N/A</v>
      </c>
      <c r="X3022" t="str">
        <f t="shared" si="206"/>
        <v>WINCOMVUNGTAU</v>
      </c>
    </row>
    <row r="3023" spans="1:24" x14ac:dyDescent="0.2">
      <c r="A3023" t="s">
        <v>0</v>
      </c>
      <c r="B3023" t="s">
        <v>4232</v>
      </c>
      <c r="C3023" t="s">
        <v>51</v>
      </c>
      <c r="D3023" t="s">
        <v>18</v>
      </c>
      <c r="E3023" s="2">
        <v>166785</v>
      </c>
      <c r="F3023" s="5">
        <v>180127.80000000002</v>
      </c>
      <c r="G3023" s="2">
        <v>3</v>
      </c>
      <c r="H3023" t="s">
        <v>4</v>
      </c>
      <c r="I3023" t="s">
        <v>52</v>
      </c>
      <c r="J3023" t="str">
        <f t="shared" si="204"/>
        <v>Tai heo muối gói 200g</v>
      </c>
      <c r="K3023" s="6" t="str">
        <f>VLOOKUP(J3023,'[1]Mã Misa'!$B$2:$D$74,2,0)</f>
        <v>Tai heo muối 200g</v>
      </c>
      <c r="L3023" s="6" t="str">
        <f>VLOOKUP(K3023,'[1]Mã Misa'!$C$2:$D$74,2,0)</f>
        <v>TH200</v>
      </c>
      <c r="M3023" s="2">
        <v>55595</v>
      </c>
      <c r="N3023" t="s">
        <v>4233</v>
      </c>
      <c r="O3023" t="str">
        <f t="shared" si="205"/>
        <v>0004039</v>
      </c>
      <c r="P3023" t="str">
        <f t="shared" si="205"/>
        <v>0004039</v>
      </c>
      <c r="Q3023" s="3">
        <f>VLOOKUP(B3023,[2]Sheet1!$A:$J,10,0)</f>
        <v>44617</v>
      </c>
      <c r="R3023" t="s">
        <v>4234</v>
      </c>
      <c r="S3023" t="str">
        <f t="shared" si="203"/>
        <v xml:space="preserve">WM+ VTU </v>
      </c>
      <c r="T3023" s="11" t="s">
        <v>6762</v>
      </c>
      <c r="V3023" t="e">
        <f>VLOOKUP(T3023,[3]Sheet1!$B$4:$C$1093,2,0)</f>
        <v>#N/A</v>
      </c>
      <c r="X3023" t="str">
        <f t="shared" si="206"/>
        <v>WINCOMVUNGTAU</v>
      </c>
    </row>
    <row r="3024" spans="1:24" x14ac:dyDescent="0.2">
      <c r="A3024" t="s">
        <v>0</v>
      </c>
      <c r="B3024" t="s">
        <v>4235</v>
      </c>
      <c r="C3024" t="s">
        <v>41</v>
      </c>
      <c r="D3024" t="s">
        <v>18</v>
      </c>
      <c r="E3024" s="2">
        <v>272250</v>
      </c>
      <c r="F3024" s="5">
        <v>294030</v>
      </c>
      <c r="G3024" s="2">
        <v>3</v>
      </c>
      <c r="H3024" t="s">
        <v>4</v>
      </c>
      <c r="I3024" t="s">
        <v>42</v>
      </c>
      <c r="J3024" t="str">
        <f t="shared" si="204"/>
        <v>_Chân gà sốt cay 400g</v>
      </c>
      <c r="K3024" s="6" t="str">
        <f>VLOOKUP(J3024,'[1]Mã Misa'!$B$2:$D$74,2,0)</f>
        <v>Chân gà sốt cay 400g</v>
      </c>
      <c r="L3024" s="6" t="str">
        <f>VLOOKUP(K3024,'[1]Mã Misa'!$C$2:$D$74,2,0)</f>
        <v>CGSC400</v>
      </c>
      <c r="M3024" s="2">
        <v>90750</v>
      </c>
      <c r="N3024" t="s">
        <v>4236</v>
      </c>
      <c r="O3024" t="str">
        <f t="shared" si="205"/>
        <v>0191724</v>
      </c>
      <c r="P3024" t="str">
        <f t="shared" si="205"/>
        <v>0191724</v>
      </c>
      <c r="Q3024" s="3">
        <f>VLOOKUP(B3024,[2]Sheet1!$A:$J,10,0)</f>
        <v>44617</v>
      </c>
      <c r="R3024" t="s">
        <v>224</v>
      </c>
      <c r="S3024" t="str">
        <f t="shared" ref="S3024:S3087" si="207">LEFT(T3024,8)</f>
        <v xml:space="preserve">WM+ HNI </v>
      </c>
      <c r="T3024" s="11" t="s">
        <v>5665</v>
      </c>
      <c r="V3024" t="e">
        <f>VLOOKUP(T3024,[3]Sheet1!$B$4:$C$1093,2,0)</f>
        <v>#N/A</v>
      </c>
      <c r="X3024" t="str">
        <f t="shared" si="206"/>
        <v>WINCOMHANOI</v>
      </c>
    </row>
    <row r="3025" spans="1:24" x14ac:dyDescent="0.2">
      <c r="A3025" t="s">
        <v>0</v>
      </c>
      <c r="B3025" t="s">
        <v>4237</v>
      </c>
      <c r="C3025" t="s">
        <v>8</v>
      </c>
      <c r="D3025" t="s">
        <v>18</v>
      </c>
      <c r="E3025" s="2">
        <v>100364</v>
      </c>
      <c r="F3025" s="5">
        <v>108393.12000000001</v>
      </c>
      <c r="G3025" s="2">
        <v>2</v>
      </c>
      <c r="H3025" t="s">
        <v>4</v>
      </c>
      <c r="I3025" t="s">
        <v>9</v>
      </c>
      <c r="J3025" t="str">
        <f t="shared" si="204"/>
        <v>Giò tai lưỡi xào gói 250g</v>
      </c>
      <c r="K3025" s="6" t="str">
        <f>VLOOKUP(J3025,'[1]Mã Misa'!$B$2:$D$74,2,0)</f>
        <v>Giò Tai Lưỡi Xào 250g</v>
      </c>
      <c r="L3025" s="6" t="str">
        <f>VLOOKUP(K3025,'[1]Mã Misa'!$C$2:$D$74,2,0)</f>
        <v>GTLX250G</v>
      </c>
      <c r="M3025" s="2">
        <v>50182</v>
      </c>
      <c r="N3025" t="s">
        <v>4238</v>
      </c>
      <c r="O3025" t="str">
        <f t="shared" si="205"/>
        <v>0025174</v>
      </c>
      <c r="P3025" t="str">
        <f t="shared" si="205"/>
        <v>0025174</v>
      </c>
      <c r="Q3025" s="3">
        <f>VLOOKUP(B3025,[2]Sheet1!$A:$J,10,0)</f>
        <v>44617</v>
      </c>
      <c r="R3025" t="s">
        <v>4239</v>
      </c>
      <c r="S3025" t="str">
        <f t="shared" si="207"/>
        <v xml:space="preserve">WM+ DNG </v>
      </c>
      <c r="T3025" s="11" t="s">
        <v>6763</v>
      </c>
      <c r="V3025" t="e">
        <f>VLOOKUP(T3025,[3]Sheet1!$B$4:$C$1093,2,0)</f>
        <v>#N/A</v>
      </c>
      <c r="X3025" t="str">
        <f t="shared" si="206"/>
        <v>WINCOMDANANG</v>
      </c>
    </row>
    <row r="3026" spans="1:24" x14ac:dyDescent="0.2">
      <c r="A3026" t="s">
        <v>0</v>
      </c>
      <c r="B3026" t="s">
        <v>4237</v>
      </c>
      <c r="C3026" t="s">
        <v>29</v>
      </c>
      <c r="D3026" t="s">
        <v>18</v>
      </c>
      <c r="E3026" s="2">
        <v>101989</v>
      </c>
      <c r="F3026" s="5">
        <v>110148.12000000001</v>
      </c>
      <c r="G3026" s="2">
        <v>1</v>
      </c>
      <c r="H3026" t="s">
        <v>4</v>
      </c>
      <c r="I3026" t="s">
        <v>30</v>
      </c>
      <c r="J3026" t="str">
        <f t="shared" si="204"/>
        <v>Giò tai nấm hương 500g</v>
      </c>
      <c r="K3026" s="6" t="str">
        <f>VLOOKUP(J3026,'[1]Mã Misa'!$B$2:$D$74,2,0)</f>
        <v>Giò tai nấm hương 500g</v>
      </c>
      <c r="L3026" s="6" t="str">
        <f>VLOOKUP(K3026,'[1]Mã Misa'!$C$2:$D$74,2,0)</f>
        <v>GTNH500</v>
      </c>
      <c r="M3026" s="2">
        <v>101989</v>
      </c>
      <c r="N3026" t="s">
        <v>4238</v>
      </c>
      <c r="O3026" t="str">
        <f t="shared" si="205"/>
        <v>0025174</v>
      </c>
      <c r="P3026" t="str">
        <f t="shared" si="205"/>
        <v>0025174</v>
      </c>
      <c r="Q3026" s="3">
        <f>VLOOKUP(B3026,[2]Sheet1!$A:$J,10,0)</f>
        <v>44617</v>
      </c>
      <c r="R3026" t="s">
        <v>4239</v>
      </c>
      <c r="S3026" t="str">
        <f t="shared" si="207"/>
        <v xml:space="preserve">WM+ DNG </v>
      </c>
      <c r="T3026" s="11" t="s">
        <v>6763</v>
      </c>
      <c r="V3026" t="e">
        <f>VLOOKUP(T3026,[3]Sheet1!$B$4:$C$1093,2,0)</f>
        <v>#N/A</v>
      </c>
      <c r="X3026" t="str">
        <f t="shared" si="206"/>
        <v>WINCOMDANANG</v>
      </c>
    </row>
    <row r="3027" spans="1:24" x14ac:dyDescent="0.2">
      <c r="A3027" t="s">
        <v>0</v>
      </c>
      <c r="B3027" t="s">
        <v>4237</v>
      </c>
      <c r="C3027" t="s">
        <v>59</v>
      </c>
      <c r="D3027" t="s">
        <v>18</v>
      </c>
      <c r="E3027" s="2">
        <v>175574</v>
      </c>
      <c r="F3027" s="5">
        <v>189619.92</v>
      </c>
      <c r="G3027" s="2">
        <v>2</v>
      </c>
      <c r="H3027" t="s">
        <v>4</v>
      </c>
      <c r="I3027" t="s">
        <v>60</v>
      </c>
      <c r="J3027" t="str">
        <f t="shared" si="204"/>
        <v>Bắp bò muối gói 200g</v>
      </c>
      <c r="K3027" s="6" t="str">
        <f>VLOOKUP(J3027,'[1]Mã Misa'!$B$2:$D$74,2,0)</f>
        <v>Bắp bò muối 200g</v>
      </c>
      <c r="L3027" s="6" t="str">
        <f>VLOOKUP(K3027,'[1]Mã Misa'!$C$2:$D$74,2,0)</f>
        <v>BBM200</v>
      </c>
      <c r="M3027" s="2">
        <v>87787</v>
      </c>
      <c r="N3027" t="s">
        <v>4238</v>
      </c>
      <c r="O3027" t="str">
        <f t="shared" si="205"/>
        <v>0025174</v>
      </c>
      <c r="P3027" t="str">
        <f t="shared" si="205"/>
        <v>0025174</v>
      </c>
      <c r="Q3027" s="3">
        <f>VLOOKUP(B3027,[2]Sheet1!$A:$J,10,0)</f>
        <v>44617</v>
      </c>
      <c r="R3027" t="s">
        <v>4239</v>
      </c>
      <c r="S3027" t="str">
        <f t="shared" si="207"/>
        <v xml:space="preserve">WM+ DNG </v>
      </c>
      <c r="T3027" s="11" t="s">
        <v>6763</v>
      </c>
      <c r="V3027" t="e">
        <f>VLOOKUP(T3027,[3]Sheet1!$B$4:$C$1093,2,0)</f>
        <v>#N/A</v>
      </c>
      <c r="X3027" t="str">
        <f t="shared" si="206"/>
        <v>WINCOMDANANG</v>
      </c>
    </row>
    <row r="3028" spans="1:24" x14ac:dyDescent="0.2">
      <c r="A3028" t="s">
        <v>0</v>
      </c>
      <c r="B3028" t="s">
        <v>4237</v>
      </c>
      <c r="C3028" t="s">
        <v>15</v>
      </c>
      <c r="D3028" t="s">
        <v>18</v>
      </c>
      <c r="E3028" s="2">
        <v>46000</v>
      </c>
      <c r="F3028" s="5">
        <v>49680</v>
      </c>
      <c r="G3028" s="2">
        <v>1</v>
      </c>
      <c r="H3028" t="s">
        <v>4</v>
      </c>
      <c r="I3028" t="s">
        <v>16</v>
      </c>
      <c r="J3028" t="str">
        <f t="shared" si="204"/>
        <v>Mộc nấm hương gói 250g</v>
      </c>
      <c r="K3028" s="6" t="str">
        <f>VLOOKUP(J3028,'[1]Mã Misa'!$B$2:$D$74,2,0)</f>
        <v>Mộc Nấm Hương 250g</v>
      </c>
      <c r="L3028" s="6" t="str">
        <f>VLOOKUP(K3028,'[1]Mã Misa'!$C$2:$D$74,2,0)</f>
        <v>MNH250</v>
      </c>
      <c r="M3028" s="2">
        <v>46000</v>
      </c>
      <c r="N3028" t="s">
        <v>4238</v>
      </c>
      <c r="O3028" t="str">
        <f t="shared" si="205"/>
        <v>0025174</v>
      </c>
      <c r="P3028" t="str">
        <f t="shared" si="205"/>
        <v>0025174</v>
      </c>
      <c r="Q3028" s="3">
        <f>VLOOKUP(B3028,[2]Sheet1!$A:$J,10,0)</f>
        <v>44617</v>
      </c>
      <c r="R3028" t="s">
        <v>4239</v>
      </c>
      <c r="S3028" t="str">
        <f t="shared" si="207"/>
        <v xml:space="preserve">WM+ DNG </v>
      </c>
      <c r="T3028" s="11" t="s">
        <v>6763</v>
      </c>
      <c r="V3028" t="e">
        <f>VLOOKUP(T3028,[3]Sheet1!$B$4:$C$1093,2,0)</f>
        <v>#N/A</v>
      </c>
      <c r="X3028" t="str">
        <f t="shared" si="206"/>
        <v>WINCOMDANANG</v>
      </c>
    </row>
    <row r="3029" spans="1:24" x14ac:dyDescent="0.2">
      <c r="A3029" t="s">
        <v>0</v>
      </c>
      <c r="B3029" t="s">
        <v>4240</v>
      </c>
      <c r="C3029" t="s">
        <v>8</v>
      </c>
      <c r="D3029" t="s">
        <v>18</v>
      </c>
      <c r="E3029" s="2">
        <v>50182</v>
      </c>
      <c r="F3029" s="5">
        <v>54196.560000000005</v>
      </c>
      <c r="G3029" s="2">
        <v>1</v>
      </c>
      <c r="H3029" t="s">
        <v>4</v>
      </c>
      <c r="I3029" t="s">
        <v>9</v>
      </c>
      <c r="J3029" t="str">
        <f t="shared" si="204"/>
        <v>Giò tai lưỡi xào gói 250g</v>
      </c>
      <c r="K3029" s="6" t="str">
        <f>VLOOKUP(J3029,'[1]Mã Misa'!$B$2:$D$74,2,0)</f>
        <v>Giò Tai Lưỡi Xào 250g</v>
      </c>
      <c r="L3029" s="6" t="str">
        <f>VLOOKUP(K3029,'[1]Mã Misa'!$C$2:$D$74,2,0)</f>
        <v>GTLX250G</v>
      </c>
      <c r="M3029" s="2">
        <v>50182</v>
      </c>
      <c r="N3029" t="s">
        <v>4241</v>
      </c>
      <c r="O3029" t="str">
        <f t="shared" si="205"/>
        <v>0056534</v>
      </c>
      <c r="P3029" t="str">
        <f t="shared" si="205"/>
        <v>0056534</v>
      </c>
      <c r="Q3029" s="3">
        <f>VLOOKUP(B3029,[2]Sheet1!$A:$J,10,0)</f>
        <v>44617</v>
      </c>
      <c r="R3029" t="s">
        <v>4242</v>
      </c>
      <c r="S3029" t="str">
        <f t="shared" si="207"/>
        <v xml:space="preserve">WM+ HCM </v>
      </c>
      <c r="T3029" s="11" t="s">
        <v>6764</v>
      </c>
      <c r="V3029" t="e">
        <f>VLOOKUP(T3029,[3]Sheet1!$B$4:$C$1093,2,0)</f>
        <v>#N/A</v>
      </c>
      <c r="X3029" t="str">
        <f t="shared" si="206"/>
        <v>WINCOMHOCHIMINH</v>
      </c>
    </row>
    <row r="3030" spans="1:24" x14ac:dyDescent="0.2">
      <c r="A3030" t="s">
        <v>0</v>
      </c>
      <c r="B3030" t="s">
        <v>4243</v>
      </c>
      <c r="C3030" t="s">
        <v>29</v>
      </c>
      <c r="D3030" t="s">
        <v>18</v>
      </c>
      <c r="E3030" s="2">
        <v>611934</v>
      </c>
      <c r="F3030" s="5">
        <v>660888.72000000009</v>
      </c>
      <c r="G3030" s="2">
        <v>6</v>
      </c>
      <c r="H3030" t="s">
        <v>4</v>
      </c>
      <c r="I3030" t="s">
        <v>30</v>
      </c>
      <c r="J3030" t="str">
        <f t="shared" si="204"/>
        <v>Giò tai nấm hương 500g</v>
      </c>
      <c r="K3030" s="6" t="str">
        <f>VLOOKUP(J3030,'[1]Mã Misa'!$B$2:$D$74,2,0)</f>
        <v>Giò tai nấm hương 500g</v>
      </c>
      <c r="L3030" s="6" t="str">
        <f>VLOOKUP(K3030,'[1]Mã Misa'!$C$2:$D$74,2,0)</f>
        <v>GTNH500</v>
      </c>
      <c r="M3030" s="2">
        <v>101989</v>
      </c>
      <c r="N3030" t="s">
        <v>4244</v>
      </c>
      <c r="O3030" t="str">
        <f t="shared" si="205"/>
        <v>0191732</v>
      </c>
      <c r="P3030" t="str">
        <f t="shared" si="205"/>
        <v>0191732</v>
      </c>
      <c r="Q3030" s="3">
        <f>VLOOKUP(B3030,[2]Sheet1!$A:$J,10,0)</f>
        <v>44617</v>
      </c>
      <c r="R3030" t="s">
        <v>2219</v>
      </c>
      <c r="S3030" t="str">
        <f t="shared" si="207"/>
        <v xml:space="preserve">WM+ HNI </v>
      </c>
      <c r="T3030" s="11" t="s">
        <v>6270</v>
      </c>
      <c r="V3030" t="e">
        <f>VLOOKUP(T3030,[3]Sheet1!$B$4:$C$1093,2,0)</f>
        <v>#N/A</v>
      </c>
      <c r="X3030" t="str">
        <f t="shared" si="206"/>
        <v>WINCOMHANOI</v>
      </c>
    </row>
    <row r="3031" spans="1:24" x14ac:dyDescent="0.2">
      <c r="A3031" t="s">
        <v>0</v>
      </c>
      <c r="B3031" t="s">
        <v>4245</v>
      </c>
      <c r="C3031" t="s">
        <v>74</v>
      </c>
      <c r="D3031" t="s">
        <v>18</v>
      </c>
      <c r="E3031" s="2">
        <v>222116</v>
      </c>
      <c r="F3031" s="5">
        <v>239885.28000000003</v>
      </c>
      <c r="G3031" s="2">
        <v>2</v>
      </c>
      <c r="H3031" t="s">
        <v>4</v>
      </c>
      <c r="I3031" t="s">
        <v>75</v>
      </c>
      <c r="J3031" t="str">
        <f t="shared" si="204"/>
        <v>Gà muối gói 500g</v>
      </c>
      <c r="K3031" s="6" t="str">
        <f>VLOOKUP(J3031,'[1]Mã Misa'!$B$2:$D$74,2,0)</f>
        <v>Gà muối 500g</v>
      </c>
      <c r="L3031" s="6" t="str">
        <f>VLOOKUP(K3031,'[1]Mã Misa'!$C$2:$D$74,2,0)</f>
        <v>GM500</v>
      </c>
      <c r="M3031" s="2">
        <v>111058</v>
      </c>
      <c r="N3031" t="s">
        <v>4246</v>
      </c>
      <c r="O3031" t="str">
        <f t="shared" si="205"/>
        <v>0000692</v>
      </c>
      <c r="P3031" t="str">
        <f t="shared" si="205"/>
        <v>0000692</v>
      </c>
      <c r="Q3031" s="3">
        <f>VLOOKUP(B3031,[2]Sheet1!$A:$J,10,0)</f>
        <v>44617</v>
      </c>
      <c r="R3031" t="s">
        <v>4247</v>
      </c>
      <c r="S3031" t="str">
        <f t="shared" si="207"/>
        <v xml:space="preserve">WM+ TGG </v>
      </c>
      <c r="T3031" s="11" t="s">
        <v>6765</v>
      </c>
      <c r="V3031" t="e">
        <f>VLOOKUP(T3031,[3]Sheet1!$B$4:$C$1093,2,0)</f>
        <v>#N/A</v>
      </c>
      <c r="X3031" t="str">
        <f t="shared" si="206"/>
        <v>WINCOMTIENGIANG</v>
      </c>
    </row>
    <row r="3032" spans="1:24" x14ac:dyDescent="0.2">
      <c r="A3032" t="s">
        <v>0</v>
      </c>
      <c r="B3032" t="s">
        <v>4248</v>
      </c>
      <c r="C3032" t="s">
        <v>74</v>
      </c>
      <c r="D3032" t="s">
        <v>18</v>
      </c>
      <c r="E3032" s="2">
        <v>111058</v>
      </c>
      <c r="F3032" s="5">
        <v>119942.64000000001</v>
      </c>
      <c r="G3032" s="2">
        <v>1</v>
      </c>
      <c r="H3032" t="s">
        <v>4</v>
      </c>
      <c r="I3032" t="s">
        <v>75</v>
      </c>
      <c r="J3032" t="str">
        <f t="shared" si="204"/>
        <v>Gà muối gói 500g</v>
      </c>
      <c r="K3032" s="6" t="str">
        <f>VLOOKUP(J3032,'[1]Mã Misa'!$B$2:$D$74,2,0)</f>
        <v>Gà muối 500g</v>
      </c>
      <c r="L3032" s="6" t="str">
        <f>VLOOKUP(K3032,'[1]Mã Misa'!$C$2:$D$74,2,0)</f>
        <v>GM500</v>
      </c>
      <c r="M3032" s="2">
        <v>111058</v>
      </c>
      <c r="N3032" t="s">
        <v>4249</v>
      </c>
      <c r="O3032" t="str">
        <f t="shared" si="205"/>
        <v>0191735</v>
      </c>
      <c r="P3032" t="str">
        <f t="shared" si="205"/>
        <v>0191735</v>
      </c>
      <c r="Q3032" s="3">
        <f>VLOOKUP(B3032,[2]Sheet1!$A:$J,10,0)</f>
        <v>44617</v>
      </c>
      <c r="R3032" t="s">
        <v>4250</v>
      </c>
      <c r="S3032" t="str">
        <f t="shared" si="207"/>
        <v xml:space="preserve">WM+ HNI </v>
      </c>
      <c r="T3032" s="11" t="s">
        <v>6766</v>
      </c>
      <c r="V3032" t="e">
        <f>VLOOKUP(T3032,[3]Sheet1!$B$4:$C$1093,2,0)</f>
        <v>#N/A</v>
      </c>
      <c r="X3032" t="str">
        <f t="shared" si="206"/>
        <v>WINCOMHANOI</v>
      </c>
    </row>
    <row r="3033" spans="1:24" x14ac:dyDescent="0.2">
      <c r="A3033" t="s">
        <v>0</v>
      </c>
      <c r="B3033" t="s">
        <v>4251</v>
      </c>
      <c r="C3033" t="s">
        <v>29</v>
      </c>
      <c r="D3033" t="s">
        <v>18</v>
      </c>
      <c r="E3033" s="2">
        <v>101989</v>
      </c>
      <c r="F3033" s="5">
        <v>110148.12000000001</v>
      </c>
      <c r="G3033" s="2">
        <v>1</v>
      </c>
      <c r="H3033" t="s">
        <v>4</v>
      </c>
      <c r="I3033" t="s">
        <v>30</v>
      </c>
      <c r="J3033" t="str">
        <f t="shared" si="204"/>
        <v>Giò tai nấm hương 500g</v>
      </c>
      <c r="K3033" s="6" t="str">
        <f>VLOOKUP(J3033,'[1]Mã Misa'!$B$2:$D$74,2,0)</f>
        <v>Giò tai nấm hương 500g</v>
      </c>
      <c r="L3033" s="6" t="str">
        <f>VLOOKUP(K3033,'[1]Mã Misa'!$C$2:$D$74,2,0)</f>
        <v>GTNH500</v>
      </c>
      <c r="M3033" s="2">
        <v>101989</v>
      </c>
      <c r="N3033" t="s">
        <v>4252</v>
      </c>
      <c r="O3033" t="str">
        <f t="shared" si="205"/>
        <v>0191736</v>
      </c>
      <c r="P3033" t="str">
        <f t="shared" si="205"/>
        <v>0191736</v>
      </c>
      <c r="Q3033" s="3">
        <f>VLOOKUP(B3033,[2]Sheet1!$A:$J,10,0)</f>
        <v>44617</v>
      </c>
      <c r="R3033" t="s">
        <v>4253</v>
      </c>
      <c r="S3033" t="str">
        <f t="shared" si="207"/>
        <v xml:space="preserve">WM+ HNI </v>
      </c>
      <c r="T3033" s="11" t="s">
        <v>6767</v>
      </c>
      <c r="V3033" t="e">
        <f>VLOOKUP(T3033,[3]Sheet1!$B$4:$C$1093,2,0)</f>
        <v>#N/A</v>
      </c>
      <c r="X3033" t="str">
        <f t="shared" si="206"/>
        <v>WINCOMHANOI</v>
      </c>
    </row>
    <row r="3034" spans="1:24" x14ac:dyDescent="0.2">
      <c r="A3034" t="s">
        <v>0</v>
      </c>
      <c r="B3034" t="s">
        <v>4251</v>
      </c>
      <c r="C3034" t="s">
        <v>8</v>
      </c>
      <c r="D3034" t="s">
        <v>18</v>
      </c>
      <c r="E3034" s="2">
        <v>50182</v>
      </c>
      <c r="F3034" s="5">
        <v>54196.560000000005</v>
      </c>
      <c r="G3034" s="2">
        <v>1</v>
      </c>
      <c r="H3034" t="s">
        <v>4</v>
      </c>
      <c r="I3034" t="s">
        <v>9</v>
      </c>
      <c r="J3034" t="str">
        <f t="shared" si="204"/>
        <v>Giò tai lưỡi xào gói 250g</v>
      </c>
      <c r="K3034" s="6" t="str">
        <f>VLOOKUP(J3034,'[1]Mã Misa'!$B$2:$D$74,2,0)</f>
        <v>Giò Tai Lưỡi Xào 250g</v>
      </c>
      <c r="L3034" s="6" t="str">
        <f>VLOOKUP(K3034,'[1]Mã Misa'!$C$2:$D$74,2,0)</f>
        <v>GTLX250G</v>
      </c>
      <c r="M3034" s="2">
        <v>50182</v>
      </c>
      <c r="N3034" t="s">
        <v>4252</v>
      </c>
      <c r="O3034" t="str">
        <f t="shared" si="205"/>
        <v>0191736</v>
      </c>
      <c r="P3034" t="str">
        <f t="shared" si="205"/>
        <v>0191736</v>
      </c>
      <c r="Q3034" s="3">
        <f>VLOOKUP(B3034,[2]Sheet1!$A:$J,10,0)</f>
        <v>44617</v>
      </c>
      <c r="R3034" t="s">
        <v>4253</v>
      </c>
      <c r="S3034" t="str">
        <f t="shared" si="207"/>
        <v xml:space="preserve">WM+ HNI </v>
      </c>
      <c r="T3034" s="11" t="s">
        <v>6767</v>
      </c>
      <c r="V3034" t="e">
        <f>VLOOKUP(T3034,[3]Sheet1!$B$4:$C$1093,2,0)</f>
        <v>#N/A</v>
      </c>
      <c r="X3034" t="str">
        <f t="shared" si="206"/>
        <v>WINCOMHANOI</v>
      </c>
    </row>
    <row r="3035" spans="1:24" x14ac:dyDescent="0.2">
      <c r="A3035" t="s">
        <v>0</v>
      </c>
      <c r="B3035" t="s">
        <v>4254</v>
      </c>
      <c r="C3035" t="s">
        <v>74</v>
      </c>
      <c r="D3035" t="s">
        <v>18</v>
      </c>
      <c r="E3035" s="2">
        <v>111058</v>
      </c>
      <c r="F3035" s="5">
        <v>119942.64000000001</v>
      </c>
      <c r="G3035" s="2">
        <v>1</v>
      </c>
      <c r="H3035" t="s">
        <v>4</v>
      </c>
      <c r="I3035" t="s">
        <v>75</v>
      </c>
      <c r="J3035" t="str">
        <f t="shared" si="204"/>
        <v>Gà muối gói 500g</v>
      </c>
      <c r="K3035" s="6" t="str">
        <f>VLOOKUP(J3035,'[1]Mã Misa'!$B$2:$D$74,2,0)</f>
        <v>Gà muối 500g</v>
      </c>
      <c r="L3035" s="6" t="str">
        <f>VLOOKUP(K3035,'[1]Mã Misa'!$C$2:$D$74,2,0)</f>
        <v>GM500</v>
      </c>
      <c r="M3035" s="2">
        <v>111058</v>
      </c>
      <c r="N3035" t="s">
        <v>4255</v>
      </c>
      <c r="O3035" t="str">
        <f t="shared" si="205"/>
        <v>0016733</v>
      </c>
      <c r="P3035" t="str">
        <f t="shared" si="205"/>
        <v>0016733</v>
      </c>
      <c r="Q3035" s="3">
        <f>VLOOKUP(B3035,[2]Sheet1!$A:$J,10,0)</f>
        <v>44617</v>
      </c>
      <c r="R3035" t="s">
        <v>780</v>
      </c>
      <c r="S3035" t="str">
        <f t="shared" si="207"/>
        <v xml:space="preserve">WM+ QNH </v>
      </c>
      <c r="T3035" s="11" t="s">
        <v>5839</v>
      </c>
      <c r="V3035" t="e">
        <f>VLOOKUP(T3035,[3]Sheet1!$B$4:$C$1093,2,0)</f>
        <v>#N/A</v>
      </c>
      <c r="X3035" t="str">
        <f t="shared" si="206"/>
        <v>WINCOMQUANGNINH</v>
      </c>
    </row>
    <row r="3036" spans="1:24" x14ac:dyDescent="0.2">
      <c r="A3036" t="s">
        <v>0</v>
      </c>
      <c r="B3036" t="s">
        <v>4254</v>
      </c>
      <c r="C3036" t="s">
        <v>17</v>
      </c>
      <c r="D3036" t="s">
        <v>18</v>
      </c>
      <c r="E3036" s="2">
        <v>316200</v>
      </c>
      <c r="F3036" s="5">
        <v>341496</v>
      </c>
      <c r="G3036" s="2">
        <v>3</v>
      </c>
      <c r="H3036" t="s">
        <v>4</v>
      </c>
      <c r="I3036" t="s">
        <v>19</v>
      </c>
      <c r="J3036" t="str">
        <f t="shared" si="204"/>
        <v>_Đùi gà sốt cay 500g</v>
      </c>
      <c r="K3036" s="6" t="str">
        <f>VLOOKUP(J3036,'[1]Mã Misa'!$B$2:$D$74,2,0)</f>
        <v>Đùi gà sốt cay 500g</v>
      </c>
      <c r="L3036" s="6" t="str">
        <f>VLOOKUP(K3036,'[1]Mã Misa'!$C$2:$D$74,2,0)</f>
        <v>DGSC500</v>
      </c>
      <c r="M3036" s="2">
        <v>105400</v>
      </c>
      <c r="N3036" t="s">
        <v>4255</v>
      </c>
      <c r="O3036" t="str">
        <f t="shared" si="205"/>
        <v>0016733</v>
      </c>
      <c r="P3036" t="str">
        <f t="shared" si="205"/>
        <v>0016733</v>
      </c>
      <c r="Q3036" s="3">
        <f>VLOOKUP(B3036,[2]Sheet1!$A:$J,10,0)</f>
        <v>44617</v>
      </c>
      <c r="R3036" t="s">
        <v>780</v>
      </c>
      <c r="S3036" t="str">
        <f t="shared" si="207"/>
        <v xml:space="preserve">WM+ QNH </v>
      </c>
      <c r="T3036" s="11" t="s">
        <v>5839</v>
      </c>
      <c r="V3036" t="e">
        <f>VLOOKUP(T3036,[3]Sheet1!$B$4:$C$1093,2,0)</f>
        <v>#N/A</v>
      </c>
      <c r="X3036" t="str">
        <f t="shared" si="206"/>
        <v>WINCOMQUANGNINH</v>
      </c>
    </row>
    <row r="3037" spans="1:24" x14ac:dyDescent="0.2">
      <c r="A3037" t="s">
        <v>0</v>
      </c>
      <c r="B3037" t="s">
        <v>4254</v>
      </c>
      <c r="C3037" t="s">
        <v>29</v>
      </c>
      <c r="D3037" t="s">
        <v>18</v>
      </c>
      <c r="E3037" s="2">
        <v>917901</v>
      </c>
      <c r="F3037" s="5">
        <v>991333.08000000007</v>
      </c>
      <c r="G3037" s="2">
        <v>9</v>
      </c>
      <c r="H3037" t="s">
        <v>4</v>
      </c>
      <c r="I3037" t="s">
        <v>30</v>
      </c>
      <c r="J3037" t="str">
        <f t="shared" si="204"/>
        <v>Giò tai nấm hương 500g</v>
      </c>
      <c r="K3037" s="6" t="str">
        <f>VLOOKUP(J3037,'[1]Mã Misa'!$B$2:$D$74,2,0)</f>
        <v>Giò tai nấm hương 500g</v>
      </c>
      <c r="L3037" s="6" t="str">
        <f>VLOOKUP(K3037,'[1]Mã Misa'!$C$2:$D$74,2,0)</f>
        <v>GTNH500</v>
      </c>
      <c r="M3037" s="2">
        <v>101989</v>
      </c>
      <c r="N3037" t="s">
        <v>4255</v>
      </c>
      <c r="O3037" t="str">
        <f t="shared" si="205"/>
        <v>0016733</v>
      </c>
      <c r="P3037" t="str">
        <f t="shared" si="205"/>
        <v>0016733</v>
      </c>
      <c r="Q3037" s="3">
        <f>VLOOKUP(B3037,[2]Sheet1!$A:$J,10,0)</f>
        <v>44617</v>
      </c>
      <c r="R3037" t="s">
        <v>780</v>
      </c>
      <c r="S3037" t="str">
        <f t="shared" si="207"/>
        <v xml:space="preserve">WM+ QNH </v>
      </c>
      <c r="T3037" s="11" t="s">
        <v>5839</v>
      </c>
      <c r="V3037" t="e">
        <f>VLOOKUP(T3037,[3]Sheet1!$B$4:$C$1093,2,0)</f>
        <v>#N/A</v>
      </c>
      <c r="X3037" t="str">
        <f t="shared" si="206"/>
        <v>WINCOMQUANGNINH</v>
      </c>
    </row>
    <row r="3038" spans="1:24" x14ac:dyDescent="0.2">
      <c r="A3038" t="s">
        <v>0</v>
      </c>
      <c r="B3038" t="s">
        <v>4256</v>
      </c>
      <c r="C3038" t="s">
        <v>41</v>
      </c>
      <c r="D3038" t="s">
        <v>18</v>
      </c>
      <c r="E3038" s="2">
        <v>90750</v>
      </c>
      <c r="F3038" s="5">
        <v>98010</v>
      </c>
      <c r="G3038" s="2">
        <v>1</v>
      </c>
      <c r="H3038" t="s">
        <v>4</v>
      </c>
      <c r="I3038" t="s">
        <v>42</v>
      </c>
      <c r="J3038" t="str">
        <f t="shared" si="204"/>
        <v>_Chân gà sốt cay 400g</v>
      </c>
      <c r="K3038" s="6" t="str">
        <f>VLOOKUP(J3038,'[1]Mã Misa'!$B$2:$D$74,2,0)</f>
        <v>Chân gà sốt cay 400g</v>
      </c>
      <c r="L3038" s="6" t="str">
        <f>VLOOKUP(K3038,'[1]Mã Misa'!$C$2:$D$74,2,0)</f>
        <v>CGSC400</v>
      </c>
      <c r="M3038" s="2">
        <v>90750</v>
      </c>
      <c r="N3038" t="s">
        <v>4257</v>
      </c>
      <c r="O3038" t="str">
        <f t="shared" si="205"/>
        <v>0056544</v>
      </c>
      <c r="P3038" t="str">
        <f t="shared" si="205"/>
        <v>0056544</v>
      </c>
      <c r="Q3038" s="3">
        <f>VLOOKUP(B3038,[2]Sheet1!$A:$J,10,0)</f>
        <v>44617</v>
      </c>
      <c r="R3038" t="s">
        <v>3119</v>
      </c>
      <c r="S3038" t="str">
        <f t="shared" si="207"/>
        <v xml:space="preserve">WM+ HCM </v>
      </c>
      <c r="T3038" s="11" t="s">
        <v>6503</v>
      </c>
      <c r="V3038" t="e">
        <f>VLOOKUP(T3038,[3]Sheet1!$B$4:$C$1093,2,0)</f>
        <v>#N/A</v>
      </c>
      <c r="X3038" t="str">
        <f t="shared" si="206"/>
        <v>WINCOMHOCHIMINH</v>
      </c>
    </row>
    <row r="3039" spans="1:24" x14ac:dyDescent="0.2">
      <c r="A3039" t="s">
        <v>0</v>
      </c>
      <c r="B3039" t="s">
        <v>4258</v>
      </c>
      <c r="C3039" t="s">
        <v>34</v>
      </c>
      <c r="D3039" t="s">
        <v>18</v>
      </c>
      <c r="E3039" s="2">
        <v>220293</v>
      </c>
      <c r="F3039" s="5">
        <v>237916.44</v>
      </c>
      <c r="G3039" s="2">
        <v>3</v>
      </c>
      <c r="H3039" t="s">
        <v>4</v>
      </c>
      <c r="I3039" t="s">
        <v>35</v>
      </c>
      <c r="J3039" t="str">
        <f t="shared" si="204"/>
        <v>Chân giò heo muối gói 300g</v>
      </c>
      <c r="K3039" s="6" t="str">
        <f>VLOOKUP(J3039,'[1]Mã Misa'!$B$2:$D$74,2,0)</f>
        <v>Chân giò heo muối 300g</v>
      </c>
      <c r="L3039" s="6" t="str">
        <f>VLOOKUP(K3039,'[1]Mã Misa'!$C$2:$D$74,2,0)</f>
        <v>CGM300</v>
      </c>
      <c r="M3039" s="2">
        <v>73431</v>
      </c>
      <c r="N3039" t="s">
        <v>4259</v>
      </c>
      <c r="O3039" t="str">
        <f t="shared" si="205"/>
        <v>0003969</v>
      </c>
      <c r="P3039" t="str">
        <f t="shared" si="205"/>
        <v>0003969</v>
      </c>
      <c r="Q3039" s="3">
        <f>VLOOKUP(B3039,[2]Sheet1!$A:$J,10,0)</f>
        <v>44617</v>
      </c>
      <c r="R3039" t="s">
        <v>4260</v>
      </c>
      <c r="S3039" t="str">
        <f t="shared" si="207"/>
        <v xml:space="preserve">WM+ BDG </v>
      </c>
      <c r="T3039" s="11" t="s">
        <v>6768</v>
      </c>
      <c r="V3039" t="e">
        <f>VLOOKUP(T3039,[3]Sheet1!$B$4:$C$1093,2,0)</f>
        <v>#N/A</v>
      </c>
      <c r="X3039" t="str">
        <f t="shared" si="206"/>
        <v>WINCOMBINHDUONG</v>
      </c>
    </row>
    <row r="3040" spans="1:24" x14ac:dyDescent="0.2">
      <c r="A3040" t="s">
        <v>0</v>
      </c>
      <c r="B3040" t="s">
        <v>4261</v>
      </c>
      <c r="C3040" t="s">
        <v>2</v>
      </c>
      <c r="D3040" t="s">
        <v>18</v>
      </c>
      <c r="E3040" s="2">
        <v>282039</v>
      </c>
      <c r="F3040" s="5">
        <v>304602.12</v>
      </c>
      <c r="G3040" s="2">
        <v>3</v>
      </c>
      <c r="H3040" t="s">
        <v>4</v>
      </c>
      <c r="I3040" t="s">
        <v>5</v>
      </c>
      <c r="J3040" t="str">
        <f t="shared" si="204"/>
        <v xml:space="preserve"> Giò lụa 500g</v>
      </c>
      <c r="K3040" s="6" t="str">
        <f>VLOOKUP(J3040,'[1]Mã Misa'!$B$2:$D$74,2,0)</f>
        <v>Giò lụa 500g</v>
      </c>
      <c r="L3040" s="6" t="str">
        <f>VLOOKUP(K3040,'[1]Mã Misa'!$C$2:$D$74,2,0)</f>
        <v>GL500</v>
      </c>
      <c r="M3040" s="2">
        <v>94013</v>
      </c>
      <c r="N3040" t="s">
        <v>4262</v>
      </c>
      <c r="O3040" t="str">
        <f t="shared" si="205"/>
        <v>0004041</v>
      </c>
      <c r="P3040" t="str">
        <f t="shared" si="205"/>
        <v>0004041</v>
      </c>
      <c r="Q3040" s="3">
        <f>VLOOKUP(B3040,[2]Sheet1!$A:$J,10,0)</f>
        <v>44617</v>
      </c>
      <c r="R3040" t="s">
        <v>1384</v>
      </c>
      <c r="S3040" t="str">
        <f t="shared" si="207"/>
        <v xml:space="preserve">WM+ VTU </v>
      </c>
      <c r="T3040" s="11" t="s">
        <v>6028</v>
      </c>
      <c r="V3040" t="e">
        <f>VLOOKUP(T3040,[3]Sheet1!$B$4:$C$1093,2,0)</f>
        <v>#N/A</v>
      </c>
      <c r="X3040" t="str">
        <f t="shared" si="206"/>
        <v>WINCOMVUNGTAU</v>
      </c>
    </row>
    <row r="3041" spans="1:24" x14ac:dyDescent="0.2">
      <c r="A3041" t="s">
        <v>0</v>
      </c>
      <c r="B3041" t="s">
        <v>4263</v>
      </c>
      <c r="C3041" t="s">
        <v>15</v>
      </c>
      <c r="D3041" t="s">
        <v>18</v>
      </c>
      <c r="E3041" s="2">
        <v>138000</v>
      </c>
      <c r="F3041" s="5">
        <v>149040</v>
      </c>
      <c r="G3041" s="2">
        <v>3</v>
      </c>
      <c r="H3041" t="s">
        <v>4</v>
      </c>
      <c r="I3041" t="s">
        <v>16</v>
      </c>
      <c r="J3041" t="str">
        <f t="shared" si="204"/>
        <v>Mộc nấm hương gói 250g</v>
      </c>
      <c r="K3041" s="6" t="str">
        <f>VLOOKUP(J3041,'[1]Mã Misa'!$B$2:$D$74,2,0)</f>
        <v>Mộc Nấm Hương 250g</v>
      </c>
      <c r="L3041" s="6" t="str">
        <f>VLOOKUP(K3041,'[1]Mã Misa'!$C$2:$D$74,2,0)</f>
        <v>MNH250</v>
      </c>
      <c r="M3041" s="2">
        <v>46000</v>
      </c>
      <c r="N3041" t="s">
        <v>4264</v>
      </c>
      <c r="O3041" t="str">
        <f t="shared" si="205"/>
        <v>0025180</v>
      </c>
      <c r="P3041" t="str">
        <f t="shared" si="205"/>
        <v>0025180</v>
      </c>
      <c r="Q3041" s="3">
        <f>VLOOKUP(B3041,[2]Sheet1!$A:$J,10,0)</f>
        <v>44617</v>
      </c>
      <c r="R3041" t="s">
        <v>421</v>
      </c>
      <c r="S3041" t="str">
        <f t="shared" si="207"/>
        <v xml:space="preserve">WM+ DNG </v>
      </c>
      <c r="T3041" s="11" t="s">
        <v>5726</v>
      </c>
      <c r="V3041" t="e">
        <f>VLOOKUP(T3041,[3]Sheet1!$B$4:$C$1093,2,0)</f>
        <v>#N/A</v>
      </c>
      <c r="X3041" t="str">
        <f t="shared" si="206"/>
        <v>WINCOMDANANG</v>
      </c>
    </row>
    <row r="3042" spans="1:24" x14ac:dyDescent="0.2">
      <c r="A3042" t="s">
        <v>0</v>
      </c>
      <c r="B3042" t="s">
        <v>4263</v>
      </c>
      <c r="C3042" t="s">
        <v>29</v>
      </c>
      <c r="D3042" t="s">
        <v>18</v>
      </c>
      <c r="E3042" s="2">
        <v>101989</v>
      </c>
      <c r="F3042" s="5">
        <v>110148.12000000001</v>
      </c>
      <c r="G3042" s="2">
        <v>1</v>
      </c>
      <c r="H3042" t="s">
        <v>4</v>
      </c>
      <c r="I3042" t="s">
        <v>30</v>
      </c>
      <c r="J3042" t="str">
        <f t="shared" si="204"/>
        <v>Giò tai nấm hương 500g</v>
      </c>
      <c r="K3042" s="6" t="str">
        <f>VLOOKUP(J3042,'[1]Mã Misa'!$B$2:$D$74,2,0)</f>
        <v>Giò tai nấm hương 500g</v>
      </c>
      <c r="L3042" s="6" t="str">
        <f>VLOOKUP(K3042,'[1]Mã Misa'!$C$2:$D$74,2,0)</f>
        <v>GTNH500</v>
      </c>
      <c r="M3042" s="2">
        <v>101989</v>
      </c>
      <c r="N3042" t="s">
        <v>4264</v>
      </c>
      <c r="O3042" t="str">
        <f t="shared" si="205"/>
        <v>0025180</v>
      </c>
      <c r="P3042" t="str">
        <f t="shared" si="205"/>
        <v>0025180</v>
      </c>
      <c r="Q3042" s="3">
        <f>VLOOKUP(B3042,[2]Sheet1!$A:$J,10,0)</f>
        <v>44617</v>
      </c>
      <c r="R3042" t="s">
        <v>421</v>
      </c>
      <c r="S3042" t="str">
        <f t="shared" si="207"/>
        <v xml:space="preserve">WM+ DNG </v>
      </c>
      <c r="T3042" s="11" t="s">
        <v>5726</v>
      </c>
      <c r="V3042" t="e">
        <f>VLOOKUP(T3042,[3]Sheet1!$B$4:$C$1093,2,0)</f>
        <v>#N/A</v>
      </c>
      <c r="X3042" t="str">
        <f t="shared" si="206"/>
        <v>WINCOMDANANG</v>
      </c>
    </row>
    <row r="3043" spans="1:24" x14ac:dyDescent="0.2">
      <c r="A3043" t="s">
        <v>0</v>
      </c>
      <c r="B3043" t="s">
        <v>4265</v>
      </c>
      <c r="C3043" t="s">
        <v>8</v>
      </c>
      <c r="D3043" t="s">
        <v>18</v>
      </c>
      <c r="E3043" s="2">
        <v>250910</v>
      </c>
      <c r="F3043" s="5">
        <v>270982.80000000005</v>
      </c>
      <c r="G3043" s="2">
        <v>5</v>
      </c>
      <c r="H3043" t="s">
        <v>4</v>
      </c>
      <c r="I3043" t="s">
        <v>9</v>
      </c>
      <c r="J3043" t="str">
        <f t="shared" si="204"/>
        <v>Giò tai lưỡi xào gói 250g</v>
      </c>
      <c r="K3043" s="6" t="str">
        <f>VLOOKUP(J3043,'[1]Mã Misa'!$B$2:$D$74,2,0)</f>
        <v>Giò Tai Lưỡi Xào 250g</v>
      </c>
      <c r="L3043" s="6" t="str">
        <f>VLOOKUP(K3043,'[1]Mã Misa'!$C$2:$D$74,2,0)</f>
        <v>GTLX250G</v>
      </c>
      <c r="M3043" s="2">
        <v>50182</v>
      </c>
      <c r="N3043" t="s">
        <v>4266</v>
      </c>
      <c r="O3043" t="str">
        <f t="shared" si="205"/>
        <v>0002809</v>
      </c>
      <c r="P3043" t="str">
        <f t="shared" si="205"/>
        <v>0002809</v>
      </c>
      <c r="Q3043" s="3">
        <f>VLOOKUP(B3043,[2]Sheet1!$A:$J,10,0)</f>
        <v>44617</v>
      </c>
      <c r="R3043" t="s">
        <v>4267</v>
      </c>
      <c r="S3043" t="str">
        <f t="shared" si="207"/>
        <v xml:space="preserve">WM+ HYN </v>
      </c>
      <c r="T3043" s="11" t="s">
        <v>6769</v>
      </c>
      <c r="V3043" t="e">
        <f>VLOOKUP(T3043,[3]Sheet1!$B$4:$C$1093,2,0)</f>
        <v>#N/A</v>
      </c>
      <c r="X3043" t="str">
        <f t="shared" si="206"/>
        <v>WINCOMHUNGYEN</v>
      </c>
    </row>
    <row r="3044" spans="1:24" x14ac:dyDescent="0.2">
      <c r="A3044" t="s">
        <v>0</v>
      </c>
      <c r="B3044" t="s">
        <v>4265</v>
      </c>
      <c r="C3044" t="s">
        <v>41</v>
      </c>
      <c r="D3044" t="s">
        <v>18</v>
      </c>
      <c r="E3044" s="2">
        <v>363000</v>
      </c>
      <c r="F3044" s="5">
        <v>392040</v>
      </c>
      <c r="G3044" s="2">
        <v>4</v>
      </c>
      <c r="H3044" t="s">
        <v>4</v>
      </c>
      <c r="I3044" t="s">
        <v>42</v>
      </c>
      <c r="J3044" t="str">
        <f t="shared" si="204"/>
        <v>_Chân gà sốt cay 400g</v>
      </c>
      <c r="K3044" s="6" t="str">
        <f>VLOOKUP(J3044,'[1]Mã Misa'!$B$2:$D$74,2,0)</f>
        <v>Chân gà sốt cay 400g</v>
      </c>
      <c r="L3044" s="6" t="str">
        <f>VLOOKUP(K3044,'[1]Mã Misa'!$C$2:$D$74,2,0)</f>
        <v>CGSC400</v>
      </c>
      <c r="M3044" s="2">
        <v>90750</v>
      </c>
      <c r="N3044" t="s">
        <v>4266</v>
      </c>
      <c r="O3044" t="str">
        <f t="shared" si="205"/>
        <v>0002809</v>
      </c>
      <c r="P3044" t="str">
        <f t="shared" si="205"/>
        <v>0002809</v>
      </c>
      <c r="Q3044" s="3">
        <f>VLOOKUP(B3044,[2]Sheet1!$A:$J,10,0)</f>
        <v>44617</v>
      </c>
      <c r="R3044" t="s">
        <v>4267</v>
      </c>
      <c r="S3044" t="str">
        <f t="shared" si="207"/>
        <v xml:space="preserve">WM+ HYN </v>
      </c>
      <c r="T3044" s="11" t="s">
        <v>6769</v>
      </c>
      <c r="V3044" t="e">
        <f>VLOOKUP(T3044,[3]Sheet1!$B$4:$C$1093,2,0)</f>
        <v>#N/A</v>
      </c>
      <c r="X3044" t="str">
        <f t="shared" si="206"/>
        <v>WINCOMHUNGYEN</v>
      </c>
    </row>
    <row r="3045" spans="1:24" x14ac:dyDescent="0.2">
      <c r="A3045" t="s">
        <v>0</v>
      </c>
      <c r="B3045" t="s">
        <v>4265</v>
      </c>
      <c r="C3045" t="s">
        <v>17</v>
      </c>
      <c r="D3045" t="s">
        <v>18</v>
      </c>
      <c r="E3045" s="2">
        <v>527000</v>
      </c>
      <c r="F3045" s="5">
        <v>569160</v>
      </c>
      <c r="G3045" s="2">
        <v>5</v>
      </c>
      <c r="H3045" t="s">
        <v>4</v>
      </c>
      <c r="I3045" t="s">
        <v>19</v>
      </c>
      <c r="J3045" t="str">
        <f t="shared" si="204"/>
        <v>_Đùi gà sốt cay 500g</v>
      </c>
      <c r="K3045" s="6" t="str">
        <f>VLOOKUP(J3045,'[1]Mã Misa'!$B$2:$D$74,2,0)</f>
        <v>Đùi gà sốt cay 500g</v>
      </c>
      <c r="L3045" s="6" t="str">
        <f>VLOOKUP(K3045,'[1]Mã Misa'!$C$2:$D$74,2,0)</f>
        <v>DGSC500</v>
      </c>
      <c r="M3045" s="2">
        <v>105400</v>
      </c>
      <c r="N3045" t="s">
        <v>4266</v>
      </c>
      <c r="O3045" t="str">
        <f t="shared" si="205"/>
        <v>0002809</v>
      </c>
      <c r="P3045" t="str">
        <f t="shared" si="205"/>
        <v>0002809</v>
      </c>
      <c r="Q3045" s="3">
        <f>VLOOKUP(B3045,[2]Sheet1!$A:$J,10,0)</f>
        <v>44617</v>
      </c>
      <c r="R3045" t="s">
        <v>4267</v>
      </c>
      <c r="S3045" t="str">
        <f t="shared" si="207"/>
        <v xml:space="preserve">WM+ HYN </v>
      </c>
      <c r="T3045" s="11" t="s">
        <v>6769</v>
      </c>
      <c r="V3045" t="e">
        <f>VLOOKUP(T3045,[3]Sheet1!$B$4:$C$1093,2,0)</f>
        <v>#N/A</v>
      </c>
      <c r="X3045" t="str">
        <f t="shared" si="206"/>
        <v>WINCOMHUNGYEN</v>
      </c>
    </row>
    <row r="3046" spans="1:24" x14ac:dyDescent="0.2">
      <c r="A3046" t="s">
        <v>0</v>
      </c>
      <c r="B3046" t="s">
        <v>4265</v>
      </c>
      <c r="C3046" t="s">
        <v>13</v>
      </c>
      <c r="D3046" t="s">
        <v>18</v>
      </c>
      <c r="E3046" s="2">
        <v>178200</v>
      </c>
      <c r="F3046" s="5">
        <v>192456</v>
      </c>
      <c r="G3046" s="2">
        <v>3</v>
      </c>
      <c r="H3046" t="s">
        <v>4</v>
      </c>
      <c r="I3046" t="s">
        <v>14</v>
      </c>
      <c r="J3046" t="str">
        <f t="shared" si="204"/>
        <v>_Giò lụa 250g</v>
      </c>
      <c r="K3046" s="6" t="str">
        <f>VLOOKUP(J3046,'[1]Mã Misa'!$B$2:$D$74,2,0)</f>
        <v>Giò lụa 250g</v>
      </c>
      <c r="L3046" s="6" t="str">
        <f>VLOOKUP(K3046,'[1]Mã Misa'!$C$2:$D$74,2,0)</f>
        <v>GL250</v>
      </c>
      <c r="M3046" s="2">
        <v>59400</v>
      </c>
      <c r="N3046" t="s">
        <v>4266</v>
      </c>
      <c r="O3046" t="str">
        <f t="shared" si="205"/>
        <v>0002809</v>
      </c>
      <c r="P3046" t="str">
        <f t="shared" si="205"/>
        <v>0002809</v>
      </c>
      <c r="Q3046" s="3">
        <f>VLOOKUP(B3046,[2]Sheet1!$A:$J,10,0)</f>
        <v>44617</v>
      </c>
      <c r="R3046" t="s">
        <v>4267</v>
      </c>
      <c r="S3046" t="str">
        <f t="shared" si="207"/>
        <v xml:space="preserve">WM+ HYN </v>
      </c>
      <c r="T3046" s="11" t="s">
        <v>6769</v>
      </c>
      <c r="V3046" t="e">
        <f>VLOOKUP(T3046,[3]Sheet1!$B$4:$C$1093,2,0)</f>
        <v>#N/A</v>
      </c>
      <c r="X3046" t="str">
        <f t="shared" si="206"/>
        <v>WINCOMHUNGYEN</v>
      </c>
    </row>
    <row r="3047" spans="1:24" x14ac:dyDescent="0.2">
      <c r="A3047" t="s">
        <v>0</v>
      </c>
      <c r="B3047" t="s">
        <v>4268</v>
      </c>
      <c r="C3047" t="s">
        <v>13</v>
      </c>
      <c r="D3047" t="s">
        <v>18</v>
      </c>
      <c r="E3047" s="2">
        <v>356400</v>
      </c>
      <c r="F3047" s="5">
        <v>384912</v>
      </c>
      <c r="G3047" s="2">
        <v>6</v>
      </c>
      <c r="H3047" t="s">
        <v>4</v>
      </c>
      <c r="I3047" t="s">
        <v>14</v>
      </c>
      <c r="J3047" t="str">
        <f t="shared" si="204"/>
        <v>_Giò lụa 250g</v>
      </c>
      <c r="K3047" s="6" t="str">
        <f>VLOOKUP(J3047,'[1]Mã Misa'!$B$2:$D$74,2,0)</f>
        <v>Giò lụa 250g</v>
      </c>
      <c r="L3047" s="6" t="str">
        <f>VLOOKUP(K3047,'[1]Mã Misa'!$C$2:$D$74,2,0)</f>
        <v>GL250</v>
      </c>
      <c r="M3047" s="2">
        <v>59400</v>
      </c>
      <c r="N3047" t="s">
        <v>4269</v>
      </c>
      <c r="O3047" t="str">
        <f t="shared" si="205"/>
        <v>0191761</v>
      </c>
      <c r="P3047" t="str">
        <f t="shared" si="205"/>
        <v>0191761</v>
      </c>
      <c r="Q3047" s="3">
        <f>VLOOKUP(B3047,[2]Sheet1!$A:$J,10,0)</f>
        <v>44617</v>
      </c>
      <c r="R3047" t="s">
        <v>4270</v>
      </c>
      <c r="S3047" t="str">
        <f t="shared" si="207"/>
        <v xml:space="preserve">WM+ HNI </v>
      </c>
      <c r="T3047" s="11" t="s">
        <v>6770</v>
      </c>
      <c r="V3047" t="e">
        <f>VLOOKUP(T3047,[3]Sheet1!$B$4:$C$1093,2,0)</f>
        <v>#N/A</v>
      </c>
      <c r="X3047" t="str">
        <f t="shared" si="206"/>
        <v>WINCOMHANOI</v>
      </c>
    </row>
    <row r="3048" spans="1:24" x14ac:dyDescent="0.2">
      <c r="A3048" t="s">
        <v>0</v>
      </c>
      <c r="B3048" t="s">
        <v>4271</v>
      </c>
      <c r="C3048" t="s">
        <v>15</v>
      </c>
      <c r="D3048" t="s">
        <v>18</v>
      </c>
      <c r="E3048" s="2">
        <v>46000</v>
      </c>
      <c r="F3048" s="5">
        <v>49680</v>
      </c>
      <c r="G3048" s="2">
        <v>1</v>
      </c>
      <c r="H3048" t="s">
        <v>4</v>
      </c>
      <c r="I3048" t="s">
        <v>16</v>
      </c>
      <c r="J3048" t="str">
        <f t="shared" si="204"/>
        <v>Mộc nấm hương gói 250g</v>
      </c>
      <c r="K3048" s="6" t="str">
        <f>VLOOKUP(J3048,'[1]Mã Misa'!$B$2:$D$74,2,0)</f>
        <v>Mộc Nấm Hương 250g</v>
      </c>
      <c r="L3048" s="6" t="str">
        <f>VLOOKUP(K3048,'[1]Mã Misa'!$C$2:$D$74,2,0)</f>
        <v>MNH250</v>
      </c>
      <c r="M3048" s="2">
        <v>46000</v>
      </c>
      <c r="N3048" t="s">
        <v>4272</v>
      </c>
      <c r="O3048" t="str">
        <f t="shared" si="205"/>
        <v>0191763</v>
      </c>
      <c r="P3048" t="str">
        <f t="shared" si="205"/>
        <v>0191763</v>
      </c>
      <c r="Q3048" s="3">
        <f>VLOOKUP(B3048,[2]Sheet1!$A:$J,10,0)</f>
        <v>44617</v>
      </c>
      <c r="R3048" t="s">
        <v>3050</v>
      </c>
      <c r="S3048" t="str">
        <f t="shared" si="207"/>
        <v xml:space="preserve">WM+ HNI </v>
      </c>
      <c r="T3048" s="11" t="s">
        <v>6488</v>
      </c>
      <c r="V3048" t="e">
        <f>VLOOKUP(T3048,[3]Sheet1!$B$4:$C$1093,2,0)</f>
        <v>#N/A</v>
      </c>
      <c r="X3048" t="str">
        <f t="shared" si="206"/>
        <v>WINCOMHANOI</v>
      </c>
    </row>
    <row r="3049" spans="1:24" x14ac:dyDescent="0.2">
      <c r="A3049" t="s">
        <v>0</v>
      </c>
      <c r="B3049" t="s">
        <v>4273</v>
      </c>
      <c r="C3049" t="s">
        <v>8</v>
      </c>
      <c r="D3049" t="s">
        <v>18</v>
      </c>
      <c r="E3049" s="2">
        <v>301092</v>
      </c>
      <c r="F3049" s="5">
        <v>325179.36000000004</v>
      </c>
      <c r="G3049" s="2">
        <v>6</v>
      </c>
      <c r="H3049" t="s">
        <v>4</v>
      </c>
      <c r="I3049" t="s">
        <v>9</v>
      </c>
      <c r="J3049" t="str">
        <f t="shared" si="204"/>
        <v>Giò tai lưỡi xào gói 250g</v>
      </c>
      <c r="K3049" s="6" t="str">
        <f>VLOOKUP(J3049,'[1]Mã Misa'!$B$2:$D$74,2,0)</f>
        <v>Giò Tai Lưỡi Xào 250g</v>
      </c>
      <c r="L3049" s="6" t="str">
        <f>VLOOKUP(K3049,'[1]Mã Misa'!$C$2:$D$74,2,0)</f>
        <v>GTLX250G</v>
      </c>
      <c r="M3049" s="2">
        <v>50182</v>
      </c>
      <c r="N3049" t="s">
        <v>4274</v>
      </c>
      <c r="O3049" t="str">
        <f t="shared" si="205"/>
        <v>0025181</v>
      </c>
      <c r="P3049" t="str">
        <f t="shared" si="205"/>
        <v>0025181</v>
      </c>
      <c r="Q3049" s="3">
        <f>VLOOKUP(B3049,[2]Sheet1!$A:$J,10,0)</f>
        <v>44617</v>
      </c>
      <c r="R3049" t="s">
        <v>221</v>
      </c>
      <c r="S3049" t="str">
        <f t="shared" si="207"/>
        <v xml:space="preserve">WM+ DNG </v>
      </c>
      <c r="T3049" s="11" t="s">
        <v>5664</v>
      </c>
      <c r="V3049" t="e">
        <f>VLOOKUP(T3049,[3]Sheet1!$B$4:$C$1093,2,0)</f>
        <v>#N/A</v>
      </c>
      <c r="X3049" t="str">
        <f t="shared" si="206"/>
        <v>WINCOMDANANG</v>
      </c>
    </row>
    <row r="3050" spans="1:24" x14ac:dyDescent="0.2">
      <c r="A3050" t="s">
        <v>0</v>
      </c>
      <c r="B3050" t="s">
        <v>4275</v>
      </c>
      <c r="C3050" t="s">
        <v>17</v>
      </c>
      <c r="D3050" t="s">
        <v>18</v>
      </c>
      <c r="E3050" s="2">
        <v>105400</v>
      </c>
      <c r="F3050" s="5">
        <v>113832.00000000001</v>
      </c>
      <c r="G3050" s="2">
        <v>1</v>
      </c>
      <c r="H3050" t="s">
        <v>4</v>
      </c>
      <c r="I3050" t="s">
        <v>19</v>
      </c>
      <c r="J3050" t="str">
        <f t="shared" si="204"/>
        <v>_Đùi gà sốt cay 500g</v>
      </c>
      <c r="K3050" s="6" t="str">
        <f>VLOOKUP(J3050,'[1]Mã Misa'!$B$2:$D$74,2,0)</f>
        <v>Đùi gà sốt cay 500g</v>
      </c>
      <c r="L3050" s="6" t="str">
        <f>VLOOKUP(K3050,'[1]Mã Misa'!$C$2:$D$74,2,0)</f>
        <v>DGSC500</v>
      </c>
      <c r="M3050" s="2">
        <v>105400</v>
      </c>
      <c r="N3050" t="s">
        <v>4276</v>
      </c>
      <c r="O3050" t="str">
        <f t="shared" si="205"/>
        <v>0016735</v>
      </c>
      <c r="P3050" t="str">
        <f t="shared" si="205"/>
        <v>0016735</v>
      </c>
      <c r="Q3050" s="3">
        <f>VLOOKUP(B3050,[2]Sheet1!$A:$J,10,0)</f>
        <v>44617</v>
      </c>
      <c r="R3050" t="s">
        <v>1557</v>
      </c>
      <c r="S3050" t="str">
        <f t="shared" si="207"/>
        <v xml:space="preserve">WM+ QNH </v>
      </c>
      <c r="T3050" s="11" t="s">
        <v>6080</v>
      </c>
      <c r="V3050" t="e">
        <f>VLOOKUP(T3050,[3]Sheet1!$B$4:$C$1093,2,0)</f>
        <v>#N/A</v>
      </c>
      <c r="X3050" t="str">
        <f t="shared" si="206"/>
        <v>WINCOMQUANGNINH</v>
      </c>
    </row>
    <row r="3051" spans="1:24" x14ac:dyDescent="0.2">
      <c r="A3051" t="s">
        <v>0</v>
      </c>
      <c r="B3051" t="s">
        <v>4277</v>
      </c>
      <c r="C3051" t="s">
        <v>29</v>
      </c>
      <c r="D3051" t="s">
        <v>18</v>
      </c>
      <c r="E3051" s="2">
        <v>305967</v>
      </c>
      <c r="F3051" s="5">
        <v>330444.36000000004</v>
      </c>
      <c r="G3051" s="2">
        <v>3</v>
      </c>
      <c r="H3051" t="s">
        <v>4</v>
      </c>
      <c r="I3051" t="s">
        <v>30</v>
      </c>
      <c r="J3051" t="str">
        <f t="shared" si="204"/>
        <v>Giò tai nấm hương 500g</v>
      </c>
      <c r="K3051" s="6" t="str">
        <f>VLOOKUP(J3051,'[1]Mã Misa'!$B$2:$D$74,2,0)</f>
        <v>Giò tai nấm hương 500g</v>
      </c>
      <c r="L3051" s="6" t="str">
        <f>VLOOKUP(K3051,'[1]Mã Misa'!$C$2:$D$74,2,0)</f>
        <v>GTNH500</v>
      </c>
      <c r="M3051" s="2">
        <v>101989</v>
      </c>
      <c r="N3051" t="s">
        <v>4278</v>
      </c>
      <c r="O3051" t="str">
        <f t="shared" si="205"/>
        <v>0191772</v>
      </c>
      <c r="P3051" t="str">
        <f t="shared" si="205"/>
        <v>0191772</v>
      </c>
      <c r="Q3051" s="3">
        <f>VLOOKUP(B3051,[2]Sheet1!$A:$J,10,0)</f>
        <v>44617</v>
      </c>
      <c r="R3051" t="s">
        <v>4279</v>
      </c>
      <c r="S3051" t="str">
        <f t="shared" si="207"/>
        <v xml:space="preserve">WM+ HNI </v>
      </c>
      <c r="T3051" s="11" t="s">
        <v>6771</v>
      </c>
      <c r="V3051" t="e">
        <f>VLOOKUP(T3051,[3]Sheet1!$B$4:$C$1093,2,0)</f>
        <v>#N/A</v>
      </c>
      <c r="X3051" t="str">
        <f t="shared" si="206"/>
        <v>WINCOMHANOI</v>
      </c>
    </row>
    <row r="3052" spans="1:24" x14ac:dyDescent="0.2">
      <c r="A3052" t="s">
        <v>0</v>
      </c>
      <c r="B3052" t="s">
        <v>4280</v>
      </c>
      <c r="C3052" t="s">
        <v>29</v>
      </c>
      <c r="D3052" t="s">
        <v>18</v>
      </c>
      <c r="E3052" s="2">
        <v>203978</v>
      </c>
      <c r="F3052" s="5">
        <v>220296.24000000002</v>
      </c>
      <c r="G3052" s="2">
        <v>2</v>
      </c>
      <c r="H3052" t="s">
        <v>4</v>
      </c>
      <c r="I3052" t="s">
        <v>30</v>
      </c>
      <c r="J3052" t="str">
        <f t="shared" si="204"/>
        <v>Giò tai nấm hương 500g</v>
      </c>
      <c r="K3052" s="6" t="str">
        <f>VLOOKUP(J3052,'[1]Mã Misa'!$B$2:$D$74,2,0)</f>
        <v>Giò tai nấm hương 500g</v>
      </c>
      <c r="L3052" s="6" t="str">
        <f>VLOOKUP(K3052,'[1]Mã Misa'!$C$2:$D$74,2,0)</f>
        <v>GTNH500</v>
      </c>
      <c r="M3052" s="2">
        <v>101989</v>
      </c>
      <c r="N3052" t="s">
        <v>4281</v>
      </c>
      <c r="O3052" t="str">
        <f t="shared" si="205"/>
        <v>0002280</v>
      </c>
      <c r="P3052" t="str">
        <f t="shared" si="205"/>
        <v>0002280</v>
      </c>
      <c r="Q3052" s="3">
        <f>VLOOKUP(B3052,[2]Sheet1!$A:$J,10,0)</f>
        <v>44617</v>
      </c>
      <c r="R3052" t="s">
        <v>3601</v>
      </c>
      <c r="S3052" t="str">
        <f t="shared" si="207"/>
        <v xml:space="preserve">WM+ NBH </v>
      </c>
      <c r="T3052" s="11" t="s">
        <v>6626</v>
      </c>
      <c r="V3052" t="e">
        <f>VLOOKUP(T3052,[3]Sheet1!$B$4:$C$1093,2,0)</f>
        <v>#N/A</v>
      </c>
      <c r="X3052" t="str">
        <f t="shared" si="206"/>
        <v>WINCOMNINHBINH</v>
      </c>
    </row>
    <row r="3053" spans="1:24" x14ac:dyDescent="0.2">
      <c r="A3053" t="s">
        <v>0</v>
      </c>
      <c r="B3053" t="s">
        <v>4282</v>
      </c>
      <c r="C3053" t="s">
        <v>17</v>
      </c>
      <c r="D3053" t="s">
        <v>18</v>
      </c>
      <c r="E3053" s="2">
        <v>105400</v>
      </c>
      <c r="F3053" s="5">
        <v>113832.00000000001</v>
      </c>
      <c r="G3053" s="2">
        <v>1</v>
      </c>
      <c r="H3053" t="s">
        <v>4</v>
      </c>
      <c r="I3053" t="s">
        <v>19</v>
      </c>
      <c r="J3053" t="str">
        <f t="shared" si="204"/>
        <v>_Đùi gà sốt cay 500g</v>
      </c>
      <c r="K3053" s="6" t="str">
        <f>VLOOKUP(J3053,'[1]Mã Misa'!$B$2:$D$74,2,0)</f>
        <v>Đùi gà sốt cay 500g</v>
      </c>
      <c r="L3053" s="6" t="str">
        <f>VLOOKUP(K3053,'[1]Mã Misa'!$C$2:$D$74,2,0)</f>
        <v>DGSC500</v>
      </c>
      <c r="M3053" s="2">
        <v>105400</v>
      </c>
      <c r="N3053" t="s">
        <v>4283</v>
      </c>
      <c r="O3053" t="str">
        <f t="shared" si="205"/>
        <v>0191783</v>
      </c>
      <c r="P3053" t="str">
        <f t="shared" si="205"/>
        <v>0191783</v>
      </c>
      <c r="Q3053" s="3">
        <f>VLOOKUP(B3053,[2]Sheet1!$A:$J,10,0)</f>
        <v>44617</v>
      </c>
      <c r="R3053" t="s">
        <v>329</v>
      </c>
      <c r="S3053" t="str">
        <f t="shared" si="207"/>
        <v xml:space="preserve">WM+ HNI </v>
      </c>
      <c r="T3053" s="11" t="s">
        <v>5698</v>
      </c>
      <c r="V3053" t="e">
        <f>VLOOKUP(T3053,[3]Sheet1!$B$4:$C$1093,2,0)</f>
        <v>#N/A</v>
      </c>
      <c r="X3053" t="str">
        <f t="shared" si="206"/>
        <v>WINCOMHANOI</v>
      </c>
    </row>
    <row r="3054" spans="1:24" x14ac:dyDescent="0.2">
      <c r="A3054" t="s">
        <v>0</v>
      </c>
      <c r="B3054" t="s">
        <v>4284</v>
      </c>
      <c r="C3054" t="s">
        <v>74</v>
      </c>
      <c r="D3054" t="s">
        <v>18</v>
      </c>
      <c r="E3054" s="2">
        <v>222116</v>
      </c>
      <c r="F3054" s="5">
        <v>239885.28000000003</v>
      </c>
      <c r="G3054" s="2">
        <v>2</v>
      </c>
      <c r="H3054" t="s">
        <v>4</v>
      </c>
      <c r="I3054" t="s">
        <v>75</v>
      </c>
      <c r="J3054" t="str">
        <f t="shared" si="204"/>
        <v>Gà muối gói 500g</v>
      </c>
      <c r="K3054" s="6" t="str">
        <f>VLOOKUP(J3054,'[1]Mã Misa'!$B$2:$D$74,2,0)</f>
        <v>Gà muối 500g</v>
      </c>
      <c r="L3054" s="6" t="str">
        <f>VLOOKUP(K3054,'[1]Mã Misa'!$C$2:$D$74,2,0)</f>
        <v>GM500</v>
      </c>
      <c r="M3054" s="2">
        <v>111058</v>
      </c>
      <c r="N3054" t="s">
        <v>4285</v>
      </c>
      <c r="O3054" t="str">
        <f t="shared" si="205"/>
        <v>0056554</v>
      </c>
      <c r="P3054" t="str">
        <f t="shared" si="205"/>
        <v>0056554</v>
      </c>
      <c r="Q3054" s="3">
        <f>VLOOKUP(B3054,[2]Sheet1!$A:$J,10,0)</f>
        <v>44617</v>
      </c>
      <c r="R3054" t="s">
        <v>4286</v>
      </c>
      <c r="S3054" t="str">
        <f t="shared" si="207"/>
        <v xml:space="preserve">WM+ HCM </v>
      </c>
      <c r="T3054" s="11" t="s">
        <v>6772</v>
      </c>
      <c r="V3054" t="e">
        <f>VLOOKUP(T3054,[3]Sheet1!$B$4:$C$1093,2,0)</f>
        <v>#N/A</v>
      </c>
      <c r="X3054" t="str">
        <f t="shared" si="206"/>
        <v>WINCOMHOCHIMINH</v>
      </c>
    </row>
    <row r="3055" spans="1:24" x14ac:dyDescent="0.2">
      <c r="A3055" t="s">
        <v>0</v>
      </c>
      <c r="B3055" t="s">
        <v>4287</v>
      </c>
      <c r="C3055" t="s">
        <v>29</v>
      </c>
      <c r="D3055" t="s">
        <v>18</v>
      </c>
      <c r="E3055" s="2">
        <v>101989</v>
      </c>
      <c r="F3055" s="5">
        <v>110148.12000000001</v>
      </c>
      <c r="G3055" s="2">
        <v>1</v>
      </c>
      <c r="H3055" t="s">
        <v>4</v>
      </c>
      <c r="I3055" t="s">
        <v>30</v>
      </c>
      <c r="J3055" t="str">
        <f t="shared" si="204"/>
        <v>Giò tai nấm hương 500g</v>
      </c>
      <c r="K3055" s="6" t="str">
        <f>VLOOKUP(J3055,'[1]Mã Misa'!$B$2:$D$74,2,0)</f>
        <v>Giò tai nấm hương 500g</v>
      </c>
      <c r="L3055" s="6" t="str">
        <f>VLOOKUP(K3055,'[1]Mã Misa'!$C$2:$D$74,2,0)</f>
        <v>GTNH500</v>
      </c>
      <c r="M3055" s="2">
        <v>101989</v>
      </c>
      <c r="N3055" t="s">
        <v>4288</v>
      </c>
      <c r="O3055" t="str">
        <f t="shared" si="205"/>
        <v>0002571</v>
      </c>
      <c r="P3055" t="str">
        <f t="shared" si="205"/>
        <v>0002571</v>
      </c>
      <c r="Q3055" s="3">
        <f>VLOOKUP(B3055,[2]Sheet1!$A:$J,10,0)</f>
        <v>44617</v>
      </c>
      <c r="R3055" t="s">
        <v>4289</v>
      </c>
      <c r="S3055" t="str">
        <f t="shared" si="207"/>
        <v xml:space="preserve">WM+ TTH </v>
      </c>
      <c r="T3055" s="11" t="s">
        <v>6773</v>
      </c>
      <c r="V3055" t="e">
        <f>VLOOKUP(T3055,[3]Sheet1!$B$4:$C$1093,2,0)</f>
        <v>#N/A</v>
      </c>
      <c r="X3055" t="str">
        <f t="shared" si="206"/>
        <v>WINCOMHUE</v>
      </c>
    </row>
    <row r="3056" spans="1:24" x14ac:dyDescent="0.2">
      <c r="A3056" t="s">
        <v>0</v>
      </c>
      <c r="B3056" t="s">
        <v>4290</v>
      </c>
      <c r="C3056" t="s">
        <v>15</v>
      </c>
      <c r="D3056" t="s">
        <v>18</v>
      </c>
      <c r="E3056" s="2">
        <v>46000</v>
      </c>
      <c r="F3056" s="5">
        <v>49680</v>
      </c>
      <c r="G3056" s="2">
        <v>1</v>
      </c>
      <c r="H3056" t="s">
        <v>4</v>
      </c>
      <c r="I3056" t="s">
        <v>16</v>
      </c>
      <c r="J3056" t="str">
        <f t="shared" si="204"/>
        <v>Mộc nấm hương gói 250g</v>
      </c>
      <c r="K3056" s="6" t="str">
        <f>VLOOKUP(J3056,'[1]Mã Misa'!$B$2:$D$74,2,0)</f>
        <v>Mộc Nấm Hương 250g</v>
      </c>
      <c r="L3056" s="6" t="str">
        <f>VLOOKUP(K3056,'[1]Mã Misa'!$C$2:$D$74,2,0)</f>
        <v>MNH250</v>
      </c>
      <c r="M3056" s="2">
        <v>46000</v>
      </c>
      <c r="N3056" t="s">
        <v>4291</v>
      </c>
      <c r="O3056" t="str">
        <f t="shared" si="205"/>
        <v>0056556</v>
      </c>
      <c r="P3056" t="str">
        <f t="shared" si="205"/>
        <v>0056556</v>
      </c>
      <c r="Q3056" s="3">
        <f>VLOOKUP(B3056,[2]Sheet1!$A:$J,10,0)</f>
        <v>44617</v>
      </c>
      <c r="R3056" t="s">
        <v>1537</v>
      </c>
      <c r="S3056" t="str">
        <f t="shared" si="207"/>
        <v xml:space="preserve">WM+ HCM </v>
      </c>
      <c r="T3056" s="11" t="s">
        <v>6074</v>
      </c>
      <c r="V3056" t="e">
        <f>VLOOKUP(T3056,[3]Sheet1!$B$4:$C$1093,2,0)</f>
        <v>#N/A</v>
      </c>
      <c r="X3056" t="str">
        <f t="shared" si="206"/>
        <v>WINCOMHOCHIMINH</v>
      </c>
    </row>
    <row r="3057" spans="1:24" x14ac:dyDescent="0.2">
      <c r="A3057" t="s">
        <v>0</v>
      </c>
      <c r="B3057" t="s">
        <v>4292</v>
      </c>
      <c r="C3057" t="s">
        <v>34</v>
      </c>
      <c r="D3057" t="s">
        <v>18</v>
      </c>
      <c r="E3057" s="2">
        <v>146862</v>
      </c>
      <c r="F3057" s="5">
        <v>158610.96000000002</v>
      </c>
      <c r="G3057" s="2">
        <v>2</v>
      </c>
      <c r="H3057" t="s">
        <v>4</v>
      </c>
      <c r="I3057" t="s">
        <v>35</v>
      </c>
      <c r="J3057" t="str">
        <f t="shared" si="204"/>
        <v>Chân giò heo muối gói 300g</v>
      </c>
      <c r="K3057" s="6" t="str">
        <f>VLOOKUP(J3057,'[1]Mã Misa'!$B$2:$D$74,2,0)</f>
        <v>Chân giò heo muối 300g</v>
      </c>
      <c r="L3057" s="6" t="str">
        <f>VLOOKUP(K3057,'[1]Mã Misa'!$C$2:$D$74,2,0)</f>
        <v>CGM300</v>
      </c>
      <c r="M3057" s="2">
        <v>73431</v>
      </c>
      <c r="N3057" t="s">
        <v>4293</v>
      </c>
      <c r="O3057" t="str">
        <f t="shared" si="205"/>
        <v>0191794</v>
      </c>
      <c r="P3057" t="str">
        <f t="shared" si="205"/>
        <v>0191794</v>
      </c>
      <c r="Q3057" s="3">
        <f>VLOOKUP(B3057,[2]Sheet1!$A:$J,10,0)</f>
        <v>44617</v>
      </c>
      <c r="R3057" t="s">
        <v>4294</v>
      </c>
      <c r="S3057" t="str">
        <f t="shared" si="207"/>
        <v xml:space="preserve">WM+ HNI </v>
      </c>
      <c r="T3057" s="11" t="s">
        <v>6774</v>
      </c>
      <c r="V3057" t="e">
        <f>VLOOKUP(T3057,[3]Sheet1!$B$4:$C$1093,2,0)</f>
        <v>#N/A</v>
      </c>
      <c r="X3057" t="str">
        <f t="shared" si="206"/>
        <v>WINCOMHANOI</v>
      </c>
    </row>
    <row r="3058" spans="1:24" x14ac:dyDescent="0.2">
      <c r="A3058" t="s">
        <v>0</v>
      </c>
      <c r="B3058" t="s">
        <v>4292</v>
      </c>
      <c r="C3058" t="s">
        <v>51</v>
      </c>
      <c r="D3058" t="s">
        <v>18</v>
      </c>
      <c r="E3058" s="2">
        <v>55595</v>
      </c>
      <c r="F3058" s="5">
        <v>60042.600000000006</v>
      </c>
      <c r="G3058" s="2">
        <v>1</v>
      </c>
      <c r="H3058" t="s">
        <v>4</v>
      </c>
      <c r="I3058" t="s">
        <v>52</v>
      </c>
      <c r="J3058" t="str">
        <f t="shared" si="204"/>
        <v>Tai heo muối gói 200g</v>
      </c>
      <c r="K3058" s="6" t="str">
        <f>VLOOKUP(J3058,'[1]Mã Misa'!$B$2:$D$74,2,0)</f>
        <v>Tai heo muối 200g</v>
      </c>
      <c r="L3058" s="6" t="str">
        <f>VLOOKUP(K3058,'[1]Mã Misa'!$C$2:$D$74,2,0)</f>
        <v>TH200</v>
      </c>
      <c r="M3058" s="2">
        <v>55595</v>
      </c>
      <c r="N3058" t="s">
        <v>4293</v>
      </c>
      <c r="O3058" t="str">
        <f t="shared" si="205"/>
        <v>0191794</v>
      </c>
      <c r="P3058" t="str">
        <f t="shared" si="205"/>
        <v>0191794</v>
      </c>
      <c r="Q3058" s="3">
        <f>VLOOKUP(B3058,[2]Sheet1!$A:$J,10,0)</f>
        <v>44617</v>
      </c>
      <c r="R3058" t="s">
        <v>4294</v>
      </c>
      <c r="S3058" t="str">
        <f t="shared" si="207"/>
        <v xml:space="preserve">WM+ HNI </v>
      </c>
      <c r="T3058" s="11" t="s">
        <v>6774</v>
      </c>
      <c r="V3058" t="e">
        <f>VLOOKUP(T3058,[3]Sheet1!$B$4:$C$1093,2,0)</f>
        <v>#N/A</v>
      </c>
      <c r="X3058" t="str">
        <f t="shared" si="206"/>
        <v>WINCOMHANOI</v>
      </c>
    </row>
    <row r="3059" spans="1:24" x14ac:dyDescent="0.2">
      <c r="A3059" t="s">
        <v>0</v>
      </c>
      <c r="B3059" t="s">
        <v>4295</v>
      </c>
      <c r="C3059" t="s">
        <v>29</v>
      </c>
      <c r="D3059" t="s">
        <v>18</v>
      </c>
      <c r="E3059" s="2">
        <v>509945</v>
      </c>
      <c r="F3059" s="5">
        <v>550740.60000000009</v>
      </c>
      <c r="G3059" s="2">
        <v>5</v>
      </c>
      <c r="H3059" t="s">
        <v>4</v>
      </c>
      <c r="I3059" t="s">
        <v>30</v>
      </c>
      <c r="J3059" t="str">
        <f t="shared" si="204"/>
        <v>Giò tai nấm hương 500g</v>
      </c>
      <c r="K3059" s="6" t="str">
        <f>VLOOKUP(J3059,'[1]Mã Misa'!$B$2:$D$74,2,0)</f>
        <v>Giò tai nấm hương 500g</v>
      </c>
      <c r="L3059" s="6" t="str">
        <f>VLOOKUP(K3059,'[1]Mã Misa'!$C$2:$D$74,2,0)</f>
        <v>GTNH500</v>
      </c>
      <c r="M3059" s="2">
        <v>101989</v>
      </c>
      <c r="N3059" t="s">
        <v>4296</v>
      </c>
      <c r="O3059" t="str">
        <f t="shared" si="205"/>
        <v>0191804</v>
      </c>
      <c r="P3059" t="str">
        <f t="shared" si="205"/>
        <v>0191804</v>
      </c>
      <c r="Q3059" s="3">
        <f>VLOOKUP(B3059,[2]Sheet1!$A:$J,10,0)</f>
        <v>44617</v>
      </c>
      <c r="R3059" t="s">
        <v>4294</v>
      </c>
      <c r="S3059" t="str">
        <f t="shared" si="207"/>
        <v xml:space="preserve">WM+ HNI </v>
      </c>
      <c r="T3059" s="11" t="s">
        <v>6774</v>
      </c>
      <c r="V3059" t="e">
        <f>VLOOKUP(T3059,[3]Sheet1!$B$4:$C$1093,2,0)</f>
        <v>#N/A</v>
      </c>
      <c r="X3059" t="str">
        <f t="shared" si="206"/>
        <v>WINCOMHANOI</v>
      </c>
    </row>
    <row r="3060" spans="1:24" x14ac:dyDescent="0.2">
      <c r="A3060" t="s">
        <v>0</v>
      </c>
      <c r="B3060" t="s">
        <v>4297</v>
      </c>
      <c r="C3060" t="s">
        <v>51</v>
      </c>
      <c r="D3060" t="s">
        <v>18</v>
      </c>
      <c r="E3060" s="2">
        <v>277975</v>
      </c>
      <c r="F3060" s="5">
        <v>300213</v>
      </c>
      <c r="G3060" s="2">
        <v>5</v>
      </c>
      <c r="H3060" t="s">
        <v>4</v>
      </c>
      <c r="I3060" t="s">
        <v>52</v>
      </c>
      <c r="J3060" t="str">
        <f t="shared" si="204"/>
        <v>Tai heo muối gói 200g</v>
      </c>
      <c r="K3060" s="6" t="str">
        <f>VLOOKUP(J3060,'[1]Mã Misa'!$B$2:$D$74,2,0)</f>
        <v>Tai heo muối 200g</v>
      </c>
      <c r="L3060" s="6" t="str">
        <f>VLOOKUP(K3060,'[1]Mã Misa'!$C$2:$D$74,2,0)</f>
        <v>TH200</v>
      </c>
      <c r="M3060" s="2">
        <v>55595</v>
      </c>
      <c r="N3060" t="s">
        <v>4298</v>
      </c>
      <c r="O3060" t="str">
        <f t="shared" si="205"/>
        <v>0001780</v>
      </c>
      <c r="P3060" t="str">
        <f t="shared" si="205"/>
        <v>0001780</v>
      </c>
      <c r="Q3060" s="3">
        <f>VLOOKUP(B3060,[2]Sheet1!$A:$J,10,0)</f>
        <v>44617</v>
      </c>
      <c r="R3060" t="s">
        <v>4299</v>
      </c>
      <c r="S3060" t="str">
        <f t="shared" si="207"/>
        <v xml:space="preserve">WM+ TQG </v>
      </c>
      <c r="T3060" s="11" t="s">
        <v>6775</v>
      </c>
      <c r="V3060" t="e">
        <f>VLOOKUP(T3060,[3]Sheet1!$B$4:$C$1093,2,0)</f>
        <v>#N/A</v>
      </c>
      <c r="X3060" t="str">
        <f t="shared" si="206"/>
        <v>WINCOMTUYENQUANG</v>
      </c>
    </row>
    <row r="3061" spans="1:24" x14ac:dyDescent="0.2">
      <c r="A3061" t="s">
        <v>0</v>
      </c>
      <c r="B3061" t="s">
        <v>4300</v>
      </c>
      <c r="C3061" t="s">
        <v>48</v>
      </c>
      <c r="D3061" t="s">
        <v>18</v>
      </c>
      <c r="E3061" s="2">
        <v>74250</v>
      </c>
      <c r="F3061" s="5">
        <v>80190</v>
      </c>
      <c r="G3061" s="2">
        <v>1</v>
      </c>
      <c r="H3061" t="s">
        <v>4</v>
      </c>
      <c r="I3061" t="s">
        <v>49</v>
      </c>
      <c r="J3061" t="str">
        <f t="shared" si="204"/>
        <v>_Chả cốm 300g</v>
      </c>
      <c r="K3061" s="6" t="str">
        <f>VLOOKUP(J3061,'[1]Mã Misa'!$B$2:$D$74,2,0)</f>
        <v>Chả cốm 300g</v>
      </c>
      <c r="L3061" s="6" t="str">
        <f>VLOOKUP(K3061,'[1]Mã Misa'!$C$2:$D$74,2,0)</f>
        <v>CC300</v>
      </c>
      <c r="M3061" s="2">
        <v>74250</v>
      </c>
      <c r="N3061" t="s">
        <v>4301</v>
      </c>
      <c r="O3061" t="str">
        <f t="shared" si="205"/>
        <v>0056557</v>
      </c>
      <c r="P3061" t="str">
        <f t="shared" si="205"/>
        <v>0056557</v>
      </c>
      <c r="Q3061" s="3">
        <f>VLOOKUP(B3061,[2]Sheet1!$A:$J,10,0)</f>
        <v>44617</v>
      </c>
      <c r="R3061" t="s">
        <v>3026</v>
      </c>
      <c r="S3061" t="str">
        <f t="shared" si="207"/>
        <v xml:space="preserve">WM+ HCM </v>
      </c>
      <c r="T3061" s="11" t="s">
        <v>6482</v>
      </c>
      <c r="V3061" t="e">
        <f>VLOOKUP(T3061,[3]Sheet1!$B$4:$C$1093,2,0)</f>
        <v>#N/A</v>
      </c>
      <c r="X3061" t="str">
        <f t="shared" si="206"/>
        <v>WINCOMHOCHIMINH</v>
      </c>
    </row>
    <row r="3062" spans="1:24" x14ac:dyDescent="0.2">
      <c r="A3062" t="s">
        <v>0</v>
      </c>
      <c r="B3062" t="s">
        <v>4302</v>
      </c>
      <c r="C3062" t="s">
        <v>74</v>
      </c>
      <c r="D3062" t="s">
        <v>18</v>
      </c>
      <c r="E3062" s="2">
        <v>111058</v>
      </c>
      <c r="F3062" s="5">
        <v>119942.64000000001</v>
      </c>
      <c r="G3062" s="2">
        <v>1</v>
      </c>
      <c r="H3062" t="s">
        <v>4</v>
      </c>
      <c r="I3062" t="s">
        <v>75</v>
      </c>
      <c r="J3062" t="str">
        <f t="shared" si="204"/>
        <v>Gà muối gói 500g</v>
      </c>
      <c r="K3062" s="6" t="str">
        <f>VLOOKUP(J3062,'[1]Mã Misa'!$B$2:$D$74,2,0)</f>
        <v>Gà muối 500g</v>
      </c>
      <c r="L3062" s="6" t="str">
        <f>VLOOKUP(K3062,'[1]Mã Misa'!$C$2:$D$74,2,0)</f>
        <v>GM500</v>
      </c>
      <c r="M3062" s="2">
        <v>111058</v>
      </c>
      <c r="N3062" t="s">
        <v>4303</v>
      </c>
      <c r="O3062" t="str">
        <f t="shared" si="205"/>
        <v>0005382</v>
      </c>
      <c r="P3062" t="str">
        <f t="shared" si="205"/>
        <v>0005382</v>
      </c>
      <c r="Q3062" s="3">
        <f>VLOOKUP(B3062,[2]Sheet1!$A:$J,10,0)</f>
        <v>44620</v>
      </c>
      <c r="R3062" t="s">
        <v>548</v>
      </c>
      <c r="S3062" t="str">
        <f>LEFT(T3062,10)</f>
        <v>WM VCP KHA</v>
      </c>
      <c r="T3062" s="11" t="s">
        <v>5765</v>
      </c>
      <c r="V3062" t="e">
        <f>VLOOKUP(T3062,[3]Sheet1!$B$4:$C$1093,2,0)</f>
        <v>#N/A</v>
      </c>
      <c r="X3062" t="str">
        <f t="shared" si="206"/>
        <v>WINCOMKHANHHOA</v>
      </c>
    </row>
    <row r="3063" spans="1:24" x14ac:dyDescent="0.2">
      <c r="A3063" t="s">
        <v>0</v>
      </c>
      <c r="B3063" t="s">
        <v>4302</v>
      </c>
      <c r="C3063" t="s">
        <v>17</v>
      </c>
      <c r="D3063" t="s">
        <v>18</v>
      </c>
      <c r="E3063" s="2">
        <v>316200</v>
      </c>
      <c r="F3063" s="5">
        <v>341496</v>
      </c>
      <c r="G3063" s="2">
        <v>3</v>
      </c>
      <c r="H3063" t="s">
        <v>4</v>
      </c>
      <c r="I3063" t="s">
        <v>19</v>
      </c>
      <c r="J3063" t="str">
        <f t="shared" si="204"/>
        <v>_Đùi gà sốt cay 500g</v>
      </c>
      <c r="K3063" s="6" t="str">
        <f>VLOOKUP(J3063,'[1]Mã Misa'!$B$2:$D$74,2,0)</f>
        <v>Đùi gà sốt cay 500g</v>
      </c>
      <c r="L3063" s="6" t="str">
        <f>VLOOKUP(K3063,'[1]Mã Misa'!$C$2:$D$74,2,0)</f>
        <v>DGSC500</v>
      </c>
      <c r="M3063" s="2">
        <v>105400</v>
      </c>
      <c r="N3063" t="s">
        <v>4303</v>
      </c>
      <c r="O3063" t="str">
        <f t="shared" si="205"/>
        <v>0005382</v>
      </c>
      <c r="P3063" t="str">
        <f t="shared" si="205"/>
        <v>0005382</v>
      </c>
      <c r="Q3063" s="3">
        <f>VLOOKUP(B3063,[2]Sheet1!$A:$J,10,0)</f>
        <v>44620</v>
      </c>
      <c r="R3063" t="s">
        <v>548</v>
      </c>
      <c r="S3063" t="str">
        <f>LEFT(T3063,10)</f>
        <v>WM VCP KHA</v>
      </c>
      <c r="T3063" s="11" t="s">
        <v>5765</v>
      </c>
      <c r="V3063" t="e">
        <f>VLOOKUP(T3063,[3]Sheet1!$B$4:$C$1093,2,0)</f>
        <v>#N/A</v>
      </c>
      <c r="X3063" t="str">
        <f t="shared" si="206"/>
        <v>WINCOMKHANHHOA</v>
      </c>
    </row>
    <row r="3064" spans="1:24" x14ac:dyDescent="0.2">
      <c r="A3064" t="s">
        <v>0</v>
      </c>
      <c r="B3064" t="s">
        <v>4304</v>
      </c>
      <c r="C3064" t="s">
        <v>17</v>
      </c>
      <c r="D3064" t="s">
        <v>18</v>
      </c>
      <c r="E3064" s="2">
        <v>105400</v>
      </c>
      <c r="F3064" s="5">
        <v>113832.00000000001</v>
      </c>
      <c r="G3064" s="2">
        <v>1</v>
      </c>
      <c r="H3064" t="s">
        <v>4</v>
      </c>
      <c r="I3064" t="s">
        <v>19</v>
      </c>
      <c r="J3064" t="str">
        <f t="shared" si="204"/>
        <v>_Đùi gà sốt cay 500g</v>
      </c>
      <c r="K3064" s="6" t="str">
        <f>VLOOKUP(J3064,'[1]Mã Misa'!$B$2:$D$74,2,0)</f>
        <v>Đùi gà sốt cay 500g</v>
      </c>
      <c r="L3064" s="6" t="str">
        <f>VLOOKUP(K3064,'[1]Mã Misa'!$C$2:$D$74,2,0)</f>
        <v>DGSC500</v>
      </c>
      <c r="M3064" s="2">
        <v>105400</v>
      </c>
      <c r="N3064" t="s">
        <v>4305</v>
      </c>
      <c r="O3064" t="str">
        <f t="shared" si="205"/>
        <v>0004062</v>
      </c>
      <c r="P3064" t="str">
        <f t="shared" si="205"/>
        <v>0004062</v>
      </c>
      <c r="Q3064" s="3">
        <f>VLOOKUP(B3064,[2]Sheet1!$A:$J,10,0)</f>
        <v>44617</v>
      </c>
      <c r="R3064" t="s">
        <v>582</v>
      </c>
      <c r="S3064" t="str">
        <f t="shared" si="207"/>
        <v xml:space="preserve">WM+ NAN </v>
      </c>
      <c r="T3064" s="11" t="s">
        <v>5776</v>
      </c>
      <c r="V3064" t="e">
        <f>VLOOKUP(T3064,[3]Sheet1!$B$4:$C$1093,2,0)</f>
        <v>#N/A</v>
      </c>
      <c r="X3064" t="str">
        <f t="shared" si="206"/>
        <v>WINCOMNGHEAN</v>
      </c>
    </row>
    <row r="3065" spans="1:24" x14ac:dyDescent="0.2">
      <c r="A3065" t="s">
        <v>0</v>
      </c>
      <c r="B3065" t="s">
        <v>4304</v>
      </c>
      <c r="C3065" t="s">
        <v>48</v>
      </c>
      <c r="D3065" t="s">
        <v>18</v>
      </c>
      <c r="E3065" s="2">
        <v>74250</v>
      </c>
      <c r="F3065" s="5">
        <v>80190</v>
      </c>
      <c r="G3065" s="2">
        <v>1</v>
      </c>
      <c r="H3065" t="s">
        <v>4</v>
      </c>
      <c r="I3065" t="s">
        <v>49</v>
      </c>
      <c r="J3065" t="str">
        <f t="shared" si="204"/>
        <v>_Chả cốm 300g</v>
      </c>
      <c r="K3065" s="6" t="str">
        <f>VLOOKUP(J3065,'[1]Mã Misa'!$B$2:$D$74,2,0)</f>
        <v>Chả cốm 300g</v>
      </c>
      <c r="L3065" s="6" t="str">
        <f>VLOOKUP(K3065,'[1]Mã Misa'!$C$2:$D$74,2,0)</f>
        <v>CC300</v>
      </c>
      <c r="M3065" s="2">
        <v>74250</v>
      </c>
      <c r="N3065" t="s">
        <v>4305</v>
      </c>
      <c r="O3065" t="str">
        <f t="shared" si="205"/>
        <v>0004062</v>
      </c>
      <c r="P3065" t="str">
        <f t="shared" si="205"/>
        <v>0004062</v>
      </c>
      <c r="Q3065" s="3">
        <f>VLOOKUP(B3065,[2]Sheet1!$A:$J,10,0)</f>
        <v>44617</v>
      </c>
      <c r="R3065" t="s">
        <v>582</v>
      </c>
      <c r="S3065" t="str">
        <f t="shared" si="207"/>
        <v xml:space="preserve">WM+ NAN </v>
      </c>
      <c r="T3065" s="11" t="s">
        <v>5776</v>
      </c>
      <c r="V3065" t="e">
        <f>VLOOKUP(T3065,[3]Sheet1!$B$4:$C$1093,2,0)</f>
        <v>#N/A</v>
      </c>
      <c r="X3065" t="str">
        <f t="shared" si="206"/>
        <v>WINCOMNGHEAN</v>
      </c>
    </row>
    <row r="3066" spans="1:24" x14ac:dyDescent="0.2">
      <c r="A3066" t="s">
        <v>0</v>
      </c>
      <c r="B3066" t="s">
        <v>4304</v>
      </c>
      <c r="C3066" t="s">
        <v>41</v>
      </c>
      <c r="D3066" t="s">
        <v>18</v>
      </c>
      <c r="E3066" s="2">
        <v>90750</v>
      </c>
      <c r="F3066" s="5">
        <v>98010</v>
      </c>
      <c r="G3066" s="2">
        <v>1</v>
      </c>
      <c r="H3066" t="s">
        <v>4</v>
      </c>
      <c r="I3066" t="s">
        <v>42</v>
      </c>
      <c r="J3066" t="str">
        <f t="shared" si="204"/>
        <v>_Chân gà sốt cay 400g</v>
      </c>
      <c r="K3066" s="6" t="str">
        <f>VLOOKUP(J3066,'[1]Mã Misa'!$B$2:$D$74,2,0)</f>
        <v>Chân gà sốt cay 400g</v>
      </c>
      <c r="L3066" s="6" t="str">
        <f>VLOOKUP(K3066,'[1]Mã Misa'!$C$2:$D$74,2,0)</f>
        <v>CGSC400</v>
      </c>
      <c r="M3066" s="2">
        <v>90750</v>
      </c>
      <c r="N3066" t="s">
        <v>4305</v>
      </c>
      <c r="O3066" t="str">
        <f t="shared" si="205"/>
        <v>0004062</v>
      </c>
      <c r="P3066" t="str">
        <f t="shared" si="205"/>
        <v>0004062</v>
      </c>
      <c r="Q3066" s="3">
        <f>VLOOKUP(B3066,[2]Sheet1!$A:$J,10,0)</f>
        <v>44617</v>
      </c>
      <c r="R3066" t="s">
        <v>582</v>
      </c>
      <c r="S3066" t="str">
        <f t="shared" si="207"/>
        <v xml:space="preserve">WM+ NAN </v>
      </c>
      <c r="T3066" s="11" t="s">
        <v>5776</v>
      </c>
      <c r="V3066" t="e">
        <f>VLOOKUP(T3066,[3]Sheet1!$B$4:$C$1093,2,0)</f>
        <v>#N/A</v>
      </c>
      <c r="X3066" t="str">
        <f t="shared" si="206"/>
        <v>WINCOMNGHEAN</v>
      </c>
    </row>
    <row r="3067" spans="1:24" x14ac:dyDescent="0.2">
      <c r="A3067" t="s">
        <v>0</v>
      </c>
      <c r="B3067" t="s">
        <v>4306</v>
      </c>
      <c r="C3067" t="s">
        <v>29</v>
      </c>
      <c r="D3067" t="s">
        <v>18</v>
      </c>
      <c r="E3067" s="2">
        <v>509945</v>
      </c>
      <c r="F3067" s="5">
        <v>550740.60000000009</v>
      </c>
      <c r="G3067" s="2">
        <v>5</v>
      </c>
      <c r="H3067" t="s">
        <v>4</v>
      </c>
      <c r="I3067" t="s">
        <v>30</v>
      </c>
      <c r="J3067" t="str">
        <f t="shared" si="204"/>
        <v>Giò tai nấm hương 500g</v>
      </c>
      <c r="K3067" s="6" t="str">
        <f>VLOOKUP(J3067,'[1]Mã Misa'!$B$2:$D$74,2,0)</f>
        <v>Giò tai nấm hương 500g</v>
      </c>
      <c r="L3067" s="6" t="str">
        <f>VLOOKUP(K3067,'[1]Mã Misa'!$C$2:$D$74,2,0)</f>
        <v>GTNH500</v>
      </c>
      <c r="M3067" s="2">
        <v>101989</v>
      </c>
      <c r="N3067" t="s">
        <v>4307</v>
      </c>
      <c r="O3067" t="str">
        <f t="shared" si="205"/>
        <v>0191814</v>
      </c>
      <c r="P3067" t="str">
        <f t="shared" si="205"/>
        <v>0191814</v>
      </c>
      <c r="Q3067" s="3">
        <f>VLOOKUP(B3067,[2]Sheet1!$A:$J,10,0)</f>
        <v>44617</v>
      </c>
      <c r="R3067" t="s">
        <v>4308</v>
      </c>
      <c r="S3067" t="str">
        <f t="shared" si="207"/>
        <v xml:space="preserve">WM+ HNI </v>
      </c>
      <c r="T3067" s="11" t="s">
        <v>6776</v>
      </c>
      <c r="V3067" t="e">
        <f>VLOOKUP(T3067,[3]Sheet1!$B$4:$C$1093,2,0)</f>
        <v>#N/A</v>
      </c>
      <c r="X3067" t="str">
        <f t="shared" si="206"/>
        <v>WINCOMHANOI</v>
      </c>
    </row>
    <row r="3068" spans="1:24" x14ac:dyDescent="0.2">
      <c r="A3068" t="s">
        <v>0</v>
      </c>
      <c r="B3068" t="s">
        <v>4309</v>
      </c>
      <c r="C3068" t="s">
        <v>13</v>
      </c>
      <c r="D3068" t="s">
        <v>18</v>
      </c>
      <c r="E3068" s="2">
        <v>118800</v>
      </c>
      <c r="F3068" s="5">
        <v>128304.00000000001</v>
      </c>
      <c r="G3068" s="2">
        <v>2</v>
      </c>
      <c r="H3068" t="s">
        <v>4</v>
      </c>
      <c r="I3068" t="s">
        <v>14</v>
      </c>
      <c r="J3068" t="str">
        <f t="shared" si="204"/>
        <v>_Giò lụa 250g</v>
      </c>
      <c r="K3068" s="6" t="str">
        <f>VLOOKUP(J3068,'[1]Mã Misa'!$B$2:$D$74,2,0)</f>
        <v>Giò lụa 250g</v>
      </c>
      <c r="L3068" s="6" t="str">
        <f>VLOOKUP(K3068,'[1]Mã Misa'!$C$2:$D$74,2,0)</f>
        <v>GL250</v>
      </c>
      <c r="M3068" s="2">
        <v>59400</v>
      </c>
      <c r="N3068" t="s">
        <v>4310</v>
      </c>
      <c r="O3068" t="str">
        <f t="shared" si="205"/>
        <v>0056560</v>
      </c>
      <c r="P3068" t="str">
        <f t="shared" si="205"/>
        <v>0056560</v>
      </c>
      <c r="Q3068" s="3">
        <f>VLOOKUP(B3068,[2]Sheet1!$A:$J,10,0)</f>
        <v>44617</v>
      </c>
      <c r="R3068" t="s">
        <v>1808</v>
      </c>
      <c r="S3068" t="str">
        <f t="shared" si="207"/>
        <v>WM+HCM 0</v>
      </c>
      <c r="T3068" s="11" t="s">
        <v>6156</v>
      </c>
      <c r="V3068" t="e">
        <f>VLOOKUP(T3068,[3]Sheet1!$B$4:$C$1093,2,0)</f>
        <v>#N/A</v>
      </c>
      <c r="X3068" t="str">
        <f t="shared" si="206"/>
        <v>WINCOMHOCHIMINH</v>
      </c>
    </row>
    <row r="3069" spans="1:24" x14ac:dyDescent="0.2">
      <c r="A3069" t="s">
        <v>0</v>
      </c>
      <c r="B3069" t="s">
        <v>4309</v>
      </c>
      <c r="C3069" t="s">
        <v>44</v>
      </c>
      <c r="D3069" t="s">
        <v>18</v>
      </c>
      <c r="E3069" s="2">
        <v>61050</v>
      </c>
      <c r="F3069" s="5">
        <v>65934</v>
      </c>
      <c r="G3069" s="2">
        <v>1</v>
      </c>
      <c r="H3069" t="s">
        <v>4</v>
      </c>
      <c r="I3069" t="s">
        <v>45</v>
      </c>
      <c r="J3069" t="str">
        <f t="shared" si="204"/>
        <v>_Giò sụn gà 250g</v>
      </c>
      <c r="K3069" s="6" t="str">
        <f>VLOOKUP(J3069,'[1]Mã Misa'!$B$2:$D$74,2,0)</f>
        <v>Giò sụn gà 250g</v>
      </c>
      <c r="L3069" s="6" t="str">
        <f>VLOOKUP(K3069,'[1]Mã Misa'!$C$2:$D$74,2,0)</f>
        <v>GSG250</v>
      </c>
      <c r="M3069" s="2">
        <v>61050</v>
      </c>
      <c r="N3069" t="s">
        <v>4310</v>
      </c>
      <c r="O3069" t="str">
        <f t="shared" si="205"/>
        <v>0056560</v>
      </c>
      <c r="P3069" t="str">
        <f t="shared" si="205"/>
        <v>0056560</v>
      </c>
      <c r="Q3069" s="3">
        <f>VLOOKUP(B3069,[2]Sheet1!$A:$J,10,0)</f>
        <v>44617</v>
      </c>
      <c r="R3069" t="s">
        <v>1808</v>
      </c>
      <c r="S3069" t="str">
        <f t="shared" si="207"/>
        <v>WM+HCM 0</v>
      </c>
      <c r="T3069" s="11" t="s">
        <v>6156</v>
      </c>
      <c r="V3069" t="e">
        <f>VLOOKUP(T3069,[3]Sheet1!$B$4:$C$1093,2,0)</f>
        <v>#N/A</v>
      </c>
      <c r="X3069" t="str">
        <f t="shared" si="206"/>
        <v>WINCOMHOCHIMINH</v>
      </c>
    </row>
    <row r="3070" spans="1:24" x14ac:dyDescent="0.2">
      <c r="A3070" t="s">
        <v>0</v>
      </c>
      <c r="B3070" t="s">
        <v>4309</v>
      </c>
      <c r="C3070" t="s">
        <v>23</v>
      </c>
      <c r="D3070" t="s">
        <v>18</v>
      </c>
      <c r="E3070" s="2">
        <v>212850</v>
      </c>
      <c r="F3070" s="5">
        <v>229878.00000000003</v>
      </c>
      <c r="G3070" s="2">
        <v>3</v>
      </c>
      <c r="H3070" t="s">
        <v>4</v>
      </c>
      <c r="I3070" t="s">
        <v>24</v>
      </c>
      <c r="J3070" t="str">
        <f t="shared" si="204"/>
        <v>_Chả nướng 300g</v>
      </c>
      <c r="K3070" s="6" t="str">
        <f>VLOOKUP(J3070,'[1]Mã Misa'!$B$2:$D$74,2,0)</f>
        <v>Chả nướng 300g</v>
      </c>
      <c r="L3070" s="6" t="str">
        <f>VLOOKUP(K3070,'[1]Mã Misa'!$C$2:$D$74,2,0)</f>
        <v>CN300</v>
      </c>
      <c r="M3070" s="2">
        <v>70950</v>
      </c>
      <c r="N3070" t="s">
        <v>4310</v>
      </c>
      <c r="O3070" t="str">
        <f t="shared" si="205"/>
        <v>0056560</v>
      </c>
      <c r="P3070" t="str">
        <f t="shared" si="205"/>
        <v>0056560</v>
      </c>
      <c r="Q3070" s="3">
        <f>VLOOKUP(B3070,[2]Sheet1!$A:$J,10,0)</f>
        <v>44617</v>
      </c>
      <c r="R3070" t="s">
        <v>1808</v>
      </c>
      <c r="S3070" t="str">
        <f t="shared" si="207"/>
        <v>WM+HCM 0</v>
      </c>
      <c r="T3070" s="11" t="s">
        <v>6156</v>
      </c>
      <c r="V3070" t="e">
        <f>VLOOKUP(T3070,[3]Sheet1!$B$4:$C$1093,2,0)</f>
        <v>#N/A</v>
      </c>
      <c r="X3070" t="str">
        <f t="shared" si="206"/>
        <v>WINCOMHOCHIMINH</v>
      </c>
    </row>
    <row r="3071" spans="1:24" x14ac:dyDescent="0.2">
      <c r="A3071" t="s">
        <v>0</v>
      </c>
      <c r="B3071" t="s">
        <v>4311</v>
      </c>
      <c r="C3071" t="s">
        <v>74</v>
      </c>
      <c r="D3071" t="s">
        <v>18</v>
      </c>
      <c r="E3071" s="2">
        <v>111058</v>
      </c>
      <c r="F3071" s="5">
        <v>119942.64000000001</v>
      </c>
      <c r="G3071" s="2">
        <v>1</v>
      </c>
      <c r="H3071" t="s">
        <v>4</v>
      </c>
      <c r="I3071" t="s">
        <v>75</v>
      </c>
      <c r="J3071" t="str">
        <f t="shared" si="204"/>
        <v>Gà muối gói 500g</v>
      </c>
      <c r="K3071" s="6" t="str">
        <f>VLOOKUP(J3071,'[1]Mã Misa'!$B$2:$D$74,2,0)</f>
        <v>Gà muối 500g</v>
      </c>
      <c r="L3071" s="6" t="str">
        <f>VLOOKUP(K3071,'[1]Mã Misa'!$C$2:$D$74,2,0)</f>
        <v>GM500</v>
      </c>
      <c r="M3071" s="2">
        <v>111058</v>
      </c>
      <c r="N3071" t="s">
        <v>4312</v>
      </c>
      <c r="O3071" t="str">
        <f t="shared" si="205"/>
        <v>0191816</v>
      </c>
      <c r="P3071" t="str">
        <f t="shared" si="205"/>
        <v>0191816</v>
      </c>
      <c r="Q3071" s="3">
        <f>VLOOKUP(B3071,[2]Sheet1!$A:$J,10,0)</f>
        <v>44617</v>
      </c>
      <c r="R3071" t="s">
        <v>4308</v>
      </c>
      <c r="S3071" t="str">
        <f t="shared" si="207"/>
        <v xml:space="preserve">WM+ HNI </v>
      </c>
      <c r="T3071" s="11" t="s">
        <v>6776</v>
      </c>
      <c r="V3071" t="e">
        <f>VLOOKUP(T3071,[3]Sheet1!$B$4:$C$1093,2,0)</f>
        <v>#N/A</v>
      </c>
      <c r="X3071" t="str">
        <f t="shared" si="206"/>
        <v>WINCOMHANOI</v>
      </c>
    </row>
    <row r="3072" spans="1:24" x14ac:dyDescent="0.2">
      <c r="A3072" t="s">
        <v>0</v>
      </c>
      <c r="B3072" t="s">
        <v>4313</v>
      </c>
      <c r="C3072" t="s">
        <v>29</v>
      </c>
      <c r="D3072" t="s">
        <v>18</v>
      </c>
      <c r="E3072" s="2">
        <v>305967</v>
      </c>
      <c r="F3072" s="5">
        <v>330444.36000000004</v>
      </c>
      <c r="G3072" s="2">
        <v>3</v>
      </c>
      <c r="H3072" t="s">
        <v>4</v>
      </c>
      <c r="I3072" t="s">
        <v>30</v>
      </c>
      <c r="J3072" t="str">
        <f t="shared" si="204"/>
        <v>Giò tai nấm hương 500g</v>
      </c>
      <c r="K3072" s="6" t="str">
        <f>VLOOKUP(J3072,'[1]Mã Misa'!$B$2:$D$74,2,0)</f>
        <v>Giò tai nấm hương 500g</v>
      </c>
      <c r="L3072" s="6" t="str">
        <f>VLOOKUP(K3072,'[1]Mã Misa'!$C$2:$D$74,2,0)</f>
        <v>GTNH500</v>
      </c>
      <c r="M3072" s="2">
        <v>101989</v>
      </c>
      <c r="N3072" t="s">
        <v>4314</v>
      </c>
      <c r="O3072" t="str">
        <f t="shared" si="205"/>
        <v>0191817</v>
      </c>
      <c r="P3072" t="str">
        <f t="shared" si="205"/>
        <v>0191817</v>
      </c>
      <c r="Q3072" s="3">
        <f>VLOOKUP(B3072,[2]Sheet1!$A:$J,10,0)</f>
        <v>44617</v>
      </c>
      <c r="R3072" t="s">
        <v>4315</v>
      </c>
      <c r="S3072" t="str">
        <f t="shared" si="207"/>
        <v xml:space="preserve">WM+ HNI </v>
      </c>
      <c r="T3072" s="11" t="s">
        <v>6777</v>
      </c>
      <c r="V3072" t="e">
        <f>VLOOKUP(T3072,[3]Sheet1!$B$4:$C$1093,2,0)</f>
        <v>#N/A</v>
      </c>
      <c r="X3072" t="str">
        <f t="shared" si="206"/>
        <v>WINCOMHANOI</v>
      </c>
    </row>
    <row r="3073" spans="1:24" x14ac:dyDescent="0.2">
      <c r="A3073" t="s">
        <v>0</v>
      </c>
      <c r="B3073" t="s">
        <v>4316</v>
      </c>
      <c r="C3073" t="s">
        <v>29</v>
      </c>
      <c r="D3073" t="s">
        <v>18</v>
      </c>
      <c r="E3073" s="2">
        <v>407956</v>
      </c>
      <c r="F3073" s="5">
        <v>440592.48000000004</v>
      </c>
      <c r="G3073" s="2">
        <v>4</v>
      </c>
      <c r="H3073" t="s">
        <v>4</v>
      </c>
      <c r="I3073" t="s">
        <v>30</v>
      </c>
      <c r="J3073" t="str">
        <f t="shared" si="204"/>
        <v>Giò tai nấm hương 500g</v>
      </c>
      <c r="K3073" s="6" t="str">
        <f>VLOOKUP(J3073,'[1]Mã Misa'!$B$2:$D$74,2,0)</f>
        <v>Giò tai nấm hương 500g</v>
      </c>
      <c r="L3073" s="6" t="str">
        <f>VLOOKUP(K3073,'[1]Mã Misa'!$C$2:$D$74,2,0)</f>
        <v>GTNH500</v>
      </c>
      <c r="M3073" s="2">
        <v>101989</v>
      </c>
      <c r="N3073" t="s">
        <v>4317</v>
      </c>
      <c r="O3073" t="str">
        <f t="shared" si="205"/>
        <v>0006992</v>
      </c>
      <c r="P3073" t="str">
        <f t="shared" si="205"/>
        <v>0006992</v>
      </c>
      <c r="Q3073" s="3">
        <f>VLOOKUP(B3073,[2]Sheet1!$A:$J,10,0)</f>
        <v>44617</v>
      </c>
      <c r="R3073" t="s">
        <v>4318</v>
      </c>
      <c r="S3073" t="str">
        <f t="shared" si="207"/>
        <v xml:space="preserve">WM+ THA </v>
      </c>
      <c r="T3073" s="11" t="s">
        <v>6778</v>
      </c>
      <c r="V3073" t="e">
        <f>VLOOKUP(T3073,[3]Sheet1!$B$4:$C$1093,2,0)</f>
        <v>#N/A</v>
      </c>
      <c r="X3073" t="str">
        <f t="shared" si="206"/>
        <v>WINCOMTHANHHOA</v>
      </c>
    </row>
    <row r="3074" spans="1:24" x14ac:dyDescent="0.2">
      <c r="A3074" t="s">
        <v>0</v>
      </c>
      <c r="B3074" t="s">
        <v>4319</v>
      </c>
      <c r="C3074" t="s">
        <v>51</v>
      </c>
      <c r="D3074" t="s">
        <v>18</v>
      </c>
      <c r="E3074" s="2">
        <v>55595</v>
      </c>
      <c r="F3074" s="5">
        <v>60042.600000000006</v>
      </c>
      <c r="G3074" s="2">
        <v>1</v>
      </c>
      <c r="H3074" t="s">
        <v>4</v>
      </c>
      <c r="I3074" t="s">
        <v>52</v>
      </c>
      <c r="J3074" t="str">
        <f t="shared" si="204"/>
        <v>Tai heo muối gói 200g</v>
      </c>
      <c r="K3074" s="6" t="str">
        <f>VLOOKUP(J3074,'[1]Mã Misa'!$B$2:$D$74,2,0)</f>
        <v>Tai heo muối 200g</v>
      </c>
      <c r="L3074" s="6" t="str">
        <f>VLOOKUP(K3074,'[1]Mã Misa'!$C$2:$D$74,2,0)</f>
        <v>TH200</v>
      </c>
      <c r="M3074" s="2">
        <v>55595</v>
      </c>
      <c r="N3074" t="s">
        <v>4320</v>
      </c>
      <c r="O3074" t="str">
        <f t="shared" si="205"/>
        <v>0025187</v>
      </c>
      <c r="P3074" t="str">
        <f t="shared" si="205"/>
        <v>0025187</v>
      </c>
      <c r="Q3074" s="3">
        <f>VLOOKUP(B3074,[2]Sheet1!$A:$J,10,0)</f>
        <v>44617</v>
      </c>
      <c r="R3074" t="s">
        <v>4321</v>
      </c>
      <c r="S3074" t="str">
        <f t="shared" si="207"/>
        <v xml:space="preserve">WM+ DNG </v>
      </c>
      <c r="T3074" s="11" t="s">
        <v>6779</v>
      </c>
      <c r="V3074" t="e">
        <f>VLOOKUP(T3074,[3]Sheet1!$B$4:$C$1093,2,0)</f>
        <v>#N/A</v>
      </c>
      <c r="X3074" t="str">
        <f t="shared" si="206"/>
        <v>WINCOMDANANG</v>
      </c>
    </row>
    <row r="3075" spans="1:24" x14ac:dyDescent="0.2">
      <c r="A3075" t="s">
        <v>0</v>
      </c>
      <c r="B3075" t="s">
        <v>4322</v>
      </c>
      <c r="C3075" t="s">
        <v>74</v>
      </c>
      <c r="D3075" t="s">
        <v>18</v>
      </c>
      <c r="E3075" s="2">
        <v>111058</v>
      </c>
      <c r="F3075" s="5">
        <v>119942.64000000001</v>
      </c>
      <c r="G3075" s="2">
        <v>1</v>
      </c>
      <c r="H3075" t="s">
        <v>4</v>
      </c>
      <c r="I3075" t="s">
        <v>75</v>
      </c>
      <c r="J3075" t="str">
        <f t="shared" si="204"/>
        <v>Gà muối gói 500g</v>
      </c>
      <c r="K3075" s="6" t="str">
        <f>VLOOKUP(J3075,'[1]Mã Misa'!$B$2:$D$74,2,0)</f>
        <v>Gà muối 500g</v>
      </c>
      <c r="L3075" s="6" t="str">
        <f>VLOOKUP(K3075,'[1]Mã Misa'!$C$2:$D$74,2,0)</f>
        <v>GM500</v>
      </c>
      <c r="M3075" s="2">
        <v>111058</v>
      </c>
      <c r="N3075" t="s">
        <v>4323</v>
      </c>
      <c r="O3075" t="str">
        <f t="shared" si="205"/>
        <v>0014331</v>
      </c>
      <c r="P3075" t="str">
        <f t="shared" si="205"/>
        <v>0014331</v>
      </c>
      <c r="Q3075" s="3">
        <f>VLOOKUP(B3075,[2]Sheet1!$A:$J,10,0)</f>
        <v>44617</v>
      </c>
      <c r="R3075" t="s">
        <v>4324</v>
      </c>
      <c r="S3075" t="str">
        <f t="shared" si="207"/>
        <v xml:space="preserve">WM+ HPG </v>
      </c>
      <c r="T3075" s="11" t="s">
        <v>6780</v>
      </c>
      <c r="V3075" t="e">
        <f>VLOOKUP(T3075,[3]Sheet1!$B$4:$C$1093,2,0)</f>
        <v>#N/A</v>
      </c>
      <c r="X3075" t="str">
        <f t="shared" si="206"/>
        <v>WINCOMHAIPHONG</v>
      </c>
    </row>
    <row r="3076" spans="1:24" x14ac:dyDescent="0.2">
      <c r="A3076" t="s">
        <v>0</v>
      </c>
      <c r="B3076" t="s">
        <v>4325</v>
      </c>
      <c r="C3076" t="s">
        <v>15</v>
      </c>
      <c r="D3076" t="s">
        <v>18</v>
      </c>
      <c r="E3076" s="2">
        <v>46000</v>
      </c>
      <c r="F3076" s="5">
        <v>49680</v>
      </c>
      <c r="G3076" s="2">
        <v>1</v>
      </c>
      <c r="H3076" t="s">
        <v>4</v>
      </c>
      <c r="I3076" t="s">
        <v>16</v>
      </c>
      <c r="J3076" t="str">
        <f t="shared" ref="J3076:J3139" si="208">MID(I3076,10,26)</f>
        <v>Mộc nấm hương gói 250g</v>
      </c>
      <c r="K3076" s="6" t="str">
        <f>VLOOKUP(J3076,'[1]Mã Misa'!$B$2:$D$74,2,0)</f>
        <v>Mộc Nấm Hương 250g</v>
      </c>
      <c r="L3076" s="6" t="str">
        <f>VLOOKUP(K3076,'[1]Mã Misa'!$C$2:$D$74,2,0)</f>
        <v>MNH250</v>
      </c>
      <c r="M3076" s="2">
        <v>46000</v>
      </c>
      <c r="N3076" t="s">
        <v>4326</v>
      </c>
      <c r="O3076" t="str">
        <f t="shared" ref="O3076:P3139" si="209">RIGHT(N3076,7)</f>
        <v>0191831</v>
      </c>
      <c r="P3076" t="str">
        <f t="shared" si="209"/>
        <v>0191831</v>
      </c>
      <c r="Q3076" s="3">
        <f>VLOOKUP(B3076,[2]Sheet1!$A:$J,10,0)</f>
        <v>44617</v>
      </c>
      <c r="R3076" t="s">
        <v>4327</v>
      </c>
      <c r="S3076" t="str">
        <f t="shared" si="207"/>
        <v xml:space="preserve">WM+ HNI </v>
      </c>
      <c r="T3076" s="11" t="s">
        <v>6781</v>
      </c>
      <c r="V3076" t="e">
        <f>VLOOKUP(T3076,[3]Sheet1!$B$4:$C$1093,2,0)</f>
        <v>#N/A</v>
      </c>
      <c r="X3076" t="str">
        <f t="shared" ref="X3076:X3139" si="210">IF(ISNUMBER(SEARCH($U$3,S3076)),"WINCOMHANOI",IF(ISNUMBER(SEARCH($U$4,S3076)),"WINCOMHOCHIMINH",IF(ISNUMBER(SEARCH($U$5,S3076)),"WINCOMDANANG",IF(ISNUMBER(SEARCH($U$6,S3076)),"WINCOMHAIDUONG",IF(ISNUMBER(SEARCH($U$7,S3076)),"WINCOMQUANGNINH",IF(ISNUMBER(SEARCH($U$8,S3076)),"WINCOMHAIPHONG",IF(ISNUMBER(SEARCH($U$9,S3076)),"WINCOMBACGIANG",IF(ISNUMBER(SEARCH($U$10,S3076)),"WINCOMBACNINH",IF(ISNUMBER(SEARCH($U$11,S3076)),"WINCOMPHUTHO",IF(ISNUMBER(SEARCH($U$12,S3076)),"WINCOMHATINH",IF(ISNUMBER(SEARCH($U$13,S3076)),"WINCOMTHAINGUYEN",IF(ISNUMBER(SEARCH($U$14,S3076)),"WINCOMKHANHHOA",IF(ISNUMBER(SEARCH($U$15,S3076)),"WINCOMHUNGYEN",IF(ISNUMBER(SEARCH($U$16,S3076)),"WINCOMNGHEAN",IF(ISNUMBER(SEARCH($U$17,S3076)),"WINCOMLAOCAI",IF(ISNUMBER(SEARCH($U$18,S3076)),"WINCOMVUNGTAU",IF(ISNUMBER(SEARCH($U$19,S3076)),"WINCOMBINHDUONG",IF(ISNUMBER(SEARCH($U$20,S3076)),"WINCOMKIENGIANG",IF(ISNUMBER(SEARCH($U$21,S3076)),"WINCOMHANAM",IF(ISNUMBER(SEARCH($U$22,S3076)),"WINCOMNAMDINH",IF(ISNUMBER(SEARCH($U$23,S3076)),"WINCOMLANGSON",IF(ISNUMBER(SEARCH($U$24,S3076)),"WINCOMTHANHHOA",IF(ISNUMBER(SEARCH($U$25,S3076)),"WINCOMYENBAI",IF(ISNUMBER(SEARCH($U$26,S3076)),"WINCOMTUYENQUANG",IF(ISNUMBER(SEARCH($U$27,S3076)),"WINCOMHUE",IF(ISNUMBER(SEARCH($U$28,S3076)),"WINCOMQUANGNAM",IF(ISNUMBER(SEARCH($U$29,S3076)),"WINCOMVINHPHUC",IF(ISNUMBER(SEARCH($U$30,S3076)),"WINCOMHAGIANG",IF(ISNUMBER(SEARCH($U$31,S3076)),"WINCOMNINHBINH",IF(ISNUMBER(SEARCH($U$32,S3076)),"WINCOMTRAVINH",IF(ISNUMBER(SEARCH($U$33,S3076)),"WINCOMCANTHO",IF(ISNUMBER(SEARCH($U$34,S3076)),"WINCOMBENTRE",IF(ISNUMBER(SEARCH($U$35,S3076)),"WINCOMCAMAU",IF(ISNUMBER(SEARCH($U$36,S3076)),"WINCOMANGIANG",IF(ISNUMBER(SEARCH($U$37,S3076)),"WINCOMNINHTHUAN",IF(ISNUMBER(SEARCH($U$38,S3076)),"WINCOMTHAIBINH",IF(ISNUMBER(SEARCH($U$39,S3076)),"WINCOMGIALAI",IF(ISNUMBER(SEARCH($U$40,S3076)),"WINCOMHOABINH",IF(ISNUMBER(SEARCH($U$41,S3076)),"WINCOMQUANGNGAI",IF(ISNUMBER(SEARCH($U$42,S3076)),"WINCOMBINHTHUAN",IF(ISNUMBER(SEARCH($U$43,S3076)),"WINCOMDAKLAK",IF(ISNUMBER(SEARCH($U$44,S3076)),"WINCOMSOCTRANG",IF(ISNUMBER(SEARCH($U$45,S3076)),"WINCOMSONLA",IF(ISNUMBER(SEARCH($U$46,S3076)),"WINCOMKONTUM",IF(ISNUMBER(SEARCH($U$47,S3076)),"WINCOMPHUYEN",IF(ISNUMBER(SEARCH($U$48,S3076)),"WINCOMQUANGTRI",IF(ISNUMBER(SEARCH($U$49,S3076)),"WINCOMBINHDINH",IF(ISNUMBER(SEARCH($U$50,S3076)),"WINCOMCAOBANG",IF(ISNUMBER(SEARCH($U$51,S3076)),"WINCOMQUANGBINH",IF(ISNUMBER(SEARCH($U$52,S3076)),"WINCOMLAMDONG",IF(ISNUMBER(SEARCH($U$53,S3076)),"WINCOMVINHLONG",IF(ISNUMBER(SEARCH($U$54,S3076)),"WINCOMDONGTHAP",IF(ISNUMBER(SEARCH($U$55,S3076)),"WINCOMTIENGIANG",IF(ISNUMBER(SEARCH($U$56,S3076)),"WINCOMQUANGNINH",IF(ISNUMBER(SEARCH($U$57,S3076)),"WINCOMDONGNAI",IF(ISNUMBER(SEARCH($U$58,S3076)),"WINCOMTUYHOA",IF(ISNUMBER(SEARCH($U$59,S3076)),"WINCOMLONGAN",IF(ISNUMBER(SEARCH($U$60,S3076)),"WINCOMBACLIEU",IF(ISNUMBER(SEARCH($U$61,S3076)),0)))))))))))))))))))))))))))))))))))))))))))))))))))))))))))</f>
        <v>WINCOMHANOI</v>
      </c>
    </row>
    <row r="3077" spans="1:24" x14ac:dyDescent="0.2">
      <c r="A3077" t="s">
        <v>0</v>
      </c>
      <c r="B3077" t="s">
        <v>4328</v>
      </c>
      <c r="C3077" t="s">
        <v>29</v>
      </c>
      <c r="D3077" t="s">
        <v>18</v>
      </c>
      <c r="E3077" s="2">
        <v>815912</v>
      </c>
      <c r="F3077" s="5">
        <v>881184.96000000008</v>
      </c>
      <c r="G3077" s="2">
        <v>8</v>
      </c>
      <c r="H3077" t="s">
        <v>4</v>
      </c>
      <c r="I3077" t="s">
        <v>30</v>
      </c>
      <c r="J3077" t="str">
        <f t="shared" si="208"/>
        <v>Giò tai nấm hương 500g</v>
      </c>
      <c r="K3077" s="6" t="str">
        <f>VLOOKUP(J3077,'[1]Mã Misa'!$B$2:$D$74,2,0)</f>
        <v>Giò tai nấm hương 500g</v>
      </c>
      <c r="L3077" s="6" t="str">
        <f>VLOOKUP(K3077,'[1]Mã Misa'!$C$2:$D$74,2,0)</f>
        <v>GTNH500</v>
      </c>
      <c r="M3077" s="2">
        <v>101989</v>
      </c>
      <c r="N3077" t="s">
        <v>4329</v>
      </c>
      <c r="O3077" t="str">
        <f t="shared" si="209"/>
        <v>0016739</v>
      </c>
      <c r="P3077" t="str">
        <f t="shared" si="209"/>
        <v>0016739</v>
      </c>
      <c r="Q3077" s="3">
        <f>VLOOKUP(B3077,[2]Sheet1!$A:$J,10,0)</f>
        <v>44617</v>
      </c>
      <c r="R3077" t="s">
        <v>4330</v>
      </c>
      <c r="S3077" t="str">
        <f t="shared" si="207"/>
        <v xml:space="preserve">WM+ QNH </v>
      </c>
      <c r="T3077" s="11" t="s">
        <v>6782</v>
      </c>
      <c r="V3077" t="e">
        <f>VLOOKUP(T3077,[3]Sheet1!$B$4:$C$1093,2,0)</f>
        <v>#N/A</v>
      </c>
      <c r="X3077" t="str">
        <f t="shared" si="210"/>
        <v>WINCOMQUANGNINH</v>
      </c>
    </row>
    <row r="3078" spans="1:24" x14ac:dyDescent="0.2">
      <c r="A3078" t="s">
        <v>0</v>
      </c>
      <c r="B3078" t="s">
        <v>4331</v>
      </c>
      <c r="C3078" t="s">
        <v>74</v>
      </c>
      <c r="D3078" t="s">
        <v>18</v>
      </c>
      <c r="E3078" s="2">
        <v>111058</v>
      </c>
      <c r="F3078" s="5">
        <v>119942.64000000001</v>
      </c>
      <c r="G3078" s="2">
        <v>1</v>
      </c>
      <c r="H3078" t="s">
        <v>4</v>
      </c>
      <c r="I3078" t="s">
        <v>75</v>
      </c>
      <c r="J3078" t="str">
        <f t="shared" si="208"/>
        <v>Gà muối gói 500g</v>
      </c>
      <c r="K3078" s="6" t="str">
        <f>VLOOKUP(J3078,'[1]Mã Misa'!$B$2:$D$74,2,0)</f>
        <v>Gà muối 500g</v>
      </c>
      <c r="L3078" s="6" t="str">
        <f>VLOOKUP(K3078,'[1]Mã Misa'!$C$2:$D$74,2,0)</f>
        <v>GM500</v>
      </c>
      <c r="M3078" s="2">
        <v>111058</v>
      </c>
      <c r="N3078" t="s">
        <v>4332</v>
      </c>
      <c r="O3078" t="str">
        <f t="shared" si="209"/>
        <v>0191834</v>
      </c>
      <c r="P3078" t="str">
        <f t="shared" si="209"/>
        <v>0191834</v>
      </c>
      <c r="Q3078" s="3">
        <f>VLOOKUP(B3078,[2]Sheet1!$A:$J,10,0)</f>
        <v>44617</v>
      </c>
      <c r="R3078" t="s">
        <v>1132</v>
      </c>
      <c r="S3078" t="str">
        <f t="shared" si="207"/>
        <v xml:space="preserve">WM+ HNI </v>
      </c>
      <c r="T3078" s="11" t="s">
        <v>5948</v>
      </c>
      <c r="V3078" t="e">
        <f>VLOOKUP(T3078,[3]Sheet1!$B$4:$C$1093,2,0)</f>
        <v>#N/A</v>
      </c>
      <c r="X3078" t="str">
        <f t="shared" si="210"/>
        <v>WINCOMHANOI</v>
      </c>
    </row>
    <row r="3079" spans="1:24" x14ac:dyDescent="0.2">
      <c r="A3079" t="s">
        <v>0</v>
      </c>
      <c r="B3079" t="s">
        <v>4333</v>
      </c>
      <c r="C3079" t="s">
        <v>8</v>
      </c>
      <c r="D3079" t="s">
        <v>18</v>
      </c>
      <c r="E3079" s="2">
        <v>100364</v>
      </c>
      <c r="F3079" s="5">
        <v>108393.12000000001</v>
      </c>
      <c r="G3079" s="2">
        <v>2</v>
      </c>
      <c r="H3079" t="s">
        <v>4</v>
      </c>
      <c r="I3079" t="s">
        <v>9</v>
      </c>
      <c r="J3079" t="str">
        <f t="shared" si="208"/>
        <v>Giò tai lưỡi xào gói 250g</v>
      </c>
      <c r="K3079" s="6" t="str">
        <f>VLOOKUP(J3079,'[1]Mã Misa'!$B$2:$D$74,2,0)</f>
        <v>Giò Tai Lưỡi Xào 250g</v>
      </c>
      <c r="L3079" s="6" t="str">
        <f>VLOOKUP(K3079,'[1]Mã Misa'!$C$2:$D$74,2,0)</f>
        <v>GTLX250G</v>
      </c>
      <c r="M3079" s="2">
        <v>50182</v>
      </c>
      <c r="N3079" t="s">
        <v>4334</v>
      </c>
      <c r="O3079" t="str">
        <f t="shared" si="209"/>
        <v>0014332</v>
      </c>
      <c r="P3079" t="str">
        <f t="shared" si="209"/>
        <v>0014332</v>
      </c>
      <c r="Q3079" s="3">
        <f>VLOOKUP(B3079,[2]Sheet1!$A:$J,10,0)</f>
        <v>44617</v>
      </c>
      <c r="R3079" t="s">
        <v>4335</v>
      </c>
      <c r="S3079" t="str">
        <f t="shared" si="207"/>
        <v xml:space="preserve">WM+ HPG </v>
      </c>
      <c r="T3079" s="11" t="s">
        <v>6783</v>
      </c>
      <c r="V3079" t="e">
        <f>VLOOKUP(T3079,[3]Sheet1!$B$4:$C$1093,2,0)</f>
        <v>#N/A</v>
      </c>
      <c r="X3079" t="str">
        <f t="shared" si="210"/>
        <v>WINCOMHAIPHONG</v>
      </c>
    </row>
    <row r="3080" spans="1:24" x14ac:dyDescent="0.2">
      <c r="A3080" t="s">
        <v>0</v>
      </c>
      <c r="B3080" t="s">
        <v>4336</v>
      </c>
      <c r="C3080" t="s">
        <v>2</v>
      </c>
      <c r="D3080" t="s">
        <v>18</v>
      </c>
      <c r="E3080" s="2">
        <v>94013</v>
      </c>
      <c r="F3080" s="5">
        <v>101534.04000000001</v>
      </c>
      <c r="G3080" s="2">
        <v>1</v>
      </c>
      <c r="H3080" t="s">
        <v>4</v>
      </c>
      <c r="I3080" t="s">
        <v>5</v>
      </c>
      <c r="J3080" t="str">
        <f t="shared" si="208"/>
        <v xml:space="preserve"> Giò lụa 500g</v>
      </c>
      <c r="K3080" s="6" t="str">
        <f>VLOOKUP(J3080,'[1]Mã Misa'!$B$2:$D$74,2,0)</f>
        <v>Giò lụa 500g</v>
      </c>
      <c r="L3080" s="6" t="str">
        <f>VLOOKUP(K3080,'[1]Mã Misa'!$C$2:$D$74,2,0)</f>
        <v>GL500</v>
      </c>
      <c r="M3080" s="2">
        <v>94013</v>
      </c>
      <c r="N3080" t="s">
        <v>4337</v>
      </c>
      <c r="O3080" t="str">
        <f t="shared" si="209"/>
        <v>0191841</v>
      </c>
      <c r="P3080" t="str">
        <f t="shared" si="209"/>
        <v>0191841</v>
      </c>
      <c r="Q3080" s="3">
        <f>VLOOKUP(B3080,[2]Sheet1!$A:$J,10,0)</f>
        <v>44617</v>
      </c>
      <c r="R3080" t="s">
        <v>4308</v>
      </c>
      <c r="S3080" t="str">
        <f t="shared" si="207"/>
        <v xml:space="preserve">WM+ HNI </v>
      </c>
      <c r="T3080" s="11" t="s">
        <v>6776</v>
      </c>
      <c r="V3080" t="e">
        <f>VLOOKUP(T3080,[3]Sheet1!$B$4:$C$1093,2,0)</f>
        <v>#N/A</v>
      </c>
      <c r="X3080" t="str">
        <f t="shared" si="210"/>
        <v>WINCOMHANOI</v>
      </c>
    </row>
    <row r="3081" spans="1:24" x14ac:dyDescent="0.2">
      <c r="A3081" t="s">
        <v>0</v>
      </c>
      <c r="B3081" t="s">
        <v>4338</v>
      </c>
      <c r="C3081" t="s">
        <v>13</v>
      </c>
      <c r="D3081" t="s">
        <v>18</v>
      </c>
      <c r="E3081" s="2">
        <v>59400</v>
      </c>
      <c r="F3081" s="5">
        <v>64152.000000000007</v>
      </c>
      <c r="G3081" s="2">
        <v>1</v>
      </c>
      <c r="H3081" t="s">
        <v>4</v>
      </c>
      <c r="I3081" t="s">
        <v>14</v>
      </c>
      <c r="J3081" t="str">
        <f t="shared" si="208"/>
        <v>_Giò lụa 250g</v>
      </c>
      <c r="K3081" s="6" t="str">
        <f>VLOOKUP(J3081,'[1]Mã Misa'!$B$2:$D$74,2,0)</f>
        <v>Giò lụa 250g</v>
      </c>
      <c r="L3081" s="6" t="str">
        <f>VLOOKUP(K3081,'[1]Mã Misa'!$C$2:$D$74,2,0)</f>
        <v>GL250</v>
      </c>
      <c r="M3081" s="2">
        <v>59400</v>
      </c>
      <c r="N3081" t="s">
        <v>4339</v>
      </c>
      <c r="O3081" t="str">
        <f t="shared" si="209"/>
        <v>0002526</v>
      </c>
      <c r="P3081" t="str">
        <f t="shared" si="209"/>
        <v>0002526</v>
      </c>
      <c r="Q3081" s="3">
        <f>VLOOKUP(B3081,[2]Sheet1!$A:$J,10,0)</f>
        <v>44617</v>
      </c>
      <c r="R3081" t="s">
        <v>3344</v>
      </c>
      <c r="S3081" t="str">
        <f t="shared" si="207"/>
        <v xml:space="preserve">WM+ NTN </v>
      </c>
      <c r="T3081" s="11" t="s">
        <v>6560</v>
      </c>
      <c r="V3081" t="e">
        <f>VLOOKUP(T3081,[3]Sheet1!$B$4:$C$1093,2,0)</f>
        <v>#N/A</v>
      </c>
      <c r="X3081" t="str">
        <f t="shared" si="210"/>
        <v>WINCOMNINHTHUAN</v>
      </c>
    </row>
    <row r="3082" spans="1:24" x14ac:dyDescent="0.2">
      <c r="A3082" t="s">
        <v>0</v>
      </c>
      <c r="B3082" t="s">
        <v>4340</v>
      </c>
      <c r="C3082" t="s">
        <v>29</v>
      </c>
      <c r="D3082" t="s">
        <v>18</v>
      </c>
      <c r="E3082" s="2">
        <v>305967</v>
      </c>
      <c r="F3082" s="5">
        <v>330444.36000000004</v>
      </c>
      <c r="G3082" s="2">
        <v>3</v>
      </c>
      <c r="H3082" t="s">
        <v>4</v>
      </c>
      <c r="I3082" t="s">
        <v>30</v>
      </c>
      <c r="J3082" t="str">
        <f t="shared" si="208"/>
        <v>Giò tai nấm hương 500g</v>
      </c>
      <c r="K3082" s="6" t="str">
        <f>VLOOKUP(J3082,'[1]Mã Misa'!$B$2:$D$74,2,0)</f>
        <v>Giò tai nấm hương 500g</v>
      </c>
      <c r="L3082" s="6" t="str">
        <f>VLOOKUP(K3082,'[1]Mã Misa'!$C$2:$D$74,2,0)</f>
        <v>GTNH500</v>
      </c>
      <c r="M3082" s="2">
        <v>101989</v>
      </c>
      <c r="N3082" t="s">
        <v>4341</v>
      </c>
      <c r="O3082" t="str">
        <f t="shared" si="209"/>
        <v>0025188</v>
      </c>
      <c r="P3082" t="str">
        <f t="shared" si="209"/>
        <v>0025188</v>
      </c>
      <c r="Q3082" s="3">
        <f>VLOOKUP(B3082,[2]Sheet1!$A:$J,10,0)</f>
        <v>44617</v>
      </c>
      <c r="R3082" t="s">
        <v>4342</v>
      </c>
      <c r="S3082" t="str">
        <f t="shared" si="207"/>
        <v xml:space="preserve">WM+ DNG </v>
      </c>
      <c r="T3082" s="11" t="s">
        <v>6784</v>
      </c>
      <c r="V3082" t="e">
        <f>VLOOKUP(T3082,[3]Sheet1!$B$4:$C$1093,2,0)</f>
        <v>#N/A</v>
      </c>
      <c r="X3082" t="str">
        <f t="shared" si="210"/>
        <v>WINCOMDANANG</v>
      </c>
    </row>
    <row r="3083" spans="1:24" x14ac:dyDescent="0.2">
      <c r="A3083" t="s">
        <v>0</v>
      </c>
      <c r="B3083" t="s">
        <v>4340</v>
      </c>
      <c r="C3083" t="s">
        <v>15</v>
      </c>
      <c r="D3083" t="s">
        <v>18</v>
      </c>
      <c r="E3083" s="2">
        <v>92000</v>
      </c>
      <c r="F3083" s="5">
        <v>99360</v>
      </c>
      <c r="G3083" s="2">
        <v>2</v>
      </c>
      <c r="H3083" t="s">
        <v>4</v>
      </c>
      <c r="I3083" t="s">
        <v>16</v>
      </c>
      <c r="J3083" t="str">
        <f t="shared" si="208"/>
        <v>Mộc nấm hương gói 250g</v>
      </c>
      <c r="K3083" s="6" t="str">
        <f>VLOOKUP(J3083,'[1]Mã Misa'!$B$2:$D$74,2,0)</f>
        <v>Mộc Nấm Hương 250g</v>
      </c>
      <c r="L3083" s="6" t="str">
        <f>VLOOKUP(K3083,'[1]Mã Misa'!$C$2:$D$74,2,0)</f>
        <v>MNH250</v>
      </c>
      <c r="M3083" s="2">
        <v>46000</v>
      </c>
      <c r="N3083" t="s">
        <v>4341</v>
      </c>
      <c r="O3083" t="str">
        <f t="shared" si="209"/>
        <v>0025188</v>
      </c>
      <c r="P3083" t="str">
        <f t="shared" si="209"/>
        <v>0025188</v>
      </c>
      <c r="Q3083" s="3">
        <f>VLOOKUP(B3083,[2]Sheet1!$A:$J,10,0)</f>
        <v>44617</v>
      </c>
      <c r="R3083" t="s">
        <v>4342</v>
      </c>
      <c r="S3083" t="str">
        <f t="shared" si="207"/>
        <v xml:space="preserve">WM+ DNG </v>
      </c>
      <c r="T3083" s="11" t="s">
        <v>6784</v>
      </c>
      <c r="V3083" t="e">
        <f>VLOOKUP(T3083,[3]Sheet1!$B$4:$C$1093,2,0)</f>
        <v>#N/A</v>
      </c>
      <c r="X3083" t="str">
        <f t="shared" si="210"/>
        <v>WINCOMDANANG</v>
      </c>
    </row>
    <row r="3084" spans="1:24" x14ac:dyDescent="0.2">
      <c r="A3084" t="s">
        <v>0</v>
      </c>
      <c r="B3084" t="s">
        <v>4343</v>
      </c>
      <c r="C3084" t="s">
        <v>34</v>
      </c>
      <c r="D3084" t="s">
        <v>18</v>
      </c>
      <c r="E3084" s="2">
        <v>73431</v>
      </c>
      <c r="F3084" s="5">
        <v>79305.48000000001</v>
      </c>
      <c r="G3084" s="2">
        <v>1</v>
      </c>
      <c r="H3084" t="s">
        <v>4</v>
      </c>
      <c r="I3084" t="s">
        <v>35</v>
      </c>
      <c r="J3084" t="str">
        <f t="shared" si="208"/>
        <v>Chân giò heo muối gói 300g</v>
      </c>
      <c r="K3084" s="6" t="str">
        <f>VLOOKUP(J3084,'[1]Mã Misa'!$B$2:$D$74,2,0)</f>
        <v>Chân giò heo muối 300g</v>
      </c>
      <c r="L3084" s="6" t="str">
        <f>VLOOKUP(K3084,'[1]Mã Misa'!$C$2:$D$74,2,0)</f>
        <v>CGM300</v>
      </c>
      <c r="M3084" s="2">
        <v>73431</v>
      </c>
      <c r="N3084" t="s">
        <v>4344</v>
      </c>
      <c r="O3084" t="str">
        <f t="shared" si="209"/>
        <v>0056571</v>
      </c>
      <c r="P3084" t="str">
        <f t="shared" si="209"/>
        <v>0056571</v>
      </c>
      <c r="Q3084" s="3">
        <f>VLOOKUP(B3084,[2]Sheet1!$A:$J,10,0)</f>
        <v>44617</v>
      </c>
      <c r="R3084" t="s">
        <v>4345</v>
      </c>
      <c r="S3084" t="str">
        <f t="shared" si="207"/>
        <v xml:space="preserve">WM+ HCM </v>
      </c>
      <c r="T3084" s="11" t="s">
        <v>6785</v>
      </c>
      <c r="V3084" t="e">
        <f>VLOOKUP(T3084,[3]Sheet1!$B$4:$C$1093,2,0)</f>
        <v>#N/A</v>
      </c>
      <c r="X3084" t="str">
        <f t="shared" si="210"/>
        <v>WINCOMHOCHIMINH</v>
      </c>
    </row>
    <row r="3085" spans="1:24" x14ac:dyDescent="0.2">
      <c r="A3085" t="s">
        <v>0</v>
      </c>
      <c r="B3085" t="s">
        <v>4343</v>
      </c>
      <c r="C3085" t="s">
        <v>74</v>
      </c>
      <c r="D3085" t="s">
        <v>18</v>
      </c>
      <c r="E3085" s="2">
        <v>222116</v>
      </c>
      <c r="F3085" s="5">
        <v>239885.28000000003</v>
      </c>
      <c r="G3085" s="2">
        <v>2</v>
      </c>
      <c r="H3085" t="s">
        <v>4</v>
      </c>
      <c r="I3085" t="s">
        <v>75</v>
      </c>
      <c r="J3085" t="str">
        <f t="shared" si="208"/>
        <v>Gà muối gói 500g</v>
      </c>
      <c r="K3085" s="6" t="str">
        <f>VLOOKUP(J3085,'[1]Mã Misa'!$B$2:$D$74,2,0)</f>
        <v>Gà muối 500g</v>
      </c>
      <c r="L3085" s="6" t="str">
        <f>VLOOKUP(K3085,'[1]Mã Misa'!$C$2:$D$74,2,0)</f>
        <v>GM500</v>
      </c>
      <c r="M3085" s="2">
        <v>111058</v>
      </c>
      <c r="N3085" t="s">
        <v>4344</v>
      </c>
      <c r="O3085" t="str">
        <f t="shared" si="209"/>
        <v>0056571</v>
      </c>
      <c r="P3085" t="str">
        <f t="shared" si="209"/>
        <v>0056571</v>
      </c>
      <c r="Q3085" s="3">
        <f>VLOOKUP(B3085,[2]Sheet1!$A:$J,10,0)</f>
        <v>44617</v>
      </c>
      <c r="R3085" t="s">
        <v>4345</v>
      </c>
      <c r="S3085" t="str">
        <f t="shared" si="207"/>
        <v xml:space="preserve">WM+ HCM </v>
      </c>
      <c r="T3085" s="11" t="s">
        <v>6785</v>
      </c>
      <c r="V3085" t="e">
        <f>VLOOKUP(T3085,[3]Sheet1!$B$4:$C$1093,2,0)</f>
        <v>#N/A</v>
      </c>
      <c r="X3085" t="str">
        <f t="shared" si="210"/>
        <v>WINCOMHOCHIMINH</v>
      </c>
    </row>
    <row r="3086" spans="1:24" x14ac:dyDescent="0.2">
      <c r="A3086" t="s">
        <v>0</v>
      </c>
      <c r="B3086" t="s">
        <v>4346</v>
      </c>
      <c r="C3086" t="s">
        <v>44</v>
      </c>
      <c r="D3086" t="s">
        <v>18</v>
      </c>
      <c r="E3086" s="2">
        <v>122100</v>
      </c>
      <c r="F3086" s="5">
        <v>131868</v>
      </c>
      <c r="G3086" s="2">
        <v>2</v>
      </c>
      <c r="H3086" t="s">
        <v>4</v>
      </c>
      <c r="I3086" t="s">
        <v>45</v>
      </c>
      <c r="J3086" t="str">
        <f t="shared" si="208"/>
        <v>_Giò sụn gà 250g</v>
      </c>
      <c r="K3086" s="6" t="str">
        <f>VLOOKUP(J3086,'[1]Mã Misa'!$B$2:$D$74,2,0)</f>
        <v>Giò sụn gà 250g</v>
      </c>
      <c r="L3086" s="6" t="str">
        <f>VLOOKUP(K3086,'[1]Mã Misa'!$C$2:$D$74,2,0)</f>
        <v>GSG250</v>
      </c>
      <c r="M3086" s="2">
        <v>61050</v>
      </c>
      <c r="N3086" t="s">
        <v>4347</v>
      </c>
      <c r="O3086" t="str">
        <f t="shared" si="209"/>
        <v>0004063</v>
      </c>
      <c r="P3086" t="str">
        <f t="shared" si="209"/>
        <v>0004063</v>
      </c>
      <c r="Q3086" s="3">
        <f>VLOOKUP(B3086,[2]Sheet1!$A:$J,10,0)</f>
        <v>44617</v>
      </c>
      <c r="R3086" t="s">
        <v>4348</v>
      </c>
      <c r="S3086" t="str">
        <f t="shared" si="207"/>
        <v xml:space="preserve">WM+ NAN </v>
      </c>
      <c r="T3086" s="11" t="s">
        <v>6786</v>
      </c>
      <c r="V3086" t="e">
        <f>VLOOKUP(T3086,[3]Sheet1!$B$4:$C$1093,2,0)</f>
        <v>#N/A</v>
      </c>
      <c r="X3086" t="str">
        <f t="shared" si="210"/>
        <v>WINCOMNGHEAN</v>
      </c>
    </row>
    <row r="3087" spans="1:24" x14ac:dyDescent="0.2">
      <c r="A3087" t="s">
        <v>0</v>
      </c>
      <c r="B3087" t="s">
        <v>4349</v>
      </c>
      <c r="C3087" t="s">
        <v>8</v>
      </c>
      <c r="D3087" t="s">
        <v>18</v>
      </c>
      <c r="E3087" s="2">
        <v>150546</v>
      </c>
      <c r="F3087" s="5">
        <v>162589.68000000002</v>
      </c>
      <c r="G3087" s="2">
        <v>3</v>
      </c>
      <c r="H3087" t="s">
        <v>4</v>
      </c>
      <c r="I3087" t="s">
        <v>9</v>
      </c>
      <c r="J3087" t="str">
        <f t="shared" si="208"/>
        <v>Giò tai lưỡi xào gói 250g</v>
      </c>
      <c r="K3087" s="6" t="str">
        <f>VLOOKUP(J3087,'[1]Mã Misa'!$B$2:$D$74,2,0)</f>
        <v>Giò Tai Lưỡi Xào 250g</v>
      </c>
      <c r="L3087" s="6" t="str">
        <f>VLOOKUP(K3087,'[1]Mã Misa'!$C$2:$D$74,2,0)</f>
        <v>GTLX250G</v>
      </c>
      <c r="M3087" s="2">
        <v>50182</v>
      </c>
      <c r="N3087" t="s">
        <v>4350</v>
      </c>
      <c r="O3087" t="str">
        <f t="shared" si="209"/>
        <v>0014333</v>
      </c>
      <c r="P3087" t="str">
        <f t="shared" si="209"/>
        <v>0014333</v>
      </c>
      <c r="Q3087" s="3">
        <f>VLOOKUP(B3087,[2]Sheet1!$A:$J,10,0)</f>
        <v>44617</v>
      </c>
      <c r="R3087" t="s">
        <v>2516</v>
      </c>
      <c r="S3087" t="str">
        <f t="shared" si="207"/>
        <v xml:space="preserve">WM+ HPG </v>
      </c>
      <c r="T3087" s="11" t="s">
        <v>6352</v>
      </c>
      <c r="V3087" t="e">
        <f>VLOOKUP(T3087,[3]Sheet1!$B$4:$C$1093,2,0)</f>
        <v>#N/A</v>
      </c>
      <c r="X3087" t="str">
        <f t="shared" si="210"/>
        <v>WINCOMHAIPHONG</v>
      </c>
    </row>
    <row r="3088" spans="1:24" x14ac:dyDescent="0.2">
      <c r="A3088" t="s">
        <v>0</v>
      </c>
      <c r="B3088" t="s">
        <v>4349</v>
      </c>
      <c r="C3088" t="s">
        <v>41</v>
      </c>
      <c r="D3088" t="s">
        <v>18</v>
      </c>
      <c r="E3088" s="2">
        <v>90750</v>
      </c>
      <c r="F3088" s="5">
        <v>98010</v>
      </c>
      <c r="G3088" s="2">
        <v>1</v>
      </c>
      <c r="H3088" t="s">
        <v>4</v>
      </c>
      <c r="I3088" t="s">
        <v>42</v>
      </c>
      <c r="J3088" t="str">
        <f t="shared" si="208"/>
        <v>_Chân gà sốt cay 400g</v>
      </c>
      <c r="K3088" s="6" t="str">
        <f>VLOOKUP(J3088,'[1]Mã Misa'!$B$2:$D$74,2,0)</f>
        <v>Chân gà sốt cay 400g</v>
      </c>
      <c r="L3088" s="6" t="str">
        <f>VLOOKUP(K3088,'[1]Mã Misa'!$C$2:$D$74,2,0)</f>
        <v>CGSC400</v>
      </c>
      <c r="M3088" s="2">
        <v>90750</v>
      </c>
      <c r="N3088" t="s">
        <v>4350</v>
      </c>
      <c r="O3088" t="str">
        <f t="shared" si="209"/>
        <v>0014333</v>
      </c>
      <c r="P3088" t="str">
        <f t="shared" si="209"/>
        <v>0014333</v>
      </c>
      <c r="Q3088" s="3">
        <f>VLOOKUP(B3088,[2]Sheet1!$A:$J,10,0)</f>
        <v>44617</v>
      </c>
      <c r="R3088" t="s">
        <v>2516</v>
      </c>
      <c r="S3088" t="str">
        <f t="shared" ref="S3088:S3151" si="211">LEFT(T3088,8)</f>
        <v xml:space="preserve">WM+ HPG </v>
      </c>
      <c r="T3088" s="11" t="s">
        <v>6352</v>
      </c>
      <c r="V3088" t="e">
        <f>VLOOKUP(T3088,[3]Sheet1!$B$4:$C$1093,2,0)</f>
        <v>#N/A</v>
      </c>
      <c r="X3088" t="str">
        <f t="shared" si="210"/>
        <v>WINCOMHAIPHONG</v>
      </c>
    </row>
    <row r="3089" spans="1:24" x14ac:dyDescent="0.2">
      <c r="A3089" t="s">
        <v>0</v>
      </c>
      <c r="B3089" t="s">
        <v>4349</v>
      </c>
      <c r="C3089" t="s">
        <v>17</v>
      </c>
      <c r="D3089" t="s">
        <v>18</v>
      </c>
      <c r="E3089" s="2">
        <v>105400</v>
      </c>
      <c r="F3089" s="5">
        <v>113832.00000000001</v>
      </c>
      <c r="G3089" s="2">
        <v>1</v>
      </c>
      <c r="H3089" t="s">
        <v>4</v>
      </c>
      <c r="I3089" t="s">
        <v>19</v>
      </c>
      <c r="J3089" t="str">
        <f t="shared" si="208"/>
        <v>_Đùi gà sốt cay 500g</v>
      </c>
      <c r="K3089" s="6" t="str">
        <f>VLOOKUP(J3089,'[1]Mã Misa'!$B$2:$D$74,2,0)</f>
        <v>Đùi gà sốt cay 500g</v>
      </c>
      <c r="L3089" s="6" t="str">
        <f>VLOOKUP(K3089,'[1]Mã Misa'!$C$2:$D$74,2,0)</f>
        <v>DGSC500</v>
      </c>
      <c r="M3089" s="2">
        <v>105400</v>
      </c>
      <c r="N3089" t="s">
        <v>4350</v>
      </c>
      <c r="O3089" t="str">
        <f t="shared" si="209"/>
        <v>0014333</v>
      </c>
      <c r="P3089" t="str">
        <f t="shared" si="209"/>
        <v>0014333</v>
      </c>
      <c r="Q3089" s="3">
        <f>VLOOKUP(B3089,[2]Sheet1!$A:$J,10,0)</f>
        <v>44617</v>
      </c>
      <c r="R3089" t="s">
        <v>2516</v>
      </c>
      <c r="S3089" t="str">
        <f t="shared" si="211"/>
        <v xml:space="preserve">WM+ HPG </v>
      </c>
      <c r="T3089" s="11" t="s">
        <v>6352</v>
      </c>
      <c r="V3089" t="e">
        <f>VLOOKUP(T3089,[3]Sheet1!$B$4:$C$1093,2,0)</f>
        <v>#N/A</v>
      </c>
      <c r="X3089" t="str">
        <f t="shared" si="210"/>
        <v>WINCOMHAIPHONG</v>
      </c>
    </row>
    <row r="3090" spans="1:24" x14ac:dyDescent="0.2">
      <c r="A3090" t="s">
        <v>0</v>
      </c>
      <c r="B3090" t="s">
        <v>4351</v>
      </c>
      <c r="C3090" t="s">
        <v>13</v>
      </c>
      <c r="D3090" t="s">
        <v>18</v>
      </c>
      <c r="E3090" s="2">
        <v>59400</v>
      </c>
      <c r="F3090" s="5">
        <v>64152.000000000007</v>
      </c>
      <c r="G3090" s="2">
        <v>1</v>
      </c>
      <c r="H3090" t="s">
        <v>4</v>
      </c>
      <c r="I3090" t="s">
        <v>14</v>
      </c>
      <c r="J3090" t="str">
        <f t="shared" si="208"/>
        <v>_Giò lụa 250g</v>
      </c>
      <c r="K3090" s="6" t="str">
        <f>VLOOKUP(J3090,'[1]Mã Misa'!$B$2:$D$74,2,0)</f>
        <v>Giò lụa 250g</v>
      </c>
      <c r="L3090" s="6" t="str">
        <f>VLOOKUP(K3090,'[1]Mã Misa'!$C$2:$D$74,2,0)</f>
        <v>GL250</v>
      </c>
      <c r="M3090" s="2">
        <v>59400</v>
      </c>
      <c r="N3090" t="s">
        <v>4352</v>
      </c>
      <c r="O3090" t="str">
        <f t="shared" si="209"/>
        <v>0191847</v>
      </c>
      <c r="P3090" t="str">
        <f t="shared" si="209"/>
        <v>0191847</v>
      </c>
      <c r="Q3090" s="3">
        <f>VLOOKUP(B3090,[2]Sheet1!$A:$J,10,0)</f>
        <v>44617</v>
      </c>
      <c r="R3090" t="s">
        <v>1603</v>
      </c>
      <c r="S3090" t="str">
        <f t="shared" si="211"/>
        <v xml:space="preserve">WM+ HNI </v>
      </c>
      <c r="T3090" s="11" t="s">
        <v>6094</v>
      </c>
      <c r="V3090" t="e">
        <f>VLOOKUP(T3090,[3]Sheet1!$B$4:$C$1093,2,0)</f>
        <v>#N/A</v>
      </c>
      <c r="X3090" t="str">
        <f t="shared" si="210"/>
        <v>WINCOMHANOI</v>
      </c>
    </row>
    <row r="3091" spans="1:24" x14ac:dyDescent="0.2">
      <c r="A3091" t="s">
        <v>0</v>
      </c>
      <c r="B3091" t="s">
        <v>4353</v>
      </c>
      <c r="C3091" t="s">
        <v>29</v>
      </c>
      <c r="D3091" t="s">
        <v>18</v>
      </c>
      <c r="E3091" s="2">
        <v>101989</v>
      </c>
      <c r="F3091" s="5">
        <v>110148.12000000001</v>
      </c>
      <c r="G3091" s="2">
        <v>1</v>
      </c>
      <c r="H3091" t="s">
        <v>4</v>
      </c>
      <c r="I3091" t="s">
        <v>30</v>
      </c>
      <c r="J3091" t="str">
        <f t="shared" si="208"/>
        <v>Giò tai nấm hương 500g</v>
      </c>
      <c r="K3091" s="6" t="str">
        <f>VLOOKUP(J3091,'[1]Mã Misa'!$B$2:$D$74,2,0)</f>
        <v>Giò tai nấm hương 500g</v>
      </c>
      <c r="L3091" s="6" t="str">
        <f>VLOOKUP(K3091,'[1]Mã Misa'!$C$2:$D$74,2,0)</f>
        <v>GTNH500</v>
      </c>
      <c r="M3091" s="2">
        <v>101989</v>
      </c>
      <c r="N3091" t="s">
        <v>4354</v>
      </c>
      <c r="O3091" t="str">
        <f t="shared" si="209"/>
        <v>0025189</v>
      </c>
      <c r="P3091" t="str">
        <f t="shared" si="209"/>
        <v>0025189</v>
      </c>
      <c r="Q3091" s="3">
        <f>VLOOKUP(B3091,[2]Sheet1!$A:$J,10,0)</f>
        <v>44617</v>
      </c>
      <c r="R3091" t="s">
        <v>4355</v>
      </c>
      <c r="S3091" t="str">
        <f t="shared" si="211"/>
        <v xml:space="preserve">WM+ DNG </v>
      </c>
      <c r="T3091" s="11" t="s">
        <v>6787</v>
      </c>
      <c r="V3091" t="e">
        <f>VLOOKUP(T3091,[3]Sheet1!$B$4:$C$1093,2,0)</f>
        <v>#N/A</v>
      </c>
      <c r="X3091" t="str">
        <f t="shared" si="210"/>
        <v>WINCOMDANANG</v>
      </c>
    </row>
    <row r="3092" spans="1:24" x14ac:dyDescent="0.2">
      <c r="A3092" t="s">
        <v>0</v>
      </c>
      <c r="B3092" t="s">
        <v>4356</v>
      </c>
      <c r="C3092" t="s">
        <v>74</v>
      </c>
      <c r="D3092" t="s">
        <v>18</v>
      </c>
      <c r="E3092" s="2">
        <v>222116</v>
      </c>
      <c r="F3092" s="5">
        <v>239885.28000000003</v>
      </c>
      <c r="G3092" s="2">
        <v>2</v>
      </c>
      <c r="H3092" t="s">
        <v>4</v>
      </c>
      <c r="I3092" t="s">
        <v>75</v>
      </c>
      <c r="J3092" t="str">
        <f t="shared" si="208"/>
        <v>Gà muối gói 500g</v>
      </c>
      <c r="K3092" s="6" t="str">
        <f>VLOOKUP(J3092,'[1]Mã Misa'!$B$2:$D$74,2,0)</f>
        <v>Gà muối 500g</v>
      </c>
      <c r="L3092" s="6" t="str">
        <f>VLOOKUP(K3092,'[1]Mã Misa'!$C$2:$D$74,2,0)</f>
        <v>GM500</v>
      </c>
      <c r="M3092" s="2">
        <v>111058</v>
      </c>
      <c r="N3092" t="s">
        <v>4357</v>
      </c>
      <c r="O3092" t="str">
        <f t="shared" si="209"/>
        <v>0191854</v>
      </c>
      <c r="P3092" t="str">
        <f t="shared" si="209"/>
        <v>0191854</v>
      </c>
      <c r="Q3092" s="3">
        <f>VLOOKUP(B3092,[2]Sheet1!$A:$J,10,0)</f>
        <v>44617</v>
      </c>
      <c r="R3092" t="s">
        <v>3489</v>
      </c>
      <c r="S3092" t="str">
        <f t="shared" si="211"/>
        <v xml:space="preserve">WM+ HNI </v>
      </c>
      <c r="T3092" s="11" t="s">
        <v>6600</v>
      </c>
      <c r="V3092" t="e">
        <f>VLOOKUP(T3092,[3]Sheet1!$B$4:$C$1093,2,0)</f>
        <v>#N/A</v>
      </c>
      <c r="X3092" t="str">
        <f t="shared" si="210"/>
        <v>WINCOMHANOI</v>
      </c>
    </row>
    <row r="3093" spans="1:24" x14ac:dyDescent="0.2">
      <c r="A3093" t="s">
        <v>0</v>
      </c>
      <c r="B3093" t="s">
        <v>4358</v>
      </c>
      <c r="C3093" t="s">
        <v>48</v>
      </c>
      <c r="D3093" t="s">
        <v>18</v>
      </c>
      <c r="E3093" s="2">
        <v>74250</v>
      </c>
      <c r="F3093" s="5">
        <v>80190</v>
      </c>
      <c r="G3093" s="2">
        <v>1</v>
      </c>
      <c r="H3093" t="s">
        <v>4</v>
      </c>
      <c r="I3093" t="s">
        <v>49</v>
      </c>
      <c r="J3093" t="str">
        <f t="shared" si="208"/>
        <v>_Chả cốm 300g</v>
      </c>
      <c r="K3093" s="6" t="str">
        <f>VLOOKUP(J3093,'[1]Mã Misa'!$B$2:$D$74,2,0)</f>
        <v>Chả cốm 300g</v>
      </c>
      <c r="L3093" s="6" t="str">
        <f>VLOOKUP(K3093,'[1]Mã Misa'!$C$2:$D$74,2,0)</f>
        <v>CC300</v>
      </c>
      <c r="M3093" s="2">
        <v>74250</v>
      </c>
      <c r="N3093" t="s">
        <v>4359</v>
      </c>
      <c r="O3093" t="str">
        <f t="shared" si="209"/>
        <v>0001781</v>
      </c>
      <c r="P3093" t="str">
        <f t="shared" si="209"/>
        <v>0001781</v>
      </c>
      <c r="Q3093" s="3">
        <f>VLOOKUP(B3093,[2]Sheet1!$A:$J,10,0)</f>
        <v>44617</v>
      </c>
      <c r="R3093" t="s">
        <v>1494</v>
      </c>
      <c r="S3093" t="str">
        <f t="shared" si="211"/>
        <v xml:space="preserve">WM+ TQG </v>
      </c>
      <c r="T3093" s="11" t="s">
        <v>6061</v>
      </c>
      <c r="V3093" t="e">
        <f>VLOOKUP(T3093,[3]Sheet1!$B$4:$C$1093,2,0)</f>
        <v>#N/A</v>
      </c>
      <c r="X3093" t="str">
        <f t="shared" si="210"/>
        <v>WINCOMTUYENQUANG</v>
      </c>
    </row>
    <row r="3094" spans="1:24" x14ac:dyDescent="0.2">
      <c r="A3094" t="s">
        <v>0</v>
      </c>
      <c r="B3094" t="s">
        <v>4358</v>
      </c>
      <c r="C3094" t="s">
        <v>41</v>
      </c>
      <c r="D3094" t="s">
        <v>18</v>
      </c>
      <c r="E3094" s="2">
        <v>181500</v>
      </c>
      <c r="F3094" s="5">
        <v>196020</v>
      </c>
      <c r="G3094" s="2">
        <v>2</v>
      </c>
      <c r="H3094" t="s">
        <v>4</v>
      </c>
      <c r="I3094" t="s">
        <v>42</v>
      </c>
      <c r="J3094" t="str">
        <f t="shared" si="208"/>
        <v>_Chân gà sốt cay 400g</v>
      </c>
      <c r="K3094" s="6" t="str">
        <f>VLOOKUP(J3094,'[1]Mã Misa'!$B$2:$D$74,2,0)</f>
        <v>Chân gà sốt cay 400g</v>
      </c>
      <c r="L3094" s="6" t="str">
        <f>VLOOKUP(K3094,'[1]Mã Misa'!$C$2:$D$74,2,0)</f>
        <v>CGSC400</v>
      </c>
      <c r="M3094" s="2">
        <v>90750</v>
      </c>
      <c r="N3094" t="s">
        <v>4359</v>
      </c>
      <c r="O3094" t="str">
        <f t="shared" si="209"/>
        <v>0001781</v>
      </c>
      <c r="P3094" t="str">
        <f t="shared" si="209"/>
        <v>0001781</v>
      </c>
      <c r="Q3094" s="3">
        <f>VLOOKUP(B3094,[2]Sheet1!$A:$J,10,0)</f>
        <v>44617</v>
      </c>
      <c r="R3094" t="s">
        <v>1494</v>
      </c>
      <c r="S3094" t="str">
        <f t="shared" si="211"/>
        <v xml:space="preserve">WM+ TQG </v>
      </c>
      <c r="T3094" s="11" t="s">
        <v>6061</v>
      </c>
      <c r="V3094" t="e">
        <f>VLOOKUP(T3094,[3]Sheet1!$B$4:$C$1093,2,0)</f>
        <v>#N/A</v>
      </c>
      <c r="X3094" t="str">
        <f t="shared" si="210"/>
        <v>WINCOMTUYENQUANG</v>
      </c>
    </row>
    <row r="3095" spans="1:24" x14ac:dyDescent="0.2">
      <c r="A3095" t="s">
        <v>0</v>
      </c>
      <c r="B3095" t="s">
        <v>4360</v>
      </c>
      <c r="C3095" t="s">
        <v>74</v>
      </c>
      <c r="D3095" t="s">
        <v>18</v>
      </c>
      <c r="E3095" s="2">
        <v>111058</v>
      </c>
      <c r="F3095" s="5">
        <v>119942.64000000001</v>
      </c>
      <c r="G3095" s="2">
        <v>1</v>
      </c>
      <c r="H3095" t="s">
        <v>4</v>
      </c>
      <c r="I3095" t="s">
        <v>75</v>
      </c>
      <c r="J3095" t="str">
        <f t="shared" si="208"/>
        <v>Gà muối gói 500g</v>
      </c>
      <c r="K3095" s="6" t="str">
        <f>VLOOKUP(J3095,'[1]Mã Misa'!$B$2:$D$74,2,0)</f>
        <v>Gà muối 500g</v>
      </c>
      <c r="L3095" s="6" t="str">
        <f>VLOOKUP(K3095,'[1]Mã Misa'!$C$2:$D$74,2,0)</f>
        <v>GM500</v>
      </c>
      <c r="M3095" s="2">
        <v>111058</v>
      </c>
      <c r="N3095" t="s">
        <v>4361</v>
      </c>
      <c r="O3095" t="str">
        <f t="shared" si="209"/>
        <v>0014335</v>
      </c>
      <c r="P3095" t="str">
        <f t="shared" si="209"/>
        <v>0014335</v>
      </c>
      <c r="Q3095" s="3">
        <f>VLOOKUP(B3095,[2]Sheet1!$A:$J,10,0)</f>
        <v>44617</v>
      </c>
      <c r="R3095" t="s">
        <v>4362</v>
      </c>
      <c r="S3095" t="str">
        <f t="shared" si="211"/>
        <v xml:space="preserve">WM+ HPG </v>
      </c>
      <c r="T3095" s="11" t="s">
        <v>6788</v>
      </c>
      <c r="V3095" t="e">
        <f>VLOOKUP(T3095,[3]Sheet1!$B$4:$C$1093,2,0)</f>
        <v>#N/A</v>
      </c>
      <c r="X3095" t="str">
        <f t="shared" si="210"/>
        <v>WINCOMHAIPHONG</v>
      </c>
    </row>
    <row r="3096" spans="1:24" x14ac:dyDescent="0.2">
      <c r="A3096" t="s">
        <v>0</v>
      </c>
      <c r="B3096" t="s">
        <v>4363</v>
      </c>
      <c r="C3096" t="s">
        <v>74</v>
      </c>
      <c r="D3096" t="s">
        <v>18</v>
      </c>
      <c r="E3096" s="2">
        <v>999522</v>
      </c>
      <c r="F3096" s="5">
        <v>1079483.76</v>
      </c>
      <c r="G3096" s="2">
        <v>9</v>
      </c>
      <c r="H3096" t="s">
        <v>4</v>
      </c>
      <c r="I3096" t="s">
        <v>75</v>
      </c>
      <c r="J3096" t="str">
        <f t="shared" si="208"/>
        <v>Gà muối gói 500g</v>
      </c>
      <c r="K3096" s="6" t="str">
        <f>VLOOKUP(J3096,'[1]Mã Misa'!$B$2:$D$74,2,0)</f>
        <v>Gà muối 500g</v>
      </c>
      <c r="L3096" s="6" t="str">
        <f>VLOOKUP(K3096,'[1]Mã Misa'!$C$2:$D$74,2,0)</f>
        <v>GM500</v>
      </c>
      <c r="M3096" s="2">
        <v>111058</v>
      </c>
      <c r="N3096" t="s">
        <v>4364</v>
      </c>
      <c r="O3096" t="str">
        <f t="shared" si="209"/>
        <v>0000651</v>
      </c>
      <c r="P3096" t="str">
        <f t="shared" si="209"/>
        <v>0000651</v>
      </c>
      <c r="Q3096" s="3">
        <f>VLOOKUP(B3096,[2]Sheet1!$A:$J,10,0)</f>
        <v>44617</v>
      </c>
      <c r="R3096" t="s">
        <v>4365</v>
      </c>
      <c r="S3096" t="str">
        <f t="shared" si="211"/>
        <v xml:space="preserve">WM+ LDG </v>
      </c>
      <c r="T3096" s="11" t="s">
        <v>6789</v>
      </c>
      <c r="V3096" t="e">
        <f>VLOOKUP(T3096,[3]Sheet1!$B$4:$C$1093,2,0)</f>
        <v>#N/A</v>
      </c>
      <c r="X3096" t="str">
        <f t="shared" si="210"/>
        <v>WINCOMLAMDONG</v>
      </c>
    </row>
    <row r="3097" spans="1:24" x14ac:dyDescent="0.2">
      <c r="A3097" t="s">
        <v>0</v>
      </c>
      <c r="B3097" t="s">
        <v>4366</v>
      </c>
      <c r="C3097" t="s">
        <v>29</v>
      </c>
      <c r="D3097" t="s">
        <v>18</v>
      </c>
      <c r="E3097" s="2">
        <v>101989</v>
      </c>
      <c r="F3097" s="5">
        <v>110148.12000000001</v>
      </c>
      <c r="G3097" s="2">
        <v>1</v>
      </c>
      <c r="H3097" t="s">
        <v>4</v>
      </c>
      <c r="I3097" t="s">
        <v>30</v>
      </c>
      <c r="J3097" t="str">
        <f t="shared" si="208"/>
        <v>Giò tai nấm hương 500g</v>
      </c>
      <c r="K3097" s="6" t="str">
        <f>VLOOKUP(J3097,'[1]Mã Misa'!$B$2:$D$74,2,0)</f>
        <v>Giò tai nấm hương 500g</v>
      </c>
      <c r="L3097" s="6" t="str">
        <f>VLOOKUP(K3097,'[1]Mã Misa'!$C$2:$D$74,2,0)</f>
        <v>GTNH500</v>
      </c>
      <c r="M3097" s="2">
        <v>101989</v>
      </c>
      <c r="N3097" t="s">
        <v>4367</v>
      </c>
      <c r="O3097" t="str">
        <f t="shared" si="209"/>
        <v>0003487</v>
      </c>
      <c r="P3097" t="str">
        <f t="shared" si="209"/>
        <v>0003487</v>
      </c>
      <c r="Q3097" s="3">
        <f>VLOOKUP(B3097,[2]Sheet1!$A:$J,10,0)</f>
        <v>44617</v>
      </c>
      <c r="R3097" t="s">
        <v>4368</v>
      </c>
      <c r="S3097" t="str">
        <f t="shared" si="211"/>
        <v xml:space="preserve">WM+ PTO </v>
      </c>
      <c r="T3097" s="11" t="s">
        <v>6790</v>
      </c>
      <c r="V3097" t="e">
        <f>VLOOKUP(T3097,[3]Sheet1!$B$4:$C$1093,2,0)</f>
        <v>#N/A</v>
      </c>
      <c r="X3097" t="str">
        <f t="shared" si="210"/>
        <v>WINCOMPHUTHO</v>
      </c>
    </row>
    <row r="3098" spans="1:24" x14ac:dyDescent="0.2">
      <c r="A3098" t="s">
        <v>0</v>
      </c>
      <c r="B3098" t="s">
        <v>4369</v>
      </c>
      <c r="C3098" t="s">
        <v>2</v>
      </c>
      <c r="D3098" t="s">
        <v>18</v>
      </c>
      <c r="E3098" s="2">
        <v>282039</v>
      </c>
      <c r="F3098" s="5">
        <v>304602.12</v>
      </c>
      <c r="G3098" s="2">
        <v>3</v>
      </c>
      <c r="H3098" t="s">
        <v>4</v>
      </c>
      <c r="I3098" t="s">
        <v>5</v>
      </c>
      <c r="J3098" t="str">
        <f t="shared" si="208"/>
        <v xml:space="preserve"> Giò lụa 500g</v>
      </c>
      <c r="K3098" s="6" t="str">
        <f>VLOOKUP(J3098,'[1]Mã Misa'!$B$2:$D$74,2,0)</f>
        <v>Giò lụa 500g</v>
      </c>
      <c r="L3098" s="6" t="str">
        <f>VLOOKUP(K3098,'[1]Mã Misa'!$C$2:$D$74,2,0)</f>
        <v>GL500</v>
      </c>
      <c r="M3098" s="2">
        <v>94013</v>
      </c>
      <c r="N3098" t="s">
        <v>1984</v>
      </c>
      <c r="O3098" t="str">
        <f t="shared" si="209"/>
        <v>0002689</v>
      </c>
      <c r="P3098" t="str">
        <f t="shared" si="209"/>
        <v>0002689</v>
      </c>
      <c r="Q3098" s="3">
        <f>VLOOKUP(B3098,[2]Sheet1!$A:$J,10,0)</f>
        <v>44617</v>
      </c>
      <c r="R3098" t="s">
        <v>4370</v>
      </c>
      <c r="S3098" t="str">
        <f t="shared" si="211"/>
        <v xml:space="preserve">WM+ BTN </v>
      </c>
      <c r="T3098" s="11" t="s">
        <v>6791</v>
      </c>
      <c r="V3098" t="e">
        <f>VLOOKUP(T3098,[3]Sheet1!$B$4:$C$1093,2,0)</f>
        <v>#N/A</v>
      </c>
      <c r="X3098" t="str">
        <f t="shared" si="210"/>
        <v>WINCOMBINHTHUAN</v>
      </c>
    </row>
    <row r="3099" spans="1:24" x14ac:dyDescent="0.2">
      <c r="A3099" t="s">
        <v>0</v>
      </c>
      <c r="B3099" t="s">
        <v>4371</v>
      </c>
      <c r="C3099" t="s">
        <v>8</v>
      </c>
      <c r="D3099" t="s">
        <v>18</v>
      </c>
      <c r="E3099" s="2">
        <v>301092</v>
      </c>
      <c r="F3099" s="5">
        <v>325179.36000000004</v>
      </c>
      <c r="G3099" s="2">
        <v>6</v>
      </c>
      <c r="H3099" t="s">
        <v>4</v>
      </c>
      <c r="I3099" t="s">
        <v>9</v>
      </c>
      <c r="J3099" t="str">
        <f t="shared" si="208"/>
        <v>Giò tai lưỡi xào gói 250g</v>
      </c>
      <c r="K3099" s="6" t="str">
        <f>VLOOKUP(J3099,'[1]Mã Misa'!$B$2:$D$74,2,0)</f>
        <v>Giò Tai Lưỡi Xào 250g</v>
      </c>
      <c r="L3099" s="6" t="str">
        <f>VLOOKUP(K3099,'[1]Mã Misa'!$C$2:$D$74,2,0)</f>
        <v>GTLX250G</v>
      </c>
      <c r="M3099" s="2">
        <v>50182</v>
      </c>
      <c r="N3099" t="s">
        <v>4372</v>
      </c>
      <c r="O3099" t="str">
        <f t="shared" si="209"/>
        <v>0014336</v>
      </c>
      <c r="P3099" t="str">
        <f t="shared" si="209"/>
        <v>0014336</v>
      </c>
      <c r="Q3099" s="3">
        <f>VLOOKUP(B3099,[2]Sheet1!$A:$J,10,0)</f>
        <v>44617</v>
      </c>
      <c r="R3099" t="s">
        <v>4373</v>
      </c>
      <c r="S3099" t="str">
        <f t="shared" si="211"/>
        <v xml:space="preserve">WM+ HPG </v>
      </c>
      <c r="T3099" s="11" t="s">
        <v>6792</v>
      </c>
      <c r="V3099" t="e">
        <f>VLOOKUP(T3099,[3]Sheet1!$B$4:$C$1093,2,0)</f>
        <v>#N/A</v>
      </c>
      <c r="X3099" t="str">
        <f t="shared" si="210"/>
        <v>WINCOMHAIPHONG</v>
      </c>
    </row>
    <row r="3100" spans="1:24" x14ac:dyDescent="0.2">
      <c r="A3100" t="s">
        <v>0</v>
      </c>
      <c r="B3100" t="s">
        <v>4374</v>
      </c>
      <c r="C3100" t="s">
        <v>8</v>
      </c>
      <c r="D3100" t="s">
        <v>18</v>
      </c>
      <c r="E3100" s="2">
        <v>150546</v>
      </c>
      <c r="F3100" s="5">
        <v>162589.68000000002</v>
      </c>
      <c r="G3100" s="2">
        <v>3</v>
      </c>
      <c r="H3100" t="s">
        <v>4</v>
      </c>
      <c r="I3100" t="s">
        <v>9</v>
      </c>
      <c r="J3100" t="str">
        <f t="shared" si="208"/>
        <v>Giò tai lưỡi xào gói 250g</v>
      </c>
      <c r="K3100" s="6" t="str">
        <f>VLOOKUP(J3100,'[1]Mã Misa'!$B$2:$D$74,2,0)</f>
        <v>Giò Tai Lưỡi Xào 250g</v>
      </c>
      <c r="L3100" s="6" t="str">
        <f>VLOOKUP(K3100,'[1]Mã Misa'!$C$2:$D$74,2,0)</f>
        <v>GTLX250G</v>
      </c>
      <c r="M3100" s="2">
        <v>50182</v>
      </c>
      <c r="N3100" t="s">
        <v>4375</v>
      </c>
      <c r="O3100" t="str">
        <f t="shared" si="209"/>
        <v>0016742</v>
      </c>
      <c r="P3100" t="str">
        <f t="shared" si="209"/>
        <v>0016742</v>
      </c>
      <c r="Q3100" s="3">
        <f>VLOOKUP(B3100,[2]Sheet1!$A:$J,10,0)</f>
        <v>44617</v>
      </c>
      <c r="R3100" t="s">
        <v>4376</v>
      </c>
      <c r="S3100" t="str">
        <f t="shared" si="211"/>
        <v xml:space="preserve">WM+ QNH </v>
      </c>
      <c r="T3100" s="11" t="s">
        <v>6793</v>
      </c>
      <c r="V3100" t="e">
        <f>VLOOKUP(T3100,[3]Sheet1!$B$4:$C$1093,2,0)</f>
        <v>#N/A</v>
      </c>
      <c r="X3100" t="str">
        <f t="shared" si="210"/>
        <v>WINCOMQUANGNINH</v>
      </c>
    </row>
    <row r="3101" spans="1:24" x14ac:dyDescent="0.2">
      <c r="A3101" t="s">
        <v>0</v>
      </c>
      <c r="B3101" t="s">
        <v>4377</v>
      </c>
      <c r="C3101" t="s">
        <v>34</v>
      </c>
      <c r="D3101" t="s">
        <v>18</v>
      </c>
      <c r="E3101" s="2">
        <v>73431</v>
      </c>
      <c r="F3101" s="5">
        <v>79305.48000000001</v>
      </c>
      <c r="G3101" s="2">
        <v>1</v>
      </c>
      <c r="H3101" t="s">
        <v>4</v>
      </c>
      <c r="I3101" t="s">
        <v>35</v>
      </c>
      <c r="J3101" t="str">
        <f t="shared" si="208"/>
        <v>Chân giò heo muối gói 300g</v>
      </c>
      <c r="K3101" s="6" t="str">
        <f>VLOOKUP(J3101,'[1]Mã Misa'!$B$2:$D$74,2,0)</f>
        <v>Chân giò heo muối 300g</v>
      </c>
      <c r="L3101" s="6" t="str">
        <f>VLOOKUP(K3101,'[1]Mã Misa'!$C$2:$D$74,2,0)</f>
        <v>CGM300</v>
      </c>
      <c r="M3101" s="2">
        <v>73431</v>
      </c>
      <c r="N3101" t="s">
        <v>4378</v>
      </c>
      <c r="O3101" t="str">
        <f t="shared" si="209"/>
        <v>0016743</v>
      </c>
      <c r="P3101" t="str">
        <f t="shared" si="209"/>
        <v>0016743</v>
      </c>
      <c r="Q3101" s="3">
        <f>VLOOKUP(B3101,[2]Sheet1!$A:$J,10,0)</f>
        <v>44617</v>
      </c>
      <c r="R3101" t="s">
        <v>4379</v>
      </c>
      <c r="S3101" t="str">
        <f t="shared" si="211"/>
        <v xml:space="preserve">WM+ QNH </v>
      </c>
      <c r="T3101" s="11" t="s">
        <v>6794</v>
      </c>
      <c r="V3101" t="e">
        <f>VLOOKUP(T3101,[3]Sheet1!$B$4:$C$1093,2,0)</f>
        <v>#N/A</v>
      </c>
      <c r="X3101" t="str">
        <f t="shared" si="210"/>
        <v>WINCOMQUANGNINH</v>
      </c>
    </row>
    <row r="3102" spans="1:24" x14ac:dyDescent="0.2">
      <c r="A3102" t="s">
        <v>0</v>
      </c>
      <c r="B3102" t="s">
        <v>4380</v>
      </c>
      <c r="C3102" t="s">
        <v>8</v>
      </c>
      <c r="D3102" t="s">
        <v>18</v>
      </c>
      <c r="E3102" s="2">
        <v>351274</v>
      </c>
      <c r="F3102" s="5">
        <v>379375.92000000004</v>
      </c>
      <c r="G3102" s="2">
        <v>7</v>
      </c>
      <c r="H3102" t="s">
        <v>4</v>
      </c>
      <c r="I3102" t="s">
        <v>9</v>
      </c>
      <c r="J3102" t="str">
        <f t="shared" si="208"/>
        <v>Giò tai lưỡi xào gói 250g</v>
      </c>
      <c r="K3102" s="6" t="str">
        <f>VLOOKUP(J3102,'[1]Mã Misa'!$B$2:$D$74,2,0)</f>
        <v>Giò Tai Lưỡi Xào 250g</v>
      </c>
      <c r="L3102" s="6" t="str">
        <f>VLOOKUP(K3102,'[1]Mã Misa'!$C$2:$D$74,2,0)</f>
        <v>GTLX250G</v>
      </c>
      <c r="M3102" s="2">
        <v>50182</v>
      </c>
      <c r="N3102" t="s">
        <v>4381</v>
      </c>
      <c r="O3102" t="str">
        <f t="shared" si="209"/>
        <v>0017352</v>
      </c>
      <c r="P3102" t="str">
        <f t="shared" si="209"/>
        <v>0017352</v>
      </c>
      <c r="Q3102" s="3">
        <f>VLOOKUP(B3102,[2]Sheet1!$A:$J,10,0)</f>
        <v>44620</v>
      </c>
      <c r="R3102" t="s">
        <v>4382</v>
      </c>
      <c r="S3102" t="str">
        <f t="shared" si="211"/>
        <v xml:space="preserve">WM+ QNH </v>
      </c>
      <c r="T3102" s="11" t="s">
        <v>6795</v>
      </c>
      <c r="V3102" t="e">
        <f>VLOOKUP(T3102,[3]Sheet1!$B$4:$C$1093,2,0)</f>
        <v>#N/A</v>
      </c>
      <c r="X3102" t="str">
        <f t="shared" si="210"/>
        <v>WINCOMQUANGNINH</v>
      </c>
    </row>
    <row r="3103" spans="1:24" x14ac:dyDescent="0.2">
      <c r="A3103" t="s">
        <v>0</v>
      </c>
      <c r="B3103" t="s">
        <v>4380</v>
      </c>
      <c r="C3103" t="s">
        <v>74</v>
      </c>
      <c r="D3103" t="s">
        <v>18</v>
      </c>
      <c r="E3103" s="2">
        <v>222116</v>
      </c>
      <c r="F3103" s="5">
        <v>239885.28000000003</v>
      </c>
      <c r="G3103" s="2">
        <v>2</v>
      </c>
      <c r="H3103" t="s">
        <v>4</v>
      </c>
      <c r="I3103" t="s">
        <v>75</v>
      </c>
      <c r="J3103" t="str">
        <f t="shared" si="208"/>
        <v>Gà muối gói 500g</v>
      </c>
      <c r="K3103" s="6" t="str">
        <f>VLOOKUP(J3103,'[1]Mã Misa'!$B$2:$D$74,2,0)</f>
        <v>Gà muối 500g</v>
      </c>
      <c r="L3103" s="6" t="str">
        <f>VLOOKUP(K3103,'[1]Mã Misa'!$C$2:$D$74,2,0)</f>
        <v>GM500</v>
      </c>
      <c r="M3103" s="2">
        <v>111058</v>
      </c>
      <c r="N3103" t="s">
        <v>4381</v>
      </c>
      <c r="O3103" t="str">
        <f t="shared" si="209"/>
        <v>0017352</v>
      </c>
      <c r="P3103" t="str">
        <f t="shared" si="209"/>
        <v>0017352</v>
      </c>
      <c r="Q3103" s="3">
        <f>VLOOKUP(B3103,[2]Sheet1!$A:$J,10,0)</f>
        <v>44620</v>
      </c>
      <c r="R3103" t="s">
        <v>4382</v>
      </c>
      <c r="S3103" t="str">
        <f t="shared" si="211"/>
        <v xml:space="preserve">WM+ QNH </v>
      </c>
      <c r="T3103" s="11" t="s">
        <v>6795</v>
      </c>
      <c r="V3103" t="e">
        <f>VLOOKUP(T3103,[3]Sheet1!$B$4:$C$1093,2,0)</f>
        <v>#N/A</v>
      </c>
      <c r="X3103" t="str">
        <f t="shared" si="210"/>
        <v>WINCOMQUANGNINH</v>
      </c>
    </row>
    <row r="3104" spans="1:24" x14ac:dyDescent="0.2">
      <c r="A3104" t="s">
        <v>0</v>
      </c>
      <c r="B3104" t="s">
        <v>4380</v>
      </c>
      <c r="C3104" t="s">
        <v>29</v>
      </c>
      <c r="D3104" t="s">
        <v>18</v>
      </c>
      <c r="E3104" s="2">
        <v>1019890</v>
      </c>
      <c r="F3104" s="5">
        <v>1101481.2000000002</v>
      </c>
      <c r="G3104" s="2">
        <v>10</v>
      </c>
      <c r="H3104" t="s">
        <v>4</v>
      </c>
      <c r="I3104" t="s">
        <v>30</v>
      </c>
      <c r="J3104" t="str">
        <f t="shared" si="208"/>
        <v>Giò tai nấm hương 500g</v>
      </c>
      <c r="K3104" s="6" t="str">
        <f>VLOOKUP(J3104,'[1]Mã Misa'!$B$2:$D$74,2,0)</f>
        <v>Giò tai nấm hương 500g</v>
      </c>
      <c r="L3104" s="6" t="str">
        <f>VLOOKUP(K3104,'[1]Mã Misa'!$C$2:$D$74,2,0)</f>
        <v>GTNH500</v>
      </c>
      <c r="M3104" s="2">
        <v>101989</v>
      </c>
      <c r="N3104" t="s">
        <v>4381</v>
      </c>
      <c r="O3104" t="str">
        <f t="shared" si="209"/>
        <v>0017352</v>
      </c>
      <c r="P3104" t="str">
        <f t="shared" si="209"/>
        <v>0017352</v>
      </c>
      <c r="Q3104" s="3">
        <f>VLOOKUP(B3104,[2]Sheet1!$A:$J,10,0)</f>
        <v>44620</v>
      </c>
      <c r="R3104" t="s">
        <v>4382</v>
      </c>
      <c r="S3104" t="str">
        <f t="shared" si="211"/>
        <v xml:space="preserve">WM+ QNH </v>
      </c>
      <c r="T3104" s="11" t="s">
        <v>6795</v>
      </c>
      <c r="V3104" t="e">
        <f>VLOOKUP(T3104,[3]Sheet1!$B$4:$C$1093,2,0)</f>
        <v>#N/A</v>
      </c>
      <c r="X3104" t="str">
        <f t="shared" si="210"/>
        <v>WINCOMQUANGNINH</v>
      </c>
    </row>
    <row r="3105" spans="1:24" x14ac:dyDescent="0.2">
      <c r="A3105" t="s">
        <v>0</v>
      </c>
      <c r="B3105" t="s">
        <v>4383</v>
      </c>
      <c r="C3105" t="s">
        <v>74</v>
      </c>
      <c r="D3105" t="s">
        <v>18</v>
      </c>
      <c r="E3105" s="2">
        <v>111058</v>
      </c>
      <c r="F3105" s="5">
        <v>119942.64000000001</v>
      </c>
      <c r="G3105" s="2">
        <v>1</v>
      </c>
      <c r="H3105" t="s">
        <v>4</v>
      </c>
      <c r="I3105" t="s">
        <v>75</v>
      </c>
      <c r="J3105" t="str">
        <f t="shared" si="208"/>
        <v>Gà muối gói 500g</v>
      </c>
      <c r="K3105" s="6" t="str">
        <f>VLOOKUP(J3105,'[1]Mã Misa'!$B$2:$D$74,2,0)</f>
        <v>Gà muối 500g</v>
      </c>
      <c r="L3105" s="6" t="str">
        <f>VLOOKUP(K3105,'[1]Mã Misa'!$C$2:$D$74,2,0)</f>
        <v>GM500</v>
      </c>
      <c r="M3105" s="2">
        <v>111058</v>
      </c>
      <c r="N3105" t="s">
        <v>4384</v>
      </c>
      <c r="O3105" t="str">
        <f t="shared" si="209"/>
        <v>0004997</v>
      </c>
      <c r="P3105" t="str">
        <f t="shared" si="209"/>
        <v>0004997</v>
      </c>
      <c r="Q3105" s="3">
        <f>VLOOKUP(B3105,[2]Sheet1!$A:$J,10,0)</f>
        <v>44620</v>
      </c>
      <c r="R3105" t="s">
        <v>4385</v>
      </c>
      <c r="S3105" t="str">
        <f t="shared" si="211"/>
        <v xml:space="preserve">WM+ BNH </v>
      </c>
      <c r="T3105" s="11" t="s">
        <v>6796</v>
      </c>
      <c r="V3105" t="e">
        <f>VLOOKUP(T3105,[3]Sheet1!$B$4:$C$1093,2,0)</f>
        <v>#N/A</v>
      </c>
      <c r="X3105" t="str">
        <f t="shared" si="210"/>
        <v>WINCOMBACNINH</v>
      </c>
    </row>
    <row r="3106" spans="1:24" x14ac:dyDescent="0.2">
      <c r="A3106" t="s">
        <v>0</v>
      </c>
      <c r="B3106" t="s">
        <v>4386</v>
      </c>
      <c r="C3106" t="s">
        <v>59</v>
      </c>
      <c r="D3106" t="s">
        <v>18</v>
      </c>
      <c r="E3106" s="2">
        <v>263361</v>
      </c>
      <c r="F3106" s="5">
        <v>284429.88</v>
      </c>
      <c r="G3106" s="2">
        <v>3</v>
      </c>
      <c r="H3106" t="s">
        <v>4</v>
      </c>
      <c r="I3106" t="s">
        <v>60</v>
      </c>
      <c r="J3106" t="str">
        <f t="shared" si="208"/>
        <v>Bắp bò muối gói 200g</v>
      </c>
      <c r="K3106" s="6" t="str">
        <f>VLOOKUP(J3106,'[1]Mã Misa'!$B$2:$D$74,2,0)</f>
        <v>Bắp bò muối 200g</v>
      </c>
      <c r="L3106" s="6" t="str">
        <f>VLOOKUP(K3106,'[1]Mã Misa'!$C$2:$D$74,2,0)</f>
        <v>BBM200</v>
      </c>
      <c r="M3106" s="2">
        <v>87787</v>
      </c>
      <c r="N3106" t="s">
        <v>4387</v>
      </c>
      <c r="O3106" t="str">
        <f t="shared" si="209"/>
        <v>0197686</v>
      </c>
      <c r="P3106" t="str">
        <f t="shared" si="209"/>
        <v>0197686</v>
      </c>
      <c r="Q3106" s="3">
        <f>VLOOKUP(B3106,[2]Sheet1!$A:$J,10,0)</f>
        <v>44620</v>
      </c>
      <c r="R3106" t="s">
        <v>4388</v>
      </c>
      <c r="S3106" t="str">
        <f t="shared" si="211"/>
        <v xml:space="preserve">WM+ HNI </v>
      </c>
      <c r="T3106" s="11" t="s">
        <v>6797</v>
      </c>
      <c r="V3106" t="e">
        <f>VLOOKUP(T3106,[3]Sheet1!$B$4:$C$1093,2,0)</f>
        <v>#N/A</v>
      </c>
      <c r="X3106" t="str">
        <f t="shared" si="210"/>
        <v>WINCOMHANOI</v>
      </c>
    </row>
    <row r="3107" spans="1:24" x14ac:dyDescent="0.2">
      <c r="A3107" t="s">
        <v>0</v>
      </c>
      <c r="B3107" t="s">
        <v>4386</v>
      </c>
      <c r="C3107" t="s">
        <v>34</v>
      </c>
      <c r="D3107" t="s">
        <v>18</v>
      </c>
      <c r="E3107" s="2">
        <v>220293</v>
      </c>
      <c r="F3107" s="5">
        <v>237916.44</v>
      </c>
      <c r="G3107" s="2">
        <v>3</v>
      </c>
      <c r="H3107" t="s">
        <v>4</v>
      </c>
      <c r="I3107" t="s">
        <v>35</v>
      </c>
      <c r="J3107" t="str">
        <f t="shared" si="208"/>
        <v>Chân giò heo muối gói 300g</v>
      </c>
      <c r="K3107" s="6" t="str">
        <f>VLOOKUP(J3107,'[1]Mã Misa'!$B$2:$D$74,2,0)</f>
        <v>Chân giò heo muối 300g</v>
      </c>
      <c r="L3107" s="6" t="str">
        <f>VLOOKUP(K3107,'[1]Mã Misa'!$C$2:$D$74,2,0)</f>
        <v>CGM300</v>
      </c>
      <c r="M3107" s="2">
        <v>73431</v>
      </c>
      <c r="N3107" t="s">
        <v>4387</v>
      </c>
      <c r="O3107" t="str">
        <f t="shared" si="209"/>
        <v>0197686</v>
      </c>
      <c r="P3107" t="str">
        <f t="shared" si="209"/>
        <v>0197686</v>
      </c>
      <c r="Q3107" s="3">
        <f>VLOOKUP(B3107,[2]Sheet1!$A:$J,10,0)</f>
        <v>44620</v>
      </c>
      <c r="R3107" t="s">
        <v>4388</v>
      </c>
      <c r="S3107" t="str">
        <f t="shared" si="211"/>
        <v xml:space="preserve">WM+ HNI </v>
      </c>
      <c r="T3107" s="11" t="s">
        <v>6797</v>
      </c>
      <c r="V3107" t="e">
        <f>VLOOKUP(T3107,[3]Sheet1!$B$4:$C$1093,2,0)</f>
        <v>#N/A</v>
      </c>
      <c r="X3107" t="str">
        <f t="shared" si="210"/>
        <v>WINCOMHANOI</v>
      </c>
    </row>
    <row r="3108" spans="1:24" x14ac:dyDescent="0.2">
      <c r="A3108" t="s">
        <v>0</v>
      </c>
      <c r="B3108" t="s">
        <v>4386</v>
      </c>
      <c r="C3108" t="s">
        <v>34</v>
      </c>
      <c r="D3108" t="s">
        <v>18</v>
      </c>
      <c r="E3108" s="2">
        <v>146862</v>
      </c>
      <c r="F3108" s="5">
        <v>158610.96000000002</v>
      </c>
      <c r="G3108" s="2">
        <v>2</v>
      </c>
      <c r="H3108" t="s">
        <v>4</v>
      </c>
      <c r="I3108" t="s">
        <v>35</v>
      </c>
      <c r="J3108" t="str">
        <f t="shared" si="208"/>
        <v>Chân giò heo muối gói 300g</v>
      </c>
      <c r="K3108" s="6" t="str">
        <f>VLOOKUP(J3108,'[1]Mã Misa'!$B$2:$D$74,2,0)</f>
        <v>Chân giò heo muối 300g</v>
      </c>
      <c r="L3108" s="6" t="str">
        <f>VLOOKUP(K3108,'[1]Mã Misa'!$C$2:$D$74,2,0)</f>
        <v>CGM300</v>
      </c>
      <c r="M3108" s="2">
        <v>73431</v>
      </c>
      <c r="N3108" t="s">
        <v>4387</v>
      </c>
      <c r="O3108" t="str">
        <f t="shared" si="209"/>
        <v>0197686</v>
      </c>
      <c r="P3108" t="str">
        <f t="shared" si="209"/>
        <v>0197686</v>
      </c>
      <c r="Q3108" s="3">
        <f>VLOOKUP(B3108,[2]Sheet1!$A:$J,10,0)</f>
        <v>44620</v>
      </c>
      <c r="R3108" t="s">
        <v>4388</v>
      </c>
      <c r="S3108" t="str">
        <f t="shared" si="211"/>
        <v xml:space="preserve">WM+ HNI </v>
      </c>
      <c r="T3108" s="11" t="s">
        <v>6797</v>
      </c>
      <c r="V3108" t="e">
        <f>VLOOKUP(T3108,[3]Sheet1!$B$4:$C$1093,2,0)</f>
        <v>#N/A</v>
      </c>
      <c r="X3108" t="str">
        <f t="shared" si="210"/>
        <v>WINCOMHANOI</v>
      </c>
    </row>
    <row r="3109" spans="1:24" x14ac:dyDescent="0.2">
      <c r="A3109" t="s">
        <v>0</v>
      </c>
      <c r="B3109" t="s">
        <v>4386</v>
      </c>
      <c r="C3109" t="s">
        <v>8</v>
      </c>
      <c r="D3109" t="s">
        <v>18</v>
      </c>
      <c r="E3109" s="2">
        <v>100364</v>
      </c>
      <c r="F3109" s="5">
        <v>108393.12000000001</v>
      </c>
      <c r="G3109" s="2">
        <v>2</v>
      </c>
      <c r="H3109" t="s">
        <v>4</v>
      </c>
      <c r="I3109" t="s">
        <v>9</v>
      </c>
      <c r="J3109" t="str">
        <f t="shared" si="208"/>
        <v>Giò tai lưỡi xào gói 250g</v>
      </c>
      <c r="K3109" s="6" t="str">
        <f>VLOOKUP(J3109,'[1]Mã Misa'!$B$2:$D$74,2,0)</f>
        <v>Giò Tai Lưỡi Xào 250g</v>
      </c>
      <c r="L3109" s="6" t="str">
        <f>VLOOKUP(K3109,'[1]Mã Misa'!$C$2:$D$74,2,0)</f>
        <v>GTLX250G</v>
      </c>
      <c r="M3109" s="2">
        <v>50182</v>
      </c>
      <c r="N3109" t="s">
        <v>4387</v>
      </c>
      <c r="O3109" t="str">
        <f t="shared" si="209"/>
        <v>0197686</v>
      </c>
      <c r="P3109" t="str">
        <f t="shared" si="209"/>
        <v>0197686</v>
      </c>
      <c r="Q3109" s="3">
        <f>VLOOKUP(B3109,[2]Sheet1!$A:$J,10,0)</f>
        <v>44620</v>
      </c>
      <c r="R3109" t="s">
        <v>4388</v>
      </c>
      <c r="S3109" t="str">
        <f t="shared" si="211"/>
        <v xml:space="preserve">WM+ HNI </v>
      </c>
      <c r="T3109" s="11" t="s">
        <v>6797</v>
      </c>
      <c r="V3109" t="e">
        <f>VLOOKUP(T3109,[3]Sheet1!$B$4:$C$1093,2,0)</f>
        <v>#N/A</v>
      </c>
      <c r="X3109" t="str">
        <f t="shared" si="210"/>
        <v>WINCOMHANOI</v>
      </c>
    </row>
    <row r="3110" spans="1:24" x14ac:dyDescent="0.2">
      <c r="A3110" t="s">
        <v>0</v>
      </c>
      <c r="B3110" t="s">
        <v>4389</v>
      </c>
      <c r="C3110" t="s">
        <v>29</v>
      </c>
      <c r="D3110" t="s">
        <v>18</v>
      </c>
      <c r="E3110" s="2">
        <v>509945</v>
      </c>
      <c r="F3110" s="5">
        <v>550740.60000000009</v>
      </c>
      <c r="G3110" s="2">
        <v>5</v>
      </c>
      <c r="H3110" t="s">
        <v>4</v>
      </c>
      <c r="I3110" t="s">
        <v>30</v>
      </c>
      <c r="J3110" t="str">
        <f t="shared" si="208"/>
        <v>Giò tai nấm hương 500g</v>
      </c>
      <c r="K3110" s="6" t="str">
        <f>VLOOKUP(J3110,'[1]Mã Misa'!$B$2:$D$74,2,0)</f>
        <v>Giò tai nấm hương 500g</v>
      </c>
      <c r="L3110" s="6" t="str">
        <f>VLOOKUP(K3110,'[1]Mã Misa'!$C$2:$D$74,2,0)</f>
        <v>GTNH500</v>
      </c>
      <c r="M3110" s="2">
        <v>101989</v>
      </c>
      <c r="N3110" t="s">
        <v>4390</v>
      </c>
      <c r="O3110" t="str">
        <f t="shared" si="209"/>
        <v>0025845</v>
      </c>
      <c r="P3110" t="str">
        <f t="shared" si="209"/>
        <v>0025845</v>
      </c>
      <c r="Q3110" s="3">
        <f>VLOOKUP(B3110,[2]Sheet1!$A:$J,10,0)</f>
        <v>44620</v>
      </c>
      <c r="R3110" t="s">
        <v>4391</v>
      </c>
      <c r="S3110" t="str">
        <f t="shared" si="211"/>
        <v xml:space="preserve">WM+ DNG </v>
      </c>
      <c r="T3110" s="11" t="s">
        <v>6798</v>
      </c>
      <c r="V3110" t="e">
        <f>VLOOKUP(T3110,[3]Sheet1!$B$4:$C$1093,2,0)</f>
        <v>#N/A</v>
      </c>
      <c r="X3110" t="str">
        <f t="shared" si="210"/>
        <v>WINCOMDANANG</v>
      </c>
    </row>
    <row r="3111" spans="1:24" x14ac:dyDescent="0.2">
      <c r="A3111" t="s">
        <v>0</v>
      </c>
      <c r="B3111" t="s">
        <v>4392</v>
      </c>
      <c r="C3111" t="s">
        <v>29</v>
      </c>
      <c r="D3111" t="s">
        <v>18</v>
      </c>
      <c r="E3111" s="2">
        <v>101989</v>
      </c>
      <c r="F3111" s="5">
        <v>110148.12000000001</v>
      </c>
      <c r="G3111" s="2">
        <v>1</v>
      </c>
      <c r="H3111" t="s">
        <v>4</v>
      </c>
      <c r="I3111" t="s">
        <v>30</v>
      </c>
      <c r="J3111" t="str">
        <f t="shared" si="208"/>
        <v>Giò tai nấm hương 500g</v>
      </c>
      <c r="K3111" s="6" t="str">
        <f>VLOOKUP(J3111,'[1]Mã Misa'!$B$2:$D$74,2,0)</f>
        <v>Giò tai nấm hương 500g</v>
      </c>
      <c r="L3111" s="6" t="str">
        <f>VLOOKUP(K3111,'[1]Mã Misa'!$C$2:$D$74,2,0)</f>
        <v>GTNH500</v>
      </c>
      <c r="M3111" s="2">
        <v>101989</v>
      </c>
      <c r="N3111" t="s">
        <v>4393</v>
      </c>
      <c r="O3111" t="str">
        <f t="shared" si="209"/>
        <v>0025846</v>
      </c>
      <c r="P3111" t="str">
        <f t="shared" si="209"/>
        <v>0025846</v>
      </c>
      <c r="Q3111" s="3">
        <f>VLOOKUP(B3111,[2]Sheet1!$A:$J,10,0)</f>
        <v>44620</v>
      </c>
      <c r="R3111" t="s">
        <v>4391</v>
      </c>
      <c r="S3111" t="str">
        <f t="shared" si="211"/>
        <v xml:space="preserve">WM+ DNG </v>
      </c>
      <c r="T3111" s="11" t="s">
        <v>6798</v>
      </c>
      <c r="V3111" t="e">
        <f>VLOOKUP(T3111,[3]Sheet1!$B$4:$C$1093,2,0)</f>
        <v>#N/A</v>
      </c>
      <c r="X3111" t="str">
        <f t="shared" si="210"/>
        <v>WINCOMDANANG</v>
      </c>
    </row>
    <row r="3112" spans="1:24" x14ac:dyDescent="0.2">
      <c r="A3112" t="s">
        <v>0</v>
      </c>
      <c r="B3112" t="s">
        <v>4394</v>
      </c>
      <c r="C3112" t="s">
        <v>29</v>
      </c>
      <c r="D3112" t="s">
        <v>18</v>
      </c>
      <c r="E3112" s="2">
        <v>305967</v>
      </c>
      <c r="F3112" s="5">
        <v>330444.36000000004</v>
      </c>
      <c r="G3112" s="2">
        <v>3</v>
      </c>
      <c r="H3112" t="s">
        <v>4</v>
      </c>
      <c r="I3112" t="s">
        <v>30</v>
      </c>
      <c r="J3112" t="str">
        <f t="shared" si="208"/>
        <v>Giò tai nấm hương 500g</v>
      </c>
      <c r="K3112" s="6" t="str">
        <f>VLOOKUP(J3112,'[1]Mã Misa'!$B$2:$D$74,2,0)</f>
        <v>Giò tai nấm hương 500g</v>
      </c>
      <c r="L3112" s="6" t="str">
        <f>VLOOKUP(K3112,'[1]Mã Misa'!$C$2:$D$74,2,0)</f>
        <v>GTNH500</v>
      </c>
      <c r="M3112" s="2">
        <v>101989</v>
      </c>
      <c r="N3112" t="s">
        <v>4395</v>
      </c>
      <c r="O3112" t="str">
        <f t="shared" si="209"/>
        <v>0001607</v>
      </c>
      <c r="P3112" t="str">
        <f t="shared" si="209"/>
        <v>0001607</v>
      </c>
      <c r="Q3112" s="3">
        <f>VLOOKUP(B3112,[2]Sheet1!$A:$J,10,0)</f>
        <v>44620</v>
      </c>
      <c r="R3112" t="s">
        <v>1111</v>
      </c>
      <c r="S3112" t="str">
        <f t="shared" si="211"/>
        <v xml:space="preserve">WM+ GLI </v>
      </c>
      <c r="T3112" s="11" t="s">
        <v>5941</v>
      </c>
      <c r="V3112" t="e">
        <f>VLOOKUP(T3112,[3]Sheet1!$B$4:$C$1093,2,0)</f>
        <v>#N/A</v>
      </c>
      <c r="X3112" t="str">
        <f t="shared" si="210"/>
        <v>WINCOMGIALAI</v>
      </c>
    </row>
    <row r="3113" spans="1:24" x14ac:dyDescent="0.2">
      <c r="A3113" t="s">
        <v>0</v>
      </c>
      <c r="B3113" t="s">
        <v>4396</v>
      </c>
      <c r="C3113" t="s">
        <v>34</v>
      </c>
      <c r="D3113" t="s">
        <v>18</v>
      </c>
      <c r="E3113" s="2">
        <v>367155</v>
      </c>
      <c r="F3113" s="5">
        <v>396527.4</v>
      </c>
      <c r="G3113" s="2">
        <v>5</v>
      </c>
      <c r="H3113" t="s">
        <v>4</v>
      </c>
      <c r="I3113" t="s">
        <v>35</v>
      </c>
      <c r="J3113" t="str">
        <f t="shared" si="208"/>
        <v>Chân giò heo muối gói 300g</v>
      </c>
      <c r="K3113" s="6" t="str">
        <f>VLOOKUP(J3113,'[1]Mã Misa'!$B$2:$D$74,2,0)</f>
        <v>Chân giò heo muối 300g</v>
      </c>
      <c r="L3113" s="6" t="str">
        <f>VLOOKUP(K3113,'[1]Mã Misa'!$C$2:$D$74,2,0)</f>
        <v>CGM300</v>
      </c>
      <c r="M3113" s="2">
        <v>73431</v>
      </c>
      <c r="N3113" t="s">
        <v>4397</v>
      </c>
      <c r="O3113" t="str">
        <f t="shared" si="209"/>
        <v>0197705</v>
      </c>
      <c r="P3113" t="str">
        <f t="shared" si="209"/>
        <v>0197705</v>
      </c>
      <c r="Q3113" s="3">
        <f>VLOOKUP(B3113,[2]Sheet1!$A:$J,10,0)</f>
        <v>44620</v>
      </c>
      <c r="R3113" t="s">
        <v>1673</v>
      </c>
      <c r="S3113" t="str">
        <f t="shared" si="211"/>
        <v xml:space="preserve">WM+ HNI </v>
      </c>
      <c r="T3113" s="11" t="s">
        <v>6116</v>
      </c>
      <c r="V3113" t="e">
        <f>VLOOKUP(T3113,[3]Sheet1!$B$4:$C$1093,2,0)</f>
        <v>#N/A</v>
      </c>
      <c r="X3113" t="str">
        <f t="shared" si="210"/>
        <v>WINCOMHANOI</v>
      </c>
    </row>
    <row r="3114" spans="1:24" x14ac:dyDescent="0.2">
      <c r="A3114" t="s">
        <v>0</v>
      </c>
      <c r="B3114" t="s">
        <v>4398</v>
      </c>
      <c r="C3114" t="s">
        <v>2</v>
      </c>
      <c r="D3114" t="s">
        <v>18</v>
      </c>
      <c r="E3114" s="2">
        <v>846117</v>
      </c>
      <c r="F3114" s="5">
        <v>913806.3600000001</v>
      </c>
      <c r="G3114" s="2">
        <v>9</v>
      </c>
      <c r="H3114" t="s">
        <v>4</v>
      </c>
      <c r="I3114" t="s">
        <v>5</v>
      </c>
      <c r="J3114" t="str">
        <f t="shared" si="208"/>
        <v xml:space="preserve"> Giò lụa 500g</v>
      </c>
      <c r="K3114" s="6" t="str">
        <f>VLOOKUP(J3114,'[1]Mã Misa'!$B$2:$D$74,2,0)</f>
        <v>Giò lụa 500g</v>
      </c>
      <c r="L3114" s="6" t="str">
        <f>VLOOKUP(K3114,'[1]Mã Misa'!$C$2:$D$74,2,0)</f>
        <v>GL500</v>
      </c>
      <c r="M3114" s="2">
        <v>94013</v>
      </c>
      <c r="N3114" t="s">
        <v>4399</v>
      </c>
      <c r="O3114" t="str">
        <f t="shared" si="209"/>
        <v>0197706</v>
      </c>
      <c r="P3114" t="str">
        <f t="shared" si="209"/>
        <v>0197706</v>
      </c>
      <c r="Q3114" s="3">
        <f>VLOOKUP(B3114,[2]Sheet1!$A:$J,10,0)</f>
        <v>44620</v>
      </c>
      <c r="R3114" t="s">
        <v>4400</v>
      </c>
      <c r="S3114" t="str">
        <f t="shared" si="211"/>
        <v xml:space="preserve">WM+ HNI </v>
      </c>
      <c r="T3114" s="11" t="s">
        <v>6799</v>
      </c>
      <c r="V3114" t="e">
        <f>VLOOKUP(T3114,[3]Sheet1!$B$4:$C$1093,2,0)</f>
        <v>#N/A</v>
      </c>
      <c r="X3114" t="str">
        <f t="shared" si="210"/>
        <v>WINCOMHANOI</v>
      </c>
    </row>
    <row r="3115" spans="1:24" x14ac:dyDescent="0.2">
      <c r="A3115" t="s">
        <v>0</v>
      </c>
      <c r="B3115" t="s">
        <v>4398</v>
      </c>
      <c r="C3115" t="s">
        <v>29</v>
      </c>
      <c r="D3115" t="s">
        <v>18</v>
      </c>
      <c r="E3115" s="2">
        <v>713923</v>
      </c>
      <c r="F3115" s="5">
        <v>771036.84000000008</v>
      </c>
      <c r="G3115" s="2">
        <v>7</v>
      </c>
      <c r="H3115" t="s">
        <v>4</v>
      </c>
      <c r="I3115" t="s">
        <v>30</v>
      </c>
      <c r="J3115" t="str">
        <f t="shared" si="208"/>
        <v>Giò tai nấm hương 500g</v>
      </c>
      <c r="K3115" s="6" t="str">
        <f>VLOOKUP(J3115,'[1]Mã Misa'!$B$2:$D$74,2,0)</f>
        <v>Giò tai nấm hương 500g</v>
      </c>
      <c r="L3115" s="6" t="str">
        <f>VLOOKUP(K3115,'[1]Mã Misa'!$C$2:$D$74,2,0)</f>
        <v>GTNH500</v>
      </c>
      <c r="M3115" s="2">
        <v>101989</v>
      </c>
      <c r="N3115" t="s">
        <v>4399</v>
      </c>
      <c r="O3115" t="str">
        <f t="shared" si="209"/>
        <v>0197706</v>
      </c>
      <c r="P3115" t="str">
        <f t="shared" si="209"/>
        <v>0197706</v>
      </c>
      <c r="Q3115" s="3">
        <f>VLOOKUP(B3115,[2]Sheet1!$A:$J,10,0)</f>
        <v>44620</v>
      </c>
      <c r="R3115" t="s">
        <v>4400</v>
      </c>
      <c r="S3115" t="str">
        <f t="shared" si="211"/>
        <v xml:space="preserve">WM+ HNI </v>
      </c>
      <c r="T3115" s="11" t="s">
        <v>6799</v>
      </c>
      <c r="V3115" t="e">
        <f>VLOOKUP(T3115,[3]Sheet1!$B$4:$C$1093,2,0)</f>
        <v>#N/A</v>
      </c>
      <c r="X3115" t="str">
        <f t="shared" si="210"/>
        <v>WINCOMHANOI</v>
      </c>
    </row>
    <row r="3116" spans="1:24" x14ac:dyDescent="0.2">
      <c r="A3116" t="s">
        <v>0</v>
      </c>
      <c r="B3116" t="s">
        <v>4401</v>
      </c>
      <c r="C3116" t="s">
        <v>2</v>
      </c>
      <c r="D3116" t="s">
        <v>18</v>
      </c>
      <c r="E3116" s="2">
        <v>376052</v>
      </c>
      <c r="F3116" s="5">
        <v>406136.16000000003</v>
      </c>
      <c r="G3116" s="2">
        <v>4</v>
      </c>
      <c r="H3116" t="s">
        <v>4</v>
      </c>
      <c r="I3116" t="s">
        <v>5</v>
      </c>
      <c r="J3116" t="str">
        <f t="shared" si="208"/>
        <v xml:space="preserve"> Giò lụa 500g</v>
      </c>
      <c r="K3116" s="6" t="str">
        <f>VLOOKUP(J3116,'[1]Mã Misa'!$B$2:$D$74,2,0)</f>
        <v>Giò lụa 500g</v>
      </c>
      <c r="L3116" s="6" t="str">
        <f>VLOOKUP(K3116,'[1]Mã Misa'!$C$2:$D$74,2,0)</f>
        <v>GL500</v>
      </c>
      <c r="M3116" s="2">
        <v>94013</v>
      </c>
      <c r="N3116" t="s">
        <v>4402</v>
      </c>
      <c r="O3116" t="str">
        <f t="shared" si="209"/>
        <v>0005235</v>
      </c>
      <c r="P3116" t="str">
        <f t="shared" si="209"/>
        <v>0005235</v>
      </c>
      <c r="Q3116" s="3">
        <f>VLOOKUP(B3116,[2]Sheet1!$A:$J,10,0)</f>
        <v>44620</v>
      </c>
      <c r="R3116" t="s">
        <v>4403</v>
      </c>
      <c r="S3116" t="str">
        <f t="shared" si="211"/>
        <v xml:space="preserve">WM+ DNI </v>
      </c>
      <c r="T3116" s="11" t="s">
        <v>6800</v>
      </c>
      <c r="V3116" t="e">
        <f>VLOOKUP(T3116,[3]Sheet1!$B$4:$C$1093,2,0)</f>
        <v>#N/A</v>
      </c>
      <c r="X3116" t="str">
        <f t="shared" si="210"/>
        <v>WINCOMDONGNAI</v>
      </c>
    </row>
    <row r="3117" spans="1:24" x14ac:dyDescent="0.2">
      <c r="A3117" t="s">
        <v>0</v>
      </c>
      <c r="B3117" t="s">
        <v>4401</v>
      </c>
      <c r="C3117" t="s">
        <v>8</v>
      </c>
      <c r="D3117" t="s">
        <v>18</v>
      </c>
      <c r="E3117" s="2">
        <v>150546</v>
      </c>
      <c r="F3117" s="5">
        <v>162589.68000000002</v>
      </c>
      <c r="G3117" s="2">
        <v>3</v>
      </c>
      <c r="H3117" t="s">
        <v>4</v>
      </c>
      <c r="I3117" t="s">
        <v>9</v>
      </c>
      <c r="J3117" t="str">
        <f t="shared" si="208"/>
        <v>Giò tai lưỡi xào gói 250g</v>
      </c>
      <c r="K3117" s="6" t="str">
        <f>VLOOKUP(J3117,'[1]Mã Misa'!$B$2:$D$74,2,0)</f>
        <v>Giò Tai Lưỡi Xào 250g</v>
      </c>
      <c r="L3117" s="6" t="str">
        <f>VLOOKUP(K3117,'[1]Mã Misa'!$C$2:$D$74,2,0)</f>
        <v>GTLX250G</v>
      </c>
      <c r="M3117" s="2">
        <v>50182</v>
      </c>
      <c r="N3117" t="s">
        <v>4402</v>
      </c>
      <c r="O3117" t="str">
        <f t="shared" si="209"/>
        <v>0005235</v>
      </c>
      <c r="P3117" t="str">
        <f t="shared" si="209"/>
        <v>0005235</v>
      </c>
      <c r="Q3117" s="3">
        <f>VLOOKUP(B3117,[2]Sheet1!$A:$J,10,0)</f>
        <v>44620</v>
      </c>
      <c r="R3117" t="s">
        <v>4403</v>
      </c>
      <c r="S3117" t="str">
        <f t="shared" si="211"/>
        <v xml:space="preserve">WM+ DNI </v>
      </c>
      <c r="T3117" s="11" t="s">
        <v>6800</v>
      </c>
      <c r="V3117" t="e">
        <f>VLOOKUP(T3117,[3]Sheet1!$B$4:$C$1093,2,0)</f>
        <v>#N/A</v>
      </c>
      <c r="X3117" t="str">
        <f t="shared" si="210"/>
        <v>WINCOMDONGNAI</v>
      </c>
    </row>
    <row r="3118" spans="1:24" x14ac:dyDescent="0.2">
      <c r="A3118" t="s">
        <v>0</v>
      </c>
      <c r="B3118" t="s">
        <v>4404</v>
      </c>
      <c r="C3118" t="s">
        <v>15</v>
      </c>
      <c r="D3118" t="s">
        <v>18</v>
      </c>
      <c r="E3118" s="2">
        <v>138000</v>
      </c>
      <c r="F3118" s="5">
        <v>149040</v>
      </c>
      <c r="G3118" s="2">
        <v>3</v>
      </c>
      <c r="H3118" t="s">
        <v>4</v>
      </c>
      <c r="I3118" t="s">
        <v>16</v>
      </c>
      <c r="J3118" t="str">
        <f t="shared" si="208"/>
        <v>Mộc nấm hương gói 250g</v>
      </c>
      <c r="K3118" s="6" t="str">
        <f>VLOOKUP(J3118,'[1]Mã Misa'!$B$2:$D$74,2,0)</f>
        <v>Mộc Nấm Hương 250g</v>
      </c>
      <c r="L3118" s="6" t="str">
        <f>VLOOKUP(K3118,'[1]Mã Misa'!$C$2:$D$74,2,0)</f>
        <v>MNH250</v>
      </c>
      <c r="M3118" s="2">
        <v>46000</v>
      </c>
      <c r="N3118" t="s">
        <v>4405</v>
      </c>
      <c r="O3118" t="str">
        <f t="shared" si="209"/>
        <v>0025850</v>
      </c>
      <c r="P3118" t="str">
        <f t="shared" si="209"/>
        <v>0025850</v>
      </c>
      <c r="Q3118" s="3">
        <f>VLOOKUP(B3118,[2]Sheet1!$A:$J,10,0)</f>
        <v>44620</v>
      </c>
      <c r="R3118" t="s">
        <v>4406</v>
      </c>
      <c r="S3118" t="str">
        <f t="shared" si="211"/>
        <v xml:space="preserve">WM+ DNG </v>
      </c>
      <c r="T3118" s="11" t="s">
        <v>6801</v>
      </c>
      <c r="V3118" t="e">
        <f>VLOOKUP(T3118,[3]Sheet1!$B$4:$C$1093,2,0)</f>
        <v>#N/A</v>
      </c>
      <c r="X3118" t="str">
        <f t="shared" si="210"/>
        <v>WINCOMDANANG</v>
      </c>
    </row>
    <row r="3119" spans="1:24" x14ac:dyDescent="0.2">
      <c r="A3119" t="s">
        <v>0</v>
      </c>
      <c r="B3119" t="s">
        <v>4407</v>
      </c>
      <c r="C3119" t="s">
        <v>74</v>
      </c>
      <c r="D3119" t="s">
        <v>18</v>
      </c>
      <c r="E3119" s="2">
        <v>666348</v>
      </c>
      <c r="F3119" s="5">
        <v>719655.84000000008</v>
      </c>
      <c r="G3119" s="2">
        <v>6</v>
      </c>
      <c r="H3119" t="s">
        <v>4</v>
      </c>
      <c r="I3119" t="s">
        <v>75</v>
      </c>
      <c r="J3119" t="str">
        <f t="shared" si="208"/>
        <v>Gà muối gói 500g</v>
      </c>
      <c r="K3119" s="6" t="str">
        <f>VLOOKUP(J3119,'[1]Mã Misa'!$B$2:$D$74,2,0)</f>
        <v>Gà muối 500g</v>
      </c>
      <c r="L3119" s="6" t="str">
        <f>VLOOKUP(K3119,'[1]Mã Misa'!$C$2:$D$74,2,0)</f>
        <v>GM500</v>
      </c>
      <c r="M3119" s="2">
        <v>111058</v>
      </c>
      <c r="N3119" t="s">
        <v>4408</v>
      </c>
      <c r="O3119" t="str">
        <f t="shared" si="209"/>
        <v>0004128</v>
      </c>
      <c r="P3119" t="str">
        <f t="shared" si="209"/>
        <v>0004128</v>
      </c>
      <c r="Q3119" s="3">
        <f>VLOOKUP(B3119,[2]Sheet1!$A:$J,10,0)</f>
        <v>44620</v>
      </c>
      <c r="R3119" t="s">
        <v>4409</v>
      </c>
      <c r="S3119" t="str">
        <f t="shared" si="211"/>
        <v xml:space="preserve">WM+ BDG </v>
      </c>
      <c r="T3119" s="11" t="s">
        <v>6802</v>
      </c>
      <c r="V3119" t="e">
        <f>VLOOKUP(T3119,[3]Sheet1!$B$4:$C$1093,2,0)</f>
        <v>#N/A</v>
      </c>
      <c r="X3119" t="str">
        <f t="shared" si="210"/>
        <v>WINCOMBINHDUONG</v>
      </c>
    </row>
    <row r="3120" spans="1:24" x14ac:dyDescent="0.2">
      <c r="A3120" t="s">
        <v>0</v>
      </c>
      <c r="B3120" t="s">
        <v>4410</v>
      </c>
      <c r="C3120" t="s">
        <v>13</v>
      </c>
      <c r="D3120" t="s">
        <v>18</v>
      </c>
      <c r="E3120" s="2">
        <v>178200</v>
      </c>
      <c r="F3120" s="5">
        <v>192456</v>
      </c>
      <c r="G3120" s="2">
        <v>3</v>
      </c>
      <c r="H3120" t="s">
        <v>4</v>
      </c>
      <c r="I3120" t="s">
        <v>14</v>
      </c>
      <c r="J3120" t="str">
        <f t="shared" si="208"/>
        <v>_Giò lụa 250g</v>
      </c>
      <c r="K3120" s="6" t="str">
        <f>VLOOKUP(J3120,'[1]Mã Misa'!$B$2:$D$74,2,0)</f>
        <v>Giò lụa 250g</v>
      </c>
      <c r="L3120" s="6" t="str">
        <f>VLOOKUP(K3120,'[1]Mã Misa'!$C$2:$D$74,2,0)</f>
        <v>GL250</v>
      </c>
      <c r="M3120" s="2">
        <v>59400</v>
      </c>
      <c r="N3120" t="s">
        <v>4411</v>
      </c>
      <c r="O3120" t="str">
        <f t="shared" si="209"/>
        <v>0014687</v>
      </c>
      <c r="P3120" t="str">
        <f t="shared" si="209"/>
        <v>0014687</v>
      </c>
      <c r="Q3120" s="3">
        <f>VLOOKUP(B3120,[2]Sheet1!$A:$J,10,0)</f>
        <v>44620</v>
      </c>
      <c r="R3120" t="s">
        <v>1123</v>
      </c>
      <c r="S3120" t="str">
        <f t="shared" si="211"/>
        <v xml:space="preserve">WM+ HPG </v>
      </c>
      <c r="T3120" s="11" t="s">
        <v>5945</v>
      </c>
      <c r="V3120" t="e">
        <f>VLOOKUP(T3120,[3]Sheet1!$B$4:$C$1093,2,0)</f>
        <v>#N/A</v>
      </c>
      <c r="X3120" t="str">
        <f t="shared" si="210"/>
        <v>WINCOMHAIPHONG</v>
      </c>
    </row>
    <row r="3121" spans="1:24" x14ac:dyDescent="0.2">
      <c r="A3121" t="s">
        <v>0</v>
      </c>
      <c r="B3121" t="s">
        <v>4412</v>
      </c>
      <c r="C3121" t="s">
        <v>51</v>
      </c>
      <c r="D3121" t="s">
        <v>18</v>
      </c>
      <c r="E3121" s="2">
        <v>55595</v>
      </c>
      <c r="F3121" s="5">
        <v>60042.600000000006</v>
      </c>
      <c r="G3121" s="2">
        <v>1</v>
      </c>
      <c r="H3121" t="s">
        <v>4</v>
      </c>
      <c r="I3121" t="s">
        <v>52</v>
      </c>
      <c r="J3121" t="str">
        <f t="shared" si="208"/>
        <v>Tai heo muối gói 200g</v>
      </c>
      <c r="K3121" s="6" t="str">
        <f>VLOOKUP(J3121,'[1]Mã Misa'!$B$2:$D$74,2,0)</f>
        <v>Tai heo muối 200g</v>
      </c>
      <c r="L3121" s="6" t="str">
        <f>VLOOKUP(K3121,'[1]Mã Misa'!$C$2:$D$74,2,0)</f>
        <v>TH200</v>
      </c>
      <c r="M3121" s="2">
        <v>55595</v>
      </c>
      <c r="N3121" t="s">
        <v>4413</v>
      </c>
      <c r="O3121" t="str">
        <f t="shared" si="209"/>
        <v>0014689</v>
      </c>
      <c r="P3121" t="str">
        <f t="shared" si="209"/>
        <v>0014689</v>
      </c>
      <c r="Q3121" s="3">
        <f>VLOOKUP(B3121,[2]Sheet1!$A:$J,10,0)</f>
        <v>44620</v>
      </c>
      <c r="R3121" t="s">
        <v>1123</v>
      </c>
      <c r="S3121" t="str">
        <f t="shared" si="211"/>
        <v xml:space="preserve">WM+ HPG </v>
      </c>
      <c r="T3121" s="11" t="s">
        <v>5945</v>
      </c>
      <c r="V3121" t="e">
        <f>VLOOKUP(T3121,[3]Sheet1!$B$4:$C$1093,2,0)</f>
        <v>#N/A</v>
      </c>
      <c r="X3121" t="str">
        <f t="shared" si="210"/>
        <v>WINCOMHAIPHONG</v>
      </c>
    </row>
    <row r="3122" spans="1:24" x14ac:dyDescent="0.2">
      <c r="A3122" t="s">
        <v>0</v>
      </c>
      <c r="B3122" t="s">
        <v>4414</v>
      </c>
      <c r="C3122" t="s">
        <v>8</v>
      </c>
      <c r="D3122" t="s">
        <v>18</v>
      </c>
      <c r="E3122" s="2">
        <v>200728</v>
      </c>
      <c r="F3122" s="5">
        <v>216786.24000000002</v>
      </c>
      <c r="G3122" s="2">
        <v>4</v>
      </c>
      <c r="H3122" t="s">
        <v>4</v>
      </c>
      <c r="I3122" t="s">
        <v>9</v>
      </c>
      <c r="J3122" t="str">
        <f t="shared" si="208"/>
        <v>Giò tai lưỡi xào gói 250g</v>
      </c>
      <c r="K3122" s="6" t="str">
        <f>VLOOKUP(J3122,'[1]Mã Misa'!$B$2:$D$74,2,0)</f>
        <v>Giò Tai Lưỡi Xào 250g</v>
      </c>
      <c r="L3122" s="6" t="str">
        <f>VLOOKUP(K3122,'[1]Mã Misa'!$C$2:$D$74,2,0)</f>
        <v>GTLX250G</v>
      </c>
      <c r="M3122" s="2">
        <v>50182</v>
      </c>
      <c r="N3122" t="s">
        <v>4415</v>
      </c>
      <c r="O3122" t="str">
        <f t="shared" si="209"/>
        <v>0197735</v>
      </c>
      <c r="P3122" t="str">
        <f t="shared" si="209"/>
        <v>0197735</v>
      </c>
      <c r="Q3122" s="3">
        <f>VLOOKUP(B3122,[2]Sheet1!$A:$J,10,0)</f>
        <v>44620</v>
      </c>
      <c r="R3122" t="s">
        <v>1965</v>
      </c>
      <c r="S3122" t="str">
        <f t="shared" si="211"/>
        <v xml:space="preserve">WM+ HNI </v>
      </c>
      <c r="T3122" s="11" t="s">
        <v>6198</v>
      </c>
      <c r="V3122" t="e">
        <f>VLOOKUP(T3122,[3]Sheet1!$B$4:$C$1093,2,0)</f>
        <v>#N/A</v>
      </c>
      <c r="X3122" t="str">
        <f t="shared" si="210"/>
        <v>WINCOMHANOI</v>
      </c>
    </row>
    <row r="3123" spans="1:24" x14ac:dyDescent="0.2">
      <c r="A3123" t="s">
        <v>0</v>
      </c>
      <c r="B3123" t="s">
        <v>4414</v>
      </c>
      <c r="C3123" t="s">
        <v>17</v>
      </c>
      <c r="D3123" t="s">
        <v>18</v>
      </c>
      <c r="E3123" s="2">
        <v>210800</v>
      </c>
      <c r="F3123" s="5">
        <v>227664.00000000003</v>
      </c>
      <c r="G3123" s="2">
        <v>2</v>
      </c>
      <c r="H3123" t="s">
        <v>4</v>
      </c>
      <c r="I3123" t="s">
        <v>19</v>
      </c>
      <c r="J3123" t="str">
        <f t="shared" si="208"/>
        <v>_Đùi gà sốt cay 500g</v>
      </c>
      <c r="K3123" s="6" t="str">
        <f>VLOOKUP(J3123,'[1]Mã Misa'!$B$2:$D$74,2,0)</f>
        <v>Đùi gà sốt cay 500g</v>
      </c>
      <c r="L3123" s="6" t="str">
        <f>VLOOKUP(K3123,'[1]Mã Misa'!$C$2:$D$74,2,0)</f>
        <v>DGSC500</v>
      </c>
      <c r="M3123" s="2">
        <v>105400</v>
      </c>
      <c r="N3123" t="s">
        <v>4415</v>
      </c>
      <c r="O3123" t="str">
        <f t="shared" si="209"/>
        <v>0197735</v>
      </c>
      <c r="P3123" t="str">
        <f t="shared" si="209"/>
        <v>0197735</v>
      </c>
      <c r="Q3123" s="3">
        <f>VLOOKUP(B3123,[2]Sheet1!$A:$J,10,0)</f>
        <v>44620</v>
      </c>
      <c r="R3123" t="s">
        <v>1965</v>
      </c>
      <c r="S3123" t="str">
        <f t="shared" si="211"/>
        <v xml:space="preserve">WM+ HNI </v>
      </c>
      <c r="T3123" s="11" t="s">
        <v>6198</v>
      </c>
      <c r="V3123" t="e">
        <f>VLOOKUP(T3123,[3]Sheet1!$B$4:$C$1093,2,0)</f>
        <v>#N/A</v>
      </c>
      <c r="X3123" t="str">
        <f t="shared" si="210"/>
        <v>WINCOMHANOI</v>
      </c>
    </row>
    <row r="3124" spans="1:24" x14ac:dyDescent="0.2">
      <c r="A3124" t="s">
        <v>0</v>
      </c>
      <c r="B3124" t="s">
        <v>4416</v>
      </c>
      <c r="C3124" t="s">
        <v>17</v>
      </c>
      <c r="D3124" t="s">
        <v>18</v>
      </c>
      <c r="E3124" s="2">
        <v>105400</v>
      </c>
      <c r="F3124" s="5">
        <v>113832.00000000001</v>
      </c>
      <c r="G3124" s="2">
        <v>1</v>
      </c>
      <c r="H3124" t="s">
        <v>4</v>
      </c>
      <c r="I3124" t="s">
        <v>19</v>
      </c>
      <c r="J3124" t="str">
        <f t="shared" si="208"/>
        <v>_Đùi gà sốt cay 500g</v>
      </c>
      <c r="K3124" s="6" t="str">
        <f>VLOOKUP(J3124,'[1]Mã Misa'!$B$2:$D$74,2,0)</f>
        <v>Đùi gà sốt cay 500g</v>
      </c>
      <c r="L3124" s="6" t="str">
        <f>VLOOKUP(K3124,'[1]Mã Misa'!$C$2:$D$74,2,0)</f>
        <v>DGSC500</v>
      </c>
      <c r="M3124" s="2">
        <v>105400</v>
      </c>
      <c r="N3124" t="s">
        <v>4417</v>
      </c>
      <c r="O3124" t="str">
        <f t="shared" si="209"/>
        <v>0197738</v>
      </c>
      <c r="P3124" t="str">
        <f t="shared" si="209"/>
        <v>0197738</v>
      </c>
      <c r="Q3124" s="3">
        <f>VLOOKUP(B3124,[2]Sheet1!$A:$J,10,0)</f>
        <v>44620</v>
      </c>
      <c r="R3124" t="s">
        <v>579</v>
      </c>
      <c r="S3124" t="str">
        <f t="shared" si="211"/>
        <v xml:space="preserve">WM+ HNI </v>
      </c>
      <c r="T3124" s="11" t="s">
        <v>5775</v>
      </c>
      <c r="V3124" t="e">
        <f>VLOOKUP(T3124,[3]Sheet1!$B$4:$C$1093,2,0)</f>
        <v>#N/A</v>
      </c>
      <c r="X3124" t="str">
        <f t="shared" si="210"/>
        <v>WINCOMHANOI</v>
      </c>
    </row>
    <row r="3125" spans="1:24" x14ac:dyDescent="0.2">
      <c r="A3125" t="s">
        <v>0</v>
      </c>
      <c r="B3125" t="s">
        <v>4418</v>
      </c>
      <c r="C3125" t="s">
        <v>34</v>
      </c>
      <c r="D3125" t="s">
        <v>18</v>
      </c>
      <c r="E3125" s="2">
        <v>73431</v>
      </c>
      <c r="F3125" s="5">
        <v>79305.48000000001</v>
      </c>
      <c r="G3125" s="2">
        <v>1</v>
      </c>
      <c r="H3125" t="s">
        <v>4</v>
      </c>
      <c r="I3125" t="s">
        <v>35</v>
      </c>
      <c r="J3125" t="str">
        <f t="shared" si="208"/>
        <v>Chân giò heo muối gói 300g</v>
      </c>
      <c r="K3125" s="6" t="str">
        <f>VLOOKUP(J3125,'[1]Mã Misa'!$B$2:$D$74,2,0)</f>
        <v>Chân giò heo muối 300g</v>
      </c>
      <c r="L3125" s="6" t="str">
        <f>VLOOKUP(K3125,'[1]Mã Misa'!$C$2:$D$74,2,0)</f>
        <v>CGM300</v>
      </c>
      <c r="M3125" s="2">
        <v>73431</v>
      </c>
      <c r="N3125" t="s">
        <v>4419</v>
      </c>
      <c r="O3125" t="str">
        <f t="shared" si="209"/>
        <v>0017357</v>
      </c>
      <c r="P3125" t="str">
        <f t="shared" si="209"/>
        <v>0017357</v>
      </c>
      <c r="Q3125" s="3">
        <f>VLOOKUP(B3125,[2]Sheet1!$A:$J,10,0)</f>
        <v>44620</v>
      </c>
      <c r="R3125" t="s">
        <v>4420</v>
      </c>
      <c r="S3125" t="str">
        <f t="shared" si="211"/>
        <v xml:space="preserve">WM+ QNH </v>
      </c>
      <c r="T3125" s="11" t="s">
        <v>6803</v>
      </c>
      <c r="V3125" t="e">
        <f>VLOOKUP(T3125,[3]Sheet1!$B$4:$C$1093,2,0)</f>
        <v>#N/A</v>
      </c>
      <c r="X3125" t="str">
        <f t="shared" si="210"/>
        <v>WINCOMQUANGNINH</v>
      </c>
    </row>
    <row r="3126" spans="1:24" x14ac:dyDescent="0.2">
      <c r="A3126" t="s">
        <v>0</v>
      </c>
      <c r="B3126" t="s">
        <v>4421</v>
      </c>
      <c r="C3126" t="s">
        <v>23</v>
      </c>
      <c r="D3126" t="s">
        <v>18</v>
      </c>
      <c r="E3126" s="2">
        <v>70950</v>
      </c>
      <c r="F3126" s="5">
        <v>76626</v>
      </c>
      <c r="G3126" s="2">
        <v>1</v>
      </c>
      <c r="H3126" t="s">
        <v>4</v>
      </c>
      <c r="I3126" t="s">
        <v>24</v>
      </c>
      <c r="J3126" t="str">
        <f t="shared" si="208"/>
        <v>_Chả nướng 300g</v>
      </c>
      <c r="K3126" s="6" t="str">
        <f>VLOOKUP(J3126,'[1]Mã Misa'!$B$2:$D$74,2,0)</f>
        <v>Chả nướng 300g</v>
      </c>
      <c r="L3126" s="6" t="str">
        <f>VLOOKUP(K3126,'[1]Mã Misa'!$C$2:$D$74,2,0)</f>
        <v>CN300</v>
      </c>
      <c r="M3126" s="2">
        <v>70950</v>
      </c>
      <c r="N3126" t="s">
        <v>4422</v>
      </c>
      <c r="O3126" t="str">
        <f t="shared" si="209"/>
        <v>0017359</v>
      </c>
      <c r="P3126" t="str">
        <f t="shared" si="209"/>
        <v>0017359</v>
      </c>
      <c r="Q3126" s="3">
        <f>VLOOKUP(B3126,[2]Sheet1!$A:$J,10,0)</f>
        <v>44620</v>
      </c>
      <c r="R3126" t="s">
        <v>978</v>
      </c>
      <c r="S3126" t="str">
        <f t="shared" si="211"/>
        <v xml:space="preserve">WM+ QNH </v>
      </c>
      <c r="T3126" s="11" t="s">
        <v>5900</v>
      </c>
      <c r="V3126" t="e">
        <f>VLOOKUP(T3126,[3]Sheet1!$B$4:$C$1093,2,0)</f>
        <v>#N/A</v>
      </c>
      <c r="X3126" t="str">
        <f t="shared" si="210"/>
        <v>WINCOMQUANGNINH</v>
      </c>
    </row>
    <row r="3127" spans="1:24" x14ac:dyDescent="0.2">
      <c r="A3127" t="s">
        <v>0</v>
      </c>
      <c r="B3127" t="s">
        <v>4421</v>
      </c>
      <c r="C3127" t="s">
        <v>48</v>
      </c>
      <c r="D3127" t="s">
        <v>18</v>
      </c>
      <c r="E3127" s="2">
        <v>445500</v>
      </c>
      <c r="F3127" s="5">
        <v>481140.00000000006</v>
      </c>
      <c r="G3127" s="2">
        <v>6</v>
      </c>
      <c r="H3127" t="s">
        <v>4</v>
      </c>
      <c r="I3127" t="s">
        <v>49</v>
      </c>
      <c r="J3127" t="str">
        <f t="shared" si="208"/>
        <v>_Chả cốm 300g</v>
      </c>
      <c r="K3127" s="6" t="str">
        <f>VLOOKUP(J3127,'[1]Mã Misa'!$B$2:$D$74,2,0)</f>
        <v>Chả cốm 300g</v>
      </c>
      <c r="L3127" s="6" t="str">
        <f>VLOOKUP(K3127,'[1]Mã Misa'!$C$2:$D$74,2,0)</f>
        <v>CC300</v>
      </c>
      <c r="M3127" s="2">
        <v>74250</v>
      </c>
      <c r="N3127" t="s">
        <v>4422</v>
      </c>
      <c r="O3127" t="str">
        <f t="shared" si="209"/>
        <v>0017359</v>
      </c>
      <c r="P3127" t="str">
        <f t="shared" si="209"/>
        <v>0017359</v>
      </c>
      <c r="Q3127" s="3">
        <f>VLOOKUP(B3127,[2]Sheet1!$A:$J,10,0)</f>
        <v>44620</v>
      </c>
      <c r="R3127" t="s">
        <v>978</v>
      </c>
      <c r="S3127" t="str">
        <f t="shared" si="211"/>
        <v xml:space="preserve">WM+ QNH </v>
      </c>
      <c r="T3127" s="11" t="s">
        <v>5900</v>
      </c>
      <c r="V3127" t="e">
        <f>VLOOKUP(T3127,[3]Sheet1!$B$4:$C$1093,2,0)</f>
        <v>#N/A</v>
      </c>
      <c r="X3127" t="str">
        <f t="shared" si="210"/>
        <v>WINCOMQUANGNINH</v>
      </c>
    </row>
    <row r="3128" spans="1:24" x14ac:dyDescent="0.2">
      <c r="A3128" t="s">
        <v>0</v>
      </c>
      <c r="B3128" t="s">
        <v>4421</v>
      </c>
      <c r="C3128" t="s">
        <v>34</v>
      </c>
      <c r="D3128" t="s">
        <v>18</v>
      </c>
      <c r="E3128" s="2">
        <v>73431</v>
      </c>
      <c r="F3128" s="5">
        <v>79305.48000000001</v>
      </c>
      <c r="G3128" s="2">
        <v>1</v>
      </c>
      <c r="H3128" t="s">
        <v>4</v>
      </c>
      <c r="I3128" t="s">
        <v>35</v>
      </c>
      <c r="J3128" t="str">
        <f t="shared" si="208"/>
        <v>Chân giò heo muối gói 300g</v>
      </c>
      <c r="K3128" s="6" t="str">
        <f>VLOOKUP(J3128,'[1]Mã Misa'!$B$2:$D$74,2,0)</f>
        <v>Chân giò heo muối 300g</v>
      </c>
      <c r="L3128" s="6" t="str">
        <f>VLOOKUP(K3128,'[1]Mã Misa'!$C$2:$D$74,2,0)</f>
        <v>CGM300</v>
      </c>
      <c r="M3128" s="2">
        <v>73431</v>
      </c>
      <c r="N3128" t="s">
        <v>4422</v>
      </c>
      <c r="O3128" t="str">
        <f t="shared" si="209"/>
        <v>0017359</v>
      </c>
      <c r="P3128" t="str">
        <f t="shared" si="209"/>
        <v>0017359</v>
      </c>
      <c r="Q3128" s="3">
        <f>VLOOKUP(B3128,[2]Sheet1!$A:$J,10,0)</f>
        <v>44620</v>
      </c>
      <c r="R3128" t="s">
        <v>978</v>
      </c>
      <c r="S3128" t="str">
        <f t="shared" si="211"/>
        <v xml:space="preserve">WM+ QNH </v>
      </c>
      <c r="T3128" s="11" t="s">
        <v>5900</v>
      </c>
      <c r="V3128" t="e">
        <f>VLOOKUP(T3128,[3]Sheet1!$B$4:$C$1093,2,0)</f>
        <v>#N/A</v>
      </c>
      <c r="X3128" t="str">
        <f t="shared" si="210"/>
        <v>WINCOMQUANGNINH</v>
      </c>
    </row>
    <row r="3129" spans="1:24" x14ac:dyDescent="0.2">
      <c r="A3129" t="s">
        <v>0</v>
      </c>
      <c r="B3129" t="s">
        <v>4421</v>
      </c>
      <c r="C3129" t="s">
        <v>8</v>
      </c>
      <c r="D3129" t="s">
        <v>18</v>
      </c>
      <c r="E3129" s="2">
        <v>100364</v>
      </c>
      <c r="F3129" s="5">
        <v>108393.12000000001</v>
      </c>
      <c r="G3129" s="2">
        <v>2</v>
      </c>
      <c r="H3129" t="s">
        <v>4</v>
      </c>
      <c r="I3129" t="s">
        <v>9</v>
      </c>
      <c r="J3129" t="str">
        <f t="shared" si="208"/>
        <v>Giò tai lưỡi xào gói 250g</v>
      </c>
      <c r="K3129" s="6" t="str">
        <f>VLOOKUP(J3129,'[1]Mã Misa'!$B$2:$D$74,2,0)</f>
        <v>Giò Tai Lưỡi Xào 250g</v>
      </c>
      <c r="L3129" s="6" t="str">
        <f>VLOOKUP(K3129,'[1]Mã Misa'!$C$2:$D$74,2,0)</f>
        <v>GTLX250G</v>
      </c>
      <c r="M3129" s="2">
        <v>50182</v>
      </c>
      <c r="N3129" t="s">
        <v>4422</v>
      </c>
      <c r="O3129" t="str">
        <f t="shared" si="209"/>
        <v>0017359</v>
      </c>
      <c r="P3129" t="str">
        <f t="shared" si="209"/>
        <v>0017359</v>
      </c>
      <c r="Q3129" s="3">
        <f>VLOOKUP(B3129,[2]Sheet1!$A:$J,10,0)</f>
        <v>44620</v>
      </c>
      <c r="R3129" t="s">
        <v>978</v>
      </c>
      <c r="S3129" t="str">
        <f t="shared" si="211"/>
        <v xml:space="preserve">WM+ QNH </v>
      </c>
      <c r="T3129" s="11" t="s">
        <v>5900</v>
      </c>
      <c r="V3129" t="e">
        <f>VLOOKUP(T3129,[3]Sheet1!$B$4:$C$1093,2,0)</f>
        <v>#N/A</v>
      </c>
      <c r="X3129" t="str">
        <f t="shared" si="210"/>
        <v>WINCOMQUANGNINH</v>
      </c>
    </row>
    <row r="3130" spans="1:24" x14ac:dyDescent="0.2">
      <c r="A3130" t="s">
        <v>0</v>
      </c>
      <c r="B3130" t="s">
        <v>4423</v>
      </c>
      <c r="C3130" t="s">
        <v>44</v>
      </c>
      <c r="D3130" t="s">
        <v>18</v>
      </c>
      <c r="E3130" s="2">
        <v>122100</v>
      </c>
      <c r="F3130" s="5">
        <v>131868</v>
      </c>
      <c r="G3130" s="2">
        <v>2</v>
      </c>
      <c r="H3130" t="s">
        <v>4</v>
      </c>
      <c r="I3130" t="s">
        <v>45</v>
      </c>
      <c r="J3130" t="str">
        <f t="shared" si="208"/>
        <v>_Giò sụn gà 250g</v>
      </c>
      <c r="K3130" s="6" t="str">
        <f>VLOOKUP(J3130,'[1]Mã Misa'!$B$2:$D$74,2,0)</f>
        <v>Giò sụn gà 250g</v>
      </c>
      <c r="L3130" s="6" t="str">
        <f>VLOOKUP(K3130,'[1]Mã Misa'!$C$2:$D$74,2,0)</f>
        <v>GSG250</v>
      </c>
      <c r="M3130" s="2">
        <v>61050</v>
      </c>
      <c r="N3130" t="s">
        <v>4424</v>
      </c>
      <c r="O3130" t="str">
        <f t="shared" si="209"/>
        <v>0058754</v>
      </c>
      <c r="P3130" t="str">
        <f t="shared" si="209"/>
        <v>0058754</v>
      </c>
      <c r="Q3130" s="3">
        <f>VLOOKUP(B3130,[2]Sheet1!$A:$J,10,0)</f>
        <v>44620</v>
      </c>
      <c r="R3130" t="s">
        <v>4425</v>
      </c>
      <c r="S3130" t="str">
        <f t="shared" si="211"/>
        <v xml:space="preserve">WM+ HCM </v>
      </c>
      <c r="T3130" s="11" t="s">
        <v>6804</v>
      </c>
      <c r="V3130" t="e">
        <f>VLOOKUP(T3130,[3]Sheet1!$B$4:$C$1093,2,0)</f>
        <v>#N/A</v>
      </c>
      <c r="X3130" t="str">
        <f t="shared" si="210"/>
        <v>WINCOMHOCHIMINH</v>
      </c>
    </row>
    <row r="3131" spans="1:24" x14ac:dyDescent="0.2">
      <c r="A3131" t="s">
        <v>0</v>
      </c>
      <c r="B3131" t="s">
        <v>4423</v>
      </c>
      <c r="C3131" t="s">
        <v>41</v>
      </c>
      <c r="D3131" t="s">
        <v>18</v>
      </c>
      <c r="E3131" s="2">
        <v>90750</v>
      </c>
      <c r="F3131" s="5">
        <v>98010</v>
      </c>
      <c r="G3131" s="2">
        <v>1</v>
      </c>
      <c r="H3131" t="s">
        <v>4</v>
      </c>
      <c r="I3131" t="s">
        <v>42</v>
      </c>
      <c r="J3131" t="str">
        <f t="shared" si="208"/>
        <v>_Chân gà sốt cay 400g</v>
      </c>
      <c r="K3131" s="6" t="str">
        <f>VLOOKUP(J3131,'[1]Mã Misa'!$B$2:$D$74,2,0)</f>
        <v>Chân gà sốt cay 400g</v>
      </c>
      <c r="L3131" s="6" t="str">
        <f>VLOOKUP(K3131,'[1]Mã Misa'!$C$2:$D$74,2,0)</f>
        <v>CGSC400</v>
      </c>
      <c r="M3131" s="2">
        <v>90750</v>
      </c>
      <c r="N3131" t="s">
        <v>4424</v>
      </c>
      <c r="O3131" t="str">
        <f t="shared" si="209"/>
        <v>0058754</v>
      </c>
      <c r="P3131" t="str">
        <f t="shared" si="209"/>
        <v>0058754</v>
      </c>
      <c r="Q3131" s="3">
        <f>VLOOKUP(B3131,[2]Sheet1!$A:$J,10,0)</f>
        <v>44620</v>
      </c>
      <c r="R3131" t="s">
        <v>4425</v>
      </c>
      <c r="S3131" t="str">
        <f t="shared" si="211"/>
        <v xml:space="preserve">WM+ HCM </v>
      </c>
      <c r="T3131" s="11" t="s">
        <v>6804</v>
      </c>
      <c r="V3131" t="e">
        <f>VLOOKUP(T3131,[3]Sheet1!$B$4:$C$1093,2,0)</f>
        <v>#N/A</v>
      </c>
      <c r="X3131" t="str">
        <f t="shared" si="210"/>
        <v>WINCOMHOCHIMINH</v>
      </c>
    </row>
    <row r="3132" spans="1:24" x14ac:dyDescent="0.2">
      <c r="A3132" t="s">
        <v>0</v>
      </c>
      <c r="B3132" t="s">
        <v>4423</v>
      </c>
      <c r="C3132" t="s">
        <v>59</v>
      </c>
      <c r="D3132" t="s">
        <v>18</v>
      </c>
      <c r="E3132" s="2">
        <v>87787</v>
      </c>
      <c r="F3132" s="5">
        <v>94809.96</v>
      </c>
      <c r="G3132" s="2">
        <v>1</v>
      </c>
      <c r="H3132" t="s">
        <v>4</v>
      </c>
      <c r="I3132" t="s">
        <v>60</v>
      </c>
      <c r="J3132" t="str">
        <f t="shared" si="208"/>
        <v>Bắp bò muối gói 200g</v>
      </c>
      <c r="K3132" s="6" t="str">
        <f>VLOOKUP(J3132,'[1]Mã Misa'!$B$2:$D$74,2,0)</f>
        <v>Bắp bò muối 200g</v>
      </c>
      <c r="L3132" s="6" t="str">
        <f>VLOOKUP(K3132,'[1]Mã Misa'!$C$2:$D$74,2,0)</f>
        <v>BBM200</v>
      </c>
      <c r="M3132" s="2">
        <v>87787</v>
      </c>
      <c r="N3132" t="s">
        <v>4424</v>
      </c>
      <c r="O3132" t="str">
        <f t="shared" si="209"/>
        <v>0058754</v>
      </c>
      <c r="P3132" t="str">
        <f t="shared" si="209"/>
        <v>0058754</v>
      </c>
      <c r="Q3132" s="3">
        <f>VLOOKUP(B3132,[2]Sheet1!$A:$J,10,0)</f>
        <v>44620</v>
      </c>
      <c r="R3132" t="s">
        <v>4425</v>
      </c>
      <c r="S3132" t="str">
        <f t="shared" si="211"/>
        <v xml:space="preserve">WM+ HCM </v>
      </c>
      <c r="T3132" s="11" t="s">
        <v>6804</v>
      </c>
      <c r="V3132" t="e">
        <f>VLOOKUP(T3132,[3]Sheet1!$B$4:$C$1093,2,0)</f>
        <v>#N/A</v>
      </c>
      <c r="X3132" t="str">
        <f t="shared" si="210"/>
        <v>WINCOMHOCHIMINH</v>
      </c>
    </row>
    <row r="3133" spans="1:24" x14ac:dyDescent="0.2">
      <c r="A3133" t="s">
        <v>0</v>
      </c>
      <c r="B3133" t="s">
        <v>4423</v>
      </c>
      <c r="C3133" t="s">
        <v>74</v>
      </c>
      <c r="D3133" t="s">
        <v>18</v>
      </c>
      <c r="E3133" s="2">
        <v>444232</v>
      </c>
      <c r="F3133" s="5">
        <v>479770.56000000006</v>
      </c>
      <c r="G3133" s="2">
        <v>4</v>
      </c>
      <c r="H3133" t="s">
        <v>4</v>
      </c>
      <c r="I3133" t="s">
        <v>75</v>
      </c>
      <c r="J3133" t="str">
        <f t="shared" si="208"/>
        <v>Gà muối gói 500g</v>
      </c>
      <c r="K3133" s="6" t="str">
        <f>VLOOKUP(J3133,'[1]Mã Misa'!$B$2:$D$74,2,0)</f>
        <v>Gà muối 500g</v>
      </c>
      <c r="L3133" s="6" t="str">
        <f>VLOOKUP(K3133,'[1]Mã Misa'!$C$2:$D$74,2,0)</f>
        <v>GM500</v>
      </c>
      <c r="M3133" s="2">
        <v>111058</v>
      </c>
      <c r="N3133" t="s">
        <v>4424</v>
      </c>
      <c r="O3133" t="str">
        <f t="shared" si="209"/>
        <v>0058754</v>
      </c>
      <c r="P3133" t="str">
        <f t="shared" si="209"/>
        <v>0058754</v>
      </c>
      <c r="Q3133" s="3">
        <f>VLOOKUP(B3133,[2]Sheet1!$A:$J,10,0)</f>
        <v>44620</v>
      </c>
      <c r="R3133" t="s">
        <v>4425</v>
      </c>
      <c r="S3133" t="str">
        <f t="shared" si="211"/>
        <v xml:space="preserve">WM+ HCM </v>
      </c>
      <c r="T3133" s="11" t="s">
        <v>6804</v>
      </c>
      <c r="V3133" t="e">
        <f>VLOOKUP(T3133,[3]Sheet1!$B$4:$C$1093,2,0)</f>
        <v>#N/A</v>
      </c>
      <c r="X3133" t="str">
        <f t="shared" si="210"/>
        <v>WINCOMHOCHIMINH</v>
      </c>
    </row>
    <row r="3134" spans="1:24" x14ac:dyDescent="0.2">
      <c r="A3134" t="s">
        <v>0</v>
      </c>
      <c r="B3134" t="s">
        <v>4423</v>
      </c>
      <c r="C3134" t="s">
        <v>51</v>
      </c>
      <c r="D3134" t="s">
        <v>18</v>
      </c>
      <c r="E3134" s="2">
        <v>55595</v>
      </c>
      <c r="F3134" s="5">
        <v>60042.600000000006</v>
      </c>
      <c r="G3134" s="2">
        <v>1</v>
      </c>
      <c r="H3134" t="s">
        <v>4</v>
      </c>
      <c r="I3134" t="s">
        <v>52</v>
      </c>
      <c r="J3134" t="str">
        <f t="shared" si="208"/>
        <v>Tai heo muối gói 200g</v>
      </c>
      <c r="K3134" s="6" t="str">
        <f>VLOOKUP(J3134,'[1]Mã Misa'!$B$2:$D$74,2,0)</f>
        <v>Tai heo muối 200g</v>
      </c>
      <c r="L3134" s="6" t="str">
        <f>VLOOKUP(K3134,'[1]Mã Misa'!$C$2:$D$74,2,0)</f>
        <v>TH200</v>
      </c>
      <c r="M3134" s="2">
        <v>55595</v>
      </c>
      <c r="N3134" t="s">
        <v>4424</v>
      </c>
      <c r="O3134" t="str">
        <f t="shared" si="209"/>
        <v>0058754</v>
      </c>
      <c r="P3134" t="str">
        <f t="shared" si="209"/>
        <v>0058754</v>
      </c>
      <c r="Q3134" s="3">
        <f>VLOOKUP(B3134,[2]Sheet1!$A:$J,10,0)</f>
        <v>44620</v>
      </c>
      <c r="R3134" t="s">
        <v>4425</v>
      </c>
      <c r="S3134" t="str">
        <f t="shared" si="211"/>
        <v xml:space="preserve">WM+ HCM </v>
      </c>
      <c r="T3134" s="11" t="s">
        <v>6804</v>
      </c>
      <c r="V3134" t="e">
        <f>VLOOKUP(T3134,[3]Sheet1!$B$4:$C$1093,2,0)</f>
        <v>#N/A</v>
      </c>
      <c r="X3134" t="str">
        <f t="shared" si="210"/>
        <v>WINCOMHOCHIMINH</v>
      </c>
    </row>
    <row r="3135" spans="1:24" x14ac:dyDescent="0.2">
      <c r="A3135" t="s">
        <v>0</v>
      </c>
      <c r="B3135" t="s">
        <v>4423</v>
      </c>
      <c r="C3135" t="s">
        <v>8</v>
      </c>
      <c r="D3135" t="s">
        <v>18</v>
      </c>
      <c r="E3135" s="2">
        <v>50182</v>
      </c>
      <c r="F3135" s="5">
        <v>54196.560000000005</v>
      </c>
      <c r="G3135" s="2">
        <v>1</v>
      </c>
      <c r="H3135" t="s">
        <v>4</v>
      </c>
      <c r="I3135" t="s">
        <v>9</v>
      </c>
      <c r="J3135" t="str">
        <f t="shared" si="208"/>
        <v>Giò tai lưỡi xào gói 250g</v>
      </c>
      <c r="K3135" s="6" t="str">
        <f>VLOOKUP(J3135,'[1]Mã Misa'!$B$2:$D$74,2,0)</f>
        <v>Giò Tai Lưỡi Xào 250g</v>
      </c>
      <c r="L3135" s="6" t="str">
        <f>VLOOKUP(K3135,'[1]Mã Misa'!$C$2:$D$74,2,0)</f>
        <v>GTLX250G</v>
      </c>
      <c r="M3135" s="2">
        <v>50182</v>
      </c>
      <c r="N3135" t="s">
        <v>4424</v>
      </c>
      <c r="O3135" t="str">
        <f t="shared" si="209"/>
        <v>0058754</v>
      </c>
      <c r="P3135" t="str">
        <f t="shared" si="209"/>
        <v>0058754</v>
      </c>
      <c r="Q3135" s="3">
        <f>VLOOKUP(B3135,[2]Sheet1!$A:$J,10,0)</f>
        <v>44620</v>
      </c>
      <c r="R3135" t="s">
        <v>4425</v>
      </c>
      <c r="S3135" t="str">
        <f t="shared" si="211"/>
        <v xml:space="preserve">WM+ HCM </v>
      </c>
      <c r="T3135" s="11" t="s">
        <v>6804</v>
      </c>
      <c r="V3135" t="e">
        <f>VLOOKUP(T3135,[3]Sheet1!$B$4:$C$1093,2,0)</f>
        <v>#N/A</v>
      </c>
      <c r="X3135" t="str">
        <f t="shared" si="210"/>
        <v>WINCOMHOCHIMINH</v>
      </c>
    </row>
    <row r="3136" spans="1:24" x14ac:dyDescent="0.2">
      <c r="A3136" t="s">
        <v>0</v>
      </c>
      <c r="B3136" t="s">
        <v>4423</v>
      </c>
      <c r="C3136" t="s">
        <v>15</v>
      </c>
      <c r="D3136" t="s">
        <v>18</v>
      </c>
      <c r="E3136" s="2">
        <v>552000</v>
      </c>
      <c r="F3136" s="5">
        <v>596160</v>
      </c>
      <c r="G3136" s="2">
        <v>12</v>
      </c>
      <c r="H3136" t="s">
        <v>4</v>
      </c>
      <c r="I3136" t="s">
        <v>16</v>
      </c>
      <c r="J3136" t="str">
        <f t="shared" si="208"/>
        <v>Mộc nấm hương gói 250g</v>
      </c>
      <c r="K3136" s="6" t="str">
        <f>VLOOKUP(J3136,'[1]Mã Misa'!$B$2:$D$74,2,0)</f>
        <v>Mộc Nấm Hương 250g</v>
      </c>
      <c r="L3136" s="6" t="str">
        <f>VLOOKUP(K3136,'[1]Mã Misa'!$C$2:$D$74,2,0)</f>
        <v>MNH250</v>
      </c>
      <c r="M3136" s="2">
        <v>46000</v>
      </c>
      <c r="N3136" t="s">
        <v>4424</v>
      </c>
      <c r="O3136" t="str">
        <f t="shared" si="209"/>
        <v>0058754</v>
      </c>
      <c r="P3136" t="str">
        <f t="shared" si="209"/>
        <v>0058754</v>
      </c>
      <c r="Q3136" s="3">
        <f>VLOOKUP(B3136,[2]Sheet1!$A:$J,10,0)</f>
        <v>44620</v>
      </c>
      <c r="R3136" t="s">
        <v>4425</v>
      </c>
      <c r="S3136" t="str">
        <f t="shared" si="211"/>
        <v xml:space="preserve">WM+ HCM </v>
      </c>
      <c r="T3136" s="11" t="s">
        <v>6804</v>
      </c>
      <c r="V3136" t="e">
        <f>VLOOKUP(T3136,[3]Sheet1!$B$4:$C$1093,2,0)</f>
        <v>#N/A</v>
      </c>
      <c r="X3136" t="str">
        <f t="shared" si="210"/>
        <v>WINCOMHOCHIMINH</v>
      </c>
    </row>
    <row r="3137" spans="1:24" x14ac:dyDescent="0.2">
      <c r="A3137" t="s">
        <v>0</v>
      </c>
      <c r="B3137" t="s">
        <v>4426</v>
      </c>
      <c r="C3137" t="s">
        <v>29</v>
      </c>
      <c r="D3137" t="s">
        <v>18</v>
      </c>
      <c r="E3137" s="2">
        <v>203978</v>
      </c>
      <c r="F3137" s="5">
        <v>220296.24000000002</v>
      </c>
      <c r="G3137" s="2">
        <v>2</v>
      </c>
      <c r="H3137" t="s">
        <v>4</v>
      </c>
      <c r="I3137" t="s">
        <v>30</v>
      </c>
      <c r="J3137" t="str">
        <f t="shared" si="208"/>
        <v>Giò tai nấm hương 500g</v>
      </c>
      <c r="K3137" s="6" t="str">
        <f>VLOOKUP(J3137,'[1]Mã Misa'!$B$2:$D$74,2,0)</f>
        <v>Giò tai nấm hương 500g</v>
      </c>
      <c r="L3137" s="6" t="str">
        <f>VLOOKUP(K3137,'[1]Mã Misa'!$C$2:$D$74,2,0)</f>
        <v>GTNH500</v>
      </c>
      <c r="M3137" s="2">
        <v>101989</v>
      </c>
      <c r="N3137" t="s">
        <v>4427</v>
      </c>
      <c r="O3137" t="str">
        <f t="shared" si="209"/>
        <v>0197742</v>
      </c>
      <c r="P3137" t="str">
        <f t="shared" si="209"/>
        <v>0197742</v>
      </c>
      <c r="Q3137" s="3">
        <f>VLOOKUP(B3137,[2]Sheet1!$A:$J,10,0)</f>
        <v>44620</v>
      </c>
      <c r="R3137" t="s">
        <v>1790</v>
      </c>
      <c r="S3137" t="str">
        <f t="shared" si="211"/>
        <v xml:space="preserve">WM+ HNI </v>
      </c>
      <c r="T3137" s="11" t="s">
        <v>6151</v>
      </c>
      <c r="V3137" t="e">
        <f>VLOOKUP(T3137,[3]Sheet1!$B$4:$C$1093,2,0)</f>
        <v>#N/A</v>
      </c>
      <c r="X3137" t="str">
        <f t="shared" si="210"/>
        <v>WINCOMHANOI</v>
      </c>
    </row>
    <row r="3138" spans="1:24" x14ac:dyDescent="0.2">
      <c r="A3138" t="s">
        <v>0</v>
      </c>
      <c r="B3138" t="s">
        <v>4428</v>
      </c>
      <c r="C3138" t="s">
        <v>74</v>
      </c>
      <c r="D3138" t="s">
        <v>18</v>
      </c>
      <c r="E3138" s="2">
        <v>222116</v>
      </c>
      <c r="F3138" s="5">
        <v>239885.28000000003</v>
      </c>
      <c r="G3138" s="2">
        <v>2</v>
      </c>
      <c r="H3138" t="s">
        <v>4</v>
      </c>
      <c r="I3138" t="s">
        <v>75</v>
      </c>
      <c r="J3138" t="str">
        <f t="shared" si="208"/>
        <v>Gà muối gói 500g</v>
      </c>
      <c r="K3138" s="6" t="str">
        <f>VLOOKUP(J3138,'[1]Mã Misa'!$B$2:$D$74,2,0)</f>
        <v>Gà muối 500g</v>
      </c>
      <c r="L3138" s="6" t="str">
        <f>VLOOKUP(K3138,'[1]Mã Misa'!$C$2:$D$74,2,0)</f>
        <v>GM500</v>
      </c>
      <c r="M3138" s="2">
        <v>111058</v>
      </c>
      <c r="N3138" t="s">
        <v>4429</v>
      </c>
      <c r="O3138" t="str">
        <f t="shared" si="209"/>
        <v>0058761</v>
      </c>
      <c r="P3138" t="str">
        <f t="shared" si="209"/>
        <v>0058761</v>
      </c>
      <c r="Q3138" s="3">
        <f>VLOOKUP(B3138,[2]Sheet1!$A:$J,10,0)</f>
        <v>44620</v>
      </c>
      <c r="R3138" t="s">
        <v>4430</v>
      </c>
      <c r="S3138" t="str">
        <f t="shared" si="211"/>
        <v xml:space="preserve">WM+ HCM </v>
      </c>
      <c r="T3138" s="11" t="s">
        <v>6805</v>
      </c>
      <c r="V3138" t="e">
        <f>VLOOKUP(T3138,[3]Sheet1!$B$4:$C$1093,2,0)</f>
        <v>#N/A</v>
      </c>
      <c r="X3138" t="str">
        <f t="shared" si="210"/>
        <v>WINCOMHOCHIMINH</v>
      </c>
    </row>
    <row r="3139" spans="1:24" x14ac:dyDescent="0.2">
      <c r="A3139" t="s">
        <v>0</v>
      </c>
      <c r="B3139" t="s">
        <v>4431</v>
      </c>
      <c r="C3139" t="s">
        <v>34</v>
      </c>
      <c r="D3139" t="s">
        <v>18</v>
      </c>
      <c r="E3139" s="2">
        <v>73431</v>
      </c>
      <c r="F3139" s="5">
        <v>79305.48000000001</v>
      </c>
      <c r="G3139" s="2">
        <v>1</v>
      </c>
      <c r="H3139" t="s">
        <v>4</v>
      </c>
      <c r="I3139" t="s">
        <v>35</v>
      </c>
      <c r="J3139" t="str">
        <f t="shared" si="208"/>
        <v>Chân giò heo muối gói 300g</v>
      </c>
      <c r="K3139" s="6" t="str">
        <f>VLOOKUP(J3139,'[1]Mã Misa'!$B$2:$D$74,2,0)</f>
        <v>Chân giò heo muối 300g</v>
      </c>
      <c r="L3139" s="6" t="str">
        <f>VLOOKUP(K3139,'[1]Mã Misa'!$C$2:$D$74,2,0)</f>
        <v>CGM300</v>
      </c>
      <c r="M3139" s="2">
        <v>73431</v>
      </c>
      <c r="N3139" t="s">
        <v>4432</v>
      </c>
      <c r="O3139" t="str">
        <f t="shared" si="209"/>
        <v>0014692</v>
      </c>
      <c r="P3139" t="str">
        <f t="shared" si="209"/>
        <v>0014692</v>
      </c>
      <c r="Q3139" s="3">
        <f>VLOOKUP(B3139,[2]Sheet1!$A:$J,10,0)</f>
        <v>44620</v>
      </c>
      <c r="R3139" t="s">
        <v>4433</v>
      </c>
      <c r="S3139" t="str">
        <f t="shared" si="211"/>
        <v xml:space="preserve">WM+ HPG </v>
      </c>
      <c r="T3139" s="11" t="s">
        <v>6806</v>
      </c>
      <c r="V3139" t="e">
        <f>VLOOKUP(T3139,[3]Sheet1!$B$4:$C$1093,2,0)</f>
        <v>#N/A</v>
      </c>
      <c r="X3139" t="str">
        <f t="shared" si="210"/>
        <v>WINCOMHAIPHONG</v>
      </c>
    </row>
    <row r="3140" spans="1:24" x14ac:dyDescent="0.2">
      <c r="A3140" t="s">
        <v>0</v>
      </c>
      <c r="B3140" t="s">
        <v>4431</v>
      </c>
      <c r="C3140" t="s">
        <v>74</v>
      </c>
      <c r="D3140" t="s">
        <v>18</v>
      </c>
      <c r="E3140" s="2">
        <v>111058</v>
      </c>
      <c r="F3140" s="5">
        <v>119942.64000000001</v>
      </c>
      <c r="G3140" s="2">
        <v>1</v>
      </c>
      <c r="H3140" t="s">
        <v>4</v>
      </c>
      <c r="I3140" t="s">
        <v>75</v>
      </c>
      <c r="J3140" t="str">
        <f t="shared" ref="J3140:J3203" si="212">MID(I3140,10,26)</f>
        <v>Gà muối gói 500g</v>
      </c>
      <c r="K3140" s="6" t="str">
        <f>VLOOKUP(J3140,'[1]Mã Misa'!$B$2:$D$74,2,0)</f>
        <v>Gà muối 500g</v>
      </c>
      <c r="L3140" s="6" t="str">
        <f>VLOOKUP(K3140,'[1]Mã Misa'!$C$2:$D$74,2,0)</f>
        <v>GM500</v>
      </c>
      <c r="M3140" s="2">
        <v>111058</v>
      </c>
      <c r="N3140" t="s">
        <v>4432</v>
      </c>
      <c r="O3140" t="str">
        <f t="shared" ref="O3140:P3203" si="213">RIGHT(N3140,7)</f>
        <v>0014692</v>
      </c>
      <c r="P3140" t="str">
        <f t="shared" si="213"/>
        <v>0014692</v>
      </c>
      <c r="Q3140" s="3">
        <f>VLOOKUP(B3140,[2]Sheet1!$A:$J,10,0)</f>
        <v>44620</v>
      </c>
      <c r="R3140" t="s">
        <v>4433</v>
      </c>
      <c r="S3140" t="str">
        <f t="shared" si="211"/>
        <v xml:space="preserve">WM+ HPG </v>
      </c>
      <c r="T3140" s="11" t="s">
        <v>6806</v>
      </c>
      <c r="V3140" t="e">
        <f>VLOOKUP(T3140,[3]Sheet1!$B$4:$C$1093,2,0)</f>
        <v>#N/A</v>
      </c>
      <c r="X3140" t="str">
        <f t="shared" ref="X3140:X3203" si="214">IF(ISNUMBER(SEARCH($U$3,S3140)),"WINCOMHANOI",IF(ISNUMBER(SEARCH($U$4,S3140)),"WINCOMHOCHIMINH",IF(ISNUMBER(SEARCH($U$5,S3140)),"WINCOMDANANG",IF(ISNUMBER(SEARCH($U$6,S3140)),"WINCOMHAIDUONG",IF(ISNUMBER(SEARCH($U$7,S3140)),"WINCOMQUANGNINH",IF(ISNUMBER(SEARCH($U$8,S3140)),"WINCOMHAIPHONG",IF(ISNUMBER(SEARCH($U$9,S3140)),"WINCOMBACGIANG",IF(ISNUMBER(SEARCH($U$10,S3140)),"WINCOMBACNINH",IF(ISNUMBER(SEARCH($U$11,S3140)),"WINCOMPHUTHO",IF(ISNUMBER(SEARCH($U$12,S3140)),"WINCOMHATINH",IF(ISNUMBER(SEARCH($U$13,S3140)),"WINCOMTHAINGUYEN",IF(ISNUMBER(SEARCH($U$14,S3140)),"WINCOMKHANHHOA",IF(ISNUMBER(SEARCH($U$15,S3140)),"WINCOMHUNGYEN",IF(ISNUMBER(SEARCH($U$16,S3140)),"WINCOMNGHEAN",IF(ISNUMBER(SEARCH($U$17,S3140)),"WINCOMLAOCAI",IF(ISNUMBER(SEARCH($U$18,S3140)),"WINCOMVUNGTAU",IF(ISNUMBER(SEARCH($U$19,S3140)),"WINCOMBINHDUONG",IF(ISNUMBER(SEARCH($U$20,S3140)),"WINCOMKIENGIANG",IF(ISNUMBER(SEARCH($U$21,S3140)),"WINCOMHANAM",IF(ISNUMBER(SEARCH($U$22,S3140)),"WINCOMNAMDINH",IF(ISNUMBER(SEARCH($U$23,S3140)),"WINCOMLANGSON",IF(ISNUMBER(SEARCH($U$24,S3140)),"WINCOMTHANHHOA",IF(ISNUMBER(SEARCH($U$25,S3140)),"WINCOMYENBAI",IF(ISNUMBER(SEARCH($U$26,S3140)),"WINCOMTUYENQUANG",IF(ISNUMBER(SEARCH($U$27,S3140)),"WINCOMHUE",IF(ISNUMBER(SEARCH($U$28,S3140)),"WINCOMQUANGNAM",IF(ISNUMBER(SEARCH($U$29,S3140)),"WINCOMVINHPHUC",IF(ISNUMBER(SEARCH($U$30,S3140)),"WINCOMHAGIANG",IF(ISNUMBER(SEARCH($U$31,S3140)),"WINCOMNINHBINH",IF(ISNUMBER(SEARCH($U$32,S3140)),"WINCOMTRAVINH",IF(ISNUMBER(SEARCH($U$33,S3140)),"WINCOMCANTHO",IF(ISNUMBER(SEARCH($U$34,S3140)),"WINCOMBENTRE",IF(ISNUMBER(SEARCH($U$35,S3140)),"WINCOMCAMAU",IF(ISNUMBER(SEARCH($U$36,S3140)),"WINCOMANGIANG",IF(ISNUMBER(SEARCH($U$37,S3140)),"WINCOMNINHTHUAN",IF(ISNUMBER(SEARCH($U$38,S3140)),"WINCOMTHAIBINH",IF(ISNUMBER(SEARCH($U$39,S3140)),"WINCOMGIALAI",IF(ISNUMBER(SEARCH($U$40,S3140)),"WINCOMHOABINH",IF(ISNUMBER(SEARCH($U$41,S3140)),"WINCOMQUANGNGAI",IF(ISNUMBER(SEARCH($U$42,S3140)),"WINCOMBINHTHUAN",IF(ISNUMBER(SEARCH($U$43,S3140)),"WINCOMDAKLAK",IF(ISNUMBER(SEARCH($U$44,S3140)),"WINCOMSOCTRANG",IF(ISNUMBER(SEARCH($U$45,S3140)),"WINCOMSONLA",IF(ISNUMBER(SEARCH($U$46,S3140)),"WINCOMKONTUM",IF(ISNUMBER(SEARCH($U$47,S3140)),"WINCOMPHUYEN",IF(ISNUMBER(SEARCH($U$48,S3140)),"WINCOMQUANGTRI",IF(ISNUMBER(SEARCH($U$49,S3140)),"WINCOMBINHDINH",IF(ISNUMBER(SEARCH($U$50,S3140)),"WINCOMCAOBANG",IF(ISNUMBER(SEARCH($U$51,S3140)),"WINCOMQUANGBINH",IF(ISNUMBER(SEARCH($U$52,S3140)),"WINCOMLAMDONG",IF(ISNUMBER(SEARCH($U$53,S3140)),"WINCOMVINHLONG",IF(ISNUMBER(SEARCH($U$54,S3140)),"WINCOMDONGTHAP",IF(ISNUMBER(SEARCH($U$55,S3140)),"WINCOMTIENGIANG",IF(ISNUMBER(SEARCH($U$56,S3140)),"WINCOMQUANGNINH",IF(ISNUMBER(SEARCH($U$57,S3140)),"WINCOMDONGNAI",IF(ISNUMBER(SEARCH($U$58,S3140)),"WINCOMTUYHOA",IF(ISNUMBER(SEARCH($U$59,S3140)),"WINCOMLONGAN",IF(ISNUMBER(SEARCH($U$60,S3140)),"WINCOMBACLIEU",IF(ISNUMBER(SEARCH($U$61,S3140)),0)))))))))))))))))))))))))))))))))))))))))))))))))))))))))))</f>
        <v>WINCOMHAIPHONG</v>
      </c>
    </row>
    <row r="3141" spans="1:24" x14ac:dyDescent="0.2">
      <c r="A3141" t="s">
        <v>0</v>
      </c>
      <c r="B3141" t="s">
        <v>4434</v>
      </c>
      <c r="C3141" t="s">
        <v>15</v>
      </c>
      <c r="D3141" t="s">
        <v>18</v>
      </c>
      <c r="E3141" s="2">
        <v>46000</v>
      </c>
      <c r="F3141" s="5">
        <v>49680</v>
      </c>
      <c r="G3141" s="2">
        <v>1</v>
      </c>
      <c r="H3141" t="s">
        <v>4</v>
      </c>
      <c r="I3141" t="s">
        <v>16</v>
      </c>
      <c r="J3141" t="str">
        <f t="shared" si="212"/>
        <v>Mộc nấm hương gói 250g</v>
      </c>
      <c r="K3141" s="6" t="str">
        <f>VLOOKUP(J3141,'[1]Mã Misa'!$B$2:$D$74,2,0)</f>
        <v>Mộc Nấm Hương 250g</v>
      </c>
      <c r="L3141" s="6" t="str">
        <f>VLOOKUP(K3141,'[1]Mã Misa'!$C$2:$D$74,2,0)</f>
        <v>MNH250</v>
      </c>
      <c r="M3141" s="2">
        <v>46000</v>
      </c>
      <c r="N3141" t="s">
        <v>4435</v>
      </c>
      <c r="O3141" t="str">
        <f t="shared" si="213"/>
        <v>0002636</v>
      </c>
      <c r="P3141" t="str">
        <f t="shared" si="213"/>
        <v>0002636</v>
      </c>
      <c r="Q3141" s="3">
        <f>VLOOKUP(B3141,[2]Sheet1!$A:$J,10,0)</f>
        <v>44620</v>
      </c>
      <c r="R3141" t="s">
        <v>4436</v>
      </c>
      <c r="S3141" t="str">
        <f t="shared" si="211"/>
        <v xml:space="preserve">WM+ TTH </v>
      </c>
      <c r="T3141" s="11" t="s">
        <v>6807</v>
      </c>
      <c r="V3141" t="e">
        <f>VLOOKUP(T3141,[3]Sheet1!$B$4:$C$1093,2,0)</f>
        <v>#N/A</v>
      </c>
      <c r="X3141" t="str">
        <f t="shared" si="214"/>
        <v>WINCOMHUE</v>
      </c>
    </row>
    <row r="3142" spans="1:24" x14ac:dyDescent="0.2">
      <c r="A3142" t="s">
        <v>0</v>
      </c>
      <c r="B3142" t="s">
        <v>4437</v>
      </c>
      <c r="C3142" t="s">
        <v>74</v>
      </c>
      <c r="D3142" t="s">
        <v>18</v>
      </c>
      <c r="E3142" s="2">
        <v>777406</v>
      </c>
      <c r="F3142" s="5">
        <v>839598.4800000001</v>
      </c>
      <c r="G3142" s="2">
        <v>7</v>
      </c>
      <c r="H3142" t="s">
        <v>4</v>
      </c>
      <c r="I3142" t="s">
        <v>75</v>
      </c>
      <c r="J3142" t="str">
        <f t="shared" si="212"/>
        <v>Gà muối gói 500g</v>
      </c>
      <c r="K3142" s="6" t="str">
        <f>VLOOKUP(J3142,'[1]Mã Misa'!$B$2:$D$74,2,0)</f>
        <v>Gà muối 500g</v>
      </c>
      <c r="L3142" s="6" t="str">
        <f>VLOOKUP(K3142,'[1]Mã Misa'!$C$2:$D$74,2,0)</f>
        <v>GM500</v>
      </c>
      <c r="M3142" s="2">
        <v>111058</v>
      </c>
      <c r="N3142" t="s">
        <v>4438</v>
      </c>
      <c r="O3142" t="str">
        <f t="shared" si="213"/>
        <v>0058763</v>
      </c>
      <c r="P3142" t="str">
        <f t="shared" si="213"/>
        <v>0058763</v>
      </c>
      <c r="Q3142" s="3">
        <f>VLOOKUP(B3142,[2]Sheet1!$A:$J,10,0)</f>
        <v>44620</v>
      </c>
      <c r="R3142" t="s">
        <v>4439</v>
      </c>
      <c r="S3142" t="str">
        <f t="shared" si="211"/>
        <v xml:space="preserve">WM+ HCM </v>
      </c>
      <c r="T3142" s="11" t="s">
        <v>6808</v>
      </c>
      <c r="V3142" t="e">
        <f>VLOOKUP(T3142,[3]Sheet1!$B$4:$C$1093,2,0)</f>
        <v>#N/A</v>
      </c>
      <c r="X3142" t="str">
        <f t="shared" si="214"/>
        <v>WINCOMHOCHIMINH</v>
      </c>
    </row>
    <row r="3143" spans="1:24" x14ac:dyDescent="0.2">
      <c r="A3143" t="s">
        <v>0</v>
      </c>
      <c r="B3143" t="s">
        <v>4440</v>
      </c>
      <c r="C3143" t="s">
        <v>34</v>
      </c>
      <c r="D3143" t="s">
        <v>18</v>
      </c>
      <c r="E3143" s="2">
        <v>73431</v>
      </c>
      <c r="F3143" s="5">
        <v>79305.48000000001</v>
      </c>
      <c r="G3143" s="2">
        <v>1</v>
      </c>
      <c r="H3143" t="s">
        <v>4</v>
      </c>
      <c r="I3143" t="s">
        <v>35</v>
      </c>
      <c r="J3143" t="str">
        <f t="shared" si="212"/>
        <v>Chân giò heo muối gói 300g</v>
      </c>
      <c r="K3143" s="6" t="str">
        <f>VLOOKUP(J3143,'[1]Mã Misa'!$B$2:$D$74,2,0)</f>
        <v>Chân giò heo muối 300g</v>
      </c>
      <c r="L3143" s="6" t="str">
        <f>VLOOKUP(K3143,'[1]Mã Misa'!$C$2:$D$74,2,0)</f>
        <v>CGM300</v>
      </c>
      <c r="M3143" s="2">
        <v>73431</v>
      </c>
      <c r="N3143" t="s">
        <v>4441</v>
      </c>
      <c r="O3143" t="str">
        <f t="shared" si="213"/>
        <v>0196583</v>
      </c>
      <c r="P3143" t="str">
        <f t="shared" si="213"/>
        <v>0196583</v>
      </c>
      <c r="Q3143" s="3">
        <f>VLOOKUP(B3143,[2]Sheet1!$A:$J,10,0)</f>
        <v>44620</v>
      </c>
      <c r="R3143" t="s">
        <v>4442</v>
      </c>
      <c r="S3143" t="str">
        <f t="shared" si="211"/>
        <v xml:space="preserve">WM+ HNI </v>
      </c>
      <c r="T3143" s="11" t="s">
        <v>6809</v>
      </c>
      <c r="V3143" t="e">
        <f>VLOOKUP(T3143,[3]Sheet1!$B$4:$C$1093,2,0)</f>
        <v>#N/A</v>
      </c>
      <c r="X3143" t="str">
        <f t="shared" si="214"/>
        <v>WINCOMHANOI</v>
      </c>
    </row>
    <row r="3144" spans="1:24" x14ac:dyDescent="0.2">
      <c r="A3144" t="s">
        <v>0</v>
      </c>
      <c r="B3144" t="s">
        <v>4440</v>
      </c>
      <c r="C3144" t="s">
        <v>74</v>
      </c>
      <c r="D3144" t="s">
        <v>18</v>
      </c>
      <c r="E3144" s="2">
        <v>111058</v>
      </c>
      <c r="F3144" s="5">
        <v>119942.64000000001</v>
      </c>
      <c r="G3144" s="2">
        <v>1</v>
      </c>
      <c r="H3144" t="s">
        <v>4</v>
      </c>
      <c r="I3144" t="s">
        <v>75</v>
      </c>
      <c r="J3144" t="str">
        <f t="shared" si="212"/>
        <v>Gà muối gói 500g</v>
      </c>
      <c r="K3144" s="6" t="str">
        <f>VLOOKUP(J3144,'[1]Mã Misa'!$B$2:$D$74,2,0)</f>
        <v>Gà muối 500g</v>
      </c>
      <c r="L3144" s="6" t="str">
        <f>VLOOKUP(K3144,'[1]Mã Misa'!$C$2:$D$74,2,0)</f>
        <v>GM500</v>
      </c>
      <c r="M3144" s="2">
        <v>111058</v>
      </c>
      <c r="N3144" t="s">
        <v>4441</v>
      </c>
      <c r="O3144" t="str">
        <f t="shared" si="213"/>
        <v>0196583</v>
      </c>
      <c r="P3144" t="str">
        <f t="shared" si="213"/>
        <v>0196583</v>
      </c>
      <c r="Q3144" s="3">
        <f>VLOOKUP(B3144,[2]Sheet1!$A:$J,10,0)</f>
        <v>44620</v>
      </c>
      <c r="R3144" t="s">
        <v>4442</v>
      </c>
      <c r="S3144" t="str">
        <f t="shared" si="211"/>
        <v xml:space="preserve">WM+ HNI </v>
      </c>
      <c r="T3144" s="11" t="s">
        <v>6809</v>
      </c>
      <c r="V3144" t="e">
        <f>VLOOKUP(T3144,[3]Sheet1!$B$4:$C$1093,2,0)</f>
        <v>#N/A</v>
      </c>
      <c r="X3144" t="str">
        <f t="shared" si="214"/>
        <v>WINCOMHANOI</v>
      </c>
    </row>
    <row r="3145" spans="1:24" x14ac:dyDescent="0.2">
      <c r="A3145" t="s">
        <v>0</v>
      </c>
      <c r="B3145" t="s">
        <v>4440</v>
      </c>
      <c r="C3145" t="s">
        <v>13</v>
      </c>
      <c r="D3145" t="s">
        <v>18</v>
      </c>
      <c r="E3145" s="2">
        <v>59400</v>
      </c>
      <c r="F3145" s="5">
        <v>64152.000000000007</v>
      </c>
      <c r="G3145" s="2">
        <v>1</v>
      </c>
      <c r="H3145" t="s">
        <v>4</v>
      </c>
      <c r="I3145" t="s">
        <v>14</v>
      </c>
      <c r="J3145" t="str">
        <f t="shared" si="212"/>
        <v>_Giò lụa 250g</v>
      </c>
      <c r="K3145" s="6" t="str">
        <f>VLOOKUP(J3145,'[1]Mã Misa'!$B$2:$D$74,2,0)</f>
        <v>Giò lụa 250g</v>
      </c>
      <c r="L3145" s="6" t="str">
        <f>VLOOKUP(K3145,'[1]Mã Misa'!$C$2:$D$74,2,0)</f>
        <v>GL250</v>
      </c>
      <c r="M3145" s="2">
        <v>59400</v>
      </c>
      <c r="N3145" t="s">
        <v>4441</v>
      </c>
      <c r="O3145" t="str">
        <f t="shared" si="213"/>
        <v>0196583</v>
      </c>
      <c r="P3145" t="str">
        <f t="shared" si="213"/>
        <v>0196583</v>
      </c>
      <c r="Q3145" s="3">
        <f>VLOOKUP(B3145,[2]Sheet1!$A:$J,10,0)</f>
        <v>44620</v>
      </c>
      <c r="R3145" t="s">
        <v>4442</v>
      </c>
      <c r="S3145" t="str">
        <f t="shared" si="211"/>
        <v xml:space="preserve">WM+ HNI </v>
      </c>
      <c r="T3145" s="11" t="s">
        <v>6809</v>
      </c>
      <c r="V3145" t="e">
        <f>VLOOKUP(T3145,[3]Sheet1!$B$4:$C$1093,2,0)</f>
        <v>#N/A</v>
      </c>
      <c r="X3145" t="str">
        <f t="shared" si="214"/>
        <v>WINCOMHANOI</v>
      </c>
    </row>
    <row r="3146" spans="1:24" x14ac:dyDescent="0.2">
      <c r="A3146" t="s">
        <v>0</v>
      </c>
      <c r="B3146" t="s">
        <v>4443</v>
      </c>
      <c r="C3146" t="s">
        <v>13</v>
      </c>
      <c r="D3146" t="s">
        <v>18</v>
      </c>
      <c r="E3146" s="2">
        <v>59400</v>
      </c>
      <c r="F3146" s="5">
        <v>64152.000000000007</v>
      </c>
      <c r="G3146" s="2">
        <v>1</v>
      </c>
      <c r="H3146" t="s">
        <v>4</v>
      </c>
      <c r="I3146" t="s">
        <v>14</v>
      </c>
      <c r="J3146" t="str">
        <f t="shared" si="212"/>
        <v>_Giò lụa 250g</v>
      </c>
      <c r="K3146" s="6" t="str">
        <f>VLOOKUP(J3146,'[1]Mã Misa'!$B$2:$D$74,2,0)</f>
        <v>Giò lụa 250g</v>
      </c>
      <c r="L3146" s="6" t="str">
        <f>VLOOKUP(K3146,'[1]Mã Misa'!$C$2:$D$74,2,0)</f>
        <v>GL250</v>
      </c>
      <c r="M3146" s="2">
        <v>59400</v>
      </c>
      <c r="N3146" t="s">
        <v>4444</v>
      </c>
      <c r="O3146" t="str">
        <f t="shared" si="213"/>
        <v>0196606</v>
      </c>
      <c r="P3146" t="str">
        <f t="shared" si="213"/>
        <v>0196606</v>
      </c>
      <c r="Q3146" s="3">
        <f>VLOOKUP(B3146,[2]Sheet1!$A:$J,10,0)</f>
        <v>44620</v>
      </c>
      <c r="R3146" t="s">
        <v>4445</v>
      </c>
      <c r="S3146" t="str">
        <f t="shared" si="211"/>
        <v xml:space="preserve">WM+ HNI </v>
      </c>
      <c r="T3146" s="11" t="s">
        <v>6810</v>
      </c>
      <c r="V3146" t="e">
        <f>VLOOKUP(T3146,[3]Sheet1!$B$4:$C$1093,2,0)</f>
        <v>#N/A</v>
      </c>
      <c r="X3146" t="str">
        <f t="shared" si="214"/>
        <v>WINCOMHANOI</v>
      </c>
    </row>
    <row r="3147" spans="1:24" x14ac:dyDescent="0.2">
      <c r="A3147" t="s">
        <v>0</v>
      </c>
      <c r="B3147" t="s">
        <v>4443</v>
      </c>
      <c r="C3147" t="s">
        <v>48</v>
      </c>
      <c r="D3147" t="s">
        <v>18</v>
      </c>
      <c r="E3147" s="2">
        <v>816750</v>
      </c>
      <c r="F3147" s="5">
        <v>882090</v>
      </c>
      <c r="G3147" s="2">
        <v>11</v>
      </c>
      <c r="H3147" t="s">
        <v>4</v>
      </c>
      <c r="I3147" t="s">
        <v>49</v>
      </c>
      <c r="J3147" t="str">
        <f t="shared" si="212"/>
        <v>_Chả cốm 300g</v>
      </c>
      <c r="K3147" s="6" t="str">
        <f>VLOOKUP(J3147,'[1]Mã Misa'!$B$2:$D$74,2,0)</f>
        <v>Chả cốm 300g</v>
      </c>
      <c r="L3147" s="6" t="str">
        <f>VLOOKUP(K3147,'[1]Mã Misa'!$C$2:$D$74,2,0)</f>
        <v>CC300</v>
      </c>
      <c r="M3147" s="2">
        <v>74250</v>
      </c>
      <c r="N3147" t="s">
        <v>4444</v>
      </c>
      <c r="O3147" t="str">
        <f t="shared" si="213"/>
        <v>0196606</v>
      </c>
      <c r="P3147" t="str">
        <f t="shared" si="213"/>
        <v>0196606</v>
      </c>
      <c r="Q3147" s="3">
        <f>VLOOKUP(B3147,[2]Sheet1!$A:$J,10,0)</f>
        <v>44620</v>
      </c>
      <c r="R3147" t="s">
        <v>4445</v>
      </c>
      <c r="S3147" t="str">
        <f t="shared" si="211"/>
        <v xml:space="preserve">WM+ HNI </v>
      </c>
      <c r="T3147" s="11" t="s">
        <v>6810</v>
      </c>
      <c r="V3147" t="e">
        <f>VLOOKUP(T3147,[3]Sheet1!$B$4:$C$1093,2,0)</f>
        <v>#N/A</v>
      </c>
      <c r="X3147" t="str">
        <f t="shared" si="214"/>
        <v>WINCOMHANOI</v>
      </c>
    </row>
    <row r="3148" spans="1:24" x14ac:dyDescent="0.2">
      <c r="A3148" t="s">
        <v>0</v>
      </c>
      <c r="B3148" t="s">
        <v>4443</v>
      </c>
      <c r="C3148" t="s">
        <v>17</v>
      </c>
      <c r="D3148" t="s">
        <v>18</v>
      </c>
      <c r="E3148" s="2">
        <v>210800</v>
      </c>
      <c r="F3148" s="5">
        <v>227664.00000000003</v>
      </c>
      <c r="G3148" s="2">
        <v>2</v>
      </c>
      <c r="H3148" t="s">
        <v>4</v>
      </c>
      <c r="I3148" t="s">
        <v>19</v>
      </c>
      <c r="J3148" t="str">
        <f t="shared" si="212"/>
        <v>_Đùi gà sốt cay 500g</v>
      </c>
      <c r="K3148" s="6" t="str">
        <f>VLOOKUP(J3148,'[1]Mã Misa'!$B$2:$D$74,2,0)</f>
        <v>Đùi gà sốt cay 500g</v>
      </c>
      <c r="L3148" s="6" t="str">
        <f>VLOOKUP(K3148,'[1]Mã Misa'!$C$2:$D$74,2,0)</f>
        <v>DGSC500</v>
      </c>
      <c r="M3148" s="2">
        <v>105400</v>
      </c>
      <c r="N3148" t="s">
        <v>4444</v>
      </c>
      <c r="O3148" t="str">
        <f t="shared" si="213"/>
        <v>0196606</v>
      </c>
      <c r="P3148" t="str">
        <f t="shared" si="213"/>
        <v>0196606</v>
      </c>
      <c r="Q3148" s="3">
        <f>VLOOKUP(B3148,[2]Sheet1!$A:$J,10,0)</f>
        <v>44620</v>
      </c>
      <c r="R3148" t="s">
        <v>4445</v>
      </c>
      <c r="S3148" t="str">
        <f t="shared" si="211"/>
        <v xml:space="preserve">WM+ HNI </v>
      </c>
      <c r="T3148" s="11" t="s">
        <v>6810</v>
      </c>
      <c r="V3148" t="e">
        <f>VLOOKUP(T3148,[3]Sheet1!$B$4:$C$1093,2,0)</f>
        <v>#N/A</v>
      </c>
      <c r="X3148" t="str">
        <f t="shared" si="214"/>
        <v>WINCOMHANOI</v>
      </c>
    </row>
    <row r="3149" spans="1:24" x14ac:dyDescent="0.2">
      <c r="A3149" t="s">
        <v>0</v>
      </c>
      <c r="B3149" t="s">
        <v>4443</v>
      </c>
      <c r="C3149" t="s">
        <v>8</v>
      </c>
      <c r="D3149" t="s">
        <v>18</v>
      </c>
      <c r="E3149" s="2">
        <v>150546</v>
      </c>
      <c r="F3149" s="5">
        <v>162589.68000000002</v>
      </c>
      <c r="G3149" s="2">
        <v>3</v>
      </c>
      <c r="H3149" t="s">
        <v>4</v>
      </c>
      <c r="I3149" t="s">
        <v>9</v>
      </c>
      <c r="J3149" t="str">
        <f t="shared" si="212"/>
        <v>Giò tai lưỡi xào gói 250g</v>
      </c>
      <c r="K3149" s="6" t="str">
        <f>VLOOKUP(J3149,'[1]Mã Misa'!$B$2:$D$74,2,0)</f>
        <v>Giò Tai Lưỡi Xào 250g</v>
      </c>
      <c r="L3149" s="6" t="str">
        <f>VLOOKUP(K3149,'[1]Mã Misa'!$C$2:$D$74,2,0)</f>
        <v>GTLX250G</v>
      </c>
      <c r="M3149" s="2">
        <v>50182</v>
      </c>
      <c r="N3149" t="s">
        <v>4444</v>
      </c>
      <c r="O3149" t="str">
        <f t="shared" si="213"/>
        <v>0196606</v>
      </c>
      <c r="P3149" t="str">
        <f t="shared" si="213"/>
        <v>0196606</v>
      </c>
      <c r="Q3149" s="3">
        <f>VLOOKUP(B3149,[2]Sheet1!$A:$J,10,0)</f>
        <v>44620</v>
      </c>
      <c r="R3149" t="s">
        <v>4445</v>
      </c>
      <c r="S3149" t="str">
        <f t="shared" si="211"/>
        <v xml:space="preserve">WM+ HNI </v>
      </c>
      <c r="T3149" s="11" t="s">
        <v>6810</v>
      </c>
      <c r="V3149" t="e">
        <f>VLOOKUP(T3149,[3]Sheet1!$B$4:$C$1093,2,0)</f>
        <v>#N/A</v>
      </c>
      <c r="X3149" t="str">
        <f t="shared" si="214"/>
        <v>WINCOMHANOI</v>
      </c>
    </row>
    <row r="3150" spans="1:24" x14ac:dyDescent="0.2">
      <c r="A3150" t="s">
        <v>0</v>
      </c>
      <c r="B3150" t="s">
        <v>4446</v>
      </c>
      <c r="C3150" t="s">
        <v>17</v>
      </c>
      <c r="D3150" t="s">
        <v>18</v>
      </c>
      <c r="E3150" s="2">
        <v>210800</v>
      </c>
      <c r="F3150" s="5">
        <v>227664.00000000003</v>
      </c>
      <c r="G3150" s="2">
        <v>2</v>
      </c>
      <c r="H3150" t="s">
        <v>4</v>
      </c>
      <c r="I3150" t="s">
        <v>19</v>
      </c>
      <c r="J3150" t="str">
        <f t="shared" si="212"/>
        <v>_Đùi gà sốt cay 500g</v>
      </c>
      <c r="K3150" s="6" t="str">
        <f>VLOOKUP(J3150,'[1]Mã Misa'!$B$2:$D$74,2,0)</f>
        <v>Đùi gà sốt cay 500g</v>
      </c>
      <c r="L3150" s="6" t="str">
        <f>VLOOKUP(K3150,'[1]Mã Misa'!$C$2:$D$74,2,0)</f>
        <v>DGSC500</v>
      </c>
      <c r="M3150" s="2">
        <v>105400</v>
      </c>
      <c r="N3150" t="s">
        <v>4447</v>
      </c>
      <c r="O3150" t="str">
        <f t="shared" si="213"/>
        <v>0003579</v>
      </c>
      <c r="P3150" t="str">
        <f t="shared" si="213"/>
        <v>0003579</v>
      </c>
      <c r="Q3150" s="3">
        <f>VLOOKUP(B3150,[2]Sheet1!$A:$J,10,0)</f>
        <v>44620</v>
      </c>
      <c r="R3150" t="s">
        <v>4448</v>
      </c>
      <c r="S3150" t="str">
        <f t="shared" si="211"/>
        <v xml:space="preserve">WM+ PTO </v>
      </c>
      <c r="T3150" s="11" t="s">
        <v>6811</v>
      </c>
      <c r="V3150" t="e">
        <f>VLOOKUP(T3150,[3]Sheet1!$B$4:$C$1093,2,0)</f>
        <v>#N/A</v>
      </c>
      <c r="X3150" t="str">
        <f t="shared" si="214"/>
        <v>WINCOMPHUTHO</v>
      </c>
    </row>
    <row r="3151" spans="1:24" x14ac:dyDescent="0.2">
      <c r="A3151" t="s">
        <v>0</v>
      </c>
      <c r="B3151" t="s">
        <v>4449</v>
      </c>
      <c r="C3151" t="s">
        <v>74</v>
      </c>
      <c r="D3151" t="s">
        <v>18</v>
      </c>
      <c r="E3151" s="2">
        <v>111058</v>
      </c>
      <c r="F3151" s="5">
        <v>119942.64000000001</v>
      </c>
      <c r="G3151" s="2">
        <v>1</v>
      </c>
      <c r="H3151" t="s">
        <v>4</v>
      </c>
      <c r="I3151" t="s">
        <v>75</v>
      </c>
      <c r="J3151" t="str">
        <f t="shared" si="212"/>
        <v>Gà muối gói 500g</v>
      </c>
      <c r="K3151" s="6" t="str">
        <f>VLOOKUP(J3151,'[1]Mã Misa'!$B$2:$D$74,2,0)</f>
        <v>Gà muối 500g</v>
      </c>
      <c r="L3151" s="6" t="str">
        <f>VLOOKUP(K3151,'[1]Mã Misa'!$C$2:$D$74,2,0)</f>
        <v>GM500</v>
      </c>
      <c r="M3151" s="2">
        <v>111058</v>
      </c>
      <c r="N3151" t="s">
        <v>4450</v>
      </c>
      <c r="O3151" t="str">
        <f t="shared" si="213"/>
        <v>0025691</v>
      </c>
      <c r="P3151" t="str">
        <f t="shared" si="213"/>
        <v>0025691</v>
      </c>
      <c r="Q3151" s="3">
        <f>VLOOKUP(B3151,[2]Sheet1!$A:$J,10,0)</f>
        <v>44620</v>
      </c>
      <c r="R3151" t="s">
        <v>2236</v>
      </c>
      <c r="S3151" t="str">
        <f t="shared" si="211"/>
        <v xml:space="preserve">WM+ DNG </v>
      </c>
      <c r="T3151" s="11" t="s">
        <v>6275</v>
      </c>
      <c r="V3151" t="e">
        <f>VLOOKUP(T3151,[3]Sheet1!$B$4:$C$1093,2,0)</f>
        <v>#N/A</v>
      </c>
      <c r="X3151" t="str">
        <f t="shared" si="214"/>
        <v>WINCOMDANANG</v>
      </c>
    </row>
    <row r="3152" spans="1:24" x14ac:dyDescent="0.2">
      <c r="A3152" t="s">
        <v>0</v>
      </c>
      <c r="B3152" t="s">
        <v>4449</v>
      </c>
      <c r="C3152" t="s">
        <v>15</v>
      </c>
      <c r="D3152" t="s">
        <v>18</v>
      </c>
      <c r="E3152" s="2">
        <v>46000</v>
      </c>
      <c r="F3152" s="5">
        <v>49680</v>
      </c>
      <c r="G3152" s="2">
        <v>1</v>
      </c>
      <c r="H3152" t="s">
        <v>4</v>
      </c>
      <c r="I3152" t="s">
        <v>16</v>
      </c>
      <c r="J3152" t="str">
        <f t="shared" si="212"/>
        <v>Mộc nấm hương gói 250g</v>
      </c>
      <c r="K3152" s="6" t="str">
        <f>VLOOKUP(J3152,'[1]Mã Misa'!$B$2:$D$74,2,0)</f>
        <v>Mộc Nấm Hương 250g</v>
      </c>
      <c r="L3152" s="6" t="str">
        <f>VLOOKUP(K3152,'[1]Mã Misa'!$C$2:$D$74,2,0)</f>
        <v>MNH250</v>
      </c>
      <c r="M3152" s="2">
        <v>46000</v>
      </c>
      <c r="N3152" t="s">
        <v>4450</v>
      </c>
      <c r="O3152" t="str">
        <f t="shared" si="213"/>
        <v>0025691</v>
      </c>
      <c r="P3152" t="str">
        <f t="shared" si="213"/>
        <v>0025691</v>
      </c>
      <c r="Q3152" s="3">
        <f>VLOOKUP(B3152,[2]Sheet1!$A:$J,10,0)</f>
        <v>44620</v>
      </c>
      <c r="R3152" t="s">
        <v>2236</v>
      </c>
      <c r="S3152" t="str">
        <f t="shared" ref="S3152:S3215" si="215">LEFT(T3152,8)</f>
        <v xml:space="preserve">WM+ DNG </v>
      </c>
      <c r="T3152" s="11" t="s">
        <v>6275</v>
      </c>
      <c r="V3152" t="e">
        <f>VLOOKUP(T3152,[3]Sheet1!$B$4:$C$1093,2,0)</f>
        <v>#N/A</v>
      </c>
      <c r="X3152" t="str">
        <f t="shared" si="214"/>
        <v>WINCOMDANANG</v>
      </c>
    </row>
    <row r="3153" spans="1:24" x14ac:dyDescent="0.2">
      <c r="A3153" t="s">
        <v>0</v>
      </c>
      <c r="B3153" t="s">
        <v>4451</v>
      </c>
      <c r="C3153" t="s">
        <v>59</v>
      </c>
      <c r="D3153" t="s">
        <v>18</v>
      </c>
      <c r="E3153" s="2">
        <v>87787</v>
      </c>
      <c r="F3153" s="5">
        <v>94809.96</v>
      </c>
      <c r="G3153" s="2">
        <v>1</v>
      </c>
      <c r="H3153" t="s">
        <v>4</v>
      </c>
      <c r="I3153" t="s">
        <v>60</v>
      </c>
      <c r="J3153" t="str">
        <f t="shared" si="212"/>
        <v>Bắp bò muối gói 200g</v>
      </c>
      <c r="K3153" s="6" t="str">
        <f>VLOOKUP(J3153,'[1]Mã Misa'!$B$2:$D$74,2,0)</f>
        <v>Bắp bò muối 200g</v>
      </c>
      <c r="L3153" s="6" t="str">
        <f>VLOOKUP(K3153,'[1]Mã Misa'!$C$2:$D$74,2,0)</f>
        <v>BBM200</v>
      </c>
      <c r="M3153" s="2">
        <v>87787</v>
      </c>
      <c r="N3153" t="s">
        <v>4452</v>
      </c>
      <c r="O3153" t="str">
        <f t="shared" si="213"/>
        <v>0058235</v>
      </c>
      <c r="P3153" t="str">
        <f t="shared" si="213"/>
        <v>0058235</v>
      </c>
      <c r="Q3153" s="3">
        <f>VLOOKUP(B3153,[2]Sheet1!$A:$J,10,0)</f>
        <v>44620</v>
      </c>
      <c r="R3153" t="s">
        <v>4453</v>
      </c>
      <c r="S3153" t="str">
        <f t="shared" si="215"/>
        <v xml:space="preserve">WM+ HCM </v>
      </c>
      <c r="T3153" s="11" t="s">
        <v>6812</v>
      </c>
      <c r="V3153" t="e">
        <f>VLOOKUP(T3153,[3]Sheet1!$B$4:$C$1093,2,0)</f>
        <v>#N/A</v>
      </c>
      <c r="X3153" t="str">
        <f t="shared" si="214"/>
        <v>WINCOMHOCHIMINH</v>
      </c>
    </row>
    <row r="3154" spans="1:24" x14ac:dyDescent="0.2">
      <c r="A3154" t="s">
        <v>0</v>
      </c>
      <c r="B3154" t="s">
        <v>4451</v>
      </c>
      <c r="C3154" t="s">
        <v>34</v>
      </c>
      <c r="D3154" t="s">
        <v>18</v>
      </c>
      <c r="E3154" s="2">
        <v>73431</v>
      </c>
      <c r="F3154" s="5">
        <v>79305.48000000001</v>
      </c>
      <c r="G3154" s="2">
        <v>1</v>
      </c>
      <c r="H3154" t="s">
        <v>4</v>
      </c>
      <c r="I3154" t="s">
        <v>35</v>
      </c>
      <c r="J3154" t="str">
        <f t="shared" si="212"/>
        <v>Chân giò heo muối gói 300g</v>
      </c>
      <c r="K3154" s="6" t="str">
        <f>VLOOKUP(J3154,'[1]Mã Misa'!$B$2:$D$74,2,0)</f>
        <v>Chân giò heo muối 300g</v>
      </c>
      <c r="L3154" s="6" t="str">
        <f>VLOOKUP(K3154,'[1]Mã Misa'!$C$2:$D$74,2,0)</f>
        <v>CGM300</v>
      </c>
      <c r="M3154" s="2">
        <v>73431</v>
      </c>
      <c r="N3154" t="s">
        <v>4452</v>
      </c>
      <c r="O3154" t="str">
        <f t="shared" si="213"/>
        <v>0058235</v>
      </c>
      <c r="P3154" t="str">
        <f t="shared" si="213"/>
        <v>0058235</v>
      </c>
      <c r="Q3154" s="3">
        <f>VLOOKUP(B3154,[2]Sheet1!$A:$J,10,0)</f>
        <v>44620</v>
      </c>
      <c r="R3154" t="s">
        <v>4453</v>
      </c>
      <c r="S3154" t="str">
        <f t="shared" si="215"/>
        <v xml:space="preserve">WM+ HCM </v>
      </c>
      <c r="T3154" s="11" t="s">
        <v>6812</v>
      </c>
      <c r="V3154" t="e">
        <f>VLOOKUP(T3154,[3]Sheet1!$B$4:$C$1093,2,0)</f>
        <v>#N/A</v>
      </c>
      <c r="X3154" t="str">
        <f t="shared" si="214"/>
        <v>WINCOMHOCHIMINH</v>
      </c>
    </row>
    <row r="3155" spans="1:24" x14ac:dyDescent="0.2">
      <c r="A3155" t="s">
        <v>0</v>
      </c>
      <c r="B3155" t="s">
        <v>4451</v>
      </c>
      <c r="C3155" t="s">
        <v>74</v>
      </c>
      <c r="D3155" t="s">
        <v>18</v>
      </c>
      <c r="E3155" s="2">
        <v>111058</v>
      </c>
      <c r="F3155" s="5">
        <v>119942.64000000001</v>
      </c>
      <c r="G3155" s="2">
        <v>1</v>
      </c>
      <c r="H3155" t="s">
        <v>4</v>
      </c>
      <c r="I3155" t="s">
        <v>75</v>
      </c>
      <c r="J3155" t="str">
        <f t="shared" si="212"/>
        <v>Gà muối gói 500g</v>
      </c>
      <c r="K3155" s="6" t="str">
        <f>VLOOKUP(J3155,'[1]Mã Misa'!$B$2:$D$74,2,0)</f>
        <v>Gà muối 500g</v>
      </c>
      <c r="L3155" s="6" t="str">
        <f>VLOOKUP(K3155,'[1]Mã Misa'!$C$2:$D$74,2,0)</f>
        <v>GM500</v>
      </c>
      <c r="M3155" s="2">
        <v>111058</v>
      </c>
      <c r="N3155" t="s">
        <v>4452</v>
      </c>
      <c r="O3155" t="str">
        <f t="shared" si="213"/>
        <v>0058235</v>
      </c>
      <c r="P3155" t="str">
        <f t="shared" si="213"/>
        <v>0058235</v>
      </c>
      <c r="Q3155" s="3">
        <f>VLOOKUP(B3155,[2]Sheet1!$A:$J,10,0)</f>
        <v>44620</v>
      </c>
      <c r="R3155" t="s">
        <v>4453</v>
      </c>
      <c r="S3155" t="str">
        <f t="shared" si="215"/>
        <v xml:space="preserve">WM+ HCM </v>
      </c>
      <c r="T3155" s="11" t="s">
        <v>6812</v>
      </c>
      <c r="V3155" t="e">
        <f>VLOOKUP(T3155,[3]Sheet1!$B$4:$C$1093,2,0)</f>
        <v>#N/A</v>
      </c>
      <c r="X3155" t="str">
        <f t="shared" si="214"/>
        <v>WINCOMHOCHIMINH</v>
      </c>
    </row>
    <row r="3156" spans="1:24" x14ac:dyDescent="0.2">
      <c r="A3156" t="s">
        <v>0</v>
      </c>
      <c r="B3156" t="s">
        <v>4451</v>
      </c>
      <c r="C3156" t="s">
        <v>23</v>
      </c>
      <c r="D3156" t="s">
        <v>18</v>
      </c>
      <c r="E3156" s="2">
        <v>141900</v>
      </c>
      <c r="F3156" s="5">
        <v>153252</v>
      </c>
      <c r="G3156" s="2">
        <v>2</v>
      </c>
      <c r="H3156" t="s">
        <v>4</v>
      </c>
      <c r="I3156" t="s">
        <v>24</v>
      </c>
      <c r="J3156" t="str">
        <f t="shared" si="212"/>
        <v>_Chả nướng 300g</v>
      </c>
      <c r="K3156" s="6" t="str">
        <f>VLOOKUP(J3156,'[1]Mã Misa'!$B$2:$D$74,2,0)</f>
        <v>Chả nướng 300g</v>
      </c>
      <c r="L3156" s="6" t="str">
        <f>VLOOKUP(K3156,'[1]Mã Misa'!$C$2:$D$74,2,0)</f>
        <v>CN300</v>
      </c>
      <c r="M3156" s="2">
        <v>70950</v>
      </c>
      <c r="N3156" t="s">
        <v>4452</v>
      </c>
      <c r="O3156" t="str">
        <f t="shared" si="213"/>
        <v>0058235</v>
      </c>
      <c r="P3156" t="str">
        <f t="shared" si="213"/>
        <v>0058235</v>
      </c>
      <c r="Q3156" s="3">
        <f>VLOOKUP(B3156,[2]Sheet1!$A:$J,10,0)</f>
        <v>44620</v>
      </c>
      <c r="R3156" t="s">
        <v>4453</v>
      </c>
      <c r="S3156" t="str">
        <f t="shared" si="215"/>
        <v xml:space="preserve">WM+ HCM </v>
      </c>
      <c r="T3156" s="11" t="s">
        <v>6812</v>
      </c>
      <c r="V3156" t="e">
        <f>VLOOKUP(T3156,[3]Sheet1!$B$4:$C$1093,2,0)</f>
        <v>#N/A</v>
      </c>
      <c r="X3156" t="str">
        <f t="shared" si="214"/>
        <v>WINCOMHOCHIMINH</v>
      </c>
    </row>
    <row r="3157" spans="1:24" x14ac:dyDescent="0.2">
      <c r="A3157" t="s">
        <v>0</v>
      </c>
      <c r="B3157" t="s">
        <v>4451</v>
      </c>
      <c r="C3157" t="s">
        <v>17</v>
      </c>
      <c r="D3157" t="s">
        <v>18</v>
      </c>
      <c r="E3157" s="2">
        <v>210800</v>
      </c>
      <c r="F3157" s="5">
        <v>227664.00000000003</v>
      </c>
      <c r="G3157" s="2">
        <v>2</v>
      </c>
      <c r="H3157" t="s">
        <v>4</v>
      </c>
      <c r="I3157" t="s">
        <v>19</v>
      </c>
      <c r="J3157" t="str">
        <f t="shared" si="212"/>
        <v>_Đùi gà sốt cay 500g</v>
      </c>
      <c r="K3157" s="6" t="str">
        <f>VLOOKUP(J3157,'[1]Mã Misa'!$B$2:$D$74,2,0)</f>
        <v>Đùi gà sốt cay 500g</v>
      </c>
      <c r="L3157" s="6" t="str">
        <f>VLOOKUP(K3157,'[1]Mã Misa'!$C$2:$D$74,2,0)</f>
        <v>DGSC500</v>
      </c>
      <c r="M3157" s="2">
        <v>105400</v>
      </c>
      <c r="N3157" t="s">
        <v>4452</v>
      </c>
      <c r="O3157" t="str">
        <f t="shared" si="213"/>
        <v>0058235</v>
      </c>
      <c r="P3157" t="str">
        <f t="shared" si="213"/>
        <v>0058235</v>
      </c>
      <c r="Q3157" s="3">
        <f>VLOOKUP(B3157,[2]Sheet1!$A:$J,10,0)</f>
        <v>44620</v>
      </c>
      <c r="R3157" t="s">
        <v>4453</v>
      </c>
      <c r="S3157" t="str">
        <f t="shared" si="215"/>
        <v xml:space="preserve">WM+ HCM </v>
      </c>
      <c r="T3157" s="11" t="s">
        <v>6812</v>
      </c>
      <c r="V3157" t="e">
        <f>VLOOKUP(T3157,[3]Sheet1!$B$4:$C$1093,2,0)</f>
        <v>#N/A</v>
      </c>
      <c r="X3157" t="str">
        <f t="shared" si="214"/>
        <v>WINCOMHOCHIMINH</v>
      </c>
    </row>
    <row r="3158" spans="1:24" x14ac:dyDescent="0.2">
      <c r="A3158" t="s">
        <v>0</v>
      </c>
      <c r="B3158" t="s">
        <v>4451</v>
      </c>
      <c r="C3158" t="s">
        <v>41</v>
      </c>
      <c r="D3158" t="s">
        <v>18</v>
      </c>
      <c r="E3158" s="2">
        <v>181500</v>
      </c>
      <c r="F3158" s="5">
        <v>196020</v>
      </c>
      <c r="G3158" s="2">
        <v>2</v>
      </c>
      <c r="H3158" t="s">
        <v>4</v>
      </c>
      <c r="I3158" t="s">
        <v>42</v>
      </c>
      <c r="J3158" t="str">
        <f t="shared" si="212"/>
        <v>_Chân gà sốt cay 400g</v>
      </c>
      <c r="K3158" s="6" t="str">
        <f>VLOOKUP(J3158,'[1]Mã Misa'!$B$2:$D$74,2,0)</f>
        <v>Chân gà sốt cay 400g</v>
      </c>
      <c r="L3158" s="6" t="str">
        <f>VLOOKUP(K3158,'[1]Mã Misa'!$C$2:$D$74,2,0)</f>
        <v>CGSC400</v>
      </c>
      <c r="M3158" s="2">
        <v>90750</v>
      </c>
      <c r="N3158" t="s">
        <v>4452</v>
      </c>
      <c r="O3158" t="str">
        <f t="shared" si="213"/>
        <v>0058235</v>
      </c>
      <c r="P3158" t="str">
        <f t="shared" si="213"/>
        <v>0058235</v>
      </c>
      <c r="Q3158" s="3">
        <f>VLOOKUP(B3158,[2]Sheet1!$A:$J,10,0)</f>
        <v>44620</v>
      </c>
      <c r="R3158" t="s">
        <v>4453</v>
      </c>
      <c r="S3158" t="str">
        <f t="shared" si="215"/>
        <v xml:space="preserve">WM+ HCM </v>
      </c>
      <c r="T3158" s="11" t="s">
        <v>6812</v>
      </c>
      <c r="V3158" t="e">
        <f>VLOOKUP(T3158,[3]Sheet1!$B$4:$C$1093,2,0)</f>
        <v>#N/A</v>
      </c>
      <c r="X3158" t="str">
        <f t="shared" si="214"/>
        <v>WINCOMHOCHIMINH</v>
      </c>
    </row>
    <row r="3159" spans="1:24" x14ac:dyDescent="0.2">
      <c r="A3159" t="s">
        <v>0</v>
      </c>
      <c r="B3159" t="s">
        <v>4451</v>
      </c>
      <c r="C3159" t="s">
        <v>15</v>
      </c>
      <c r="D3159" t="s">
        <v>18</v>
      </c>
      <c r="E3159" s="2">
        <v>46000</v>
      </c>
      <c r="F3159" s="5">
        <v>49680</v>
      </c>
      <c r="G3159" s="2">
        <v>1</v>
      </c>
      <c r="H3159" t="s">
        <v>4</v>
      </c>
      <c r="I3159" t="s">
        <v>16</v>
      </c>
      <c r="J3159" t="str">
        <f t="shared" si="212"/>
        <v>Mộc nấm hương gói 250g</v>
      </c>
      <c r="K3159" s="6" t="str">
        <f>VLOOKUP(J3159,'[1]Mã Misa'!$B$2:$D$74,2,0)</f>
        <v>Mộc Nấm Hương 250g</v>
      </c>
      <c r="L3159" s="6" t="str">
        <f>VLOOKUP(K3159,'[1]Mã Misa'!$C$2:$D$74,2,0)</f>
        <v>MNH250</v>
      </c>
      <c r="M3159" s="2">
        <v>46000</v>
      </c>
      <c r="N3159" t="s">
        <v>4452</v>
      </c>
      <c r="O3159" t="str">
        <f t="shared" si="213"/>
        <v>0058235</v>
      </c>
      <c r="P3159" t="str">
        <f t="shared" si="213"/>
        <v>0058235</v>
      </c>
      <c r="Q3159" s="3">
        <f>VLOOKUP(B3159,[2]Sheet1!$A:$J,10,0)</f>
        <v>44620</v>
      </c>
      <c r="R3159" t="s">
        <v>4453</v>
      </c>
      <c r="S3159" t="str">
        <f t="shared" si="215"/>
        <v xml:space="preserve">WM+ HCM </v>
      </c>
      <c r="T3159" s="11" t="s">
        <v>6812</v>
      </c>
      <c r="V3159" t="e">
        <f>VLOOKUP(T3159,[3]Sheet1!$B$4:$C$1093,2,0)</f>
        <v>#N/A</v>
      </c>
      <c r="X3159" t="str">
        <f t="shared" si="214"/>
        <v>WINCOMHOCHIMINH</v>
      </c>
    </row>
    <row r="3160" spans="1:24" x14ac:dyDescent="0.2">
      <c r="A3160" t="s">
        <v>0</v>
      </c>
      <c r="B3160" t="s">
        <v>4454</v>
      </c>
      <c r="C3160" t="s">
        <v>74</v>
      </c>
      <c r="D3160" t="s">
        <v>18</v>
      </c>
      <c r="E3160" s="2">
        <v>222116</v>
      </c>
      <c r="F3160" s="5">
        <v>239885.28000000003</v>
      </c>
      <c r="G3160" s="2">
        <v>2</v>
      </c>
      <c r="H3160" t="s">
        <v>4</v>
      </c>
      <c r="I3160" t="s">
        <v>75</v>
      </c>
      <c r="J3160" t="str">
        <f t="shared" si="212"/>
        <v>Gà muối gói 500g</v>
      </c>
      <c r="K3160" s="6" t="str">
        <f>VLOOKUP(J3160,'[1]Mã Misa'!$B$2:$D$74,2,0)</f>
        <v>Gà muối 500g</v>
      </c>
      <c r="L3160" s="6" t="str">
        <f>VLOOKUP(K3160,'[1]Mã Misa'!$C$2:$D$74,2,0)</f>
        <v>GM500</v>
      </c>
      <c r="M3160" s="2">
        <v>111058</v>
      </c>
      <c r="N3160" t="s">
        <v>4455</v>
      </c>
      <c r="O3160" t="str">
        <f t="shared" si="213"/>
        <v>0001861</v>
      </c>
      <c r="P3160" t="str">
        <f t="shared" si="213"/>
        <v>0001861</v>
      </c>
      <c r="Q3160" s="3">
        <f>VLOOKUP(B3160,[2]Sheet1!$A:$J,10,0)</f>
        <v>44620</v>
      </c>
      <c r="R3160" t="s">
        <v>2981</v>
      </c>
      <c r="S3160" t="str">
        <f t="shared" si="215"/>
        <v xml:space="preserve">WM+ BTE </v>
      </c>
      <c r="T3160" s="11" t="s">
        <v>6471</v>
      </c>
      <c r="V3160" t="e">
        <f>VLOOKUP(T3160,[3]Sheet1!$B$4:$C$1093,2,0)</f>
        <v>#N/A</v>
      </c>
      <c r="X3160" t="str">
        <f t="shared" si="214"/>
        <v>WINCOMBENTRE</v>
      </c>
    </row>
    <row r="3161" spans="1:24" x14ac:dyDescent="0.2">
      <c r="A3161" t="s">
        <v>0</v>
      </c>
      <c r="B3161" t="s">
        <v>4456</v>
      </c>
      <c r="C3161" t="s">
        <v>59</v>
      </c>
      <c r="D3161" t="s">
        <v>18</v>
      </c>
      <c r="E3161" s="2">
        <v>87787</v>
      </c>
      <c r="F3161" s="5">
        <v>94809.96</v>
      </c>
      <c r="G3161" s="2">
        <v>1</v>
      </c>
      <c r="H3161" t="s">
        <v>4</v>
      </c>
      <c r="I3161" t="s">
        <v>60</v>
      </c>
      <c r="J3161" t="str">
        <f t="shared" si="212"/>
        <v>Bắp bò muối gói 200g</v>
      </c>
      <c r="K3161" s="6" t="str">
        <f>VLOOKUP(J3161,'[1]Mã Misa'!$B$2:$D$74,2,0)</f>
        <v>Bắp bò muối 200g</v>
      </c>
      <c r="L3161" s="6" t="str">
        <f>VLOOKUP(K3161,'[1]Mã Misa'!$C$2:$D$74,2,0)</f>
        <v>BBM200</v>
      </c>
      <c r="M3161" s="2">
        <v>87787</v>
      </c>
      <c r="N3161" t="s">
        <v>4457</v>
      </c>
      <c r="O3161" t="str">
        <f t="shared" si="213"/>
        <v>0004246</v>
      </c>
      <c r="P3161" t="str">
        <f t="shared" si="213"/>
        <v>0004246</v>
      </c>
      <c r="Q3161" s="3">
        <f>VLOOKUP(B3161,[2]Sheet1!$A:$J,10,0)</f>
        <v>44620</v>
      </c>
      <c r="R3161" t="s">
        <v>2486</v>
      </c>
      <c r="S3161" t="str">
        <f t="shared" si="215"/>
        <v xml:space="preserve">WM+ NAN </v>
      </c>
      <c r="T3161" s="11" t="s">
        <v>6344</v>
      </c>
      <c r="V3161" t="e">
        <f>VLOOKUP(T3161,[3]Sheet1!$B$4:$C$1093,2,0)</f>
        <v>#N/A</v>
      </c>
      <c r="X3161" t="str">
        <f t="shared" si="214"/>
        <v>WINCOMNGHEAN</v>
      </c>
    </row>
    <row r="3162" spans="1:24" x14ac:dyDescent="0.2">
      <c r="A3162" t="s">
        <v>0</v>
      </c>
      <c r="B3162" t="s">
        <v>4458</v>
      </c>
      <c r="C3162" t="s">
        <v>2</v>
      </c>
      <c r="D3162" t="s">
        <v>18</v>
      </c>
      <c r="E3162" s="2">
        <v>188026</v>
      </c>
      <c r="F3162" s="5">
        <v>203068.08000000002</v>
      </c>
      <c r="G3162" s="2">
        <v>2</v>
      </c>
      <c r="H3162" t="s">
        <v>4</v>
      </c>
      <c r="I3162" t="s">
        <v>5</v>
      </c>
      <c r="J3162" t="str">
        <f t="shared" si="212"/>
        <v xml:space="preserve"> Giò lụa 500g</v>
      </c>
      <c r="K3162" s="6" t="str">
        <f>VLOOKUP(J3162,'[1]Mã Misa'!$B$2:$D$74,2,0)</f>
        <v>Giò lụa 500g</v>
      </c>
      <c r="L3162" s="6" t="str">
        <f>VLOOKUP(K3162,'[1]Mã Misa'!$C$2:$D$74,2,0)</f>
        <v>GL500</v>
      </c>
      <c r="M3162" s="2">
        <v>94013</v>
      </c>
      <c r="N3162" t="s">
        <v>4459</v>
      </c>
      <c r="O3162" t="str">
        <f t="shared" si="213"/>
        <v>0058250</v>
      </c>
      <c r="P3162" t="str">
        <f t="shared" si="213"/>
        <v>0058250</v>
      </c>
      <c r="Q3162" s="3">
        <f>VLOOKUP(B3162,[2]Sheet1!$A:$J,10,0)</f>
        <v>44620</v>
      </c>
      <c r="R3162" t="s">
        <v>3379</v>
      </c>
      <c r="S3162" t="str">
        <f t="shared" si="215"/>
        <v xml:space="preserve">WM+ HCM </v>
      </c>
      <c r="T3162" s="11" t="s">
        <v>6569</v>
      </c>
      <c r="V3162" t="e">
        <f>VLOOKUP(T3162,[3]Sheet1!$B$4:$C$1093,2,0)</f>
        <v>#N/A</v>
      </c>
      <c r="X3162" t="str">
        <f t="shared" si="214"/>
        <v>WINCOMHOCHIMINH</v>
      </c>
    </row>
    <row r="3163" spans="1:24" x14ac:dyDescent="0.2">
      <c r="A3163" t="s">
        <v>0</v>
      </c>
      <c r="B3163" t="s">
        <v>4458</v>
      </c>
      <c r="C3163" t="s">
        <v>13</v>
      </c>
      <c r="D3163" t="s">
        <v>18</v>
      </c>
      <c r="E3163" s="2">
        <v>59400</v>
      </c>
      <c r="F3163" s="5">
        <v>64152.000000000007</v>
      </c>
      <c r="G3163" s="2">
        <v>1</v>
      </c>
      <c r="H3163" t="s">
        <v>4</v>
      </c>
      <c r="I3163" t="s">
        <v>14</v>
      </c>
      <c r="J3163" t="str">
        <f t="shared" si="212"/>
        <v>_Giò lụa 250g</v>
      </c>
      <c r="K3163" s="6" t="str">
        <f>VLOOKUP(J3163,'[1]Mã Misa'!$B$2:$D$74,2,0)</f>
        <v>Giò lụa 250g</v>
      </c>
      <c r="L3163" s="6" t="str">
        <f>VLOOKUP(K3163,'[1]Mã Misa'!$C$2:$D$74,2,0)</f>
        <v>GL250</v>
      </c>
      <c r="M3163" s="2">
        <v>59400</v>
      </c>
      <c r="N3163" t="s">
        <v>4459</v>
      </c>
      <c r="O3163" t="str">
        <f t="shared" si="213"/>
        <v>0058250</v>
      </c>
      <c r="P3163" t="str">
        <f t="shared" si="213"/>
        <v>0058250</v>
      </c>
      <c r="Q3163" s="3">
        <f>VLOOKUP(B3163,[2]Sheet1!$A:$J,10,0)</f>
        <v>44620</v>
      </c>
      <c r="R3163" t="s">
        <v>3379</v>
      </c>
      <c r="S3163" t="str">
        <f t="shared" si="215"/>
        <v xml:space="preserve">WM+ HCM </v>
      </c>
      <c r="T3163" s="11" t="s">
        <v>6569</v>
      </c>
      <c r="V3163" t="e">
        <f>VLOOKUP(T3163,[3]Sheet1!$B$4:$C$1093,2,0)</f>
        <v>#N/A</v>
      </c>
      <c r="X3163" t="str">
        <f t="shared" si="214"/>
        <v>WINCOMHOCHIMINH</v>
      </c>
    </row>
    <row r="3164" spans="1:24" x14ac:dyDescent="0.2">
      <c r="A3164" t="s">
        <v>0</v>
      </c>
      <c r="B3164" t="s">
        <v>4458</v>
      </c>
      <c r="C3164" t="s">
        <v>34</v>
      </c>
      <c r="D3164" t="s">
        <v>18</v>
      </c>
      <c r="E3164" s="2">
        <v>146862</v>
      </c>
      <c r="F3164" s="5">
        <v>158610.96000000002</v>
      </c>
      <c r="G3164" s="2">
        <v>2</v>
      </c>
      <c r="H3164" t="s">
        <v>4</v>
      </c>
      <c r="I3164" t="s">
        <v>35</v>
      </c>
      <c r="J3164" t="str">
        <f t="shared" si="212"/>
        <v>Chân giò heo muối gói 300g</v>
      </c>
      <c r="K3164" s="6" t="str">
        <f>VLOOKUP(J3164,'[1]Mã Misa'!$B$2:$D$74,2,0)</f>
        <v>Chân giò heo muối 300g</v>
      </c>
      <c r="L3164" s="6" t="str">
        <f>VLOOKUP(K3164,'[1]Mã Misa'!$C$2:$D$74,2,0)</f>
        <v>CGM300</v>
      </c>
      <c r="M3164" s="2">
        <v>73431</v>
      </c>
      <c r="N3164" t="s">
        <v>4459</v>
      </c>
      <c r="O3164" t="str">
        <f t="shared" si="213"/>
        <v>0058250</v>
      </c>
      <c r="P3164" t="str">
        <f t="shared" si="213"/>
        <v>0058250</v>
      </c>
      <c r="Q3164" s="3">
        <f>VLOOKUP(B3164,[2]Sheet1!$A:$J,10,0)</f>
        <v>44620</v>
      </c>
      <c r="R3164" t="s">
        <v>3379</v>
      </c>
      <c r="S3164" t="str">
        <f t="shared" si="215"/>
        <v xml:space="preserve">WM+ HCM </v>
      </c>
      <c r="T3164" s="11" t="s">
        <v>6569</v>
      </c>
      <c r="V3164" t="e">
        <f>VLOOKUP(T3164,[3]Sheet1!$B$4:$C$1093,2,0)</f>
        <v>#N/A</v>
      </c>
      <c r="X3164" t="str">
        <f t="shared" si="214"/>
        <v>WINCOMHOCHIMINH</v>
      </c>
    </row>
    <row r="3165" spans="1:24" x14ac:dyDescent="0.2">
      <c r="A3165" t="s">
        <v>0</v>
      </c>
      <c r="B3165" t="s">
        <v>4458</v>
      </c>
      <c r="C3165" t="s">
        <v>74</v>
      </c>
      <c r="D3165" t="s">
        <v>18</v>
      </c>
      <c r="E3165" s="2">
        <v>333174</v>
      </c>
      <c r="F3165" s="5">
        <v>359827.92000000004</v>
      </c>
      <c r="G3165" s="2">
        <v>3</v>
      </c>
      <c r="H3165" t="s">
        <v>4</v>
      </c>
      <c r="I3165" t="s">
        <v>75</v>
      </c>
      <c r="J3165" t="str">
        <f t="shared" si="212"/>
        <v>Gà muối gói 500g</v>
      </c>
      <c r="K3165" s="6" t="str">
        <f>VLOOKUP(J3165,'[1]Mã Misa'!$B$2:$D$74,2,0)</f>
        <v>Gà muối 500g</v>
      </c>
      <c r="L3165" s="6" t="str">
        <f>VLOOKUP(K3165,'[1]Mã Misa'!$C$2:$D$74,2,0)</f>
        <v>GM500</v>
      </c>
      <c r="M3165" s="2">
        <v>111058</v>
      </c>
      <c r="N3165" t="s">
        <v>4459</v>
      </c>
      <c r="O3165" t="str">
        <f t="shared" si="213"/>
        <v>0058250</v>
      </c>
      <c r="P3165" t="str">
        <f t="shared" si="213"/>
        <v>0058250</v>
      </c>
      <c r="Q3165" s="3">
        <f>VLOOKUP(B3165,[2]Sheet1!$A:$J,10,0)</f>
        <v>44620</v>
      </c>
      <c r="R3165" t="s">
        <v>3379</v>
      </c>
      <c r="S3165" t="str">
        <f t="shared" si="215"/>
        <v xml:space="preserve">WM+ HCM </v>
      </c>
      <c r="T3165" s="11" t="s">
        <v>6569</v>
      </c>
      <c r="V3165" t="e">
        <f>VLOOKUP(T3165,[3]Sheet1!$B$4:$C$1093,2,0)</f>
        <v>#N/A</v>
      </c>
      <c r="X3165" t="str">
        <f t="shared" si="214"/>
        <v>WINCOMHOCHIMINH</v>
      </c>
    </row>
    <row r="3166" spans="1:24" x14ac:dyDescent="0.2">
      <c r="A3166" t="s">
        <v>0</v>
      </c>
      <c r="B3166" t="s">
        <v>4458</v>
      </c>
      <c r="C3166" t="s">
        <v>15</v>
      </c>
      <c r="D3166" t="s">
        <v>18</v>
      </c>
      <c r="E3166" s="2">
        <v>184000</v>
      </c>
      <c r="F3166" s="5">
        <v>198720</v>
      </c>
      <c r="G3166" s="2">
        <v>4</v>
      </c>
      <c r="H3166" t="s">
        <v>4</v>
      </c>
      <c r="I3166" t="s">
        <v>16</v>
      </c>
      <c r="J3166" t="str">
        <f t="shared" si="212"/>
        <v>Mộc nấm hương gói 250g</v>
      </c>
      <c r="K3166" s="6" t="str">
        <f>VLOOKUP(J3166,'[1]Mã Misa'!$B$2:$D$74,2,0)</f>
        <v>Mộc Nấm Hương 250g</v>
      </c>
      <c r="L3166" s="6" t="str">
        <f>VLOOKUP(K3166,'[1]Mã Misa'!$C$2:$D$74,2,0)</f>
        <v>MNH250</v>
      </c>
      <c r="M3166" s="2">
        <v>46000</v>
      </c>
      <c r="N3166" t="s">
        <v>4459</v>
      </c>
      <c r="O3166" t="str">
        <f t="shared" si="213"/>
        <v>0058250</v>
      </c>
      <c r="P3166" t="str">
        <f t="shared" si="213"/>
        <v>0058250</v>
      </c>
      <c r="Q3166" s="3">
        <f>VLOOKUP(B3166,[2]Sheet1!$A:$J,10,0)</f>
        <v>44620</v>
      </c>
      <c r="R3166" t="s">
        <v>3379</v>
      </c>
      <c r="S3166" t="str">
        <f t="shared" si="215"/>
        <v xml:space="preserve">WM+ HCM </v>
      </c>
      <c r="T3166" s="11" t="s">
        <v>6569</v>
      </c>
      <c r="V3166" t="e">
        <f>VLOOKUP(T3166,[3]Sheet1!$B$4:$C$1093,2,0)</f>
        <v>#N/A</v>
      </c>
      <c r="X3166" t="str">
        <f t="shared" si="214"/>
        <v>WINCOMHOCHIMINH</v>
      </c>
    </row>
    <row r="3167" spans="1:24" x14ac:dyDescent="0.2">
      <c r="A3167" t="s">
        <v>0</v>
      </c>
      <c r="B3167" t="s">
        <v>4458</v>
      </c>
      <c r="C3167" t="s">
        <v>51</v>
      </c>
      <c r="D3167" t="s">
        <v>18</v>
      </c>
      <c r="E3167" s="2">
        <v>222380</v>
      </c>
      <c r="F3167" s="5">
        <v>240170.40000000002</v>
      </c>
      <c r="G3167" s="2">
        <v>4</v>
      </c>
      <c r="H3167" t="s">
        <v>4</v>
      </c>
      <c r="I3167" t="s">
        <v>52</v>
      </c>
      <c r="J3167" t="str">
        <f t="shared" si="212"/>
        <v>Tai heo muối gói 200g</v>
      </c>
      <c r="K3167" s="6" t="str">
        <f>VLOOKUP(J3167,'[1]Mã Misa'!$B$2:$D$74,2,0)</f>
        <v>Tai heo muối 200g</v>
      </c>
      <c r="L3167" s="6" t="str">
        <f>VLOOKUP(K3167,'[1]Mã Misa'!$C$2:$D$74,2,0)</f>
        <v>TH200</v>
      </c>
      <c r="M3167" s="2">
        <v>55595</v>
      </c>
      <c r="N3167" t="s">
        <v>4459</v>
      </c>
      <c r="O3167" t="str">
        <f t="shared" si="213"/>
        <v>0058250</v>
      </c>
      <c r="P3167" t="str">
        <f t="shared" si="213"/>
        <v>0058250</v>
      </c>
      <c r="Q3167" s="3">
        <f>VLOOKUP(B3167,[2]Sheet1!$A:$J,10,0)</f>
        <v>44620</v>
      </c>
      <c r="R3167" t="s">
        <v>3379</v>
      </c>
      <c r="S3167" t="str">
        <f t="shared" si="215"/>
        <v xml:space="preserve">WM+ HCM </v>
      </c>
      <c r="T3167" s="11" t="s">
        <v>6569</v>
      </c>
      <c r="V3167" t="e">
        <f>VLOOKUP(T3167,[3]Sheet1!$B$4:$C$1093,2,0)</f>
        <v>#N/A</v>
      </c>
      <c r="X3167" t="str">
        <f t="shared" si="214"/>
        <v>WINCOMHOCHIMINH</v>
      </c>
    </row>
    <row r="3168" spans="1:24" x14ac:dyDescent="0.2">
      <c r="A3168" t="s">
        <v>0</v>
      </c>
      <c r="B3168" t="s">
        <v>4458</v>
      </c>
      <c r="C3168" t="s">
        <v>8</v>
      </c>
      <c r="D3168" t="s">
        <v>18</v>
      </c>
      <c r="E3168" s="2">
        <v>150546</v>
      </c>
      <c r="F3168" s="5">
        <v>162589.68000000002</v>
      </c>
      <c r="G3168" s="2">
        <v>3</v>
      </c>
      <c r="H3168" t="s">
        <v>4</v>
      </c>
      <c r="I3168" t="s">
        <v>9</v>
      </c>
      <c r="J3168" t="str">
        <f t="shared" si="212"/>
        <v>Giò tai lưỡi xào gói 250g</v>
      </c>
      <c r="K3168" s="6" t="str">
        <f>VLOOKUP(J3168,'[1]Mã Misa'!$B$2:$D$74,2,0)</f>
        <v>Giò Tai Lưỡi Xào 250g</v>
      </c>
      <c r="L3168" s="6" t="str">
        <f>VLOOKUP(K3168,'[1]Mã Misa'!$C$2:$D$74,2,0)</f>
        <v>GTLX250G</v>
      </c>
      <c r="M3168" s="2">
        <v>50182</v>
      </c>
      <c r="N3168" t="s">
        <v>4459</v>
      </c>
      <c r="O3168" t="str">
        <f t="shared" si="213"/>
        <v>0058250</v>
      </c>
      <c r="P3168" t="str">
        <f t="shared" si="213"/>
        <v>0058250</v>
      </c>
      <c r="Q3168" s="3">
        <f>VLOOKUP(B3168,[2]Sheet1!$A:$J,10,0)</f>
        <v>44620</v>
      </c>
      <c r="R3168" t="s">
        <v>3379</v>
      </c>
      <c r="S3168" t="str">
        <f t="shared" si="215"/>
        <v xml:space="preserve">WM+ HCM </v>
      </c>
      <c r="T3168" s="11" t="s">
        <v>6569</v>
      </c>
      <c r="V3168" t="e">
        <f>VLOOKUP(T3168,[3]Sheet1!$B$4:$C$1093,2,0)</f>
        <v>#N/A</v>
      </c>
      <c r="X3168" t="str">
        <f t="shared" si="214"/>
        <v>WINCOMHOCHIMINH</v>
      </c>
    </row>
    <row r="3169" spans="1:24" x14ac:dyDescent="0.2">
      <c r="A3169" t="s">
        <v>0</v>
      </c>
      <c r="B3169" t="s">
        <v>4458</v>
      </c>
      <c r="C3169" t="s">
        <v>41</v>
      </c>
      <c r="D3169" t="s">
        <v>18</v>
      </c>
      <c r="E3169" s="2">
        <v>272250</v>
      </c>
      <c r="F3169" s="5">
        <v>294030</v>
      </c>
      <c r="G3169" s="2">
        <v>3</v>
      </c>
      <c r="H3169" t="s">
        <v>4</v>
      </c>
      <c r="I3169" t="s">
        <v>42</v>
      </c>
      <c r="J3169" t="str">
        <f t="shared" si="212"/>
        <v>_Chân gà sốt cay 400g</v>
      </c>
      <c r="K3169" s="6" t="str">
        <f>VLOOKUP(J3169,'[1]Mã Misa'!$B$2:$D$74,2,0)</f>
        <v>Chân gà sốt cay 400g</v>
      </c>
      <c r="L3169" s="6" t="str">
        <f>VLOOKUP(K3169,'[1]Mã Misa'!$C$2:$D$74,2,0)</f>
        <v>CGSC400</v>
      </c>
      <c r="M3169" s="2">
        <v>90750</v>
      </c>
      <c r="N3169" t="s">
        <v>4459</v>
      </c>
      <c r="O3169" t="str">
        <f t="shared" si="213"/>
        <v>0058250</v>
      </c>
      <c r="P3169" t="str">
        <f t="shared" si="213"/>
        <v>0058250</v>
      </c>
      <c r="Q3169" s="3">
        <f>VLOOKUP(B3169,[2]Sheet1!$A:$J,10,0)</f>
        <v>44620</v>
      </c>
      <c r="R3169" t="s">
        <v>3379</v>
      </c>
      <c r="S3169" t="str">
        <f t="shared" si="215"/>
        <v xml:space="preserve">WM+ HCM </v>
      </c>
      <c r="T3169" s="11" t="s">
        <v>6569</v>
      </c>
      <c r="V3169" t="e">
        <f>VLOOKUP(T3169,[3]Sheet1!$B$4:$C$1093,2,0)</f>
        <v>#N/A</v>
      </c>
      <c r="X3169" t="str">
        <f t="shared" si="214"/>
        <v>WINCOMHOCHIMINH</v>
      </c>
    </row>
    <row r="3170" spans="1:24" x14ac:dyDescent="0.2">
      <c r="A3170" t="s">
        <v>0</v>
      </c>
      <c r="B3170" t="s">
        <v>4460</v>
      </c>
      <c r="C3170" t="s">
        <v>2</v>
      </c>
      <c r="D3170" t="s">
        <v>18</v>
      </c>
      <c r="E3170" s="2">
        <v>376052</v>
      </c>
      <c r="F3170" s="5">
        <v>406136.16000000003</v>
      </c>
      <c r="G3170" s="2">
        <v>4</v>
      </c>
      <c r="H3170" t="s">
        <v>4</v>
      </c>
      <c r="I3170" t="s">
        <v>5</v>
      </c>
      <c r="J3170" t="str">
        <f t="shared" si="212"/>
        <v xml:space="preserve"> Giò lụa 500g</v>
      </c>
      <c r="K3170" s="6" t="str">
        <f>VLOOKUP(J3170,'[1]Mã Misa'!$B$2:$D$74,2,0)</f>
        <v>Giò lụa 500g</v>
      </c>
      <c r="L3170" s="6" t="str">
        <f>VLOOKUP(K3170,'[1]Mã Misa'!$C$2:$D$74,2,0)</f>
        <v>GL500</v>
      </c>
      <c r="M3170" s="2">
        <v>94013</v>
      </c>
      <c r="N3170" t="s">
        <v>4461</v>
      </c>
      <c r="O3170" t="str">
        <f t="shared" si="213"/>
        <v>0196633</v>
      </c>
      <c r="P3170" t="str">
        <f t="shared" si="213"/>
        <v>0196633</v>
      </c>
      <c r="Q3170" s="3">
        <f>VLOOKUP(B3170,[2]Sheet1!$A:$J,10,0)</f>
        <v>44620</v>
      </c>
      <c r="R3170" t="s">
        <v>4462</v>
      </c>
      <c r="S3170" t="str">
        <f t="shared" si="215"/>
        <v xml:space="preserve">WM+ HNI </v>
      </c>
      <c r="T3170" s="11" t="s">
        <v>6813</v>
      </c>
      <c r="V3170" t="e">
        <f>VLOOKUP(T3170,[3]Sheet1!$B$4:$C$1093,2,0)</f>
        <v>#N/A</v>
      </c>
      <c r="X3170" t="str">
        <f t="shared" si="214"/>
        <v>WINCOMHANOI</v>
      </c>
    </row>
    <row r="3171" spans="1:24" x14ac:dyDescent="0.2">
      <c r="A3171" t="s">
        <v>0</v>
      </c>
      <c r="B3171" t="s">
        <v>4460</v>
      </c>
      <c r="C3171" t="s">
        <v>29</v>
      </c>
      <c r="D3171" t="s">
        <v>18</v>
      </c>
      <c r="E3171" s="2">
        <v>407956</v>
      </c>
      <c r="F3171" s="5">
        <v>440592.48000000004</v>
      </c>
      <c r="G3171" s="2">
        <v>4</v>
      </c>
      <c r="H3171" t="s">
        <v>4</v>
      </c>
      <c r="I3171" t="s">
        <v>30</v>
      </c>
      <c r="J3171" t="str">
        <f t="shared" si="212"/>
        <v>Giò tai nấm hương 500g</v>
      </c>
      <c r="K3171" s="6" t="str">
        <f>VLOOKUP(J3171,'[1]Mã Misa'!$B$2:$D$74,2,0)</f>
        <v>Giò tai nấm hương 500g</v>
      </c>
      <c r="L3171" s="6" t="str">
        <f>VLOOKUP(K3171,'[1]Mã Misa'!$C$2:$D$74,2,0)</f>
        <v>GTNH500</v>
      </c>
      <c r="M3171" s="2">
        <v>101989</v>
      </c>
      <c r="N3171" t="s">
        <v>4461</v>
      </c>
      <c r="O3171" t="str">
        <f t="shared" si="213"/>
        <v>0196633</v>
      </c>
      <c r="P3171" t="str">
        <f t="shared" si="213"/>
        <v>0196633</v>
      </c>
      <c r="Q3171" s="3">
        <f>VLOOKUP(B3171,[2]Sheet1!$A:$J,10,0)</f>
        <v>44620</v>
      </c>
      <c r="R3171" t="s">
        <v>4462</v>
      </c>
      <c r="S3171" t="str">
        <f t="shared" si="215"/>
        <v xml:space="preserve">WM+ HNI </v>
      </c>
      <c r="T3171" s="11" t="s">
        <v>6813</v>
      </c>
      <c r="V3171" t="e">
        <f>VLOOKUP(T3171,[3]Sheet1!$B$4:$C$1093,2,0)</f>
        <v>#N/A</v>
      </c>
      <c r="X3171" t="str">
        <f t="shared" si="214"/>
        <v>WINCOMHANOI</v>
      </c>
    </row>
    <row r="3172" spans="1:24" x14ac:dyDescent="0.2">
      <c r="A3172" t="s">
        <v>0</v>
      </c>
      <c r="B3172" t="s">
        <v>4463</v>
      </c>
      <c r="C3172" t="s">
        <v>29</v>
      </c>
      <c r="D3172" t="s">
        <v>18</v>
      </c>
      <c r="E3172" s="2">
        <v>101989</v>
      </c>
      <c r="F3172" s="5">
        <v>110148.12000000001</v>
      </c>
      <c r="G3172" s="2">
        <v>1</v>
      </c>
      <c r="H3172" t="s">
        <v>4</v>
      </c>
      <c r="I3172" t="s">
        <v>30</v>
      </c>
      <c r="J3172" t="str">
        <f t="shared" si="212"/>
        <v>Giò tai nấm hương 500g</v>
      </c>
      <c r="K3172" s="6" t="str">
        <f>VLOOKUP(J3172,'[1]Mã Misa'!$B$2:$D$74,2,0)</f>
        <v>Giò tai nấm hương 500g</v>
      </c>
      <c r="L3172" s="6" t="str">
        <f>VLOOKUP(K3172,'[1]Mã Misa'!$C$2:$D$74,2,0)</f>
        <v>GTNH500</v>
      </c>
      <c r="M3172" s="2">
        <v>101989</v>
      </c>
      <c r="N3172" t="s">
        <v>4464</v>
      </c>
      <c r="O3172" t="str">
        <f t="shared" si="213"/>
        <v>0025692</v>
      </c>
      <c r="P3172" t="str">
        <f t="shared" si="213"/>
        <v>0025692</v>
      </c>
      <c r="Q3172" s="3">
        <f>VLOOKUP(B3172,[2]Sheet1!$A:$J,10,0)</f>
        <v>44620</v>
      </c>
      <c r="R3172" t="s">
        <v>2591</v>
      </c>
      <c r="S3172" t="str">
        <f t="shared" si="215"/>
        <v xml:space="preserve">WM+ DNG </v>
      </c>
      <c r="T3172" s="11" t="s">
        <v>6371</v>
      </c>
      <c r="V3172" t="e">
        <f>VLOOKUP(T3172,[3]Sheet1!$B$4:$C$1093,2,0)</f>
        <v>#N/A</v>
      </c>
      <c r="X3172" t="str">
        <f t="shared" si="214"/>
        <v>WINCOMDANANG</v>
      </c>
    </row>
    <row r="3173" spans="1:24" x14ac:dyDescent="0.2">
      <c r="A3173" t="s">
        <v>0</v>
      </c>
      <c r="B3173" t="s">
        <v>4463</v>
      </c>
      <c r="C3173" t="s">
        <v>51</v>
      </c>
      <c r="D3173" t="s">
        <v>18</v>
      </c>
      <c r="E3173" s="2">
        <v>55595</v>
      </c>
      <c r="F3173" s="5">
        <v>60042.600000000006</v>
      </c>
      <c r="G3173" s="2">
        <v>1</v>
      </c>
      <c r="H3173" t="s">
        <v>4</v>
      </c>
      <c r="I3173" t="s">
        <v>52</v>
      </c>
      <c r="J3173" t="str">
        <f t="shared" si="212"/>
        <v>Tai heo muối gói 200g</v>
      </c>
      <c r="K3173" s="6" t="str">
        <f>VLOOKUP(J3173,'[1]Mã Misa'!$B$2:$D$74,2,0)</f>
        <v>Tai heo muối 200g</v>
      </c>
      <c r="L3173" s="6" t="str">
        <f>VLOOKUP(K3173,'[1]Mã Misa'!$C$2:$D$74,2,0)</f>
        <v>TH200</v>
      </c>
      <c r="M3173" s="2">
        <v>55595</v>
      </c>
      <c r="N3173" t="s">
        <v>4464</v>
      </c>
      <c r="O3173" t="str">
        <f t="shared" si="213"/>
        <v>0025692</v>
      </c>
      <c r="P3173" t="str">
        <f t="shared" si="213"/>
        <v>0025692</v>
      </c>
      <c r="Q3173" s="3">
        <f>VLOOKUP(B3173,[2]Sheet1!$A:$J,10,0)</f>
        <v>44620</v>
      </c>
      <c r="R3173" t="s">
        <v>2591</v>
      </c>
      <c r="S3173" t="str">
        <f t="shared" si="215"/>
        <v xml:space="preserve">WM+ DNG </v>
      </c>
      <c r="T3173" s="11" t="s">
        <v>6371</v>
      </c>
      <c r="V3173" t="e">
        <f>VLOOKUP(T3173,[3]Sheet1!$B$4:$C$1093,2,0)</f>
        <v>#N/A</v>
      </c>
      <c r="X3173" t="str">
        <f t="shared" si="214"/>
        <v>WINCOMDANANG</v>
      </c>
    </row>
    <row r="3174" spans="1:24" x14ac:dyDescent="0.2">
      <c r="A3174" t="s">
        <v>0</v>
      </c>
      <c r="B3174" t="s">
        <v>4465</v>
      </c>
      <c r="C3174" t="s">
        <v>15</v>
      </c>
      <c r="D3174" t="s">
        <v>18</v>
      </c>
      <c r="E3174" s="2">
        <v>46000</v>
      </c>
      <c r="F3174" s="5">
        <v>49680</v>
      </c>
      <c r="G3174" s="2">
        <v>1</v>
      </c>
      <c r="H3174" t="s">
        <v>4</v>
      </c>
      <c r="I3174" t="s">
        <v>16</v>
      </c>
      <c r="J3174" t="str">
        <f t="shared" si="212"/>
        <v>Mộc nấm hương gói 250g</v>
      </c>
      <c r="K3174" s="6" t="str">
        <f>VLOOKUP(J3174,'[1]Mã Misa'!$B$2:$D$74,2,0)</f>
        <v>Mộc Nấm Hương 250g</v>
      </c>
      <c r="L3174" s="6" t="str">
        <f>VLOOKUP(K3174,'[1]Mã Misa'!$C$2:$D$74,2,0)</f>
        <v>MNH250</v>
      </c>
      <c r="M3174" s="2">
        <v>46000</v>
      </c>
      <c r="N3174" t="s">
        <v>4466</v>
      </c>
      <c r="O3174" t="str">
        <f t="shared" si="213"/>
        <v>0025693</v>
      </c>
      <c r="P3174" t="str">
        <f t="shared" si="213"/>
        <v>0025693</v>
      </c>
      <c r="Q3174" s="3">
        <f>VLOOKUP(B3174,[2]Sheet1!$A:$J,10,0)</f>
        <v>44620</v>
      </c>
      <c r="R3174" t="s">
        <v>4391</v>
      </c>
      <c r="S3174" t="str">
        <f t="shared" si="215"/>
        <v xml:space="preserve">WM+ DNG </v>
      </c>
      <c r="T3174" s="11" t="s">
        <v>6798</v>
      </c>
      <c r="V3174" t="e">
        <f>VLOOKUP(T3174,[3]Sheet1!$B$4:$C$1093,2,0)</f>
        <v>#N/A</v>
      </c>
      <c r="X3174" t="str">
        <f t="shared" si="214"/>
        <v>WINCOMDANANG</v>
      </c>
    </row>
    <row r="3175" spans="1:24" x14ac:dyDescent="0.2">
      <c r="A3175" t="s">
        <v>0</v>
      </c>
      <c r="B3175" t="s">
        <v>4467</v>
      </c>
      <c r="C3175" t="s">
        <v>2</v>
      </c>
      <c r="D3175" t="s">
        <v>18</v>
      </c>
      <c r="E3175" s="2">
        <v>282039</v>
      </c>
      <c r="F3175" s="5">
        <v>304602.12</v>
      </c>
      <c r="G3175" s="2">
        <v>3</v>
      </c>
      <c r="H3175" t="s">
        <v>4</v>
      </c>
      <c r="I3175" t="s">
        <v>5</v>
      </c>
      <c r="J3175" t="str">
        <f t="shared" si="212"/>
        <v xml:space="preserve"> Giò lụa 500g</v>
      </c>
      <c r="K3175" s="6" t="str">
        <f>VLOOKUP(J3175,'[1]Mã Misa'!$B$2:$D$74,2,0)</f>
        <v>Giò lụa 500g</v>
      </c>
      <c r="L3175" s="6" t="str">
        <f>VLOOKUP(K3175,'[1]Mã Misa'!$C$2:$D$74,2,0)</f>
        <v>GL500</v>
      </c>
      <c r="M3175" s="2">
        <v>94013</v>
      </c>
      <c r="N3175" t="s">
        <v>4468</v>
      </c>
      <c r="O3175" t="str">
        <f t="shared" si="213"/>
        <v>0008771</v>
      </c>
      <c r="P3175" t="str">
        <f t="shared" si="213"/>
        <v>0008771</v>
      </c>
      <c r="Q3175" s="3">
        <f>VLOOKUP(B3175,[2]Sheet1!$A:$J,10,0)</f>
        <v>44620</v>
      </c>
      <c r="R3175" t="s">
        <v>1358</v>
      </c>
      <c r="S3175" t="str">
        <f t="shared" si="215"/>
        <v xml:space="preserve">WM+ CTO </v>
      </c>
      <c r="T3175" s="11" t="s">
        <v>6020</v>
      </c>
      <c r="V3175" t="e">
        <f>VLOOKUP(T3175,[3]Sheet1!$B$4:$C$1093,2,0)</f>
        <v>#N/A</v>
      </c>
      <c r="X3175" t="str">
        <f t="shared" si="214"/>
        <v>WINCOMCANTHO</v>
      </c>
    </row>
    <row r="3176" spans="1:24" x14ac:dyDescent="0.2">
      <c r="A3176" t="s">
        <v>0</v>
      </c>
      <c r="B3176" t="s">
        <v>4469</v>
      </c>
      <c r="C3176" t="s">
        <v>44</v>
      </c>
      <c r="D3176" t="s">
        <v>18</v>
      </c>
      <c r="E3176" s="2">
        <v>122100</v>
      </c>
      <c r="F3176" s="5">
        <v>131868</v>
      </c>
      <c r="G3176" s="2">
        <v>2</v>
      </c>
      <c r="H3176" t="s">
        <v>4</v>
      </c>
      <c r="I3176" t="s">
        <v>45</v>
      </c>
      <c r="J3176" t="str">
        <f t="shared" si="212"/>
        <v>_Giò sụn gà 250g</v>
      </c>
      <c r="K3176" s="6" t="str">
        <f>VLOOKUP(J3176,'[1]Mã Misa'!$B$2:$D$74,2,0)</f>
        <v>Giò sụn gà 250g</v>
      </c>
      <c r="L3176" s="6" t="str">
        <f>VLOOKUP(K3176,'[1]Mã Misa'!$C$2:$D$74,2,0)</f>
        <v>GSG250</v>
      </c>
      <c r="M3176" s="2">
        <v>61050</v>
      </c>
      <c r="N3176" t="s">
        <v>4470</v>
      </c>
      <c r="O3176" t="str">
        <f t="shared" si="213"/>
        <v>0002158</v>
      </c>
      <c r="P3176" t="str">
        <f t="shared" si="213"/>
        <v>0002158</v>
      </c>
      <c r="Q3176" s="3">
        <f>VLOOKUP(B3176,[2]Sheet1!$A:$J,10,0)</f>
        <v>44620</v>
      </c>
      <c r="R3176" t="s">
        <v>1043</v>
      </c>
      <c r="S3176" t="str">
        <f t="shared" si="215"/>
        <v xml:space="preserve">WM+ TNN </v>
      </c>
      <c r="T3176" s="11" t="s">
        <v>5919</v>
      </c>
      <c r="V3176" t="e">
        <f>VLOOKUP(T3176,[3]Sheet1!$B$4:$C$1093,2,0)</f>
        <v>#N/A</v>
      </c>
      <c r="X3176" t="str">
        <f t="shared" si="214"/>
        <v>WINCOMTHAINGUYEN</v>
      </c>
    </row>
    <row r="3177" spans="1:24" x14ac:dyDescent="0.2">
      <c r="A3177" t="s">
        <v>0</v>
      </c>
      <c r="B3177" t="s">
        <v>4469</v>
      </c>
      <c r="C3177" t="s">
        <v>48</v>
      </c>
      <c r="D3177" t="s">
        <v>18</v>
      </c>
      <c r="E3177" s="2">
        <v>519750</v>
      </c>
      <c r="F3177" s="5">
        <v>561330</v>
      </c>
      <c r="G3177" s="2">
        <v>7</v>
      </c>
      <c r="H3177" t="s">
        <v>4</v>
      </c>
      <c r="I3177" t="s">
        <v>49</v>
      </c>
      <c r="J3177" t="str">
        <f t="shared" si="212"/>
        <v>_Chả cốm 300g</v>
      </c>
      <c r="K3177" s="6" t="str">
        <f>VLOOKUP(J3177,'[1]Mã Misa'!$B$2:$D$74,2,0)</f>
        <v>Chả cốm 300g</v>
      </c>
      <c r="L3177" s="6" t="str">
        <f>VLOOKUP(K3177,'[1]Mã Misa'!$C$2:$D$74,2,0)</f>
        <v>CC300</v>
      </c>
      <c r="M3177" s="2">
        <v>74250</v>
      </c>
      <c r="N3177" t="s">
        <v>4470</v>
      </c>
      <c r="O3177" t="str">
        <f t="shared" si="213"/>
        <v>0002158</v>
      </c>
      <c r="P3177" t="str">
        <f t="shared" si="213"/>
        <v>0002158</v>
      </c>
      <c r="Q3177" s="3">
        <f>VLOOKUP(B3177,[2]Sheet1!$A:$J,10,0)</f>
        <v>44620</v>
      </c>
      <c r="R3177" t="s">
        <v>1043</v>
      </c>
      <c r="S3177" t="str">
        <f t="shared" si="215"/>
        <v xml:space="preserve">WM+ TNN </v>
      </c>
      <c r="T3177" s="11" t="s">
        <v>5919</v>
      </c>
      <c r="V3177" t="e">
        <f>VLOOKUP(T3177,[3]Sheet1!$B$4:$C$1093,2,0)</f>
        <v>#N/A</v>
      </c>
      <c r="X3177" t="str">
        <f t="shared" si="214"/>
        <v>WINCOMTHAINGUYEN</v>
      </c>
    </row>
    <row r="3178" spans="1:24" x14ac:dyDescent="0.2">
      <c r="A3178" t="s">
        <v>0</v>
      </c>
      <c r="B3178" t="s">
        <v>4471</v>
      </c>
      <c r="C3178" t="s">
        <v>29</v>
      </c>
      <c r="D3178" t="s">
        <v>18</v>
      </c>
      <c r="E3178" s="2">
        <v>203978</v>
      </c>
      <c r="F3178" s="5">
        <v>220296.24000000002</v>
      </c>
      <c r="G3178" s="2">
        <v>2</v>
      </c>
      <c r="H3178" t="s">
        <v>4</v>
      </c>
      <c r="I3178" t="s">
        <v>30</v>
      </c>
      <c r="J3178" t="str">
        <f t="shared" si="212"/>
        <v>Giò tai nấm hương 500g</v>
      </c>
      <c r="K3178" s="6" t="str">
        <f>VLOOKUP(J3178,'[1]Mã Misa'!$B$2:$D$74,2,0)</f>
        <v>Giò tai nấm hương 500g</v>
      </c>
      <c r="L3178" s="6" t="str">
        <f>VLOOKUP(K3178,'[1]Mã Misa'!$C$2:$D$74,2,0)</f>
        <v>GTNH500</v>
      </c>
      <c r="M3178" s="2">
        <v>101989</v>
      </c>
      <c r="N3178" t="s">
        <v>4472</v>
      </c>
      <c r="O3178" t="str">
        <f t="shared" si="213"/>
        <v>0017203</v>
      </c>
      <c r="P3178" t="str">
        <f t="shared" si="213"/>
        <v>0017203</v>
      </c>
      <c r="Q3178" s="3">
        <f>VLOOKUP(B3178,[2]Sheet1!$A:$J,10,0)</f>
        <v>44620</v>
      </c>
      <c r="R3178" t="s">
        <v>4021</v>
      </c>
      <c r="S3178" t="str">
        <f t="shared" si="215"/>
        <v xml:space="preserve">WM+ QNH </v>
      </c>
      <c r="T3178" s="11" t="s">
        <v>6722</v>
      </c>
      <c r="V3178" t="e">
        <f>VLOOKUP(T3178,[3]Sheet1!$B$4:$C$1093,2,0)</f>
        <v>#N/A</v>
      </c>
      <c r="X3178" t="str">
        <f t="shared" si="214"/>
        <v>WINCOMQUANGNINH</v>
      </c>
    </row>
    <row r="3179" spans="1:24" x14ac:dyDescent="0.2">
      <c r="A3179" t="s">
        <v>0</v>
      </c>
      <c r="B3179" t="s">
        <v>4471</v>
      </c>
      <c r="C3179" t="s">
        <v>29</v>
      </c>
      <c r="D3179" t="s">
        <v>18</v>
      </c>
      <c r="E3179" s="2">
        <v>305967</v>
      </c>
      <c r="F3179" s="5">
        <v>330444.36000000004</v>
      </c>
      <c r="G3179" s="2">
        <v>3</v>
      </c>
      <c r="H3179" t="s">
        <v>4</v>
      </c>
      <c r="I3179" t="s">
        <v>30</v>
      </c>
      <c r="J3179" t="str">
        <f t="shared" si="212"/>
        <v>Giò tai nấm hương 500g</v>
      </c>
      <c r="K3179" s="6" t="str">
        <f>VLOOKUP(J3179,'[1]Mã Misa'!$B$2:$D$74,2,0)</f>
        <v>Giò tai nấm hương 500g</v>
      </c>
      <c r="L3179" s="6" t="str">
        <f>VLOOKUP(K3179,'[1]Mã Misa'!$C$2:$D$74,2,0)</f>
        <v>GTNH500</v>
      </c>
      <c r="M3179" s="2">
        <v>101989</v>
      </c>
      <c r="N3179" t="s">
        <v>4472</v>
      </c>
      <c r="O3179" t="str">
        <f t="shared" si="213"/>
        <v>0017203</v>
      </c>
      <c r="P3179" t="str">
        <f t="shared" si="213"/>
        <v>0017203</v>
      </c>
      <c r="Q3179" s="3">
        <f>VLOOKUP(B3179,[2]Sheet1!$A:$J,10,0)</f>
        <v>44620</v>
      </c>
      <c r="R3179" t="s">
        <v>4021</v>
      </c>
      <c r="S3179" t="str">
        <f t="shared" si="215"/>
        <v xml:space="preserve">WM+ QNH </v>
      </c>
      <c r="T3179" s="11" t="s">
        <v>6722</v>
      </c>
      <c r="V3179" t="e">
        <f>VLOOKUP(T3179,[3]Sheet1!$B$4:$C$1093,2,0)</f>
        <v>#N/A</v>
      </c>
      <c r="X3179" t="str">
        <f t="shared" si="214"/>
        <v>WINCOMQUANGNINH</v>
      </c>
    </row>
    <row r="3180" spans="1:24" x14ac:dyDescent="0.2">
      <c r="A3180" t="s">
        <v>0</v>
      </c>
      <c r="B3180" t="s">
        <v>4473</v>
      </c>
      <c r="C3180" t="s">
        <v>17</v>
      </c>
      <c r="D3180" t="s">
        <v>18</v>
      </c>
      <c r="E3180" s="2">
        <v>316200</v>
      </c>
      <c r="F3180" s="5">
        <v>341496</v>
      </c>
      <c r="G3180" s="2">
        <v>3</v>
      </c>
      <c r="H3180" t="s">
        <v>4</v>
      </c>
      <c r="I3180" t="s">
        <v>19</v>
      </c>
      <c r="J3180" t="str">
        <f t="shared" si="212"/>
        <v>_Đùi gà sốt cay 500g</v>
      </c>
      <c r="K3180" s="6" t="str">
        <f>VLOOKUP(J3180,'[1]Mã Misa'!$B$2:$D$74,2,0)</f>
        <v>Đùi gà sốt cay 500g</v>
      </c>
      <c r="L3180" s="6" t="str">
        <f>VLOOKUP(K3180,'[1]Mã Misa'!$C$2:$D$74,2,0)</f>
        <v>DGSC500</v>
      </c>
      <c r="M3180" s="2">
        <v>105400</v>
      </c>
      <c r="N3180" t="s">
        <v>4474</v>
      </c>
      <c r="O3180" t="str">
        <f t="shared" si="213"/>
        <v>0002121</v>
      </c>
      <c r="P3180" t="str">
        <f t="shared" si="213"/>
        <v>0002121</v>
      </c>
      <c r="Q3180" s="3">
        <f>VLOOKUP(B3180,[2]Sheet1!$A:$J,10,0)</f>
        <v>44620</v>
      </c>
      <c r="R3180" t="s">
        <v>3659</v>
      </c>
      <c r="S3180" t="str">
        <f t="shared" si="215"/>
        <v xml:space="preserve">WM+ TBH </v>
      </c>
      <c r="T3180" s="11" t="s">
        <v>6640</v>
      </c>
      <c r="V3180" t="e">
        <f>VLOOKUP(T3180,[3]Sheet1!$B$4:$C$1093,2,0)</f>
        <v>#N/A</v>
      </c>
      <c r="X3180" t="str">
        <f t="shared" si="214"/>
        <v>WINCOMTHAIBINH</v>
      </c>
    </row>
    <row r="3181" spans="1:24" x14ac:dyDescent="0.2">
      <c r="A3181" t="s">
        <v>0</v>
      </c>
      <c r="B3181" t="s">
        <v>4473</v>
      </c>
      <c r="C3181" t="s">
        <v>8</v>
      </c>
      <c r="D3181" t="s">
        <v>18</v>
      </c>
      <c r="E3181" s="2">
        <v>50182</v>
      </c>
      <c r="F3181" s="5">
        <v>54196.560000000005</v>
      </c>
      <c r="G3181" s="2">
        <v>1</v>
      </c>
      <c r="H3181" t="s">
        <v>4</v>
      </c>
      <c r="I3181" t="s">
        <v>9</v>
      </c>
      <c r="J3181" t="str">
        <f t="shared" si="212"/>
        <v>Giò tai lưỡi xào gói 250g</v>
      </c>
      <c r="K3181" s="6" t="str">
        <f>VLOOKUP(J3181,'[1]Mã Misa'!$B$2:$D$74,2,0)</f>
        <v>Giò Tai Lưỡi Xào 250g</v>
      </c>
      <c r="L3181" s="6" t="str">
        <f>VLOOKUP(K3181,'[1]Mã Misa'!$C$2:$D$74,2,0)</f>
        <v>GTLX250G</v>
      </c>
      <c r="M3181" s="2">
        <v>50182</v>
      </c>
      <c r="N3181" t="s">
        <v>4474</v>
      </c>
      <c r="O3181" t="str">
        <f t="shared" si="213"/>
        <v>0002121</v>
      </c>
      <c r="P3181" t="str">
        <f t="shared" si="213"/>
        <v>0002121</v>
      </c>
      <c r="Q3181" s="3">
        <f>VLOOKUP(B3181,[2]Sheet1!$A:$J,10,0)</f>
        <v>44620</v>
      </c>
      <c r="R3181" t="s">
        <v>3659</v>
      </c>
      <c r="S3181" t="str">
        <f t="shared" si="215"/>
        <v xml:space="preserve">WM+ TBH </v>
      </c>
      <c r="T3181" s="11" t="s">
        <v>6640</v>
      </c>
      <c r="V3181" t="e">
        <f>VLOOKUP(T3181,[3]Sheet1!$B$4:$C$1093,2,0)</f>
        <v>#N/A</v>
      </c>
      <c r="X3181" t="str">
        <f t="shared" si="214"/>
        <v>WINCOMTHAIBINH</v>
      </c>
    </row>
    <row r="3182" spans="1:24" x14ac:dyDescent="0.2">
      <c r="A3182" t="s">
        <v>0</v>
      </c>
      <c r="B3182" t="s">
        <v>4475</v>
      </c>
      <c r="C3182" t="s">
        <v>74</v>
      </c>
      <c r="D3182" t="s">
        <v>18</v>
      </c>
      <c r="E3182" s="2">
        <v>111058</v>
      </c>
      <c r="F3182" s="5">
        <v>119942.64000000001</v>
      </c>
      <c r="G3182" s="2">
        <v>1</v>
      </c>
      <c r="H3182" t="s">
        <v>4</v>
      </c>
      <c r="I3182" t="s">
        <v>75</v>
      </c>
      <c r="J3182" t="str">
        <f t="shared" si="212"/>
        <v>Gà muối gói 500g</v>
      </c>
      <c r="K3182" s="6" t="str">
        <f>VLOOKUP(J3182,'[1]Mã Misa'!$B$2:$D$74,2,0)</f>
        <v>Gà muối 500g</v>
      </c>
      <c r="L3182" s="6" t="str">
        <f>VLOOKUP(K3182,'[1]Mã Misa'!$C$2:$D$74,2,0)</f>
        <v>GM500</v>
      </c>
      <c r="M3182" s="2">
        <v>111058</v>
      </c>
      <c r="N3182" t="s">
        <v>1258</v>
      </c>
      <c r="O3182" t="str">
        <f t="shared" si="213"/>
        <v>0003065</v>
      </c>
      <c r="P3182" t="str">
        <f t="shared" si="213"/>
        <v>0003065</v>
      </c>
      <c r="Q3182" s="3">
        <f>VLOOKUP(B3182,[2]Sheet1!$A:$J,10,0)</f>
        <v>44620</v>
      </c>
      <c r="R3182" t="s">
        <v>785</v>
      </c>
      <c r="S3182" t="str">
        <f t="shared" si="215"/>
        <v xml:space="preserve">WM+ NDH </v>
      </c>
      <c r="T3182" s="11" t="s">
        <v>5840</v>
      </c>
      <c r="V3182" t="e">
        <f>VLOOKUP(T3182,[3]Sheet1!$B$4:$C$1093,2,0)</f>
        <v>#N/A</v>
      </c>
      <c r="X3182" t="str">
        <f t="shared" si="214"/>
        <v>WINCOMNAMDINH</v>
      </c>
    </row>
    <row r="3183" spans="1:24" x14ac:dyDescent="0.2">
      <c r="A3183" t="s">
        <v>0</v>
      </c>
      <c r="B3183" t="s">
        <v>4476</v>
      </c>
      <c r="C3183" t="s">
        <v>29</v>
      </c>
      <c r="D3183" t="s">
        <v>18</v>
      </c>
      <c r="E3183" s="2">
        <v>305967</v>
      </c>
      <c r="F3183" s="5">
        <v>330444.36000000004</v>
      </c>
      <c r="G3183" s="2">
        <v>3</v>
      </c>
      <c r="H3183" t="s">
        <v>4</v>
      </c>
      <c r="I3183" t="s">
        <v>30</v>
      </c>
      <c r="J3183" t="str">
        <f t="shared" si="212"/>
        <v>Giò tai nấm hương 500g</v>
      </c>
      <c r="K3183" s="6" t="str">
        <f>VLOOKUP(J3183,'[1]Mã Misa'!$B$2:$D$74,2,0)</f>
        <v>Giò tai nấm hương 500g</v>
      </c>
      <c r="L3183" s="6" t="str">
        <f>VLOOKUP(K3183,'[1]Mã Misa'!$C$2:$D$74,2,0)</f>
        <v>GTNH500</v>
      </c>
      <c r="M3183" s="2">
        <v>101989</v>
      </c>
      <c r="N3183" t="s">
        <v>4477</v>
      </c>
      <c r="O3183" t="str">
        <f t="shared" si="213"/>
        <v>0196654</v>
      </c>
      <c r="P3183" t="str">
        <f t="shared" si="213"/>
        <v>0196654</v>
      </c>
      <c r="Q3183" s="3">
        <f>VLOOKUP(B3183,[2]Sheet1!$A:$J,10,0)</f>
        <v>44620</v>
      </c>
      <c r="R3183" t="s">
        <v>1332</v>
      </c>
      <c r="S3183" t="str">
        <f t="shared" si="215"/>
        <v xml:space="preserve">WM+ HNI </v>
      </c>
      <c r="T3183" s="11" t="s">
        <v>6012</v>
      </c>
      <c r="V3183" t="e">
        <f>VLOOKUP(T3183,[3]Sheet1!$B$4:$C$1093,2,0)</f>
        <v>#N/A</v>
      </c>
      <c r="X3183" t="str">
        <f t="shared" si="214"/>
        <v>WINCOMHANOI</v>
      </c>
    </row>
    <row r="3184" spans="1:24" x14ac:dyDescent="0.2">
      <c r="A3184" t="s">
        <v>0</v>
      </c>
      <c r="B3184" t="s">
        <v>4478</v>
      </c>
      <c r="C3184" t="s">
        <v>15</v>
      </c>
      <c r="D3184" t="s">
        <v>18</v>
      </c>
      <c r="E3184" s="2">
        <v>92000</v>
      </c>
      <c r="F3184" s="5">
        <v>99360</v>
      </c>
      <c r="G3184" s="2">
        <v>2</v>
      </c>
      <c r="H3184" t="s">
        <v>4</v>
      </c>
      <c r="I3184" t="s">
        <v>16</v>
      </c>
      <c r="J3184" t="str">
        <f t="shared" si="212"/>
        <v>Mộc nấm hương gói 250g</v>
      </c>
      <c r="K3184" s="6" t="str">
        <f>VLOOKUP(J3184,'[1]Mã Misa'!$B$2:$D$74,2,0)</f>
        <v>Mộc Nấm Hương 250g</v>
      </c>
      <c r="L3184" s="6" t="str">
        <f>VLOOKUP(K3184,'[1]Mã Misa'!$C$2:$D$74,2,0)</f>
        <v>MNH250</v>
      </c>
      <c r="M3184" s="2">
        <v>46000</v>
      </c>
      <c r="N3184" t="s">
        <v>4479</v>
      </c>
      <c r="O3184" t="str">
        <f t="shared" si="213"/>
        <v>0025695</v>
      </c>
      <c r="P3184" t="str">
        <f t="shared" si="213"/>
        <v>0025695</v>
      </c>
      <c r="Q3184" s="3">
        <f>VLOOKUP(B3184,[2]Sheet1!$A:$J,10,0)</f>
        <v>44620</v>
      </c>
      <c r="R3184" t="s">
        <v>1401</v>
      </c>
      <c r="S3184" t="str">
        <f t="shared" si="215"/>
        <v xml:space="preserve">WM+ DNG </v>
      </c>
      <c r="T3184" s="11" t="s">
        <v>6033</v>
      </c>
      <c r="V3184" t="e">
        <f>VLOOKUP(T3184,[3]Sheet1!$B$4:$C$1093,2,0)</f>
        <v>#N/A</v>
      </c>
      <c r="X3184" t="str">
        <f t="shared" si="214"/>
        <v>WINCOMDANANG</v>
      </c>
    </row>
    <row r="3185" spans="1:24" x14ac:dyDescent="0.2">
      <c r="A3185" t="s">
        <v>0</v>
      </c>
      <c r="B3185" t="s">
        <v>4480</v>
      </c>
      <c r="C3185" t="s">
        <v>17</v>
      </c>
      <c r="D3185" t="s">
        <v>18</v>
      </c>
      <c r="E3185" s="2">
        <v>316200</v>
      </c>
      <c r="F3185" s="5">
        <v>341496</v>
      </c>
      <c r="G3185" s="2">
        <v>3</v>
      </c>
      <c r="H3185" t="s">
        <v>4</v>
      </c>
      <c r="I3185" t="s">
        <v>19</v>
      </c>
      <c r="J3185" t="str">
        <f t="shared" si="212"/>
        <v>_Đùi gà sốt cay 500g</v>
      </c>
      <c r="K3185" s="6" t="str">
        <f>VLOOKUP(J3185,'[1]Mã Misa'!$B$2:$D$74,2,0)</f>
        <v>Đùi gà sốt cay 500g</v>
      </c>
      <c r="L3185" s="6" t="str">
        <f>VLOOKUP(K3185,'[1]Mã Misa'!$C$2:$D$74,2,0)</f>
        <v>DGSC500</v>
      </c>
      <c r="M3185" s="2">
        <v>105400</v>
      </c>
      <c r="N3185" t="s">
        <v>4481</v>
      </c>
      <c r="O3185" t="str">
        <f t="shared" si="213"/>
        <v>0004248</v>
      </c>
      <c r="P3185" t="str">
        <f t="shared" si="213"/>
        <v>0004248</v>
      </c>
      <c r="Q3185" s="3">
        <f>VLOOKUP(B3185,[2]Sheet1!$A:$J,10,0)</f>
        <v>44620</v>
      </c>
      <c r="R3185" t="s">
        <v>4482</v>
      </c>
      <c r="S3185" t="str">
        <f t="shared" si="215"/>
        <v xml:space="preserve">WM+ NAN </v>
      </c>
      <c r="T3185" s="11" t="s">
        <v>6814</v>
      </c>
      <c r="V3185" t="e">
        <f>VLOOKUP(T3185,[3]Sheet1!$B$4:$C$1093,2,0)</f>
        <v>#N/A</v>
      </c>
      <c r="X3185" t="str">
        <f t="shared" si="214"/>
        <v>WINCOMNGHEAN</v>
      </c>
    </row>
    <row r="3186" spans="1:24" x14ac:dyDescent="0.2">
      <c r="A3186" t="s">
        <v>0</v>
      </c>
      <c r="B3186" t="s">
        <v>4480</v>
      </c>
      <c r="C3186" t="s">
        <v>44</v>
      </c>
      <c r="D3186" t="s">
        <v>18</v>
      </c>
      <c r="E3186" s="2">
        <v>122100</v>
      </c>
      <c r="F3186" s="5">
        <v>131868</v>
      </c>
      <c r="G3186" s="2">
        <v>2</v>
      </c>
      <c r="H3186" t="s">
        <v>4</v>
      </c>
      <c r="I3186" t="s">
        <v>45</v>
      </c>
      <c r="J3186" t="str">
        <f t="shared" si="212"/>
        <v>_Giò sụn gà 250g</v>
      </c>
      <c r="K3186" s="6" t="str">
        <f>VLOOKUP(J3186,'[1]Mã Misa'!$B$2:$D$74,2,0)</f>
        <v>Giò sụn gà 250g</v>
      </c>
      <c r="L3186" s="6" t="str">
        <f>VLOOKUP(K3186,'[1]Mã Misa'!$C$2:$D$74,2,0)</f>
        <v>GSG250</v>
      </c>
      <c r="M3186" s="2">
        <v>61050</v>
      </c>
      <c r="N3186" t="s">
        <v>4481</v>
      </c>
      <c r="O3186" t="str">
        <f t="shared" si="213"/>
        <v>0004248</v>
      </c>
      <c r="P3186" t="str">
        <f t="shared" si="213"/>
        <v>0004248</v>
      </c>
      <c r="Q3186" s="3">
        <f>VLOOKUP(B3186,[2]Sheet1!$A:$J,10,0)</f>
        <v>44620</v>
      </c>
      <c r="R3186" t="s">
        <v>4482</v>
      </c>
      <c r="S3186" t="str">
        <f t="shared" si="215"/>
        <v xml:space="preserve">WM+ NAN </v>
      </c>
      <c r="T3186" s="11" t="s">
        <v>6814</v>
      </c>
      <c r="V3186" t="e">
        <f>VLOOKUP(T3186,[3]Sheet1!$B$4:$C$1093,2,0)</f>
        <v>#N/A</v>
      </c>
      <c r="X3186" t="str">
        <f t="shared" si="214"/>
        <v>WINCOMNGHEAN</v>
      </c>
    </row>
    <row r="3187" spans="1:24" x14ac:dyDescent="0.2">
      <c r="A3187" t="s">
        <v>0</v>
      </c>
      <c r="B3187" t="s">
        <v>4483</v>
      </c>
      <c r="C3187" t="s">
        <v>13</v>
      </c>
      <c r="D3187" t="s">
        <v>18</v>
      </c>
      <c r="E3187" s="2">
        <v>59400</v>
      </c>
      <c r="F3187" s="5">
        <v>64152.000000000007</v>
      </c>
      <c r="G3187" s="2">
        <v>1</v>
      </c>
      <c r="H3187" t="s">
        <v>4</v>
      </c>
      <c r="I3187" t="s">
        <v>14</v>
      </c>
      <c r="J3187" t="str">
        <f t="shared" si="212"/>
        <v>_Giò lụa 250g</v>
      </c>
      <c r="K3187" s="6" t="str">
        <f>VLOOKUP(J3187,'[1]Mã Misa'!$B$2:$D$74,2,0)</f>
        <v>Giò lụa 250g</v>
      </c>
      <c r="L3187" s="6" t="str">
        <f>VLOOKUP(K3187,'[1]Mã Misa'!$C$2:$D$74,2,0)</f>
        <v>GL250</v>
      </c>
      <c r="M3187" s="2">
        <v>59400</v>
      </c>
      <c r="N3187" t="s">
        <v>4484</v>
      </c>
      <c r="O3187" t="str">
        <f t="shared" si="213"/>
        <v>0058264</v>
      </c>
      <c r="P3187" t="str">
        <f t="shared" si="213"/>
        <v>0058264</v>
      </c>
      <c r="Q3187" s="3">
        <f>VLOOKUP(B3187,[2]Sheet1!$A:$J,10,0)</f>
        <v>44620</v>
      </c>
      <c r="R3187" t="s">
        <v>4485</v>
      </c>
      <c r="S3187" t="str">
        <f t="shared" si="215"/>
        <v xml:space="preserve">WM+ HCM </v>
      </c>
      <c r="T3187" s="11" t="s">
        <v>6815</v>
      </c>
      <c r="V3187" t="e">
        <f>VLOOKUP(T3187,[3]Sheet1!$B$4:$C$1093,2,0)</f>
        <v>#N/A</v>
      </c>
      <c r="X3187" t="str">
        <f t="shared" si="214"/>
        <v>WINCOMHOCHIMINH</v>
      </c>
    </row>
    <row r="3188" spans="1:24" x14ac:dyDescent="0.2">
      <c r="A3188" t="s">
        <v>0</v>
      </c>
      <c r="B3188" t="s">
        <v>4486</v>
      </c>
      <c r="C3188" t="s">
        <v>17</v>
      </c>
      <c r="D3188" t="s">
        <v>18</v>
      </c>
      <c r="E3188" s="2">
        <v>210800</v>
      </c>
      <c r="F3188" s="5">
        <v>227664.00000000003</v>
      </c>
      <c r="G3188" s="2">
        <v>2</v>
      </c>
      <c r="H3188" t="s">
        <v>4</v>
      </c>
      <c r="I3188" t="s">
        <v>19</v>
      </c>
      <c r="J3188" t="str">
        <f t="shared" si="212"/>
        <v>_Đùi gà sốt cay 500g</v>
      </c>
      <c r="K3188" s="6" t="str">
        <f>VLOOKUP(J3188,'[1]Mã Misa'!$B$2:$D$74,2,0)</f>
        <v>Đùi gà sốt cay 500g</v>
      </c>
      <c r="L3188" s="6" t="str">
        <f>VLOOKUP(K3188,'[1]Mã Misa'!$C$2:$D$74,2,0)</f>
        <v>DGSC500</v>
      </c>
      <c r="M3188" s="2">
        <v>105400</v>
      </c>
      <c r="N3188" t="s">
        <v>4487</v>
      </c>
      <c r="O3188" t="str">
        <f t="shared" si="213"/>
        <v>0058265</v>
      </c>
      <c r="P3188" t="str">
        <f t="shared" si="213"/>
        <v>0058265</v>
      </c>
      <c r="Q3188" s="3">
        <f>VLOOKUP(B3188,[2]Sheet1!$A:$J,10,0)</f>
        <v>44620</v>
      </c>
      <c r="R3188" t="s">
        <v>368</v>
      </c>
      <c r="S3188" t="str">
        <f t="shared" si="215"/>
        <v xml:space="preserve">WM+ HCM </v>
      </c>
      <c r="T3188" s="11" t="s">
        <v>5709</v>
      </c>
      <c r="V3188" t="e">
        <f>VLOOKUP(T3188,[3]Sheet1!$B$4:$C$1093,2,0)</f>
        <v>#N/A</v>
      </c>
      <c r="X3188" t="str">
        <f t="shared" si="214"/>
        <v>WINCOMHOCHIMINH</v>
      </c>
    </row>
    <row r="3189" spans="1:24" x14ac:dyDescent="0.2">
      <c r="A3189" t="s">
        <v>0</v>
      </c>
      <c r="B3189" t="s">
        <v>4486</v>
      </c>
      <c r="C3189" t="s">
        <v>41</v>
      </c>
      <c r="D3189" t="s">
        <v>18</v>
      </c>
      <c r="E3189" s="2">
        <v>272250</v>
      </c>
      <c r="F3189" s="5">
        <v>294030</v>
      </c>
      <c r="G3189" s="2">
        <v>3</v>
      </c>
      <c r="H3189" t="s">
        <v>4</v>
      </c>
      <c r="I3189" t="s">
        <v>42</v>
      </c>
      <c r="J3189" t="str">
        <f t="shared" si="212"/>
        <v>_Chân gà sốt cay 400g</v>
      </c>
      <c r="K3189" s="6" t="str">
        <f>VLOOKUP(J3189,'[1]Mã Misa'!$B$2:$D$74,2,0)</f>
        <v>Chân gà sốt cay 400g</v>
      </c>
      <c r="L3189" s="6" t="str">
        <f>VLOOKUP(K3189,'[1]Mã Misa'!$C$2:$D$74,2,0)</f>
        <v>CGSC400</v>
      </c>
      <c r="M3189" s="2">
        <v>90750</v>
      </c>
      <c r="N3189" t="s">
        <v>4487</v>
      </c>
      <c r="O3189" t="str">
        <f t="shared" si="213"/>
        <v>0058265</v>
      </c>
      <c r="P3189" t="str">
        <f t="shared" si="213"/>
        <v>0058265</v>
      </c>
      <c r="Q3189" s="3">
        <f>VLOOKUP(B3189,[2]Sheet1!$A:$J,10,0)</f>
        <v>44620</v>
      </c>
      <c r="R3189" t="s">
        <v>368</v>
      </c>
      <c r="S3189" t="str">
        <f t="shared" si="215"/>
        <v xml:space="preserve">WM+ HCM </v>
      </c>
      <c r="T3189" s="11" t="s">
        <v>5709</v>
      </c>
      <c r="V3189" t="e">
        <f>VLOOKUP(T3189,[3]Sheet1!$B$4:$C$1093,2,0)</f>
        <v>#N/A</v>
      </c>
      <c r="X3189" t="str">
        <f t="shared" si="214"/>
        <v>WINCOMHOCHIMINH</v>
      </c>
    </row>
    <row r="3190" spans="1:24" x14ac:dyDescent="0.2">
      <c r="A3190" t="s">
        <v>0</v>
      </c>
      <c r="B3190" t="s">
        <v>4486</v>
      </c>
      <c r="C3190" t="s">
        <v>59</v>
      </c>
      <c r="D3190" t="s">
        <v>18</v>
      </c>
      <c r="E3190" s="2">
        <v>87787</v>
      </c>
      <c r="F3190" s="5">
        <v>94809.96</v>
      </c>
      <c r="G3190" s="2">
        <v>1</v>
      </c>
      <c r="H3190" t="s">
        <v>4</v>
      </c>
      <c r="I3190" t="s">
        <v>60</v>
      </c>
      <c r="J3190" t="str">
        <f t="shared" si="212"/>
        <v>Bắp bò muối gói 200g</v>
      </c>
      <c r="K3190" s="6" t="str">
        <f>VLOOKUP(J3190,'[1]Mã Misa'!$B$2:$D$74,2,0)</f>
        <v>Bắp bò muối 200g</v>
      </c>
      <c r="L3190" s="6" t="str">
        <f>VLOOKUP(K3190,'[1]Mã Misa'!$C$2:$D$74,2,0)</f>
        <v>BBM200</v>
      </c>
      <c r="M3190" s="2">
        <v>87787</v>
      </c>
      <c r="N3190" t="s">
        <v>4487</v>
      </c>
      <c r="O3190" t="str">
        <f t="shared" si="213"/>
        <v>0058265</v>
      </c>
      <c r="P3190" t="str">
        <f t="shared" si="213"/>
        <v>0058265</v>
      </c>
      <c r="Q3190" s="3">
        <f>VLOOKUP(B3190,[2]Sheet1!$A:$J,10,0)</f>
        <v>44620</v>
      </c>
      <c r="R3190" t="s">
        <v>368</v>
      </c>
      <c r="S3190" t="str">
        <f t="shared" si="215"/>
        <v xml:space="preserve">WM+ HCM </v>
      </c>
      <c r="T3190" s="11" t="s">
        <v>5709</v>
      </c>
      <c r="V3190" t="e">
        <f>VLOOKUP(T3190,[3]Sheet1!$B$4:$C$1093,2,0)</f>
        <v>#N/A</v>
      </c>
      <c r="X3190" t="str">
        <f t="shared" si="214"/>
        <v>WINCOMHOCHIMINH</v>
      </c>
    </row>
    <row r="3191" spans="1:24" x14ac:dyDescent="0.2">
      <c r="A3191" t="s">
        <v>0</v>
      </c>
      <c r="B3191" t="s">
        <v>4488</v>
      </c>
      <c r="C3191" t="s">
        <v>29</v>
      </c>
      <c r="D3191" t="s">
        <v>18</v>
      </c>
      <c r="E3191" s="2">
        <v>407956</v>
      </c>
      <c r="F3191" s="5">
        <v>440592.48000000004</v>
      </c>
      <c r="G3191" s="2">
        <v>4</v>
      </c>
      <c r="H3191" t="s">
        <v>4</v>
      </c>
      <c r="I3191" t="s">
        <v>30</v>
      </c>
      <c r="J3191" t="str">
        <f t="shared" si="212"/>
        <v>Giò tai nấm hương 500g</v>
      </c>
      <c r="K3191" s="6" t="str">
        <f>VLOOKUP(J3191,'[1]Mã Misa'!$B$2:$D$74,2,0)</f>
        <v>Giò tai nấm hương 500g</v>
      </c>
      <c r="L3191" s="6" t="str">
        <f>VLOOKUP(K3191,'[1]Mã Misa'!$C$2:$D$74,2,0)</f>
        <v>GTNH500</v>
      </c>
      <c r="M3191" s="2">
        <v>101989</v>
      </c>
      <c r="N3191" t="s">
        <v>4489</v>
      </c>
      <c r="O3191" t="str">
        <f t="shared" si="213"/>
        <v>0004605</v>
      </c>
      <c r="P3191" t="str">
        <f t="shared" si="213"/>
        <v>0004605</v>
      </c>
      <c r="Q3191" s="3">
        <f>VLOOKUP(B3191,[2]Sheet1!$A:$J,10,0)</f>
        <v>44620</v>
      </c>
      <c r="R3191" t="s">
        <v>4490</v>
      </c>
      <c r="S3191" t="str">
        <f t="shared" si="215"/>
        <v xml:space="preserve">WM+ HDG </v>
      </c>
      <c r="T3191" s="11" t="s">
        <v>6816</v>
      </c>
      <c r="V3191" t="e">
        <f>VLOOKUP(T3191,[3]Sheet1!$B$4:$C$1093,2,0)</f>
        <v>#N/A</v>
      </c>
      <c r="X3191" t="str">
        <f t="shared" si="214"/>
        <v>WINCOMHAIDUONG</v>
      </c>
    </row>
    <row r="3192" spans="1:24" x14ac:dyDescent="0.2">
      <c r="A3192" t="s">
        <v>0</v>
      </c>
      <c r="B3192" t="s">
        <v>4491</v>
      </c>
      <c r="C3192" t="s">
        <v>17</v>
      </c>
      <c r="D3192" t="s">
        <v>18</v>
      </c>
      <c r="E3192" s="2">
        <v>105400</v>
      </c>
      <c r="F3192" s="5">
        <v>113832.00000000001</v>
      </c>
      <c r="G3192" s="2">
        <v>1</v>
      </c>
      <c r="H3192" t="s">
        <v>4</v>
      </c>
      <c r="I3192" t="s">
        <v>19</v>
      </c>
      <c r="J3192" t="str">
        <f t="shared" si="212"/>
        <v>_Đùi gà sốt cay 500g</v>
      </c>
      <c r="K3192" s="6" t="str">
        <f>VLOOKUP(J3192,'[1]Mã Misa'!$B$2:$D$74,2,0)</f>
        <v>Đùi gà sốt cay 500g</v>
      </c>
      <c r="L3192" s="6" t="str">
        <f>VLOOKUP(K3192,'[1]Mã Misa'!$C$2:$D$74,2,0)</f>
        <v>DGSC500</v>
      </c>
      <c r="M3192" s="2">
        <v>105400</v>
      </c>
      <c r="N3192" t="s">
        <v>4492</v>
      </c>
      <c r="O3192" t="str">
        <f t="shared" si="213"/>
        <v>0058268</v>
      </c>
      <c r="P3192" t="str">
        <f t="shared" si="213"/>
        <v>0058268</v>
      </c>
      <c r="Q3192" s="3">
        <f>VLOOKUP(B3192,[2]Sheet1!$A:$J,10,0)</f>
        <v>44620</v>
      </c>
      <c r="R3192" t="s">
        <v>4493</v>
      </c>
      <c r="S3192" t="str">
        <f t="shared" si="215"/>
        <v xml:space="preserve">WM+ HCM </v>
      </c>
      <c r="T3192" s="11" t="s">
        <v>6817</v>
      </c>
      <c r="V3192" t="e">
        <f>VLOOKUP(T3192,[3]Sheet1!$B$4:$C$1093,2,0)</f>
        <v>#N/A</v>
      </c>
      <c r="X3192" t="str">
        <f t="shared" si="214"/>
        <v>WINCOMHOCHIMINH</v>
      </c>
    </row>
    <row r="3193" spans="1:24" x14ac:dyDescent="0.2">
      <c r="A3193" t="s">
        <v>0</v>
      </c>
      <c r="B3193" t="s">
        <v>4491</v>
      </c>
      <c r="C3193" t="s">
        <v>41</v>
      </c>
      <c r="D3193" t="s">
        <v>18</v>
      </c>
      <c r="E3193" s="2">
        <v>90750</v>
      </c>
      <c r="F3193" s="5">
        <v>98010</v>
      </c>
      <c r="G3193" s="2">
        <v>1</v>
      </c>
      <c r="H3193" t="s">
        <v>4</v>
      </c>
      <c r="I3193" t="s">
        <v>42</v>
      </c>
      <c r="J3193" t="str">
        <f t="shared" si="212"/>
        <v>_Chân gà sốt cay 400g</v>
      </c>
      <c r="K3193" s="6" t="str">
        <f>VLOOKUP(J3193,'[1]Mã Misa'!$B$2:$D$74,2,0)</f>
        <v>Chân gà sốt cay 400g</v>
      </c>
      <c r="L3193" s="6" t="str">
        <f>VLOOKUP(K3193,'[1]Mã Misa'!$C$2:$D$74,2,0)</f>
        <v>CGSC400</v>
      </c>
      <c r="M3193" s="2">
        <v>90750</v>
      </c>
      <c r="N3193" t="s">
        <v>4492</v>
      </c>
      <c r="O3193" t="str">
        <f t="shared" si="213"/>
        <v>0058268</v>
      </c>
      <c r="P3193" t="str">
        <f t="shared" si="213"/>
        <v>0058268</v>
      </c>
      <c r="Q3193" s="3">
        <f>VLOOKUP(B3193,[2]Sheet1!$A:$J,10,0)</f>
        <v>44620</v>
      </c>
      <c r="R3193" t="s">
        <v>4493</v>
      </c>
      <c r="S3193" t="str">
        <f t="shared" si="215"/>
        <v xml:space="preserve">WM+ HCM </v>
      </c>
      <c r="T3193" s="11" t="s">
        <v>6817</v>
      </c>
      <c r="V3193" t="e">
        <f>VLOOKUP(T3193,[3]Sheet1!$B$4:$C$1093,2,0)</f>
        <v>#N/A</v>
      </c>
      <c r="X3193" t="str">
        <f t="shared" si="214"/>
        <v>WINCOMHOCHIMINH</v>
      </c>
    </row>
    <row r="3194" spans="1:24" x14ac:dyDescent="0.2">
      <c r="A3194" t="s">
        <v>0</v>
      </c>
      <c r="B3194" t="s">
        <v>4491</v>
      </c>
      <c r="C3194" t="s">
        <v>74</v>
      </c>
      <c r="D3194" t="s">
        <v>18</v>
      </c>
      <c r="E3194" s="2">
        <v>222116</v>
      </c>
      <c r="F3194" s="5">
        <v>239885.28000000003</v>
      </c>
      <c r="G3194" s="2">
        <v>2</v>
      </c>
      <c r="H3194" t="s">
        <v>4</v>
      </c>
      <c r="I3194" t="s">
        <v>75</v>
      </c>
      <c r="J3194" t="str">
        <f t="shared" si="212"/>
        <v>Gà muối gói 500g</v>
      </c>
      <c r="K3194" s="6" t="str">
        <f>VLOOKUP(J3194,'[1]Mã Misa'!$B$2:$D$74,2,0)</f>
        <v>Gà muối 500g</v>
      </c>
      <c r="L3194" s="6" t="str">
        <f>VLOOKUP(K3194,'[1]Mã Misa'!$C$2:$D$74,2,0)</f>
        <v>GM500</v>
      </c>
      <c r="M3194" s="2">
        <v>111058</v>
      </c>
      <c r="N3194" t="s">
        <v>4492</v>
      </c>
      <c r="O3194" t="str">
        <f t="shared" si="213"/>
        <v>0058268</v>
      </c>
      <c r="P3194" t="str">
        <f t="shared" si="213"/>
        <v>0058268</v>
      </c>
      <c r="Q3194" s="3">
        <f>VLOOKUP(B3194,[2]Sheet1!$A:$J,10,0)</f>
        <v>44620</v>
      </c>
      <c r="R3194" t="s">
        <v>4493</v>
      </c>
      <c r="S3194" t="str">
        <f t="shared" si="215"/>
        <v xml:space="preserve">WM+ HCM </v>
      </c>
      <c r="T3194" s="11" t="s">
        <v>6817</v>
      </c>
      <c r="V3194" t="e">
        <f>VLOOKUP(T3194,[3]Sheet1!$B$4:$C$1093,2,0)</f>
        <v>#N/A</v>
      </c>
      <c r="X3194" t="str">
        <f t="shared" si="214"/>
        <v>WINCOMHOCHIMINH</v>
      </c>
    </row>
    <row r="3195" spans="1:24" x14ac:dyDescent="0.2">
      <c r="A3195" t="s">
        <v>0</v>
      </c>
      <c r="B3195" t="s">
        <v>4491</v>
      </c>
      <c r="C3195" t="s">
        <v>8</v>
      </c>
      <c r="D3195" t="s">
        <v>18</v>
      </c>
      <c r="E3195" s="2">
        <v>150546</v>
      </c>
      <c r="F3195" s="5">
        <v>162589.68000000002</v>
      </c>
      <c r="G3195" s="2">
        <v>3</v>
      </c>
      <c r="H3195" t="s">
        <v>4</v>
      </c>
      <c r="I3195" t="s">
        <v>9</v>
      </c>
      <c r="J3195" t="str">
        <f t="shared" si="212"/>
        <v>Giò tai lưỡi xào gói 250g</v>
      </c>
      <c r="K3195" s="6" t="str">
        <f>VLOOKUP(J3195,'[1]Mã Misa'!$B$2:$D$74,2,0)</f>
        <v>Giò Tai Lưỡi Xào 250g</v>
      </c>
      <c r="L3195" s="6" t="str">
        <f>VLOOKUP(K3195,'[1]Mã Misa'!$C$2:$D$74,2,0)</f>
        <v>GTLX250G</v>
      </c>
      <c r="M3195" s="2">
        <v>50182</v>
      </c>
      <c r="N3195" t="s">
        <v>4492</v>
      </c>
      <c r="O3195" t="str">
        <f t="shared" si="213"/>
        <v>0058268</v>
      </c>
      <c r="P3195" t="str">
        <f t="shared" si="213"/>
        <v>0058268</v>
      </c>
      <c r="Q3195" s="3">
        <f>VLOOKUP(B3195,[2]Sheet1!$A:$J,10,0)</f>
        <v>44620</v>
      </c>
      <c r="R3195" t="s">
        <v>4493</v>
      </c>
      <c r="S3195" t="str">
        <f t="shared" si="215"/>
        <v xml:space="preserve">WM+ HCM </v>
      </c>
      <c r="T3195" s="11" t="s">
        <v>6817</v>
      </c>
      <c r="V3195" t="e">
        <f>VLOOKUP(T3195,[3]Sheet1!$B$4:$C$1093,2,0)</f>
        <v>#N/A</v>
      </c>
      <c r="X3195" t="str">
        <f t="shared" si="214"/>
        <v>WINCOMHOCHIMINH</v>
      </c>
    </row>
    <row r="3196" spans="1:24" x14ac:dyDescent="0.2">
      <c r="A3196" t="s">
        <v>0</v>
      </c>
      <c r="B3196" t="s">
        <v>4494</v>
      </c>
      <c r="C3196" t="s">
        <v>29</v>
      </c>
      <c r="D3196" t="s">
        <v>18</v>
      </c>
      <c r="E3196" s="2">
        <v>407956</v>
      </c>
      <c r="F3196" s="5">
        <v>440592.48000000004</v>
      </c>
      <c r="G3196" s="2">
        <v>4</v>
      </c>
      <c r="H3196" t="s">
        <v>4</v>
      </c>
      <c r="I3196" t="s">
        <v>30</v>
      </c>
      <c r="J3196" t="str">
        <f t="shared" si="212"/>
        <v>Giò tai nấm hương 500g</v>
      </c>
      <c r="K3196" s="6" t="str">
        <f>VLOOKUP(J3196,'[1]Mã Misa'!$B$2:$D$74,2,0)</f>
        <v>Giò tai nấm hương 500g</v>
      </c>
      <c r="L3196" s="6" t="str">
        <f>VLOOKUP(K3196,'[1]Mã Misa'!$C$2:$D$74,2,0)</f>
        <v>GTNH500</v>
      </c>
      <c r="M3196" s="2">
        <v>101989</v>
      </c>
      <c r="N3196" t="s">
        <v>4495</v>
      </c>
      <c r="O3196" t="str">
        <f t="shared" si="213"/>
        <v>0000995</v>
      </c>
      <c r="P3196" t="str">
        <f t="shared" si="213"/>
        <v>0000995</v>
      </c>
      <c r="Q3196" s="3">
        <f>VLOOKUP(B3196,[2]Sheet1!$A:$J,10,0)</f>
        <v>44620</v>
      </c>
      <c r="R3196" t="s">
        <v>4496</v>
      </c>
      <c r="S3196" t="str">
        <f t="shared" si="215"/>
        <v xml:space="preserve">WM+ LAN </v>
      </c>
      <c r="T3196" s="11" t="s">
        <v>6818</v>
      </c>
      <c r="V3196" t="e">
        <f>VLOOKUP(T3196,[3]Sheet1!$B$4:$C$1093,2,0)</f>
        <v>#N/A</v>
      </c>
      <c r="X3196" t="str">
        <f t="shared" si="214"/>
        <v>WINCOMBACLIEU</v>
      </c>
    </row>
    <row r="3197" spans="1:24" x14ac:dyDescent="0.2">
      <c r="A3197" t="s">
        <v>0</v>
      </c>
      <c r="B3197" t="s">
        <v>4497</v>
      </c>
      <c r="C3197" t="s">
        <v>74</v>
      </c>
      <c r="D3197" t="s">
        <v>18</v>
      </c>
      <c r="E3197" s="2">
        <v>111058</v>
      </c>
      <c r="F3197" s="5">
        <v>119942.64000000001</v>
      </c>
      <c r="G3197" s="2">
        <v>1</v>
      </c>
      <c r="H3197" t="s">
        <v>4</v>
      </c>
      <c r="I3197" t="s">
        <v>75</v>
      </c>
      <c r="J3197" t="str">
        <f t="shared" si="212"/>
        <v>Gà muối gói 500g</v>
      </c>
      <c r="K3197" s="6" t="str">
        <f>VLOOKUP(J3197,'[1]Mã Misa'!$B$2:$D$74,2,0)</f>
        <v>Gà muối 500g</v>
      </c>
      <c r="L3197" s="6" t="str">
        <f>VLOOKUP(K3197,'[1]Mã Misa'!$C$2:$D$74,2,0)</f>
        <v>GM500</v>
      </c>
      <c r="M3197" s="2">
        <v>111058</v>
      </c>
      <c r="N3197" t="s">
        <v>4498</v>
      </c>
      <c r="O3197" t="str">
        <f t="shared" si="213"/>
        <v>0196675</v>
      </c>
      <c r="P3197" t="str">
        <f t="shared" si="213"/>
        <v>0196675</v>
      </c>
      <c r="Q3197" s="3">
        <f>VLOOKUP(B3197,[2]Sheet1!$A:$J,10,0)</f>
        <v>44620</v>
      </c>
      <c r="R3197" t="s">
        <v>4499</v>
      </c>
      <c r="S3197" t="str">
        <f t="shared" si="215"/>
        <v xml:space="preserve">WM+ HNI </v>
      </c>
      <c r="T3197" s="11" t="s">
        <v>6819</v>
      </c>
      <c r="V3197" t="e">
        <f>VLOOKUP(T3197,[3]Sheet1!$B$4:$C$1093,2,0)</f>
        <v>#N/A</v>
      </c>
      <c r="X3197" t="str">
        <f t="shared" si="214"/>
        <v>WINCOMHANOI</v>
      </c>
    </row>
    <row r="3198" spans="1:24" x14ac:dyDescent="0.2">
      <c r="A3198" t="s">
        <v>0</v>
      </c>
      <c r="B3198" t="s">
        <v>4497</v>
      </c>
      <c r="C3198" t="s">
        <v>8</v>
      </c>
      <c r="D3198" t="s">
        <v>18</v>
      </c>
      <c r="E3198" s="2">
        <v>451638</v>
      </c>
      <c r="F3198" s="5">
        <v>487769.04000000004</v>
      </c>
      <c r="G3198" s="2">
        <v>9</v>
      </c>
      <c r="H3198" t="s">
        <v>4</v>
      </c>
      <c r="I3198" t="s">
        <v>9</v>
      </c>
      <c r="J3198" t="str">
        <f t="shared" si="212"/>
        <v>Giò tai lưỡi xào gói 250g</v>
      </c>
      <c r="K3198" s="6" t="str">
        <f>VLOOKUP(J3198,'[1]Mã Misa'!$B$2:$D$74,2,0)</f>
        <v>Giò Tai Lưỡi Xào 250g</v>
      </c>
      <c r="L3198" s="6" t="str">
        <f>VLOOKUP(K3198,'[1]Mã Misa'!$C$2:$D$74,2,0)</f>
        <v>GTLX250G</v>
      </c>
      <c r="M3198" s="2">
        <v>50182</v>
      </c>
      <c r="N3198" t="s">
        <v>4498</v>
      </c>
      <c r="O3198" t="str">
        <f t="shared" si="213"/>
        <v>0196675</v>
      </c>
      <c r="P3198" t="str">
        <f t="shared" si="213"/>
        <v>0196675</v>
      </c>
      <c r="Q3198" s="3">
        <f>VLOOKUP(B3198,[2]Sheet1!$A:$J,10,0)</f>
        <v>44620</v>
      </c>
      <c r="R3198" t="s">
        <v>4499</v>
      </c>
      <c r="S3198" t="str">
        <f t="shared" si="215"/>
        <v xml:space="preserve">WM+ HNI </v>
      </c>
      <c r="T3198" s="11" t="s">
        <v>6819</v>
      </c>
      <c r="V3198" t="e">
        <f>VLOOKUP(T3198,[3]Sheet1!$B$4:$C$1093,2,0)</f>
        <v>#N/A</v>
      </c>
      <c r="X3198" t="str">
        <f t="shared" si="214"/>
        <v>WINCOMHANOI</v>
      </c>
    </row>
    <row r="3199" spans="1:24" x14ac:dyDescent="0.2">
      <c r="A3199" t="s">
        <v>0</v>
      </c>
      <c r="B3199" t="s">
        <v>4500</v>
      </c>
      <c r="C3199" t="s">
        <v>29</v>
      </c>
      <c r="D3199" t="s">
        <v>18</v>
      </c>
      <c r="E3199" s="2">
        <v>611934</v>
      </c>
      <c r="F3199" s="5">
        <v>660888.72000000009</v>
      </c>
      <c r="G3199" s="2">
        <v>6</v>
      </c>
      <c r="H3199" t="s">
        <v>4</v>
      </c>
      <c r="I3199" t="s">
        <v>30</v>
      </c>
      <c r="J3199" t="str">
        <f t="shared" si="212"/>
        <v>Giò tai nấm hương 500g</v>
      </c>
      <c r="K3199" s="6" t="str">
        <f>VLOOKUP(J3199,'[1]Mã Misa'!$B$2:$D$74,2,0)</f>
        <v>Giò tai nấm hương 500g</v>
      </c>
      <c r="L3199" s="6" t="str">
        <f>VLOOKUP(K3199,'[1]Mã Misa'!$C$2:$D$74,2,0)</f>
        <v>GTNH500</v>
      </c>
      <c r="M3199" s="2">
        <v>101989</v>
      </c>
      <c r="N3199" t="s">
        <v>4501</v>
      </c>
      <c r="O3199" t="str">
        <f t="shared" si="213"/>
        <v>0196676</v>
      </c>
      <c r="P3199" t="str">
        <f t="shared" si="213"/>
        <v>0196676</v>
      </c>
      <c r="Q3199" s="3">
        <f>VLOOKUP(B3199,[2]Sheet1!$A:$J,10,0)</f>
        <v>44620</v>
      </c>
      <c r="R3199" t="s">
        <v>4499</v>
      </c>
      <c r="S3199" t="str">
        <f t="shared" si="215"/>
        <v xml:space="preserve">WM+ HNI </v>
      </c>
      <c r="T3199" s="11" t="s">
        <v>6819</v>
      </c>
      <c r="V3199" t="e">
        <f>VLOOKUP(T3199,[3]Sheet1!$B$4:$C$1093,2,0)</f>
        <v>#N/A</v>
      </c>
      <c r="X3199" t="str">
        <f t="shared" si="214"/>
        <v>WINCOMHANOI</v>
      </c>
    </row>
    <row r="3200" spans="1:24" x14ac:dyDescent="0.2">
      <c r="A3200" t="s">
        <v>0</v>
      </c>
      <c r="B3200" t="s">
        <v>4502</v>
      </c>
      <c r="C3200" t="s">
        <v>29</v>
      </c>
      <c r="D3200" t="s">
        <v>18</v>
      </c>
      <c r="E3200" s="2">
        <v>203978</v>
      </c>
      <c r="F3200" s="5">
        <v>220296.24000000002</v>
      </c>
      <c r="G3200" s="2">
        <v>2</v>
      </c>
      <c r="H3200" t="s">
        <v>4</v>
      </c>
      <c r="I3200" t="s">
        <v>30</v>
      </c>
      <c r="J3200" t="str">
        <f t="shared" si="212"/>
        <v>Giò tai nấm hương 500g</v>
      </c>
      <c r="K3200" s="6" t="str">
        <f>VLOOKUP(J3200,'[1]Mã Misa'!$B$2:$D$74,2,0)</f>
        <v>Giò tai nấm hương 500g</v>
      </c>
      <c r="L3200" s="6" t="str">
        <f>VLOOKUP(K3200,'[1]Mã Misa'!$C$2:$D$74,2,0)</f>
        <v>GTNH500</v>
      </c>
      <c r="M3200" s="2">
        <v>101989</v>
      </c>
      <c r="N3200" t="s">
        <v>4503</v>
      </c>
      <c r="O3200" t="str">
        <f t="shared" si="213"/>
        <v>0025700</v>
      </c>
      <c r="P3200" t="str">
        <f t="shared" si="213"/>
        <v>0025700</v>
      </c>
      <c r="Q3200" s="3">
        <f>VLOOKUP(B3200,[2]Sheet1!$A:$J,10,0)</f>
        <v>44620</v>
      </c>
      <c r="R3200" t="s">
        <v>4504</v>
      </c>
      <c r="S3200" t="str">
        <f t="shared" si="215"/>
        <v xml:space="preserve">WM+ DNG </v>
      </c>
      <c r="T3200" s="11" t="s">
        <v>6820</v>
      </c>
      <c r="V3200" t="e">
        <f>VLOOKUP(T3200,[3]Sheet1!$B$4:$C$1093,2,0)</f>
        <v>#N/A</v>
      </c>
      <c r="X3200" t="str">
        <f t="shared" si="214"/>
        <v>WINCOMDANANG</v>
      </c>
    </row>
    <row r="3201" spans="1:24" x14ac:dyDescent="0.2">
      <c r="A3201" t="s">
        <v>0</v>
      </c>
      <c r="B3201" t="s">
        <v>4505</v>
      </c>
      <c r="C3201" t="s">
        <v>48</v>
      </c>
      <c r="D3201" t="s">
        <v>18</v>
      </c>
      <c r="E3201" s="2">
        <v>891000</v>
      </c>
      <c r="F3201" s="5">
        <v>962280.00000000012</v>
      </c>
      <c r="G3201" s="2">
        <v>12</v>
      </c>
      <c r="H3201" t="s">
        <v>4</v>
      </c>
      <c r="I3201" t="s">
        <v>49</v>
      </c>
      <c r="J3201" t="str">
        <f t="shared" si="212"/>
        <v>_Chả cốm 300g</v>
      </c>
      <c r="K3201" s="6" t="str">
        <f>VLOOKUP(J3201,'[1]Mã Misa'!$B$2:$D$74,2,0)</f>
        <v>Chả cốm 300g</v>
      </c>
      <c r="L3201" s="6" t="str">
        <f>VLOOKUP(K3201,'[1]Mã Misa'!$C$2:$D$74,2,0)</f>
        <v>CC300</v>
      </c>
      <c r="M3201" s="2">
        <v>74250</v>
      </c>
      <c r="N3201" t="s">
        <v>4506</v>
      </c>
      <c r="O3201" t="str">
        <f t="shared" si="213"/>
        <v>0196680</v>
      </c>
      <c r="P3201" t="str">
        <f t="shared" si="213"/>
        <v>0196680</v>
      </c>
      <c r="Q3201" s="3">
        <f>VLOOKUP(B3201,[2]Sheet1!$A:$J,10,0)</f>
        <v>44620</v>
      </c>
      <c r="R3201" t="s">
        <v>4499</v>
      </c>
      <c r="S3201" t="str">
        <f t="shared" si="215"/>
        <v xml:space="preserve">WM+ HNI </v>
      </c>
      <c r="T3201" s="11" t="s">
        <v>6819</v>
      </c>
      <c r="V3201" t="e">
        <f>VLOOKUP(T3201,[3]Sheet1!$B$4:$C$1093,2,0)</f>
        <v>#N/A</v>
      </c>
      <c r="X3201" t="str">
        <f t="shared" si="214"/>
        <v>WINCOMHANOI</v>
      </c>
    </row>
    <row r="3202" spans="1:24" x14ac:dyDescent="0.2">
      <c r="A3202" t="s">
        <v>0</v>
      </c>
      <c r="B3202" t="s">
        <v>4507</v>
      </c>
      <c r="C3202" t="s">
        <v>15</v>
      </c>
      <c r="D3202" t="s">
        <v>18</v>
      </c>
      <c r="E3202" s="2">
        <v>92000</v>
      </c>
      <c r="F3202" s="5">
        <v>99360</v>
      </c>
      <c r="G3202" s="2">
        <v>2</v>
      </c>
      <c r="H3202" t="s">
        <v>4</v>
      </c>
      <c r="I3202" t="s">
        <v>16</v>
      </c>
      <c r="J3202" t="str">
        <f t="shared" si="212"/>
        <v>Mộc nấm hương gói 250g</v>
      </c>
      <c r="K3202" s="6" t="str">
        <f>VLOOKUP(J3202,'[1]Mã Misa'!$B$2:$D$74,2,0)</f>
        <v>Mộc Nấm Hương 250g</v>
      </c>
      <c r="L3202" s="6" t="str">
        <f>VLOOKUP(K3202,'[1]Mã Misa'!$C$2:$D$74,2,0)</f>
        <v>MNH250</v>
      </c>
      <c r="M3202" s="2">
        <v>46000</v>
      </c>
      <c r="N3202" t="s">
        <v>4508</v>
      </c>
      <c r="O3202" t="str">
        <f t="shared" si="213"/>
        <v>0025701</v>
      </c>
      <c r="P3202" t="str">
        <f t="shared" si="213"/>
        <v>0025701</v>
      </c>
      <c r="Q3202" s="3">
        <f>VLOOKUP(B3202,[2]Sheet1!$A:$J,10,0)</f>
        <v>44620</v>
      </c>
      <c r="R3202" t="s">
        <v>2834</v>
      </c>
      <c r="S3202" t="str">
        <f t="shared" si="215"/>
        <v xml:space="preserve">WM+ DNG </v>
      </c>
      <c r="T3202" s="11" t="s">
        <v>6432</v>
      </c>
      <c r="V3202" t="e">
        <f>VLOOKUP(T3202,[3]Sheet1!$B$4:$C$1093,2,0)</f>
        <v>#N/A</v>
      </c>
      <c r="X3202" t="str">
        <f t="shared" si="214"/>
        <v>WINCOMDANANG</v>
      </c>
    </row>
    <row r="3203" spans="1:24" x14ac:dyDescent="0.2">
      <c r="A3203" t="s">
        <v>0</v>
      </c>
      <c r="B3203" t="s">
        <v>4509</v>
      </c>
      <c r="C3203" t="s">
        <v>8</v>
      </c>
      <c r="D3203" t="s">
        <v>18</v>
      </c>
      <c r="E3203" s="2">
        <v>301092</v>
      </c>
      <c r="F3203" s="5">
        <v>325179.36000000004</v>
      </c>
      <c r="G3203" s="2">
        <v>6</v>
      </c>
      <c r="H3203" t="s">
        <v>4</v>
      </c>
      <c r="I3203" t="s">
        <v>9</v>
      </c>
      <c r="J3203" t="str">
        <f t="shared" si="212"/>
        <v>Giò tai lưỡi xào gói 250g</v>
      </c>
      <c r="K3203" s="6" t="str">
        <f>VLOOKUP(J3203,'[1]Mã Misa'!$B$2:$D$74,2,0)</f>
        <v>Giò Tai Lưỡi Xào 250g</v>
      </c>
      <c r="L3203" s="6" t="str">
        <f>VLOOKUP(K3203,'[1]Mã Misa'!$C$2:$D$74,2,0)</f>
        <v>GTLX250G</v>
      </c>
      <c r="M3203" s="2">
        <v>50182</v>
      </c>
      <c r="N3203" t="s">
        <v>4510</v>
      </c>
      <c r="O3203" t="str">
        <f t="shared" si="213"/>
        <v>0004606</v>
      </c>
      <c r="P3203" t="str">
        <f t="shared" si="213"/>
        <v>0004606</v>
      </c>
      <c r="Q3203" s="3">
        <f>VLOOKUP(B3203,[2]Sheet1!$A:$J,10,0)</f>
        <v>44620</v>
      </c>
      <c r="R3203" t="s">
        <v>832</v>
      </c>
      <c r="S3203" t="str">
        <f t="shared" si="215"/>
        <v xml:space="preserve">WM+ HDG </v>
      </c>
      <c r="T3203" s="11" t="s">
        <v>5855</v>
      </c>
      <c r="V3203" t="e">
        <f>VLOOKUP(T3203,[3]Sheet1!$B$4:$C$1093,2,0)</f>
        <v>#N/A</v>
      </c>
      <c r="X3203" t="str">
        <f t="shared" si="214"/>
        <v>WINCOMHAIDUONG</v>
      </c>
    </row>
    <row r="3204" spans="1:24" x14ac:dyDescent="0.2">
      <c r="A3204" t="s">
        <v>0</v>
      </c>
      <c r="B3204" t="s">
        <v>4511</v>
      </c>
      <c r="C3204" t="s">
        <v>29</v>
      </c>
      <c r="D3204" t="s">
        <v>18</v>
      </c>
      <c r="E3204" s="2">
        <v>101989</v>
      </c>
      <c r="F3204" s="5">
        <v>110148.12000000001</v>
      </c>
      <c r="G3204" s="2">
        <v>1</v>
      </c>
      <c r="H3204" t="s">
        <v>4</v>
      </c>
      <c r="I3204" t="s">
        <v>30</v>
      </c>
      <c r="J3204" t="str">
        <f t="shared" ref="J3204:J3267" si="216">MID(I3204,10,26)</f>
        <v>Giò tai nấm hương 500g</v>
      </c>
      <c r="K3204" s="6" t="str">
        <f>VLOOKUP(J3204,'[1]Mã Misa'!$B$2:$D$74,2,0)</f>
        <v>Giò tai nấm hương 500g</v>
      </c>
      <c r="L3204" s="6" t="str">
        <f>VLOOKUP(K3204,'[1]Mã Misa'!$C$2:$D$74,2,0)</f>
        <v>GTNH500</v>
      </c>
      <c r="M3204" s="2">
        <v>101989</v>
      </c>
      <c r="N3204" t="s">
        <v>4512</v>
      </c>
      <c r="O3204" t="str">
        <f t="shared" ref="O3204:P3267" si="217">RIGHT(N3204,7)</f>
        <v>0025703</v>
      </c>
      <c r="P3204" t="str">
        <f t="shared" si="217"/>
        <v>0025703</v>
      </c>
      <c r="Q3204" s="3">
        <f>VLOOKUP(B3204,[2]Sheet1!$A:$J,10,0)</f>
        <v>44620</v>
      </c>
      <c r="R3204" t="s">
        <v>753</v>
      </c>
      <c r="S3204" t="str">
        <f t="shared" si="215"/>
        <v xml:space="preserve">WM+ DNG </v>
      </c>
      <c r="T3204" s="11" t="s">
        <v>5831</v>
      </c>
      <c r="V3204" t="e">
        <f>VLOOKUP(T3204,[3]Sheet1!$B$4:$C$1093,2,0)</f>
        <v>#N/A</v>
      </c>
      <c r="X3204" t="str">
        <f t="shared" ref="X3204:X3267" si="218">IF(ISNUMBER(SEARCH($U$3,S3204)),"WINCOMHANOI",IF(ISNUMBER(SEARCH($U$4,S3204)),"WINCOMHOCHIMINH",IF(ISNUMBER(SEARCH($U$5,S3204)),"WINCOMDANANG",IF(ISNUMBER(SEARCH($U$6,S3204)),"WINCOMHAIDUONG",IF(ISNUMBER(SEARCH($U$7,S3204)),"WINCOMQUANGNINH",IF(ISNUMBER(SEARCH($U$8,S3204)),"WINCOMHAIPHONG",IF(ISNUMBER(SEARCH($U$9,S3204)),"WINCOMBACGIANG",IF(ISNUMBER(SEARCH($U$10,S3204)),"WINCOMBACNINH",IF(ISNUMBER(SEARCH($U$11,S3204)),"WINCOMPHUTHO",IF(ISNUMBER(SEARCH($U$12,S3204)),"WINCOMHATINH",IF(ISNUMBER(SEARCH($U$13,S3204)),"WINCOMTHAINGUYEN",IF(ISNUMBER(SEARCH($U$14,S3204)),"WINCOMKHANHHOA",IF(ISNUMBER(SEARCH($U$15,S3204)),"WINCOMHUNGYEN",IF(ISNUMBER(SEARCH($U$16,S3204)),"WINCOMNGHEAN",IF(ISNUMBER(SEARCH($U$17,S3204)),"WINCOMLAOCAI",IF(ISNUMBER(SEARCH($U$18,S3204)),"WINCOMVUNGTAU",IF(ISNUMBER(SEARCH($U$19,S3204)),"WINCOMBINHDUONG",IF(ISNUMBER(SEARCH($U$20,S3204)),"WINCOMKIENGIANG",IF(ISNUMBER(SEARCH($U$21,S3204)),"WINCOMHANAM",IF(ISNUMBER(SEARCH($U$22,S3204)),"WINCOMNAMDINH",IF(ISNUMBER(SEARCH($U$23,S3204)),"WINCOMLANGSON",IF(ISNUMBER(SEARCH($U$24,S3204)),"WINCOMTHANHHOA",IF(ISNUMBER(SEARCH($U$25,S3204)),"WINCOMYENBAI",IF(ISNUMBER(SEARCH($U$26,S3204)),"WINCOMTUYENQUANG",IF(ISNUMBER(SEARCH($U$27,S3204)),"WINCOMHUE",IF(ISNUMBER(SEARCH($U$28,S3204)),"WINCOMQUANGNAM",IF(ISNUMBER(SEARCH($U$29,S3204)),"WINCOMVINHPHUC",IF(ISNUMBER(SEARCH($U$30,S3204)),"WINCOMHAGIANG",IF(ISNUMBER(SEARCH($U$31,S3204)),"WINCOMNINHBINH",IF(ISNUMBER(SEARCH($U$32,S3204)),"WINCOMTRAVINH",IF(ISNUMBER(SEARCH($U$33,S3204)),"WINCOMCANTHO",IF(ISNUMBER(SEARCH($U$34,S3204)),"WINCOMBENTRE",IF(ISNUMBER(SEARCH($U$35,S3204)),"WINCOMCAMAU",IF(ISNUMBER(SEARCH($U$36,S3204)),"WINCOMANGIANG",IF(ISNUMBER(SEARCH($U$37,S3204)),"WINCOMNINHTHUAN",IF(ISNUMBER(SEARCH($U$38,S3204)),"WINCOMTHAIBINH",IF(ISNUMBER(SEARCH($U$39,S3204)),"WINCOMGIALAI",IF(ISNUMBER(SEARCH($U$40,S3204)),"WINCOMHOABINH",IF(ISNUMBER(SEARCH($U$41,S3204)),"WINCOMQUANGNGAI",IF(ISNUMBER(SEARCH($U$42,S3204)),"WINCOMBINHTHUAN",IF(ISNUMBER(SEARCH($U$43,S3204)),"WINCOMDAKLAK",IF(ISNUMBER(SEARCH($U$44,S3204)),"WINCOMSOCTRANG",IF(ISNUMBER(SEARCH($U$45,S3204)),"WINCOMSONLA",IF(ISNUMBER(SEARCH($U$46,S3204)),"WINCOMKONTUM",IF(ISNUMBER(SEARCH($U$47,S3204)),"WINCOMPHUYEN",IF(ISNUMBER(SEARCH($U$48,S3204)),"WINCOMQUANGTRI",IF(ISNUMBER(SEARCH($U$49,S3204)),"WINCOMBINHDINH",IF(ISNUMBER(SEARCH($U$50,S3204)),"WINCOMCAOBANG",IF(ISNUMBER(SEARCH($U$51,S3204)),"WINCOMQUANGBINH",IF(ISNUMBER(SEARCH($U$52,S3204)),"WINCOMLAMDONG",IF(ISNUMBER(SEARCH($U$53,S3204)),"WINCOMVINHLONG",IF(ISNUMBER(SEARCH($U$54,S3204)),"WINCOMDONGTHAP",IF(ISNUMBER(SEARCH($U$55,S3204)),"WINCOMTIENGIANG",IF(ISNUMBER(SEARCH($U$56,S3204)),"WINCOMQUANGNINH",IF(ISNUMBER(SEARCH($U$57,S3204)),"WINCOMDONGNAI",IF(ISNUMBER(SEARCH($U$58,S3204)),"WINCOMTUYHOA",IF(ISNUMBER(SEARCH($U$59,S3204)),"WINCOMLONGAN",IF(ISNUMBER(SEARCH($U$60,S3204)),"WINCOMBACLIEU",IF(ISNUMBER(SEARCH($U$61,S3204)),0)))))))))))))))))))))))))))))))))))))))))))))))))))))))))))</f>
        <v>WINCOMDANANG</v>
      </c>
    </row>
    <row r="3205" spans="1:24" x14ac:dyDescent="0.2">
      <c r="A3205" t="s">
        <v>0</v>
      </c>
      <c r="B3205" t="s">
        <v>4513</v>
      </c>
      <c r="C3205" t="s">
        <v>15</v>
      </c>
      <c r="D3205" t="s">
        <v>18</v>
      </c>
      <c r="E3205" s="2">
        <v>46000</v>
      </c>
      <c r="F3205" s="5">
        <v>49680</v>
      </c>
      <c r="G3205" s="2">
        <v>1</v>
      </c>
      <c r="H3205" t="s">
        <v>4</v>
      </c>
      <c r="I3205" t="s">
        <v>16</v>
      </c>
      <c r="J3205" t="str">
        <f t="shared" si="216"/>
        <v>Mộc nấm hương gói 250g</v>
      </c>
      <c r="K3205" s="6" t="str">
        <f>VLOOKUP(J3205,'[1]Mã Misa'!$B$2:$D$74,2,0)</f>
        <v>Mộc Nấm Hương 250g</v>
      </c>
      <c r="L3205" s="6" t="str">
        <f>VLOOKUP(K3205,'[1]Mã Misa'!$C$2:$D$74,2,0)</f>
        <v>MNH250</v>
      </c>
      <c r="M3205" s="2">
        <v>46000</v>
      </c>
      <c r="N3205" t="s">
        <v>4514</v>
      </c>
      <c r="O3205" t="str">
        <f t="shared" si="217"/>
        <v>0196686</v>
      </c>
      <c r="P3205" t="str">
        <f t="shared" si="217"/>
        <v>0196686</v>
      </c>
      <c r="Q3205" s="3">
        <f>VLOOKUP(B3205,[2]Sheet1!$A:$J,10,0)</f>
        <v>44620</v>
      </c>
      <c r="R3205" t="s">
        <v>4515</v>
      </c>
      <c r="S3205" t="str">
        <f t="shared" si="215"/>
        <v xml:space="preserve">WM+ HNI </v>
      </c>
      <c r="T3205" s="11" t="s">
        <v>6821</v>
      </c>
      <c r="V3205" t="e">
        <f>VLOOKUP(T3205,[3]Sheet1!$B$4:$C$1093,2,0)</f>
        <v>#N/A</v>
      </c>
      <c r="X3205" t="str">
        <f t="shared" si="218"/>
        <v>WINCOMHANOI</v>
      </c>
    </row>
    <row r="3206" spans="1:24" x14ac:dyDescent="0.2">
      <c r="A3206" t="s">
        <v>0</v>
      </c>
      <c r="B3206" t="s">
        <v>4513</v>
      </c>
      <c r="C3206" t="s">
        <v>17</v>
      </c>
      <c r="D3206" t="s">
        <v>18</v>
      </c>
      <c r="E3206" s="2">
        <v>210800</v>
      </c>
      <c r="F3206" s="5">
        <v>227664.00000000003</v>
      </c>
      <c r="G3206" s="2">
        <v>2</v>
      </c>
      <c r="H3206" t="s">
        <v>4</v>
      </c>
      <c r="I3206" t="s">
        <v>19</v>
      </c>
      <c r="J3206" t="str">
        <f t="shared" si="216"/>
        <v>_Đùi gà sốt cay 500g</v>
      </c>
      <c r="K3206" s="6" t="str">
        <f>VLOOKUP(J3206,'[1]Mã Misa'!$B$2:$D$74,2,0)</f>
        <v>Đùi gà sốt cay 500g</v>
      </c>
      <c r="L3206" s="6" t="str">
        <f>VLOOKUP(K3206,'[1]Mã Misa'!$C$2:$D$74,2,0)</f>
        <v>DGSC500</v>
      </c>
      <c r="M3206" s="2">
        <v>105400</v>
      </c>
      <c r="N3206" t="s">
        <v>4514</v>
      </c>
      <c r="O3206" t="str">
        <f t="shared" si="217"/>
        <v>0196686</v>
      </c>
      <c r="P3206" t="str">
        <f t="shared" si="217"/>
        <v>0196686</v>
      </c>
      <c r="Q3206" s="3">
        <f>VLOOKUP(B3206,[2]Sheet1!$A:$J,10,0)</f>
        <v>44620</v>
      </c>
      <c r="R3206" t="s">
        <v>4515</v>
      </c>
      <c r="S3206" t="str">
        <f t="shared" si="215"/>
        <v xml:space="preserve">WM+ HNI </v>
      </c>
      <c r="T3206" s="11" t="s">
        <v>6821</v>
      </c>
      <c r="V3206" t="e">
        <f>VLOOKUP(T3206,[3]Sheet1!$B$4:$C$1093,2,0)</f>
        <v>#N/A</v>
      </c>
      <c r="X3206" t="str">
        <f t="shared" si="218"/>
        <v>WINCOMHANOI</v>
      </c>
    </row>
    <row r="3207" spans="1:24" x14ac:dyDescent="0.2">
      <c r="A3207" t="s">
        <v>0</v>
      </c>
      <c r="B3207" t="s">
        <v>4513</v>
      </c>
      <c r="C3207" t="s">
        <v>13</v>
      </c>
      <c r="D3207" t="s">
        <v>18</v>
      </c>
      <c r="E3207" s="2">
        <v>59400</v>
      </c>
      <c r="F3207" s="5">
        <v>64152.000000000007</v>
      </c>
      <c r="G3207" s="2">
        <v>1</v>
      </c>
      <c r="H3207" t="s">
        <v>4</v>
      </c>
      <c r="I3207" t="s">
        <v>14</v>
      </c>
      <c r="J3207" t="str">
        <f t="shared" si="216"/>
        <v>_Giò lụa 250g</v>
      </c>
      <c r="K3207" s="6" t="str">
        <f>VLOOKUP(J3207,'[1]Mã Misa'!$B$2:$D$74,2,0)</f>
        <v>Giò lụa 250g</v>
      </c>
      <c r="L3207" s="6" t="str">
        <f>VLOOKUP(K3207,'[1]Mã Misa'!$C$2:$D$74,2,0)</f>
        <v>GL250</v>
      </c>
      <c r="M3207" s="2">
        <v>59400</v>
      </c>
      <c r="N3207" t="s">
        <v>4514</v>
      </c>
      <c r="O3207" t="str">
        <f t="shared" si="217"/>
        <v>0196686</v>
      </c>
      <c r="P3207" t="str">
        <f t="shared" si="217"/>
        <v>0196686</v>
      </c>
      <c r="Q3207" s="3">
        <f>VLOOKUP(B3207,[2]Sheet1!$A:$J,10,0)</f>
        <v>44620</v>
      </c>
      <c r="R3207" t="s">
        <v>4515</v>
      </c>
      <c r="S3207" t="str">
        <f t="shared" si="215"/>
        <v xml:space="preserve">WM+ HNI </v>
      </c>
      <c r="T3207" s="11" t="s">
        <v>6821</v>
      </c>
      <c r="V3207" t="e">
        <f>VLOOKUP(T3207,[3]Sheet1!$B$4:$C$1093,2,0)</f>
        <v>#N/A</v>
      </c>
      <c r="X3207" t="str">
        <f t="shared" si="218"/>
        <v>WINCOMHANOI</v>
      </c>
    </row>
    <row r="3208" spans="1:24" x14ac:dyDescent="0.2">
      <c r="A3208" t="s">
        <v>0</v>
      </c>
      <c r="B3208" t="s">
        <v>4516</v>
      </c>
      <c r="C3208" t="s">
        <v>13</v>
      </c>
      <c r="D3208" t="s">
        <v>18</v>
      </c>
      <c r="E3208" s="2">
        <v>118800</v>
      </c>
      <c r="F3208" s="5">
        <v>128304.00000000001</v>
      </c>
      <c r="G3208" s="2">
        <v>2</v>
      </c>
      <c r="H3208" t="s">
        <v>4</v>
      </c>
      <c r="I3208" t="s">
        <v>14</v>
      </c>
      <c r="J3208" t="str">
        <f t="shared" si="216"/>
        <v>_Giò lụa 250g</v>
      </c>
      <c r="K3208" s="6" t="str">
        <f>VLOOKUP(J3208,'[1]Mã Misa'!$B$2:$D$74,2,0)</f>
        <v>Giò lụa 250g</v>
      </c>
      <c r="L3208" s="6" t="str">
        <f>VLOOKUP(K3208,'[1]Mã Misa'!$C$2:$D$74,2,0)</f>
        <v>GL250</v>
      </c>
      <c r="M3208" s="2">
        <v>59400</v>
      </c>
      <c r="N3208" t="s">
        <v>4517</v>
      </c>
      <c r="O3208" t="str">
        <f t="shared" si="217"/>
        <v>0196694</v>
      </c>
      <c r="P3208" t="str">
        <f t="shared" si="217"/>
        <v>0196694</v>
      </c>
      <c r="Q3208" s="3">
        <f>VLOOKUP(B3208,[2]Sheet1!$A:$J,10,0)</f>
        <v>44620</v>
      </c>
      <c r="R3208" t="s">
        <v>4518</v>
      </c>
      <c r="S3208" t="str">
        <f t="shared" si="215"/>
        <v xml:space="preserve">WM+ HNI </v>
      </c>
      <c r="T3208" s="11" t="s">
        <v>6822</v>
      </c>
      <c r="V3208" t="e">
        <f>VLOOKUP(T3208,[3]Sheet1!$B$4:$C$1093,2,0)</f>
        <v>#N/A</v>
      </c>
      <c r="X3208" t="str">
        <f t="shared" si="218"/>
        <v>WINCOMHANOI</v>
      </c>
    </row>
    <row r="3209" spans="1:24" x14ac:dyDescent="0.2">
      <c r="A3209" t="s">
        <v>0</v>
      </c>
      <c r="B3209" t="s">
        <v>4516</v>
      </c>
      <c r="C3209" t="s">
        <v>29</v>
      </c>
      <c r="D3209" t="s">
        <v>18</v>
      </c>
      <c r="E3209" s="2">
        <v>203978</v>
      </c>
      <c r="F3209" s="5">
        <v>220296.24000000002</v>
      </c>
      <c r="G3209" s="2">
        <v>2</v>
      </c>
      <c r="H3209" t="s">
        <v>4</v>
      </c>
      <c r="I3209" t="s">
        <v>30</v>
      </c>
      <c r="J3209" t="str">
        <f t="shared" si="216"/>
        <v>Giò tai nấm hương 500g</v>
      </c>
      <c r="K3209" s="6" t="str">
        <f>VLOOKUP(J3209,'[1]Mã Misa'!$B$2:$D$74,2,0)</f>
        <v>Giò tai nấm hương 500g</v>
      </c>
      <c r="L3209" s="6" t="str">
        <f>VLOOKUP(K3209,'[1]Mã Misa'!$C$2:$D$74,2,0)</f>
        <v>GTNH500</v>
      </c>
      <c r="M3209" s="2">
        <v>101989</v>
      </c>
      <c r="N3209" t="s">
        <v>4517</v>
      </c>
      <c r="O3209" t="str">
        <f t="shared" si="217"/>
        <v>0196694</v>
      </c>
      <c r="P3209" t="str">
        <f t="shared" si="217"/>
        <v>0196694</v>
      </c>
      <c r="Q3209" s="3">
        <f>VLOOKUP(B3209,[2]Sheet1!$A:$J,10,0)</f>
        <v>44620</v>
      </c>
      <c r="R3209" t="s">
        <v>4518</v>
      </c>
      <c r="S3209" t="str">
        <f t="shared" si="215"/>
        <v xml:space="preserve">WM+ HNI </v>
      </c>
      <c r="T3209" s="11" t="s">
        <v>6822</v>
      </c>
      <c r="V3209" t="e">
        <f>VLOOKUP(T3209,[3]Sheet1!$B$4:$C$1093,2,0)</f>
        <v>#N/A</v>
      </c>
      <c r="X3209" t="str">
        <f t="shared" si="218"/>
        <v>WINCOMHANOI</v>
      </c>
    </row>
    <row r="3210" spans="1:24" x14ac:dyDescent="0.2">
      <c r="A3210" t="s">
        <v>0</v>
      </c>
      <c r="B3210" t="s">
        <v>4519</v>
      </c>
      <c r="C3210" t="s">
        <v>74</v>
      </c>
      <c r="D3210" t="s">
        <v>18</v>
      </c>
      <c r="E3210" s="2">
        <v>111058</v>
      </c>
      <c r="F3210" s="5">
        <v>119942.64000000001</v>
      </c>
      <c r="G3210" s="2">
        <v>1</v>
      </c>
      <c r="H3210" t="s">
        <v>4</v>
      </c>
      <c r="I3210" t="s">
        <v>75</v>
      </c>
      <c r="J3210" t="str">
        <f t="shared" si="216"/>
        <v>Gà muối gói 500g</v>
      </c>
      <c r="K3210" s="6" t="str">
        <f>VLOOKUP(J3210,'[1]Mã Misa'!$B$2:$D$74,2,0)</f>
        <v>Gà muối 500g</v>
      </c>
      <c r="L3210" s="6" t="str">
        <f>VLOOKUP(K3210,'[1]Mã Misa'!$C$2:$D$74,2,0)</f>
        <v>GM500</v>
      </c>
      <c r="M3210" s="2">
        <v>111058</v>
      </c>
      <c r="N3210" t="s">
        <v>4520</v>
      </c>
      <c r="O3210" t="str">
        <f t="shared" si="217"/>
        <v>0025706</v>
      </c>
      <c r="P3210" t="str">
        <f t="shared" si="217"/>
        <v>0025706</v>
      </c>
      <c r="Q3210" s="3">
        <f>VLOOKUP(B3210,[2]Sheet1!$A:$J,10,0)</f>
        <v>44620</v>
      </c>
      <c r="R3210" t="s">
        <v>2775</v>
      </c>
      <c r="S3210" t="str">
        <f t="shared" si="215"/>
        <v xml:space="preserve">WM+ DNG </v>
      </c>
      <c r="T3210" s="11" t="s">
        <v>6415</v>
      </c>
      <c r="V3210" t="e">
        <f>VLOOKUP(T3210,[3]Sheet1!$B$4:$C$1093,2,0)</f>
        <v>#N/A</v>
      </c>
      <c r="X3210" t="str">
        <f t="shared" si="218"/>
        <v>WINCOMDANANG</v>
      </c>
    </row>
    <row r="3211" spans="1:24" x14ac:dyDescent="0.2">
      <c r="A3211" t="s">
        <v>0</v>
      </c>
      <c r="B3211" t="s">
        <v>4519</v>
      </c>
      <c r="C3211" t="s">
        <v>15</v>
      </c>
      <c r="D3211" t="s">
        <v>18</v>
      </c>
      <c r="E3211" s="2">
        <v>46000</v>
      </c>
      <c r="F3211" s="5">
        <v>49680</v>
      </c>
      <c r="G3211" s="2">
        <v>1</v>
      </c>
      <c r="H3211" t="s">
        <v>4</v>
      </c>
      <c r="I3211" t="s">
        <v>16</v>
      </c>
      <c r="J3211" t="str">
        <f t="shared" si="216"/>
        <v>Mộc nấm hương gói 250g</v>
      </c>
      <c r="K3211" s="6" t="str">
        <f>VLOOKUP(J3211,'[1]Mã Misa'!$B$2:$D$74,2,0)</f>
        <v>Mộc Nấm Hương 250g</v>
      </c>
      <c r="L3211" s="6" t="str">
        <f>VLOOKUP(K3211,'[1]Mã Misa'!$C$2:$D$74,2,0)</f>
        <v>MNH250</v>
      </c>
      <c r="M3211" s="2">
        <v>46000</v>
      </c>
      <c r="N3211" t="s">
        <v>4520</v>
      </c>
      <c r="O3211" t="str">
        <f t="shared" si="217"/>
        <v>0025706</v>
      </c>
      <c r="P3211" t="str">
        <f t="shared" si="217"/>
        <v>0025706</v>
      </c>
      <c r="Q3211" s="3">
        <f>VLOOKUP(B3211,[2]Sheet1!$A:$J,10,0)</f>
        <v>44620</v>
      </c>
      <c r="R3211" t="s">
        <v>2775</v>
      </c>
      <c r="S3211" t="str">
        <f t="shared" si="215"/>
        <v xml:space="preserve">WM+ DNG </v>
      </c>
      <c r="T3211" s="11" t="s">
        <v>6415</v>
      </c>
      <c r="V3211" t="e">
        <f>VLOOKUP(T3211,[3]Sheet1!$B$4:$C$1093,2,0)</f>
        <v>#N/A</v>
      </c>
      <c r="X3211" t="str">
        <f t="shared" si="218"/>
        <v>WINCOMDANANG</v>
      </c>
    </row>
    <row r="3212" spans="1:24" x14ac:dyDescent="0.2">
      <c r="A3212" t="s">
        <v>0</v>
      </c>
      <c r="B3212" t="s">
        <v>4521</v>
      </c>
      <c r="C3212" t="s">
        <v>48</v>
      </c>
      <c r="D3212" t="s">
        <v>18</v>
      </c>
      <c r="E3212" s="2">
        <v>148500</v>
      </c>
      <c r="F3212" s="5">
        <v>160380</v>
      </c>
      <c r="G3212" s="2">
        <v>2</v>
      </c>
      <c r="H3212" t="s">
        <v>4</v>
      </c>
      <c r="I3212" t="s">
        <v>49</v>
      </c>
      <c r="J3212" t="str">
        <f t="shared" si="216"/>
        <v>_Chả cốm 300g</v>
      </c>
      <c r="K3212" s="6" t="str">
        <f>VLOOKUP(J3212,'[1]Mã Misa'!$B$2:$D$74,2,0)</f>
        <v>Chả cốm 300g</v>
      </c>
      <c r="L3212" s="6" t="str">
        <f>VLOOKUP(K3212,'[1]Mã Misa'!$C$2:$D$74,2,0)</f>
        <v>CC300</v>
      </c>
      <c r="M3212" s="2">
        <v>74250</v>
      </c>
      <c r="N3212" t="s">
        <v>4522</v>
      </c>
      <c r="O3212" t="str">
        <f t="shared" si="217"/>
        <v>0196710</v>
      </c>
      <c r="P3212" t="str">
        <f t="shared" si="217"/>
        <v>0196710</v>
      </c>
      <c r="Q3212" s="3">
        <f>VLOOKUP(B3212,[2]Sheet1!$A:$J,10,0)</f>
        <v>44620</v>
      </c>
      <c r="R3212" t="s">
        <v>245</v>
      </c>
      <c r="S3212" t="str">
        <f t="shared" si="215"/>
        <v xml:space="preserve">WM+ HNI </v>
      </c>
      <c r="T3212" s="11" t="s">
        <v>5672</v>
      </c>
      <c r="V3212" t="e">
        <f>VLOOKUP(T3212,[3]Sheet1!$B$4:$C$1093,2,0)</f>
        <v>#N/A</v>
      </c>
      <c r="X3212" t="str">
        <f t="shared" si="218"/>
        <v>WINCOMHANOI</v>
      </c>
    </row>
    <row r="3213" spans="1:24" x14ac:dyDescent="0.2">
      <c r="A3213" t="s">
        <v>0</v>
      </c>
      <c r="B3213" t="s">
        <v>4523</v>
      </c>
      <c r="C3213" t="s">
        <v>51</v>
      </c>
      <c r="D3213" t="s">
        <v>18</v>
      </c>
      <c r="E3213" s="2">
        <v>111190</v>
      </c>
      <c r="F3213" s="5">
        <v>120085.20000000001</v>
      </c>
      <c r="G3213" s="2">
        <v>2</v>
      </c>
      <c r="H3213" t="s">
        <v>4</v>
      </c>
      <c r="I3213" t="s">
        <v>52</v>
      </c>
      <c r="J3213" t="str">
        <f t="shared" si="216"/>
        <v>Tai heo muối gói 200g</v>
      </c>
      <c r="K3213" s="6" t="str">
        <f>VLOOKUP(J3213,'[1]Mã Misa'!$B$2:$D$74,2,0)</f>
        <v>Tai heo muối 200g</v>
      </c>
      <c r="L3213" s="6" t="str">
        <f>VLOOKUP(K3213,'[1]Mã Misa'!$C$2:$D$74,2,0)</f>
        <v>TH200</v>
      </c>
      <c r="M3213" s="2">
        <v>55595</v>
      </c>
      <c r="N3213" t="s">
        <v>4524</v>
      </c>
      <c r="O3213" t="str">
        <f t="shared" si="217"/>
        <v>0004097</v>
      </c>
      <c r="P3213" t="str">
        <f t="shared" si="217"/>
        <v>0004097</v>
      </c>
      <c r="Q3213" s="3">
        <f>VLOOKUP(B3213,[2]Sheet1!$A:$J,10,0)</f>
        <v>44620</v>
      </c>
      <c r="R3213" t="s">
        <v>4525</v>
      </c>
      <c r="S3213" t="str">
        <f t="shared" si="215"/>
        <v xml:space="preserve">WM+ BDG </v>
      </c>
      <c r="T3213" s="11" t="s">
        <v>6823</v>
      </c>
      <c r="V3213" t="e">
        <f>VLOOKUP(T3213,[3]Sheet1!$B$4:$C$1093,2,0)</f>
        <v>#N/A</v>
      </c>
      <c r="X3213" t="str">
        <f t="shared" si="218"/>
        <v>WINCOMBINHDUONG</v>
      </c>
    </row>
    <row r="3214" spans="1:24" x14ac:dyDescent="0.2">
      <c r="A3214" t="s">
        <v>0</v>
      </c>
      <c r="B3214" t="s">
        <v>4523</v>
      </c>
      <c r="C3214" t="s">
        <v>74</v>
      </c>
      <c r="D3214" t="s">
        <v>18</v>
      </c>
      <c r="E3214" s="2">
        <v>444232</v>
      </c>
      <c r="F3214" s="5">
        <v>479770.56000000006</v>
      </c>
      <c r="G3214" s="2">
        <v>4</v>
      </c>
      <c r="H3214" t="s">
        <v>4</v>
      </c>
      <c r="I3214" t="s">
        <v>75</v>
      </c>
      <c r="J3214" t="str">
        <f t="shared" si="216"/>
        <v>Gà muối gói 500g</v>
      </c>
      <c r="K3214" s="6" t="str">
        <f>VLOOKUP(J3214,'[1]Mã Misa'!$B$2:$D$74,2,0)</f>
        <v>Gà muối 500g</v>
      </c>
      <c r="L3214" s="6" t="str">
        <f>VLOOKUP(K3214,'[1]Mã Misa'!$C$2:$D$74,2,0)</f>
        <v>GM500</v>
      </c>
      <c r="M3214" s="2">
        <v>111058</v>
      </c>
      <c r="N3214" t="s">
        <v>4524</v>
      </c>
      <c r="O3214" t="str">
        <f t="shared" si="217"/>
        <v>0004097</v>
      </c>
      <c r="P3214" t="str">
        <f t="shared" si="217"/>
        <v>0004097</v>
      </c>
      <c r="Q3214" s="3">
        <f>VLOOKUP(B3214,[2]Sheet1!$A:$J,10,0)</f>
        <v>44620</v>
      </c>
      <c r="R3214" t="s">
        <v>4525</v>
      </c>
      <c r="S3214" t="str">
        <f t="shared" si="215"/>
        <v xml:space="preserve">WM+ BDG </v>
      </c>
      <c r="T3214" s="11" t="s">
        <v>6823</v>
      </c>
      <c r="V3214" t="e">
        <f>VLOOKUP(T3214,[3]Sheet1!$B$4:$C$1093,2,0)</f>
        <v>#N/A</v>
      </c>
      <c r="X3214" t="str">
        <f t="shared" si="218"/>
        <v>WINCOMBINHDUONG</v>
      </c>
    </row>
    <row r="3215" spans="1:24" x14ac:dyDescent="0.2">
      <c r="A3215" t="s">
        <v>0</v>
      </c>
      <c r="B3215" t="s">
        <v>4523</v>
      </c>
      <c r="C3215" t="s">
        <v>15</v>
      </c>
      <c r="D3215" t="s">
        <v>18</v>
      </c>
      <c r="E3215" s="2">
        <v>276000</v>
      </c>
      <c r="F3215" s="5">
        <v>298080</v>
      </c>
      <c r="G3215" s="2">
        <v>6</v>
      </c>
      <c r="H3215" t="s">
        <v>4</v>
      </c>
      <c r="I3215" t="s">
        <v>16</v>
      </c>
      <c r="J3215" t="str">
        <f t="shared" si="216"/>
        <v>Mộc nấm hương gói 250g</v>
      </c>
      <c r="K3215" s="6" t="str">
        <f>VLOOKUP(J3215,'[1]Mã Misa'!$B$2:$D$74,2,0)</f>
        <v>Mộc Nấm Hương 250g</v>
      </c>
      <c r="L3215" s="6" t="str">
        <f>VLOOKUP(K3215,'[1]Mã Misa'!$C$2:$D$74,2,0)</f>
        <v>MNH250</v>
      </c>
      <c r="M3215" s="2">
        <v>46000</v>
      </c>
      <c r="N3215" t="s">
        <v>4524</v>
      </c>
      <c r="O3215" t="str">
        <f t="shared" si="217"/>
        <v>0004097</v>
      </c>
      <c r="P3215" t="str">
        <f t="shared" si="217"/>
        <v>0004097</v>
      </c>
      <c r="Q3215" s="3">
        <f>VLOOKUP(B3215,[2]Sheet1!$A:$J,10,0)</f>
        <v>44620</v>
      </c>
      <c r="R3215" t="s">
        <v>4525</v>
      </c>
      <c r="S3215" t="str">
        <f t="shared" si="215"/>
        <v xml:space="preserve">WM+ BDG </v>
      </c>
      <c r="T3215" s="11" t="s">
        <v>6823</v>
      </c>
      <c r="V3215" t="e">
        <f>VLOOKUP(T3215,[3]Sheet1!$B$4:$C$1093,2,0)</f>
        <v>#N/A</v>
      </c>
      <c r="X3215" t="str">
        <f t="shared" si="218"/>
        <v>WINCOMBINHDUONG</v>
      </c>
    </row>
    <row r="3216" spans="1:24" x14ac:dyDescent="0.2">
      <c r="A3216" t="s">
        <v>0</v>
      </c>
      <c r="B3216" t="s">
        <v>4526</v>
      </c>
      <c r="C3216" t="s">
        <v>17</v>
      </c>
      <c r="D3216" t="s">
        <v>18</v>
      </c>
      <c r="E3216" s="2">
        <v>210800</v>
      </c>
      <c r="F3216" s="5">
        <v>227664.00000000003</v>
      </c>
      <c r="G3216" s="2">
        <v>2</v>
      </c>
      <c r="H3216" t="s">
        <v>4</v>
      </c>
      <c r="I3216" t="s">
        <v>19</v>
      </c>
      <c r="J3216" t="str">
        <f t="shared" si="216"/>
        <v>_Đùi gà sốt cay 500g</v>
      </c>
      <c r="K3216" s="6" t="str">
        <f>VLOOKUP(J3216,'[1]Mã Misa'!$B$2:$D$74,2,0)</f>
        <v>Đùi gà sốt cay 500g</v>
      </c>
      <c r="L3216" s="6" t="str">
        <f>VLOOKUP(K3216,'[1]Mã Misa'!$C$2:$D$74,2,0)</f>
        <v>DGSC500</v>
      </c>
      <c r="M3216" s="2">
        <v>105400</v>
      </c>
      <c r="N3216" t="s">
        <v>4527</v>
      </c>
      <c r="O3216" t="str">
        <f t="shared" si="217"/>
        <v>0196728</v>
      </c>
      <c r="P3216" t="str">
        <f t="shared" si="217"/>
        <v>0196728</v>
      </c>
      <c r="Q3216" s="3">
        <f>VLOOKUP(B3216,[2]Sheet1!$A:$J,10,0)</f>
        <v>44620</v>
      </c>
      <c r="R3216" t="s">
        <v>1129</v>
      </c>
      <c r="S3216" t="str">
        <f t="shared" ref="S3216:S3279" si="219">LEFT(T3216,8)</f>
        <v xml:space="preserve">WM+ HNI </v>
      </c>
      <c r="T3216" s="11" t="s">
        <v>5947</v>
      </c>
      <c r="V3216" t="e">
        <f>VLOOKUP(T3216,[3]Sheet1!$B$4:$C$1093,2,0)</f>
        <v>#N/A</v>
      </c>
      <c r="X3216" t="str">
        <f t="shared" si="218"/>
        <v>WINCOMHANOI</v>
      </c>
    </row>
    <row r="3217" spans="1:24" x14ac:dyDescent="0.2">
      <c r="A3217" t="s">
        <v>0</v>
      </c>
      <c r="B3217" t="s">
        <v>4528</v>
      </c>
      <c r="C3217" t="s">
        <v>17</v>
      </c>
      <c r="D3217" t="s">
        <v>18</v>
      </c>
      <c r="E3217" s="2">
        <v>105400</v>
      </c>
      <c r="F3217" s="5">
        <v>113832.00000000001</v>
      </c>
      <c r="G3217" s="2">
        <v>1</v>
      </c>
      <c r="H3217" t="s">
        <v>4</v>
      </c>
      <c r="I3217" t="s">
        <v>19</v>
      </c>
      <c r="J3217" t="str">
        <f t="shared" si="216"/>
        <v>_Đùi gà sốt cay 500g</v>
      </c>
      <c r="K3217" s="6" t="str">
        <f>VLOOKUP(J3217,'[1]Mã Misa'!$B$2:$D$74,2,0)</f>
        <v>Đùi gà sốt cay 500g</v>
      </c>
      <c r="L3217" s="6" t="str">
        <f>VLOOKUP(K3217,'[1]Mã Misa'!$C$2:$D$74,2,0)</f>
        <v>DGSC500</v>
      </c>
      <c r="M3217" s="2">
        <v>105400</v>
      </c>
      <c r="N3217" t="s">
        <v>4529</v>
      </c>
      <c r="O3217" t="str">
        <f t="shared" si="217"/>
        <v>0196734</v>
      </c>
      <c r="P3217" t="str">
        <f t="shared" si="217"/>
        <v>0196734</v>
      </c>
      <c r="Q3217" s="3">
        <f>VLOOKUP(B3217,[2]Sheet1!$A:$J,10,0)</f>
        <v>44620</v>
      </c>
      <c r="R3217" t="s">
        <v>4530</v>
      </c>
      <c r="S3217" t="str">
        <f t="shared" si="219"/>
        <v xml:space="preserve">WM+ HNI </v>
      </c>
      <c r="T3217" s="11" t="s">
        <v>6824</v>
      </c>
      <c r="V3217" t="e">
        <f>VLOOKUP(T3217,[3]Sheet1!$B$4:$C$1093,2,0)</f>
        <v>#N/A</v>
      </c>
      <c r="X3217" t="str">
        <f t="shared" si="218"/>
        <v>WINCOMHANOI</v>
      </c>
    </row>
    <row r="3218" spans="1:24" x14ac:dyDescent="0.2">
      <c r="A3218" t="s">
        <v>0</v>
      </c>
      <c r="B3218" t="s">
        <v>4531</v>
      </c>
      <c r="C3218" t="s">
        <v>2</v>
      </c>
      <c r="D3218" t="s">
        <v>18</v>
      </c>
      <c r="E3218" s="2">
        <v>376052</v>
      </c>
      <c r="F3218" s="5">
        <v>406136.16000000003</v>
      </c>
      <c r="G3218" s="2">
        <v>4</v>
      </c>
      <c r="H3218" t="s">
        <v>4</v>
      </c>
      <c r="I3218" t="s">
        <v>5</v>
      </c>
      <c r="J3218" t="str">
        <f t="shared" si="216"/>
        <v xml:space="preserve"> Giò lụa 500g</v>
      </c>
      <c r="K3218" s="6" t="str">
        <f>VLOOKUP(J3218,'[1]Mã Misa'!$B$2:$D$74,2,0)</f>
        <v>Giò lụa 500g</v>
      </c>
      <c r="L3218" s="6" t="str">
        <f>VLOOKUP(K3218,'[1]Mã Misa'!$C$2:$D$74,2,0)</f>
        <v>GL500</v>
      </c>
      <c r="M3218" s="2">
        <v>94013</v>
      </c>
      <c r="N3218" t="s">
        <v>4532</v>
      </c>
      <c r="O3218" t="str">
        <f t="shared" si="217"/>
        <v>0005188</v>
      </c>
      <c r="P3218" t="str">
        <f t="shared" si="217"/>
        <v>0005188</v>
      </c>
      <c r="Q3218" s="3">
        <f>VLOOKUP(B3218,[2]Sheet1!$A:$J,10,0)</f>
        <v>44620</v>
      </c>
      <c r="R3218" t="s">
        <v>4533</v>
      </c>
      <c r="S3218" t="str">
        <f t="shared" si="219"/>
        <v xml:space="preserve">WM+ DNI </v>
      </c>
      <c r="T3218" s="11" t="s">
        <v>6825</v>
      </c>
      <c r="V3218" t="e">
        <f>VLOOKUP(T3218,[3]Sheet1!$B$4:$C$1093,2,0)</f>
        <v>#N/A</v>
      </c>
      <c r="X3218" t="str">
        <f t="shared" si="218"/>
        <v>WINCOMDONGNAI</v>
      </c>
    </row>
    <row r="3219" spans="1:24" x14ac:dyDescent="0.2">
      <c r="A3219" t="s">
        <v>0</v>
      </c>
      <c r="B3219" t="s">
        <v>4531</v>
      </c>
      <c r="C3219" t="s">
        <v>8</v>
      </c>
      <c r="D3219" t="s">
        <v>18</v>
      </c>
      <c r="E3219" s="2">
        <v>401456</v>
      </c>
      <c r="F3219" s="5">
        <v>433572.48000000004</v>
      </c>
      <c r="G3219" s="2">
        <v>8</v>
      </c>
      <c r="H3219" t="s">
        <v>4</v>
      </c>
      <c r="I3219" t="s">
        <v>9</v>
      </c>
      <c r="J3219" t="str">
        <f t="shared" si="216"/>
        <v>Giò tai lưỡi xào gói 250g</v>
      </c>
      <c r="K3219" s="6" t="str">
        <f>VLOOKUP(J3219,'[1]Mã Misa'!$B$2:$D$74,2,0)</f>
        <v>Giò Tai Lưỡi Xào 250g</v>
      </c>
      <c r="L3219" s="6" t="str">
        <f>VLOOKUP(K3219,'[1]Mã Misa'!$C$2:$D$74,2,0)</f>
        <v>GTLX250G</v>
      </c>
      <c r="M3219" s="2">
        <v>50182</v>
      </c>
      <c r="N3219" t="s">
        <v>4532</v>
      </c>
      <c r="O3219" t="str">
        <f t="shared" si="217"/>
        <v>0005188</v>
      </c>
      <c r="P3219" t="str">
        <f t="shared" si="217"/>
        <v>0005188</v>
      </c>
      <c r="Q3219" s="3">
        <f>VLOOKUP(B3219,[2]Sheet1!$A:$J,10,0)</f>
        <v>44620</v>
      </c>
      <c r="R3219" t="s">
        <v>4533</v>
      </c>
      <c r="S3219" t="str">
        <f t="shared" si="219"/>
        <v xml:space="preserve">WM+ DNI </v>
      </c>
      <c r="T3219" s="11" t="s">
        <v>6825</v>
      </c>
      <c r="V3219" t="e">
        <f>VLOOKUP(T3219,[3]Sheet1!$B$4:$C$1093,2,0)</f>
        <v>#N/A</v>
      </c>
      <c r="X3219" t="str">
        <f t="shared" si="218"/>
        <v>WINCOMDONGNAI</v>
      </c>
    </row>
    <row r="3220" spans="1:24" x14ac:dyDescent="0.2">
      <c r="A3220" t="s">
        <v>0</v>
      </c>
      <c r="B3220" t="s">
        <v>4534</v>
      </c>
      <c r="C3220" t="s">
        <v>15</v>
      </c>
      <c r="D3220" t="s">
        <v>18</v>
      </c>
      <c r="E3220" s="2">
        <v>92000</v>
      </c>
      <c r="F3220" s="5">
        <v>99360</v>
      </c>
      <c r="G3220" s="2">
        <v>2</v>
      </c>
      <c r="H3220" t="s">
        <v>4</v>
      </c>
      <c r="I3220" t="s">
        <v>16</v>
      </c>
      <c r="J3220" t="str">
        <f t="shared" si="216"/>
        <v>Mộc nấm hương gói 250g</v>
      </c>
      <c r="K3220" s="6" t="str">
        <f>VLOOKUP(J3220,'[1]Mã Misa'!$B$2:$D$74,2,0)</f>
        <v>Mộc Nấm Hương 250g</v>
      </c>
      <c r="L3220" s="6" t="str">
        <f>VLOOKUP(K3220,'[1]Mã Misa'!$C$2:$D$74,2,0)</f>
        <v>MNH250</v>
      </c>
      <c r="M3220" s="2">
        <v>46000</v>
      </c>
      <c r="N3220" t="s">
        <v>4535</v>
      </c>
      <c r="O3220" t="str">
        <f t="shared" si="217"/>
        <v>0001594</v>
      </c>
      <c r="P3220" t="str">
        <f t="shared" si="217"/>
        <v>0001594</v>
      </c>
      <c r="Q3220" s="3">
        <f>VLOOKUP(B3220,[2]Sheet1!$A:$J,10,0)</f>
        <v>44620</v>
      </c>
      <c r="R3220" t="s">
        <v>4536</v>
      </c>
      <c r="S3220" t="str">
        <f t="shared" si="219"/>
        <v xml:space="preserve">WM+ HNM </v>
      </c>
      <c r="T3220" s="11" t="s">
        <v>6826</v>
      </c>
      <c r="V3220" t="e">
        <f>VLOOKUP(T3220,[3]Sheet1!$B$4:$C$1093,2,0)</f>
        <v>#N/A</v>
      </c>
      <c r="X3220" t="str">
        <f t="shared" si="218"/>
        <v>WINCOMHANAM</v>
      </c>
    </row>
    <row r="3221" spans="1:24" x14ac:dyDescent="0.2">
      <c r="A3221" t="s">
        <v>0</v>
      </c>
      <c r="B3221" t="s">
        <v>4537</v>
      </c>
      <c r="C3221" t="s">
        <v>13</v>
      </c>
      <c r="D3221" t="s">
        <v>18</v>
      </c>
      <c r="E3221" s="2">
        <v>59400</v>
      </c>
      <c r="F3221" s="5">
        <v>64152.000000000007</v>
      </c>
      <c r="G3221" s="2">
        <v>1</v>
      </c>
      <c r="H3221" t="s">
        <v>4</v>
      </c>
      <c r="I3221" t="s">
        <v>14</v>
      </c>
      <c r="J3221" t="str">
        <f t="shared" si="216"/>
        <v>_Giò lụa 250g</v>
      </c>
      <c r="K3221" s="6" t="str">
        <f>VLOOKUP(J3221,'[1]Mã Misa'!$B$2:$D$74,2,0)</f>
        <v>Giò lụa 250g</v>
      </c>
      <c r="L3221" s="6" t="str">
        <f>VLOOKUP(K3221,'[1]Mã Misa'!$C$2:$D$74,2,0)</f>
        <v>GL250</v>
      </c>
      <c r="M3221" s="2">
        <v>59400</v>
      </c>
      <c r="N3221" t="s">
        <v>4538</v>
      </c>
      <c r="O3221" t="str">
        <f t="shared" si="217"/>
        <v>0196745</v>
      </c>
      <c r="P3221" t="str">
        <f t="shared" si="217"/>
        <v>0196745</v>
      </c>
      <c r="Q3221" s="3">
        <f>VLOOKUP(B3221,[2]Sheet1!$A:$J,10,0)</f>
        <v>44620</v>
      </c>
      <c r="R3221" t="s">
        <v>4539</v>
      </c>
      <c r="S3221" t="str">
        <f>LEFT(T3221,10)</f>
        <v>WM VCC HNI</v>
      </c>
      <c r="T3221" s="11" t="s">
        <v>6827</v>
      </c>
      <c r="V3221" t="e">
        <f>VLOOKUP(T3221,[3]Sheet1!$B$4:$C$1093,2,0)</f>
        <v>#N/A</v>
      </c>
      <c r="X3221" t="str">
        <f t="shared" si="218"/>
        <v>WINCOMHANOI</v>
      </c>
    </row>
    <row r="3222" spans="1:24" x14ac:dyDescent="0.2">
      <c r="A3222" t="s">
        <v>0</v>
      </c>
      <c r="B3222" t="s">
        <v>4537</v>
      </c>
      <c r="C3222" t="s">
        <v>29</v>
      </c>
      <c r="D3222" t="s">
        <v>18</v>
      </c>
      <c r="E3222" s="2">
        <v>203978</v>
      </c>
      <c r="F3222" s="5">
        <v>220296.24000000002</v>
      </c>
      <c r="G3222" s="2">
        <v>2</v>
      </c>
      <c r="H3222" t="s">
        <v>4</v>
      </c>
      <c r="I3222" t="s">
        <v>30</v>
      </c>
      <c r="J3222" t="str">
        <f t="shared" si="216"/>
        <v>Giò tai nấm hương 500g</v>
      </c>
      <c r="K3222" s="6" t="str">
        <f>VLOOKUP(J3222,'[1]Mã Misa'!$B$2:$D$74,2,0)</f>
        <v>Giò tai nấm hương 500g</v>
      </c>
      <c r="L3222" s="6" t="str">
        <f>VLOOKUP(K3222,'[1]Mã Misa'!$C$2:$D$74,2,0)</f>
        <v>GTNH500</v>
      </c>
      <c r="M3222" s="2">
        <v>101989</v>
      </c>
      <c r="N3222" t="s">
        <v>4538</v>
      </c>
      <c r="O3222" t="str">
        <f t="shared" si="217"/>
        <v>0196745</v>
      </c>
      <c r="P3222" t="str">
        <f t="shared" si="217"/>
        <v>0196745</v>
      </c>
      <c r="Q3222" s="3">
        <f>VLOOKUP(B3222,[2]Sheet1!$A:$J,10,0)</f>
        <v>44620</v>
      </c>
      <c r="R3222" t="s">
        <v>4539</v>
      </c>
      <c r="S3222" t="str">
        <f t="shared" ref="S3222:S3223" si="220">LEFT(T3222,10)</f>
        <v>WM VCC HNI</v>
      </c>
      <c r="T3222" s="11" t="s">
        <v>6827</v>
      </c>
      <c r="V3222" t="e">
        <f>VLOOKUP(T3222,[3]Sheet1!$B$4:$C$1093,2,0)</f>
        <v>#N/A</v>
      </c>
      <c r="X3222" t="str">
        <f t="shared" si="218"/>
        <v>WINCOMHANOI</v>
      </c>
    </row>
    <row r="3223" spans="1:24" x14ac:dyDescent="0.2">
      <c r="A3223" t="s">
        <v>0</v>
      </c>
      <c r="B3223" t="s">
        <v>4537</v>
      </c>
      <c r="C3223" t="s">
        <v>2</v>
      </c>
      <c r="D3223" t="s">
        <v>18</v>
      </c>
      <c r="E3223" s="2">
        <v>94013</v>
      </c>
      <c r="F3223" s="5">
        <v>101534.04000000001</v>
      </c>
      <c r="G3223" s="2">
        <v>1</v>
      </c>
      <c r="H3223" t="s">
        <v>4</v>
      </c>
      <c r="I3223" t="s">
        <v>5</v>
      </c>
      <c r="J3223" t="str">
        <f t="shared" si="216"/>
        <v xml:space="preserve"> Giò lụa 500g</v>
      </c>
      <c r="K3223" s="6" t="str">
        <f>VLOOKUP(J3223,'[1]Mã Misa'!$B$2:$D$74,2,0)</f>
        <v>Giò lụa 500g</v>
      </c>
      <c r="L3223" s="6" t="str">
        <f>VLOOKUP(K3223,'[1]Mã Misa'!$C$2:$D$74,2,0)</f>
        <v>GL500</v>
      </c>
      <c r="M3223" s="2">
        <v>94013</v>
      </c>
      <c r="N3223" t="s">
        <v>4538</v>
      </c>
      <c r="O3223" t="str">
        <f t="shared" si="217"/>
        <v>0196745</v>
      </c>
      <c r="P3223" t="str">
        <f t="shared" si="217"/>
        <v>0196745</v>
      </c>
      <c r="Q3223" s="3">
        <f>VLOOKUP(B3223,[2]Sheet1!$A:$J,10,0)</f>
        <v>44620</v>
      </c>
      <c r="R3223" t="s">
        <v>4539</v>
      </c>
      <c r="S3223" t="str">
        <f t="shared" si="220"/>
        <v>WM VCC HNI</v>
      </c>
      <c r="T3223" s="11" t="s">
        <v>6827</v>
      </c>
      <c r="V3223" t="e">
        <f>VLOOKUP(T3223,[3]Sheet1!$B$4:$C$1093,2,0)</f>
        <v>#N/A</v>
      </c>
      <c r="X3223" t="str">
        <f t="shared" si="218"/>
        <v>WINCOMHANOI</v>
      </c>
    </row>
    <row r="3224" spans="1:24" x14ac:dyDescent="0.2">
      <c r="A3224" t="s">
        <v>0</v>
      </c>
      <c r="B3224" t="s">
        <v>4540</v>
      </c>
      <c r="C3224" t="s">
        <v>29</v>
      </c>
      <c r="D3224" t="s">
        <v>18</v>
      </c>
      <c r="E3224" s="2">
        <v>203978</v>
      </c>
      <c r="F3224" s="5">
        <v>220296.24000000002</v>
      </c>
      <c r="G3224" s="2">
        <v>2</v>
      </c>
      <c r="H3224" t="s">
        <v>4</v>
      </c>
      <c r="I3224" t="s">
        <v>30</v>
      </c>
      <c r="J3224" t="str">
        <f t="shared" si="216"/>
        <v>Giò tai nấm hương 500g</v>
      </c>
      <c r="K3224" s="6" t="str">
        <f>VLOOKUP(J3224,'[1]Mã Misa'!$B$2:$D$74,2,0)</f>
        <v>Giò tai nấm hương 500g</v>
      </c>
      <c r="L3224" s="6" t="str">
        <f>VLOOKUP(K3224,'[1]Mã Misa'!$C$2:$D$74,2,0)</f>
        <v>GTNH500</v>
      </c>
      <c r="M3224" s="2">
        <v>101989</v>
      </c>
      <c r="N3224" t="s">
        <v>4541</v>
      </c>
      <c r="O3224" t="str">
        <f t="shared" si="217"/>
        <v>0025708</v>
      </c>
      <c r="P3224" t="str">
        <f t="shared" si="217"/>
        <v>0025708</v>
      </c>
      <c r="Q3224" s="3">
        <f>VLOOKUP(B3224,[2]Sheet1!$A:$J,10,0)</f>
        <v>44620</v>
      </c>
      <c r="R3224" t="s">
        <v>4542</v>
      </c>
      <c r="S3224" t="str">
        <f t="shared" si="219"/>
        <v xml:space="preserve">WM+ DNG </v>
      </c>
      <c r="T3224" s="11" t="s">
        <v>6828</v>
      </c>
      <c r="V3224" t="e">
        <f>VLOOKUP(T3224,[3]Sheet1!$B$4:$C$1093,2,0)</f>
        <v>#N/A</v>
      </c>
      <c r="X3224" t="str">
        <f t="shared" si="218"/>
        <v>WINCOMDANANG</v>
      </c>
    </row>
    <row r="3225" spans="1:24" x14ac:dyDescent="0.2">
      <c r="A3225" t="s">
        <v>0</v>
      </c>
      <c r="B3225" t="s">
        <v>4543</v>
      </c>
      <c r="C3225" t="s">
        <v>8</v>
      </c>
      <c r="D3225" t="s">
        <v>18</v>
      </c>
      <c r="E3225" s="2">
        <v>50182</v>
      </c>
      <c r="F3225" s="5">
        <v>54196.560000000005</v>
      </c>
      <c r="G3225" s="2">
        <v>1</v>
      </c>
      <c r="H3225" t="s">
        <v>4</v>
      </c>
      <c r="I3225" t="s">
        <v>9</v>
      </c>
      <c r="J3225" t="str">
        <f t="shared" si="216"/>
        <v>Giò tai lưỡi xào gói 250g</v>
      </c>
      <c r="K3225" s="6" t="str">
        <f>VLOOKUP(J3225,'[1]Mã Misa'!$B$2:$D$74,2,0)</f>
        <v>Giò Tai Lưỡi Xào 250g</v>
      </c>
      <c r="L3225" s="6" t="str">
        <f>VLOOKUP(K3225,'[1]Mã Misa'!$C$2:$D$74,2,0)</f>
        <v>GTLX250G</v>
      </c>
      <c r="M3225" s="2">
        <v>50182</v>
      </c>
      <c r="N3225" t="s">
        <v>4544</v>
      </c>
      <c r="O3225" t="str">
        <f t="shared" si="217"/>
        <v>0058296</v>
      </c>
      <c r="P3225" t="str">
        <f t="shared" si="217"/>
        <v>0058296</v>
      </c>
      <c r="Q3225" s="3">
        <f>VLOOKUP(B3225,[2]Sheet1!$A:$J,10,0)</f>
        <v>44620</v>
      </c>
      <c r="R3225" t="s">
        <v>4545</v>
      </c>
      <c r="S3225" t="str">
        <f t="shared" si="219"/>
        <v xml:space="preserve">WM+ HCM </v>
      </c>
      <c r="T3225" s="11" t="s">
        <v>6829</v>
      </c>
      <c r="V3225" t="e">
        <f>VLOOKUP(T3225,[3]Sheet1!$B$4:$C$1093,2,0)</f>
        <v>#N/A</v>
      </c>
      <c r="X3225" t="str">
        <f t="shared" si="218"/>
        <v>WINCOMHOCHIMINH</v>
      </c>
    </row>
    <row r="3226" spans="1:24" x14ac:dyDescent="0.2">
      <c r="A3226" t="s">
        <v>0</v>
      </c>
      <c r="B3226" t="s">
        <v>4543</v>
      </c>
      <c r="C3226" t="s">
        <v>74</v>
      </c>
      <c r="D3226" t="s">
        <v>18</v>
      </c>
      <c r="E3226" s="2">
        <v>333174</v>
      </c>
      <c r="F3226" s="5">
        <v>359827.92000000004</v>
      </c>
      <c r="G3226" s="2">
        <v>3</v>
      </c>
      <c r="H3226" t="s">
        <v>4</v>
      </c>
      <c r="I3226" t="s">
        <v>75</v>
      </c>
      <c r="J3226" t="str">
        <f t="shared" si="216"/>
        <v>Gà muối gói 500g</v>
      </c>
      <c r="K3226" s="6" t="str">
        <f>VLOOKUP(J3226,'[1]Mã Misa'!$B$2:$D$74,2,0)</f>
        <v>Gà muối 500g</v>
      </c>
      <c r="L3226" s="6" t="str">
        <f>VLOOKUP(K3226,'[1]Mã Misa'!$C$2:$D$74,2,0)</f>
        <v>GM500</v>
      </c>
      <c r="M3226" s="2">
        <v>111058</v>
      </c>
      <c r="N3226" t="s">
        <v>4544</v>
      </c>
      <c r="O3226" t="str">
        <f t="shared" si="217"/>
        <v>0058296</v>
      </c>
      <c r="P3226" t="str">
        <f t="shared" si="217"/>
        <v>0058296</v>
      </c>
      <c r="Q3226" s="3">
        <f>VLOOKUP(B3226,[2]Sheet1!$A:$J,10,0)</f>
        <v>44620</v>
      </c>
      <c r="R3226" t="s">
        <v>4545</v>
      </c>
      <c r="S3226" t="str">
        <f t="shared" si="219"/>
        <v xml:space="preserve">WM+ HCM </v>
      </c>
      <c r="T3226" s="11" t="s">
        <v>6829</v>
      </c>
      <c r="V3226" t="e">
        <f>VLOOKUP(T3226,[3]Sheet1!$B$4:$C$1093,2,0)</f>
        <v>#N/A</v>
      </c>
      <c r="X3226" t="str">
        <f t="shared" si="218"/>
        <v>WINCOMHOCHIMINH</v>
      </c>
    </row>
    <row r="3227" spans="1:24" x14ac:dyDescent="0.2">
      <c r="A3227" t="s">
        <v>0</v>
      </c>
      <c r="B3227" t="s">
        <v>4546</v>
      </c>
      <c r="C3227" t="s">
        <v>2</v>
      </c>
      <c r="D3227" t="s">
        <v>18</v>
      </c>
      <c r="E3227" s="2">
        <v>282039</v>
      </c>
      <c r="F3227" s="5">
        <v>304602.12</v>
      </c>
      <c r="G3227" s="2">
        <v>3</v>
      </c>
      <c r="H3227" t="s">
        <v>4</v>
      </c>
      <c r="I3227" t="s">
        <v>5</v>
      </c>
      <c r="J3227" t="str">
        <f t="shared" si="216"/>
        <v xml:space="preserve"> Giò lụa 500g</v>
      </c>
      <c r="K3227" s="6" t="str">
        <f>VLOOKUP(J3227,'[1]Mã Misa'!$B$2:$D$74,2,0)</f>
        <v>Giò lụa 500g</v>
      </c>
      <c r="L3227" s="6" t="str">
        <f>VLOOKUP(K3227,'[1]Mã Misa'!$C$2:$D$74,2,0)</f>
        <v>GL500</v>
      </c>
      <c r="M3227" s="2">
        <v>94013</v>
      </c>
      <c r="N3227" t="s">
        <v>4547</v>
      </c>
      <c r="O3227" t="str">
        <f t="shared" si="217"/>
        <v>0001176</v>
      </c>
      <c r="P3227" t="str">
        <f t="shared" si="217"/>
        <v>0001176</v>
      </c>
      <c r="Q3227" s="3">
        <f>VLOOKUP(B3227,[2]Sheet1!$A:$J,10,0)</f>
        <v>44620</v>
      </c>
      <c r="R3227" t="s">
        <v>22</v>
      </c>
      <c r="S3227" t="str">
        <f>LEFT(T3227,10)</f>
        <v>WM VCP VLG</v>
      </c>
      <c r="T3227" s="11" t="s">
        <v>5609</v>
      </c>
      <c r="V3227" t="e">
        <f>VLOOKUP(T3227,[3]Sheet1!$B$4:$C$1093,2,0)</f>
        <v>#N/A</v>
      </c>
      <c r="X3227" t="str">
        <f t="shared" si="218"/>
        <v>WINCOMVINHLONG</v>
      </c>
    </row>
    <row r="3228" spans="1:24" x14ac:dyDescent="0.2">
      <c r="A3228" t="s">
        <v>0</v>
      </c>
      <c r="B3228" t="s">
        <v>4548</v>
      </c>
      <c r="C3228" t="s">
        <v>29</v>
      </c>
      <c r="D3228" t="s">
        <v>18</v>
      </c>
      <c r="E3228" s="2">
        <v>305967</v>
      </c>
      <c r="F3228" s="5">
        <v>330444.36000000004</v>
      </c>
      <c r="G3228" s="2">
        <v>3</v>
      </c>
      <c r="H3228" t="s">
        <v>4</v>
      </c>
      <c r="I3228" t="s">
        <v>30</v>
      </c>
      <c r="J3228" t="str">
        <f t="shared" si="216"/>
        <v>Giò tai nấm hương 500g</v>
      </c>
      <c r="K3228" s="6" t="str">
        <f>VLOOKUP(J3228,'[1]Mã Misa'!$B$2:$D$74,2,0)</f>
        <v>Giò tai nấm hương 500g</v>
      </c>
      <c r="L3228" s="6" t="str">
        <f>VLOOKUP(K3228,'[1]Mã Misa'!$C$2:$D$74,2,0)</f>
        <v>GTNH500</v>
      </c>
      <c r="M3228" s="2">
        <v>101989</v>
      </c>
      <c r="N3228" t="s">
        <v>4549</v>
      </c>
      <c r="O3228" t="str">
        <f t="shared" si="217"/>
        <v>0002624</v>
      </c>
      <c r="P3228" t="str">
        <f t="shared" si="217"/>
        <v>0002624</v>
      </c>
      <c r="Q3228" s="3">
        <f>VLOOKUP(B3228,[2]Sheet1!$A:$J,10,0)</f>
        <v>44620</v>
      </c>
      <c r="R3228" t="s">
        <v>4550</v>
      </c>
      <c r="S3228" t="str">
        <f t="shared" si="219"/>
        <v xml:space="preserve">WM+ TTH </v>
      </c>
      <c r="T3228" s="11" t="s">
        <v>6830</v>
      </c>
      <c r="V3228" t="e">
        <f>VLOOKUP(T3228,[3]Sheet1!$B$4:$C$1093,2,0)</f>
        <v>#N/A</v>
      </c>
      <c r="X3228" t="str">
        <f t="shared" si="218"/>
        <v>WINCOMHUE</v>
      </c>
    </row>
    <row r="3229" spans="1:24" x14ac:dyDescent="0.2">
      <c r="A3229" t="s">
        <v>0</v>
      </c>
      <c r="B3229" t="s">
        <v>4548</v>
      </c>
      <c r="C3229" t="s">
        <v>8</v>
      </c>
      <c r="D3229" t="s">
        <v>18</v>
      </c>
      <c r="E3229" s="2">
        <v>50182</v>
      </c>
      <c r="F3229" s="5">
        <v>54196.560000000005</v>
      </c>
      <c r="G3229" s="2">
        <v>1</v>
      </c>
      <c r="H3229" t="s">
        <v>4</v>
      </c>
      <c r="I3229" t="s">
        <v>9</v>
      </c>
      <c r="J3229" t="str">
        <f t="shared" si="216"/>
        <v>Giò tai lưỡi xào gói 250g</v>
      </c>
      <c r="K3229" s="6" t="str">
        <f>VLOOKUP(J3229,'[1]Mã Misa'!$B$2:$D$74,2,0)</f>
        <v>Giò Tai Lưỡi Xào 250g</v>
      </c>
      <c r="L3229" s="6" t="str">
        <f>VLOOKUP(K3229,'[1]Mã Misa'!$C$2:$D$74,2,0)</f>
        <v>GTLX250G</v>
      </c>
      <c r="M3229" s="2">
        <v>50182</v>
      </c>
      <c r="N3229" t="s">
        <v>4549</v>
      </c>
      <c r="O3229" t="str">
        <f t="shared" si="217"/>
        <v>0002624</v>
      </c>
      <c r="P3229" t="str">
        <f t="shared" si="217"/>
        <v>0002624</v>
      </c>
      <c r="Q3229" s="3">
        <f>VLOOKUP(B3229,[2]Sheet1!$A:$J,10,0)</f>
        <v>44620</v>
      </c>
      <c r="R3229" t="s">
        <v>4550</v>
      </c>
      <c r="S3229" t="str">
        <f t="shared" si="219"/>
        <v xml:space="preserve">WM+ TTH </v>
      </c>
      <c r="T3229" s="11" t="s">
        <v>6830</v>
      </c>
      <c r="V3229" t="e">
        <f>VLOOKUP(T3229,[3]Sheet1!$B$4:$C$1093,2,0)</f>
        <v>#N/A</v>
      </c>
      <c r="X3229" t="str">
        <f t="shared" si="218"/>
        <v>WINCOMHUE</v>
      </c>
    </row>
    <row r="3230" spans="1:24" x14ac:dyDescent="0.2">
      <c r="A3230" t="s">
        <v>0</v>
      </c>
      <c r="B3230" t="s">
        <v>4551</v>
      </c>
      <c r="C3230" t="s">
        <v>29</v>
      </c>
      <c r="D3230" t="s">
        <v>18</v>
      </c>
      <c r="E3230" s="2">
        <v>203978</v>
      </c>
      <c r="F3230" s="5">
        <v>220296.24000000002</v>
      </c>
      <c r="G3230" s="2">
        <v>2</v>
      </c>
      <c r="H3230" t="s">
        <v>4</v>
      </c>
      <c r="I3230" t="s">
        <v>30</v>
      </c>
      <c r="J3230" t="str">
        <f t="shared" si="216"/>
        <v>Giò tai nấm hương 500g</v>
      </c>
      <c r="K3230" s="6" t="str">
        <f>VLOOKUP(J3230,'[1]Mã Misa'!$B$2:$D$74,2,0)</f>
        <v>Giò tai nấm hương 500g</v>
      </c>
      <c r="L3230" s="6" t="str">
        <f>VLOOKUP(K3230,'[1]Mã Misa'!$C$2:$D$74,2,0)</f>
        <v>GTNH500</v>
      </c>
      <c r="M3230" s="2">
        <v>101989</v>
      </c>
      <c r="N3230" t="s">
        <v>4552</v>
      </c>
      <c r="O3230" t="str">
        <f t="shared" si="217"/>
        <v>0002496</v>
      </c>
      <c r="P3230" t="str">
        <f t="shared" si="217"/>
        <v>0002496</v>
      </c>
      <c r="Q3230" s="3">
        <f>VLOOKUP(B3230,[2]Sheet1!$A:$J,10,0)</f>
        <v>44620</v>
      </c>
      <c r="R3230" t="s">
        <v>1040</v>
      </c>
      <c r="S3230" t="str">
        <f t="shared" si="219"/>
        <v xml:space="preserve">WM+ LSN </v>
      </c>
      <c r="T3230" s="11" t="s">
        <v>5918</v>
      </c>
      <c r="V3230" t="e">
        <f>VLOOKUP(T3230,[3]Sheet1!$B$4:$C$1093,2,0)</f>
        <v>#N/A</v>
      </c>
      <c r="X3230" t="str">
        <f t="shared" si="218"/>
        <v>WINCOMLANGSON</v>
      </c>
    </row>
    <row r="3231" spans="1:24" x14ac:dyDescent="0.2">
      <c r="A3231" t="s">
        <v>0</v>
      </c>
      <c r="B3231" t="s">
        <v>4553</v>
      </c>
      <c r="C3231" t="s">
        <v>17</v>
      </c>
      <c r="D3231" t="s">
        <v>18</v>
      </c>
      <c r="E3231" s="2">
        <v>421600</v>
      </c>
      <c r="F3231" s="5">
        <v>455328.00000000006</v>
      </c>
      <c r="G3231" s="2">
        <v>4</v>
      </c>
      <c r="H3231" t="s">
        <v>4</v>
      </c>
      <c r="I3231" t="s">
        <v>19</v>
      </c>
      <c r="J3231" t="str">
        <f t="shared" si="216"/>
        <v>_Đùi gà sốt cay 500g</v>
      </c>
      <c r="K3231" s="6" t="str">
        <f>VLOOKUP(J3231,'[1]Mã Misa'!$B$2:$D$74,2,0)</f>
        <v>Đùi gà sốt cay 500g</v>
      </c>
      <c r="L3231" s="6" t="str">
        <f>VLOOKUP(K3231,'[1]Mã Misa'!$C$2:$D$74,2,0)</f>
        <v>DGSC500</v>
      </c>
      <c r="M3231" s="2">
        <v>105400</v>
      </c>
      <c r="N3231" t="s">
        <v>4554</v>
      </c>
      <c r="O3231" t="str">
        <f t="shared" si="217"/>
        <v>0196770</v>
      </c>
      <c r="P3231" t="str">
        <f t="shared" si="217"/>
        <v>0196770</v>
      </c>
      <c r="Q3231" s="3">
        <f>VLOOKUP(B3231,[2]Sheet1!$A:$J,10,0)</f>
        <v>44620</v>
      </c>
      <c r="R3231" t="s">
        <v>400</v>
      </c>
      <c r="S3231" t="str">
        <f t="shared" si="219"/>
        <v xml:space="preserve">WM+ HNI </v>
      </c>
      <c r="T3231" s="11" t="s">
        <v>5719</v>
      </c>
      <c r="V3231" t="e">
        <f>VLOOKUP(T3231,[3]Sheet1!$B$4:$C$1093,2,0)</f>
        <v>#N/A</v>
      </c>
      <c r="X3231" t="str">
        <f t="shared" si="218"/>
        <v>WINCOMHANOI</v>
      </c>
    </row>
    <row r="3232" spans="1:24" x14ac:dyDescent="0.2">
      <c r="A3232" t="s">
        <v>0</v>
      </c>
      <c r="B3232" t="s">
        <v>4553</v>
      </c>
      <c r="C3232" t="s">
        <v>41</v>
      </c>
      <c r="D3232" t="s">
        <v>18</v>
      </c>
      <c r="E3232" s="2">
        <v>272250</v>
      </c>
      <c r="F3232" s="5">
        <v>294030</v>
      </c>
      <c r="G3232" s="2">
        <v>3</v>
      </c>
      <c r="H3232" t="s">
        <v>4</v>
      </c>
      <c r="I3232" t="s">
        <v>42</v>
      </c>
      <c r="J3232" t="str">
        <f t="shared" si="216"/>
        <v>_Chân gà sốt cay 400g</v>
      </c>
      <c r="K3232" s="6" t="str">
        <f>VLOOKUP(J3232,'[1]Mã Misa'!$B$2:$D$74,2,0)</f>
        <v>Chân gà sốt cay 400g</v>
      </c>
      <c r="L3232" s="6" t="str">
        <f>VLOOKUP(K3232,'[1]Mã Misa'!$C$2:$D$74,2,0)</f>
        <v>CGSC400</v>
      </c>
      <c r="M3232" s="2">
        <v>90750</v>
      </c>
      <c r="N3232" t="s">
        <v>4554</v>
      </c>
      <c r="O3232" t="str">
        <f t="shared" si="217"/>
        <v>0196770</v>
      </c>
      <c r="P3232" t="str">
        <f t="shared" si="217"/>
        <v>0196770</v>
      </c>
      <c r="Q3232" s="3">
        <f>VLOOKUP(B3232,[2]Sheet1!$A:$J,10,0)</f>
        <v>44620</v>
      </c>
      <c r="R3232" t="s">
        <v>400</v>
      </c>
      <c r="S3232" t="str">
        <f t="shared" si="219"/>
        <v xml:space="preserve">WM+ HNI </v>
      </c>
      <c r="T3232" s="11" t="s">
        <v>5719</v>
      </c>
      <c r="V3232" t="e">
        <f>VLOOKUP(T3232,[3]Sheet1!$B$4:$C$1093,2,0)</f>
        <v>#N/A</v>
      </c>
      <c r="X3232" t="str">
        <f t="shared" si="218"/>
        <v>WINCOMHANOI</v>
      </c>
    </row>
    <row r="3233" spans="1:24" x14ac:dyDescent="0.2">
      <c r="A3233" t="s">
        <v>0</v>
      </c>
      <c r="B3233" t="s">
        <v>4555</v>
      </c>
      <c r="C3233" t="s">
        <v>29</v>
      </c>
      <c r="D3233" t="s">
        <v>18</v>
      </c>
      <c r="E3233" s="2">
        <v>101989</v>
      </c>
      <c r="F3233" s="5">
        <v>110148.12000000001</v>
      </c>
      <c r="G3233" s="2">
        <v>1</v>
      </c>
      <c r="H3233" t="s">
        <v>4</v>
      </c>
      <c r="I3233" t="s">
        <v>30</v>
      </c>
      <c r="J3233" t="str">
        <f t="shared" si="216"/>
        <v>Giò tai nấm hương 500g</v>
      </c>
      <c r="K3233" s="6" t="str">
        <f>VLOOKUP(J3233,'[1]Mã Misa'!$B$2:$D$74,2,0)</f>
        <v>Giò tai nấm hương 500g</v>
      </c>
      <c r="L3233" s="6" t="str">
        <f>VLOOKUP(K3233,'[1]Mã Misa'!$C$2:$D$74,2,0)</f>
        <v>GTNH500</v>
      </c>
      <c r="M3233" s="2">
        <v>101989</v>
      </c>
      <c r="N3233" t="s">
        <v>4556</v>
      </c>
      <c r="O3233" t="str">
        <f t="shared" si="217"/>
        <v>0025711</v>
      </c>
      <c r="P3233" t="str">
        <f t="shared" si="217"/>
        <v>0025711</v>
      </c>
      <c r="Q3233" s="3">
        <f>VLOOKUP(B3233,[2]Sheet1!$A:$J,10,0)</f>
        <v>44620</v>
      </c>
      <c r="R3233" t="s">
        <v>4557</v>
      </c>
      <c r="S3233" t="str">
        <f t="shared" si="219"/>
        <v xml:space="preserve">WM+ DNG </v>
      </c>
      <c r="T3233" s="11" t="s">
        <v>6831</v>
      </c>
      <c r="V3233" t="e">
        <f>VLOOKUP(T3233,[3]Sheet1!$B$4:$C$1093,2,0)</f>
        <v>#N/A</v>
      </c>
      <c r="X3233" t="str">
        <f t="shared" si="218"/>
        <v>WINCOMDANANG</v>
      </c>
    </row>
    <row r="3234" spans="1:24" x14ac:dyDescent="0.2">
      <c r="A3234" t="s">
        <v>0</v>
      </c>
      <c r="B3234" t="s">
        <v>4558</v>
      </c>
      <c r="C3234" t="s">
        <v>34</v>
      </c>
      <c r="D3234" t="s">
        <v>18</v>
      </c>
      <c r="E3234" s="2">
        <v>146862</v>
      </c>
      <c r="F3234" s="5">
        <v>158610.96000000002</v>
      </c>
      <c r="G3234" s="2">
        <v>2</v>
      </c>
      <c r="H3234" t="s">
        <v>4</v>
      </c>
      <c r="I3234" t="s">
        <v>35</v>
      </c>
      <c r="J3234" t="str">
        <f t="shared" si="216"/>
        <v>Chân giò heo muối gói 300g</v>
      </c>
      <c r="K3234" s="6" t="str">
        <f>VLOOKUP(J3234,'[1]Mã Misa'!$B$2:$D$74,2,0)</f>
        <v>Chân giò heo muối 300g</v>
      </c>
      <c r="L3234" s="6" t="str">
        <f>VLOOKUP(K3234,'[1]Mã Misa'!$C$2:$D$74,2,0)</f>
        <v>CGM300</v>
      </c>
      <c r="M3234" s="2">
        <v>73431</v>
      </c>
      <c r="N3234" t="s">
        <v>1427</v>
      </c>
      <c r="O3234" t="str">
        <f t="shared" si="217"/>
        <v>0004243</v>
      </c>
      <c r="P3234" t="str">
        <f t="shared" si="217"/>
        <v>0004243</v>
      </c>
      <c r="Q3234" s="3">
        <f>VLOOKUP(B3234,[2]Sheet1!$A:$J,10,0)</f>
        <v>44620</v>
      </c>
      <c r="R3234" t="s">
        <v>597</v>
      </c>
      <c r="S3234" t="str">
        <f t="shared" si="219"/>
        <v xml:space="preserve">WM+ AGG </v>
      </c>
      <c r="T3234" s="11" t="s">
        <v>5781</v>
      </c>
      <c r="V3234" t="e">
        <f>VLOOKUP(T3234,[3]Sheet1!$B$4:$C$1093,2,0)</f>
        <v>#N/A</v>
      </c>
      <c r="X3234" t="str">
        <f t="shared" si="218"/>
        <v>WINCOMANGIANG</v>
      </c>
    </row>
    <row r="3235" spans="1:24" x14ac:dyDescent="0.2">
      <c r="A3235" t="s">
        <v>0</v>
      </c>
      <c r="B3235" t="s">
        <v>4558</v>
      </c>
      <c r="C3235" t="s">
        <v>8</v>
      </c>
      <c r="D3235" t="s">
        <v>18</v>
      </c>
      <c r="E3235" s="2">
        <v>250910</v>
      </c>
      <c r="F3235" s="5">
        <v>270982.80000000005</v>
      </c>
      <c r="G3235" s="2">
        <v>5</v>
      </c>
      <c r="H3235" t="s">
        <v>4</v>
      </c>
      <c r="I3235" t="s">
        <v>9</v>
      </c>
      <c r="J3235" t="str">
        <f t="shared" si="216"/>
        <v>Giò tai lưỡi xào gói 250g</v>
      </c>
      <c r="K3235" s="6" t="str">
        <f>VLOOKUP(J3235,'[1]Mã Misa'!$B$2:$D$74,2,0)</f>
        <v>Giò Tai Lưỡi Xào 250g</v>
      </c>
      <c r="L3235" s="6" t="str">
        <f>VLOOKUP(K3235,'[1]Mã Misa'!$C$2:$D$74,2,0)</f>
        <v>GTLX250G</v>
      </c>
      <c r="M3235" s="2">
        <v>50182</v>
      </c>
      <c r="N3235" t="s">
        <v>1427</v>
      </c>
      <c r="O3235" t="str">
        <f t="shared" si="217"/>
        <v>0004243</v>
      </c>
      <c r="P3235" t="str">
        <f t="shared" si="217"/>
        <v>0004243</v>
      </c>
      <c r="Q3235" s="3">
        <f>VLOOKUP(B3235,[2]Sheet1!$A:$J,10,0)</f>
        <v>44620</v>
      </c>
      <c r="R3235" t="s">
        <v>597</v>
      </c>
      <c r="S3235" t="str">
        <f t="shared" si="219"/>
        <v xml:space="preserve">WM+ AGG </v>
      </c>
      <c r="T3235" s="11" t="s">
        <v>5781</v>
      </c>
      <c r="V3235" t="e">
        <f>VLOOKUP(T3235,[3]Sheet1!$B$4:$C$1093,2,0)</f>
        <v>#N/A</v>
      </c>
      <c r="X3235" t="str">
        <f t="shared" si="218"/>
        <v>WINCOMANGIANG</v>
      </c>
    </row>
    <row r="3236" spans="1:24" x14ac:dyDescent="0.2">
      <c r="A3236" t="s">
        <v>0</v>
      </c>
      <c r="B3236" t="s">
        <v>4559</v>
      </c>
      <c r="C3236" t="s">
        <v>29</v>
      </c>
      <c r="D3236" t="s">
        <v>18</v>
      </c>
      <c r="E3236" s="2">
        <v>509945</v>
      </c>
      <c r="F3236" s="5">
        <v>550740.60000000009</v>
      </c>
      <c r="G3236" s="2">
        <v>5</v>
      </c>
      <c r="H3236" t="s">
        <v>4</v>
      </c>
      <c r="I3236" t="s">
        <v>30</v>
      </c>
      <c r="J3236" t="str">
        <f t="shared" si="216"/>
        <v>Giò tai nấm hương 500g</v>
      </c>
      <c r="K3236" s="6" t="str">
        <f>VLOOKUP(J3236,'[1]Mã Misa'!$B$2:$D$74,2,0)</f>
        <v>Giò tai nấm hương 500g</v>
      </c>
      <c r="L3236" s="6" t="str">
        <f>VLOOKUP(K3236,'[1]Mã Misa'!$C$2:$D$74,2,0)</f>
        <v>GTNH500</v>
      </c>
      <c r="M3236" s="2">
        <v>101989</v>
      </c>
      <c r="N3236" t="s">
        <v>4560</v>
      </c>
      <c r="O3236" t="str">
        <f t="shared" si="217"/>
        <v>0002162</v>
      </c>
      <c r="P3236" t="str">
        <f t="shared" si="217"/>
        <v>0002162</v>
      </c>
      <c r="Q3236" s="3">
        <f>VLOOKUP(B3236,[2]Sheet1!$A:$J,10,0)</f>
        <v>44620</v>
      </c>
      <c r="R3236" t="s">
        <v>4561</v>
      </c>
      <c r="S3236" t="str">
        <f>LEFT(T3236,10)</f>
        <v>WM VCP TNN</v>
      </c>
      <c r="T3236" s="11" t="s">
        <v>6832</v>
      </c>
      <c r="V3236" t="e">
        <f>VLOOKUP(T3236,[3]Sheet1!$B$4:$C$1093,2,0)</f>
        <v>#N/A</v>
      </c>
      <c r="X3236" t="str">
        <f t="shared" si="218"/>
        <v>WINCOMTHAINGUYEN</v>
      </c>
    </row>
    <row r="3237" spans="1:24" x14ac:dyDescent="0.2">
      <c r="A3237" t="s">
        <v>0</v>
      </c>
      <c r="B3237" t="s">
        <v>4559</v>
      </c>
      <c r="C3237" t="s">
        <v>2</v>
      </c>
      <c r="D3237" t="s">
        <v>18</v>
      </c>
      <c r="E3237" s="2">
        <v>658091</v>
      </c>
      <c r="F3237" s="5">
        <v>710738.28</v>
      </c>
      <c r="G3237" s="2">
        <v>7</v>
      </c>
      <c r="H3237" t="s">
        <v>4</v>
      </c>
      <c r="I3237" t="s">
        <v>5</v>
      </c>
      <c r="J3237" t="str">
        <f t="shared" si="216"/>
        <v xml:space="preserve"> Giò lụa 500g</v>
      </c>
      <c r="K3237" s="6" t="str">
        <f>VLOOKUP(J3237,'[1]Mã Misa'!$B$2:$D$74,2,0)</f>
        <v>Giò lụa 500g</v>
      </c>
      <c r="L3237" s="6" t="str">
        <f>VLOOKUP(K3237,'[1]Mã Misa'!$C$2:$D$74,2,0)</f>
        <v>GL500</v>
      </c>
      <c r="M3237" s="2">
        <v>94013</v>
      </c>
      <c r="N3237" t="s">
        <v>4560</v>
      </c>
      <c r="O3237" t="str">
        <f t="shared" si="217"/>
        <v>0002162</v>
      </c>
      <c r="P3237" t="str">
        <f t="shared" si="217"/>
        <v>0002162</v>
      </c>
      <c r="Q3237" s="3">
        <f>VLOOKUP(B3237,[2]Sheet1!$A:$J,10,0)</f>
        <v>44620</v>
      </c>
      <c r="R3237" t="s">
        <v>4561</v>
      </c>
      <c r="S3237" t="str">
        <f t="shared" ref="S3237:S3247" si="221">LEFT(T3237,10)</f>
        <v>WM VCP TNN</v>
      </c>
      <c r="T3237" s="11" t="s">
        <v>6832</v>
      </c>
      <c r="V3237" t="e">
        <f>VLOOKUP(T3237,[3]Sheet1!$B$4:$C$1093,2,0)</f>
        <v>#N/A</v>
      </c>
      <c r="X3237" t="str">
        <f t="shared" si="218"/>
        <v>WINCOMTHAINGUYEN</v>
      </c>
    </row>
    <row r="3238" spans="1:24" x14ac:dyDescent="0.2">
      <c r="A3238" t="s">
        <v>0</v>
      </c>
      <c r="B3238" t="s">
        <v>4559</v>
      </c>
      <c r="C3238" t="s">
        <v>41</v>
      </c>
      <c r="D3238" t="s">
        <v>18</v>
      </c>
      <c r="E3238" s="2">
        <v>816750</v>
      </c>
      <c r="F3238" s="5">
        <v>882090</v>
      </c>
      <c r="G3238" s="2">
        <v>9</v>
      </c>
      <c r="H3238" t="s">
        <v>4</v>
      </c>
      <c r="I3238" t="s">
        <v>42</v>
      </c>
      <c r="J3238" t="str">
        <f t="shared" si="216"/>
        <v>_Chân gà sốt cay 400g</v>
      </c>
      <c r="K3238" s="6" t="str">
        <f>VLOOKUP(J3238,'[1]Mã Misa'!$B$2:$D$74,2,0)</f>
        <v>Chân gà sốt cay 400g</v>
      </c>
      <c r="L3238" s="6" t="str">
        <f>VLOOKUP(K3238,'[1]Mã Misa'!$C$2:$D$74,2,0)</f>
        <v>CGSC400</v>
      </c>
      <c r="M3238" s="2">
        <v>90750</v>
      </c>
      <c r="N3238" t="s">
        <v>4560</v>
      </c>
      <c r="O3238" t="str">
        <f t="shared" si="217"/>
        <v>0002162</v>
      </c>
      <c r="P3238" t="str">
        <f t="shared" si="217"/>
        <v>0002162</v>
      </c>
      <c r="Q3238" s="3">
        <f>VLOOKUP(B3238,[2]Sheet1!$A:$J,10,0)</f>
        <v>44620</v>
      </c>
      <c r="R3238" t="s">
        <v>4561</v>
      </c>
      <c r="S3238" t="str">
        <f t="shared" si="221"/>
        <v>WM VCP TNN</v>
      </c>
      <c r="T3238" s="11" t="s">
        <v>6832</v>
      </c>
      <c r="V3238" t="e">
        <f>VLOOKUP(T3238,[3]Sheet1!$B$4:$C$1093,2,0)</f>
        <v>#N/A</v>
      </c>
      <c r="X3238" t="str">
        <f t="shared" si="218"/>
        <v>WINCOMTHAINGUYEN</v>
      </c>
    </row>
    <row r="3239" spans="1:24" x14ac:dyDescent="0.2">
      <c r="A3239" t="s">
        <v>0</v>
      </c>
      <c r="B3239" t="s">
        <v>4559</v>
      </c>
      <c r="C3239" t="s">
        <v>17</v>
      </c>
      <c r="D3239" t="s">
        <v>18</v>
      </c>
      <c r="E3239" s="2">
        <v>737800</v>
      </c>
      <c r="F3239" s="5">
        <v>796824</v>
      </c>
      <c r="G3239" s="2">
        <v>7</v>
      </c>
      <c r="H3239" t="s">
        <v>4</v>
      </c>
      <c r="I3239" t="s">
        <v>19</v>
      </c>
      <c r="J3239" t="str">
        <f t="shared" si="216"/>
        <v>_Đùi gà sốt cay 500g</v>
      </c>
      <c r="K3239" s="6" t="str">
        <f>VLOOKUP(J3239,'[1]Mã Misa'!$B$2:$D$74,2,0)</f>
        <v>Đùi gà sốt cay 500g</v>
      </c>
      <c r="L3239" s="6" t="str">
        <f>VLOOKUP(K3239,'[1]Mã Misa'!$C$2:$D$74,2,0)</f>
        <v>DGSC500</v>
      </c>
      <c r="M3239" s="2">
        <v>105400</v>
      </c>
      <c r="N3239" t="s">
        <v>4560</v>
      </c>
      <c r="O3239" t="str">
        <f t="shared" si="217"/>
        <v>0002162</v>
      </c>
      <c r="P3239" t="str">
        <f t="shared" si="217"/>
        <v>0002162</v>
      </c>
      <c r="Q3239" s="3">
        <f>VLOOKUP(B3239,[2]Sheet1!$A:$J,10,0)</f>
        <v>44620</v>
      </c>
      <c r="R3239" t="s">
        <v>4561</v>
      </c>
      <c r="S3239" t="str">
        <f t="shared" si="221"/>
        <v>WM VCP TNN</v>
      </c>
      <c r="T3239" s="11" t="s">
        <v>6832</v>
      </c>
      <c r="V3239" t="e">
        <f>VLOOKUP(T3239,[3]Sheet1!$B$4:$C$1093,2,0)</f>
        <v>#N/A</v>
      </c>
      <c r="X3239" t="str">
        <f t="shared" si="218"/>
        <v>WINCOMTHAINGUYEN</v>
      </c>
    </row>
    <row r="3240" spans="1:24" x14ac:dyDescent="0.2">
      <c r="A3240" t="s">
        <v>0</v>
      </c>
      <c r="B3240" t="s">
        <v>4562</v>
      </c>
      <c r="C3240" t="s">
        <v>106</v>
      </c>
      <c r="D3240" t="s">
        <v>107</v>
      </c>
      <c r="E3240" s="2">
        <v>696600</v>
      </c>
      <c r="F3240" s="5">
        <v>696600</v>
      </c>
      <c r="G3240" s="2">
        <v>4</v>
      </c>
      <c r="H3240" t="s">
        <v>108</v>
      </c>
      <c r="I3240" t="s">
        <v>109</v>
      </c>
      <c r="J3240" t="str">
        <f t="shared" si="216"/>
        <v xml:space="preserve"> Mực ống tươi 450g</v>
      </c>
      <c r="K3240" s="6" t="str">
        <f>VLOOKUP(J3240,'[1]Mã Misa'!$B$2:$D$74,2,0)</f>
        <v>Mực ống tươi 450g</v>
      </c>
      <c r="L3240" s="6" t="str">
        <f>VLOOKUP(K3240,'[1]Mã Misa'!$C$2:$D$74,2,0)</f>
        <v>MO450</v>
      </c>
      <c r="M3240" s="2">
        <v>174150</v>
      </c>
      <c r="N3240" t="s">
        <v>4563</v>
      </c>
      <c r="O3240" t="str">
        <f t="shared" si="217"/>
        <v>0002163</v>
      </c>
      <c r="P3240" t="str">
        <f t="shared" si="217"/>
        <v>0002163</v>
      </c>
      <c r="Q3240" s="3">
        <f>VLOOKUP(B3240,[2]Sheet1!$A:$J,10,0)</f>
        <v>44620</v>
      </c>
      <c r="R3240" t="s">
        <v>4561</v>
      </c>
      <c r="S3240" t="str">
        <f t="shared" si="221"/>
        <v>WM VCP TNN</v>
      </c>
      <c r="T3240" s="11" t="s">
        <v>6832</v>
      </c>
      <c r="V3240" t="e">
        <f>VLOOKUP(T3240,[3]Sheet1!$B$4:$C$1093,2,0)</f>
        <v>#N/A</v>
      </c>
      <c r="X3240" t="str">
        <f t="shared" si="218"/>
        <v>WINCOMTHAINGUYEN</v>
      </c>
    </row>
    <row r="3241" spans="1:24" x14ac:dyDescent="0.2">
      <c r="A3241" t="s">
        <v>0</v>
      </c>
      <c r="B3241" t="s">
        <v>4562</v>
      </c>
      <c r="C3241" t="s">
        <v>862</v>
      </c>
      <c r="D3241" t="s">
        <v>107</v>
      </c>
      <c r="E3241" s="2">
        <v>1063128</v>
      </c>
      <c r="F3241" s="5">
        <v>1063128</v>
      </c>
      <c r="G3241" s="2">
        <v>6</v>
      </c>
      <c r="H3241" t="s">
        <v>108</v>
      </c>
      <c r="I3241" t="s">
        <v>863</v>
      </c>
      <c r="J3241" t="str">
        <f t="shared" si="216"/>
        <v xml:space="preserve"> Mực lá câu làm sạch 450g</v>
      </c>
      <c r="K3241" s="6" t="str">
        <f>VLOOKUP(J3241,'[1]Mã Misa'!$B$2:$D$74,2,0)</f>
        <v>Mực lá câu làm sạch 450g</v>
      </c>
      <c r="L3241" s="6" t="str">
        <f>VLOOKUP(K3241,'[1]Mã Misa'!$C$2:$D$74,2,0)</f>
        <v>ML450</v>
      </c>
      <c r="M3241" s="2">
        <v>177188</v>
      </c>
      <c r="N3241" t="s">
        <v>4563</v>
      </c>
      <c r="O3241" t="str">
        <f t="shared" si="217"/>
        <v>0002163</v>
      </c>
      <c r="P3241" t="str">
        <f t="shared" si="217"/>
        <v>0002163</v>
      </c>
      <c r="Q3241" s="3">
        <f>VLOOKUP(B3241,[2]Sheet1!$A:$J,10,0)</f>
        <v>44620</v>
      </c>
      <c r="R3241" t="s">
        <v>4561</v>
      </c>
      <c r="S3241" t="str">
        <f t="shared" si="221"/>
        <v>WM VCP TNN</v>
      </c>
      <c r="T3241" s="11" t="s">
        <v>6832</v>
      </c>
      <c r="V3241" t="e">
        <f>VLOOKUP(T3241,[3]Sheet1!$B$4:$C$1093,2,0)</f>
        <v>#N/A</v>
      </c>
      <c r="X3241" t="str">
        <f t="shared" si="218"/>
        <v>WINCOMTHAINGUYEN</v>
      </c>
    </row>
    <row r="3242" spans="1:24" x14ac:dyDescent="0.2">
      <c r="A3242" t="s">
        <v>0</v>
      </c>
      <c r="B3242" t="s">
        <v>4562</v>
      </c>
      <c r="C3242" t="s">
        <v>114</v>
      </c>
      <c r="D3242" t="s">
        <v>107</v>
      </c>
      <c r="E3242" s="2">
        <v>352350</v>
      </c>
      <c r="F3242" s="5">
        <v>352350</v>
      </c>
      <c r="G3242" s="2">
        <v>1</v>
      </c>
      <c r="H3242" t="s">
        <v>108</v>
      </c>
      <c r="I3242" t="s">
        <v>115</v>
      </c>
      <c r="J3242" t="str">
        <f t="shared" si="216"/>
        <v xml:space="preserve"> Tôm mũ ni bỏ đầu 450g</v>
      </c>
      <c r="K3242" s="6" t="str">
        <f>VLOOKUP(J3242,'[1]Mã Misa'!$B$2:$D$74,2,0)</f>
        <v>Tôm mũ ni bỏ đầu 450g</v>
      </c>
      <c r="L3242" s="6" t="str">
        <f>VLOOKUP(K3242,'[1]Mã Misa'!$C$2:$D$74,2,0)</f>
        <v>TBĐ450</v>
      </c>
      <c r="M3242" s="2">
        <v>352350</v>
      </c>
      <c r="N3242" t="s">
        <v>4563</v>
      </c>
      <c r="O3242" t="str">
        <f t="shared" si="217"/>
        <v>0002163</v>
      </c>
      <c r="P3242" t="str">
        <f t="shared" si="217"/>
        <v>0002163</v>
      </c>
      <c r="Q3242" s="3">
        <f>VLOOKUP(B3242,[2]Sheet1!$A:$J,10,0)</f>
        <v>44620</v>
      </c>
      <c r="R3242" t="s">
        <v>4561</v>
      </c>
      <c r="S3242" t="str">
        <f t="shared" si="221"/>
        <v>WM VCP TNN</v>
      </c>
      <c r="T3242" s="11" t="s">
        <v>6832</v>
      </c>
      <c r="V3242" t="e">
        <f>VLOOKUP(T3242,[3]Sheet1!$B$4:$C$1093,2,0)</f>
        <v>#N/A</v>
      </c>
      <c r="X3242" t="str">
        <f t="shared" si="218"/>
        <v>WINCOMTHAINGUYEN</v>
      </c>
    </row>
    <row r="3243" spans="1:24" x14ac:dyDescent="0.2">
      <c r="A3243" t="s">
        <v>0</v>
      </c>
      <c r="B3243" t="s">
        <v>4564</v>
      </c>
      <c r="C3243" t="s">
        <v>41</v>
      </c>
      <c r="D3243" t="s">
        <v>18</v>
      </c>
      <c r="E3243" s="2">
        <v>1270500</v>
      </c>
      <c r="F3243" s="5">
        <v>1372140</v>
      </c>
      <c r="G3243" s="2">
        <v>14</v>
      </c>
      <c r="H3243" t="s">
        <v>4</v>
      </c>
      <c r="I3243" t="s">
        <v>42</v>
      </c>
      <c r="J3243" t="str">
        <f t="shared" si="216"/>
        <v>_Chân gà sốt cay 400g</v>
      </c>
      <c r="K3243" s="6" t="str">
        <f>VLOOKUP(J3243,'[1]Mã Misa'!$B$2:$D$74,2,0)</f>
        <v>Chân gà sốt cay 400g</v>
      </c>
      <c r="L3243" s="6" t="str">
        <f>VLOOKUP(K3243,'[1]Mã Misa'!$C$2:$D$74,2,0)</f>
        <v>CGSC400</v>
      </c>
      <c r="M3243" s="2">
        <v>90750</v>
      </c>
      <c r="N3243" t="s">
        <v>4565</v>
      </c>
      <c r="O3243" t="str">
        <f t="shared" si="217"/>
        <v>0058311</v>
      </c>
      <c r="P3243" t="str">
        <f t="shared" si="217"/>
        <v>0058311</v>
      </c>
      <c r="Q3243" s="3">
        <f>VLOOKUP(B3243,[2]Sheet1!$A:$J,10,0)</f>
        <v>44620</v>
      </c>
      <c r="R3243" t="s">
        <v>4566</v>
      </c>
      <c r="S3243" t="str">
        <f t="shared" si="221"/>
        <v>WM VCC HCM</v>
      </c>
      <c r="T3243" s="11" t="s">
        <v>6833</v>
      </c>
      <c r="V3243" t="e">
        <f>VLOOKUP(T3243,[3]Sheet1!$B$4:$C$1093,2,0)</f>
        <v>#N/A</v>
      </c>
      <c r="X3243" t="str">
        <f t="shared" si="218"/>
        <v>WINCOMHOCHIMINH</v>
      </c>
    </row>
    <row r="3244" spans="1:24" x14ac:dyDescent="0.2">
      <c r="A3244" t="s">
        <v>0</v>
      </c>
      <c r="B3244" t="s">
        <v>4564</v>
      </c>
      <c r="C3244" t="s">
        <v>74</v>
      </c>
      <c r="D3244" t="s">
        <v>18</v>
      </c>
      <c r="E3244" s="2">
        <v>222116</v>
      </c>
      <c r="F3244" s="5">
        <v>239885.28000000003</v>
      </c>
      <c r="G3244" s="2">
        <v>2</v>
      </c>
      <c r="H3244" t="s">
        <v>4</v>
      </c>
      <c r="I3244" t="s">
        <v>75</v>
      </c>
      <c r="J3244" t="str">
        <f t="shared" si="216"/>
        <v>Gà muối gói 500g</v>
      </c>
      <c r="K3244" s="6" t="str">
        <f>VLOOKUP(J3244,'[1]Mã Misa'!$B$2:$D$74,2,0)</f>
        <v>Gà muối 500g</v>
      </c>
      <c r="L3244" s="6" t="str">
        <f>VLOOKUP(K3244,'[1]Mã Misa'!$C$2:$D$74,2,0)</f>
        <v>GM500</v>
      </c>
      <c r="M3244" s="2">
        <v>111058</v>
      </c>
      <c r="N3244" t="s">
        <v>4565</v>
      </c>
      <c r="O3244" t="str">
        <f t="shared" si="217"/>
        <v>0058311</v>
      </c>
      <c r="P3244" t="str">
        <f t="shared" si="217"/>
        <v>0058311</v>
      </c>
      <c r="Q3244" s="3">
        <f>VLOOKUP(B3244,[2]Sheet1!$A:$J,10,0)</f>
        <v>44620</v>
      </c>
      <c r="R3244" t="s">
        <v>4566</v>
      </c>
      <c r="S3244" t="str">
        <f t="shared" si="221"/>
        <v>WM VCC HCM</v>
      </c>
      <c r="T3244" s="11" t="s">
        <v>6833</v>
      </c>
      <c r="V3244" t="e">
        <f>VLOOKUP(T3244,[3]Sheet1!$B$4:$C$1093,2,0)</f>
        <v>#N/A</v>
      </c>
      <c r="X3244" t="str">
        <f t="shared" si="218"/>
        <v>WINCOMHOCHIMINH</v>
      </c>
    </row>
    <row r="3245" spans="1:24" x14ac:dyDescent="0.2">
      <c r="A3245" t="s">
        <v>0</v>
      </c>
      <c r="B3245" t="s">
        <v>4564</v>
      </c>
      <c r="C3245" t="s">
        <v>2</v>
      </c>
      <c r="D3245" t="s">
        <v>18</v>
      </c>
      <c r="E3245" s="2">
        <v>470065</v>
      </c>
      <c r="F3245" s="5">
        <v>507670.2</v>
      </c>
      <c r="G3245" s="2">
        <v>5</v>
      </c>
      <c r="H3245" t="s">
        <v>4</v>
      </c>
      <c r="I3245" t="s">
        <v>5</v>
      </c>
      <c r="J3245" t="str">
        <f t="shared" si="216"/>
        <v xml:space="preserve"> Giò lụa 500g</v>
      </c>
      <c r="K3245" s="6" t="str">
        <f>VLOOKUP(J3245,'[1]Mã Misa'!$B$2:$D$74,2,0)</f>
        <v>Giò lụa 500g</v>
      </c>
      <c r="L3245" s="6" t="str">
        <f>VLOOKUP(K3245,'[1]Mã Misa'!$C$2:$D$74,2,0)</f>
        <v>GL500</v>
      </c>
      <c r="M3245" s="2">
        <v>94013</v>
      </c>
      <c r="N3245" t="s">
        <v>4565</v>
      </c>
      <c r="O3245" t="str">
        <f t="shared" si="217"/>
        <v>0058311</v>
      </c>
      <c r="P3245" t="str">
        <f t="shared" si="217"/>
        <v>0058311</v>
      </c>
      <c r="Q3245" s="3">
        <f>VLOOKUP(B3245,[2]Sheet1!$A:$J,10,0)</f>
        <v>44620</v>
      </c>
      <c r="R3245" t="s">
        <v>4566</v>
      </c>
      <c r="S3245" t="str">
        <f t="shared" si="221"/>
        <v>WM VCC HCM</v>
      </c>
      <c r="T3245" s="11" t="s">
        <v>6833</v>
      </c>
      <c r="V3245" t="e">
        <f>VLOOKUP(T3245,[3]Sheet1!$B$4:$C$1093,2,0)</f>
        <v>#N/A</v>
      </c>
      <c r="X3245" t="str">
        <f t="shared" si="218"/>
        <v>WINCOMHOCHIMINH</v>
      </c>
    </row>
    <row r="3246" spans="1:24" x14ac:dyDescent="0.2">
      <c r="A3246" t="s">
        <v>0</v>
      </c>
      <c r="B3246" t="s">
        <v>4564</v>
      </c>
      <c r="C3246" t="s">
        <v>23</v>
      </c>
      <c r="D3246" t="s">
        <v>18</v>
      </c>
      <c r="E3246" s="2">
        <v>496650</v>
      </c>
      <c r="F3246" s="5">
        <v>536382</v>
      </c>
      <c r="G3246" s="2">
        <v>7</v>
      </c>
      <c r="H3246" t="s">
        <v>4</v>
      </c>
      <c r="I3246" t="s">
        <v>24</v>
      </c>
      <c r="J3246" t="str">
        <f t="shared" si="216"/>
        <v>_Chả nướng 300g</v>
      </c>
      <c r="K3246" s="6" t="str">
        <f>VLOOKUP(J3246,'[1]Mã Misa'!$B$2:$D$74,2,0)</f>
        <v>Chả nướng 300g</v>
      </c>
      <c r="L3246" s="6" t="str">
        <f>VLOOKUP(K3246,'[1]Mã Misa'!$C$2:$D$74,2,0)</f>
        <v>CN300</v>
      </c>
      <c r="M3246" s="2">
        <v>70950</v>
      </c>
      <c r="N3246" t="s">
        <v>4565</v>
      </c>
      <c r="O3246" t="str">
        <f t="shared" si="217"/>
        <v>0058311</v>
      </c>
      <c r="P3246" t="str">
        <f t="shared" si="217"/>
        <v>0058311</v>
      </c>
      <c r="Q3246" s="3">
        <f>VLOOKUP(B3246,[2]Sheet1!$A:$J,10,0)</f>
        <v>44620</v>
      </c>
      <c r="R3246" t="s">
        <v>4566</v>
      </c>
      <c r="S3246" t="str">
        <f t="shared" si="221"/>
        <v>WM VCC HCM</v>
      </c>
      <c r="T3246" s="11" t="s">
        <v>6833</v>
      </c>
      <c r="V3246" t="e">
        <f>VLOOKUP(T3246,[3]Sheet1!$B$4:$C$1093,2,0)</f>
        <v>#N/A</v>
      </c>
      <c r="X3246" t="str">
        <f t="shared" si="218"/>
        <v>WINCOMHOCHIMINH</v>
      </c>
    </row>
    <row r="3247" spans="1:24" x14ac:dyDescent="0.2">
      <c r="A3247" t="s">
        <v>0</v>
      </c>
      <c r="B3247" t="s">
        <v>4564</v>
      </c>
      <c r="C3247" t="s">
        <v>15</v>
      </c>
      <c r="D3247" t="s">
        <v>18</v>
      </c>
      <c r="E3247" s="2">
        <v>184000</v>
      </c>
      <c r="F3247" s="5">
        <v>198720</v>
      </c>
      <c r="G3247" s="2">
        <v>4</v>
      </c>
      <c r="H3247" t="s">
        <v>4</v>
      </c>
      <c r="I3247" t="s">
        <v>16</v>
      </c>
      <c r="J3247" t="str">
        <f t="shared" si="216"/>
        <v>Mộc nấm hương gói 250g</v>
      </c>
      <c r="K3247" s="6" t="str">
        <f>VLOOKUP(J3247,'[1]Mã Misa'!$B$2:$D$74,2,0)</f>
        <v>Mộc Nấm Hương 250g</v>
      </c>
      <c r="L3247" s="6" t="str">
        <f>VLOOKUP(K3247,'[1]Mã Misa'!$C$2:$D$74,2,0)</f>
        <v>MNH250</v>
      </c>
      <c r="M3247" s="2">
        <v>46000</v>
      </c>
      <c r="N3247" t="s">
        <v>4565</v>
      </c>
      <c r="O3247" t="str">
        <f t="shared" si="217"/>
        <v>0058311</v>
      </c>
      <c r="P3247" t="str">
        <f t="shared" si="217"/>
        <v>0058311</v>
      </c>
      <c r="Q3247" s="3">
        <f>VLOOKUP(B3247,[2]Sheet1!$A:$J,10,0)</f>
        <v>44620</v>
      </c>
      <c r="R3247" t="s">
        <v>4566</v>
      </c>
      <c r="S3247" t="str">
        <f t="shared" si="221"/>
        <v>WM VCC HCM</v>
      </c>
      <c r="T3247" s="11" t="s">
        <v>6833</v>
      </c>
      <c r="V3247" t="e">
        <f>VLOOKUP(T3247,[3]Sheet1!$B$4:$C$1093,2,0)</f>
        <v>#N/A</v>
      </c>
      <c r="X3247" t="str">
        <f t="shared" si="218"/>
        <v>WINCOMHOCHIMINH</v>
      </c>
    </row>
    <row r="3248" spans="1:24" x14ac:dyDescent="0.2">
      <c r="A3248" t="s">
        <v>0</v>
      </c>
      <c r="B3248" t="s">
        <v>4567</v>
      </c>
      <c r="C3248" t="s">
        <v>15</v>
      </c>
      <c r="D3248" t="s">
        <v>18</v>
      </c>
      <c r="E3248" s="2">
        <v>46000</v>
      </c>
      <c r="F3248" s="5">
        <v>49680</v>
      </c>
      <c r="G3248" s="2">
        <v>1</v>
      </c>
      <c r="H3248" t="s">
        <v>4</v>
      </c>
      <c r="I3248" t="s">
        <v>16</v>
      </c>
      <c r="J3248" t="str">
        <f t="shared" si="216"/>
        <v>Mộc nấm hương gói 250g</v>
      </c>
      <c r="K3248" s="6" t="str">
        <f>VLOOKUP(J3248,'[1]Mã Misa'!$B$2:$D$74,2,0)</f>
        <v>Mộc Nấm Hương 250g</v>
      </c>
      <c r="L3248" s="6" t="str">
        <f>VLOOKUP(K3248,'[1]Mã Misa'!$C$2:$D$74,2,0)</f>
        <v>MNH250</v>
      </c>
      <c r="M3248" s="2">
        <v>46000</v>
      </c>
      <c r="N3248" t="s">
        <v>4568</v>
      </c>
      <c r="O3248" t="str">
        <f t="shared" si="217"/>
        <v>0004251</v>
      </c>
      <c r="P3248" t="str">
        <f t="shared" si="217"/>
        <v>0004251</v>
      </c>
      <c r="Q3248" s="3">
        <f>VLOOKUP(B3248,[2]Sheet1!$A:$J,10,0)</f>
        <v>44620</v>
      </c>
      <c r="R3248" t="s">
        <v>1253</v>
      </c>
      <c r="S3248" t="str">
        <f t="shared" si="219"/>
        <v xml:space="preserve">WM+ NAN </v>
      </c>
      <c r="T3248" s="11" t="s">
        <v>5987</v>
      </c>
      <c r="V3248" t="e">
        <f>VLOOKUP(T3248,[3]Sheet1!$B$4:$C$1093,2,0)</f>
        <v>#N/A</v>
      </c>
      <c r="X3248" t="str">
        <f t="shared" si="218"/>
        <v>WINCOMNGHEAN</v>
      </c>
    </row>
    <row r="3249" spans="1:24" x14ac:dyDescent="0.2">
      <c r="A3249" t="s">
        <v>0</v>
      </c>
      <c r="B3249" t="s">
        <v>4569</v>
      </c>
      <c r="C3249" t="s">
        <v>44</v>
      </c>
      <c r="D3249" t="s">
        <v>18</v>
      </c>
      <c r="E3249" s="2">
        <v>122100</v>
      </c>
      <c r="F3249" s="5">
        <v>131868</v>
      </c>
      <c r="G3249" s="2">
        <v>2</v>
      </c>
      <c r="H3249" t="s">
        <v>4</v>
      </c>
      <c r="I3249" t="s">
        <v>45</v>
      </c>
      <c r="J3249" t="str">
        <f t="shared" si="216"/>
        <v>_Giò sụn gà 250g</v>
      </c>
      <c r="K3249" s="6" t="str">
        <f>VLOOKUP(J3249,'[1]Mã Misa'!$B$2:$D$74,2,0)</f>
        <v>Giò sụn gà 250g</v>
      </c>
      <c r="L3249" s="6" t="str">
        <f>VLOOKUP(K3249,'[1]Mã Misa'!$C$2:$D$74,2,0)</f>
        <v>GSG250</v>
      </c>
      <c r="M3249" s="2">
        <v>61050</v>
      </c>
      <c r="N3249" t="s">
        <v>4570</v>
      </c>
      <c r="O3249" t="str">
        <f t="shared" si="217"/>
        <v>0001052</v>
      </c>
      <c r="P3249" t="str">
        <f t="shared" si="217"/>
        <v>0001052</v>
      </c>
      <c r="Q3249" s="3">
        <f>VLOOKUP(B3249,[2]Sheet1!$A:$J,10,0)</f>
        <v>44620</v>
      </c>
      <c r="R3249" t="s">
        <v>4571</v>
      </c>
      <c r="S3249" t="str">
        <f t="shared" si="219"/>
        <v xml:space="preserve">WM+ VPC </v>
      </c>
      <c r="T3249" s="11" t="s">
        <v>6834</v>
      </c>
      <c r="V3249" t="e">
        <f>VLOOKUP(T3249,[3]Sheet1!$B$4:$C$1093,2,0)</f>
        <v>#N/A</v>
      </c>
      <c r="X3249" t="str">
        <f t="shared" si="218"/>
        <v>WINCOMVINHPHUC</v>
      </c>
    </row>
    <row r="3250" spans="1:24" x14ac:dyDescent="0.2">
      <c r="A3250" t="s">
        <v>0</v>
      </c>
      <c r="B3250" t="s">
        <v>4569</v>
      </c>
      <c r="C3250" t="s">
        <v>17</v>
      </c>
      <c r="D3250" t="s">
        <v>18</v>
      </c>
      <c r="E3250" s="2">
        <v>527000</v>
      </c>
      <c r="F3250" s="5">
        <v>569160</v>
      </c>
      <c r="G3250" s="2">
        <v>5</v>
      </c>
      <c r="H3250" t="s">
        <v>4</v>
      </c>
      <c r="I3250" t="s">
        <v>19</v>
      </c>
      <c r="J3250" t="str">
        <f t="shared" si="216"/>
        <v>_Đùi gà sốt cay 500g</v>
      </c>
      <c r="K3250" s="6" t="str">
        <f>VLOOKUP(J3250,'[1]Mã Misa'!$B$2:$D$74,2,0)</f>
        <v>Đùi gà sốt cay 500g</v>
      </c>
      <c r="L3250" s="6" t="str">
        <f>VLOOKUP(K3250,'[1]Mã Misa'!$C$2:$D$74,2,0)</f>
        <v>DGSC500</v>
      </c>
      <c r="M3250" s="2">
        <v>105400</v>
      </c>
      <c r="N3250" t="s">
        <v>4570</v>
      </c>
      <c r="O3250" t="str">
        <f t="shared" si="217"/>
        <v>0001052</v>
      </c>
      <c r="P3250" t="str">
        <f t="shared" si="217"/>
        <v>0001052</v>
      </c>
      <c r="Q3250" s="3">
        <f>VLOOKUP(B3250,[2]Sheet1!$A:$J,10,0)</f>
        <v>44620</v>
      </c>
      <c r="R3250" t="s">
        <v>4571</v>
      </c>
      <c r="S3250" t="str">
        <f t="shared" si="219"/>
        <v xml:space="preserve">WM+ VPC </v>
      </c>
      <c r="T3250" s="11" t="s">
        <v>6834</v>
      </c>
      <c r="V3250" t="e">
        <f>VLOOKUP(T3250,[3]Sheet1!$B$4:$C$1093,2,0)</f>
        <v>#N/A</v>
      </c>
      <c r="X3250" t="str">
        <f t="shared" si="218"/>
        <v>WINCOMVINHPHUC</v>
      </c>
    </row>
    <row r="3251" spans="1:24" x14ac:dyDescent="0.2">
      <c r="A3251" t="s">
        <v>0</v>
      </c>
      <c r="B3251" t="s">
        <v>4569</v>
      </c>
      <c r="C3251" t="s">
        <v>41</v>
      </c>
      <c r="D3251" t="s">
        <v>18</v>
      </c>
      <c r="E3251" s="2">
        <v>363000</v>
      </c>
      <c r="F3251" s="5">
        <v>392040</v>
      </c>
      <c r="G3251" s="2">
        <v>4</v>
      </c>
      <c r="H3251" t="s">
        <v>4</v>
      </c>
      <c r="I3251" t="s">
        <v>42</v>
      </c>
      <c r="J3251" t="str">
        <f t="shared" si="216"/>
        <v>_Chân gà sốt cay 400g</v>
      </c>
      <c r="K3251" s="6" t="str">
        <f>VLOOKUP(J3251,'[1]Mã Misa'!$B$2:$D$74,2,0)</f>
        <v>Chân gà sốt cay 400g</v>
      </c>
      <c r="L3251" s="6" t="str">
        <f>VLOOKUP(K3251,'[1]Mã Misa'!$C$2:$D$74,2,0)</f>
        <v>CGSC400</v>
      </c>
      <c r="M3251" s="2">
        <v>90750</v>
      </c>
      <c r="N3251" t="s">
        <v>4570</v>
      </c>
      <c r="O3251" t="str">
        <f t="shared" si="217"/>
        <v>0001052</v>
      </c>
      <c r="P3251" t="str">
        <f t="shared" si="217"/>
        <v>0001052</v>
      </c>
      <c r="Q3251" s="3">
        <f>VLOOKUP(B3251,[2]Sheet1!$A:$J,10,0)</f>
        <v>44620</v>
      </c>
      <c r="R3251" t="s">
        <v>4571</v>
      </c>
      <c r="S3251" t="str">
        <f t="shared" si="219"/>
        <v xml:space="preserve">WM+ VPC </v>
      </c>
      <c r="T3251" s="11" t="s">
        <v>6834</v>
      </c>
      <c r="V3251" t="e">
        <f>VLOOKUP(T3251,[3]Sheet1!$B$4:$C$1093,2,0)</f>
        <v>#N/A</v>
      </c>
      <c r="X3251" t="str">
        <f t="shared" si="218"/>
        <v>WINCOMVINHPHUC</v>
      </c>
    </row>
    <row r="3252" spans="1:24" x14ac:dyDescent="0.2">
      <c r="A3252" t="s">
        <v>0</v>
      </c>
      <c r="B3252" t="s">
        <v>4572</v>
      </c>
      <c r="C3252" t="s">
        <v>29</v>
      </c>
      <c r="D3252" t="s">
        <v>18</v>
      </c>
      <c r="E3252" s="2">
        <v>101989</v>
      </c>
      <c r="F3252" s="5">
        <v>110148.12000000001</v>
      </c>
      <c r="G3252" s="2">
        <v>1</v>
      </c>
      <c r="H3252" t="s">
        <v>4</v>
      </c>
      <c r="I3252" t="s">
        <v>30</v>
      </c>
      <c r="J3252" t="str">
        <f t="shared" si="216"/>
        <v>Giò tai nấm hương 500g</v>
      </c>
      <c r="K3252" s="6" t="str">
        <f>VLOOKUP(J3252,'[1]Mã Misa'!$B$2:$D$74,2,0)</f>
        <v>Giò tai nấm hương 500g</v>
      </c>
      <c r="L3252" s="6" t="str">
        <f>VLOOKUP(K3252,'[1]Mã Misa'!$C$2:$D$74,2,0)</f>
        <v>GTNH500</v>
      </c>
      <c r="M3252" s="2">
        <v>101989</v>
      </c>
      <c r="N3252" t="s">
        <v>4573</v>
      </c>
      <c r="O3252" t="str">
        <f t="shared" si="217"/>
        <v>0196785</v>
      </c>
      <c r="P3252" t="str">
        <f t="shared" si="217"/>
        <v>0196785</v>
      </c>
      <c r="Q3252" s="3">
        <f>VLOOKUP(B3252,[2]Sheet1!$A:$J,10,0)</f>
        <v>44620</v>
      </c>
      <c r="R3252" t="s">
        <v>400</v>
      </c>
      <c r="S3252" t="str">
        <f t="shared" si="219"/>
        <v xml:space="preserve">WM+ HNI </v>
      </c>
      <c r="T3252" s="11" t="s">
        <v>5719</v>
      </c>
      <c r="V3252" t="e">
        <f>VLOOKUP(T3252,[3]Sheet1!$B$4:$C$1093,2,0)</f>
        <v>#N/A</v>
      </c>
      <c r="X3252" t="str">
        <f t="shared" si="218"/>
        <v>WINCOMHANOI</v>
      </c>
    </row>
    <row r="3253" spans="1:24" x14ac:dyDescent="0.2">
      <c r="A3253" t="s">
        <v>0</v>
      </c>
      <c r="B3253" t="s">
        <v>4574</v>
      </c>
      <c r="C3253" t="s">
        <v>8</v>
      </c>
      <c r="D3253" t="s">
        <v>18</v>
      </c>
      <c r="E3253" s="2">
        <v>150546</v>
      </c>
      <c r="F3253" s="5">
        <v>162589.68000000002</v>
      </c>
      <c r="G3253" s="2">
        <v>3</v>
      </c>
      <c r="H3253" t="s">
        <v>4</v>
      </c>
      <c r="I3253" t="s">
        <v>9</v>
      </c>
      <c r="J3253" t="str">
        <f t="shared" si="216"/>
        <v>Giò tai lưỡi xào gói 250g</v>
      </c>
      <c r="K3253" s="6" t="str">
        <f>VLOOKUP(J3253,'[1]Mã Misa'!$B$2:$D$74,2,0)</f>
        <v>Giò Tai Lưỡi Xào 250g</v>
      </c>
      <c r="L3253" s="6" t="str">
        <f>VLOOKUP(K3253,'[1]Mã Misa'!$C$2:$D$74,2,0)</f>
        <v>GTLX250G</v>
      </c>
      <c r="M3253" s="2">
        <v>50182</v>
      </c>
      <c r="N3253" t="s">
        <v>4575</v>
      </c>
      <c r="O3253" t="str">
        <f t="shared" si="217"/>
        <v>0058317</v>
      </c>
      <c r="P3253" t="str">
        <f t="shared" si="217"/>
        <v>0058317</v>
      </c>
      <c r="Q3253" s="3">
        <f>VLOOKUP(B3253,[2]Sheet1!$A:$J,10,0)</f>
        <v>44620</v>
      </c>
      <c r="R3253" t="s">
        <v>4576</v>
      </c>
      <c r="S3253" t="str">
        <f t="shared" ref="S3253" si="222">LEFT(T3253,8)</f>
        <v xml:space="preserve">WM+ HNI </v>
      </c>
      <c r="T3253" s="11" t="s">
        <v>5684</v>
      </c>
      <c r="V3253" t="e">
        <f>VLOOKUP(T3253,[3]Sheet1!$B$4:$C$1093,2,0)</f>
        <v>#N/A</v>
      </c>
      <c r="X3253" t="str">
        <f t="shared" si="218"/>
        <v>WINCOMHANOI</v>
      </c>
    </row>
    <row r="3254" spans="1:24" x14ac:dyDescent="0.2">
      <c r="A3254" t="s">
        <v>0</v>
      </c>
      <c r="B3254" t="s">
        <v>4574</v>
      </c>
      <c r="C3254" t="s">
        <v>15</v>
      </c>
      <c r="D3254" t="s">
        <v>18</v>
      </c>
      <c r="E3254" s="2">
        <v>184000</v>
      </c>
      <c r="F3254" s="5">
        <v>198720</v>
      </c>
      <c r="G3254" s="2">
        <v>4</v>
      </c>
      <c r="H3254" t="s">
        <v>4</v>
      </c>
      <c r="I3254" t="s">
        <v>16</v>
      </c>
      <c r="J3254" t="str">
        <f t="shared" si="216"/>
        <v>Mộc nấm hương gói 250g</v>
      </c>
      <c r="K3254" s="6" t="str">
        <f>VLOOKUP(J3254,'[1]Mã Misa'!$B$2:$D$74,2,0)</f>
        <v>Mộc Nấm Hương 250g</v>
      </c>
      <c r="L3254" s="6" t="str">
        <f>VLOOKUP(K3254,'[1]Mã Misa'!$C$2:$D$74,2,0)</f>
        <v>MNH250</v>
      </c>
      <c r="M3254" s="2">
        <v>46000</v>
      </c>
      <c r="N3254" t="s">
        <v>4575</v>
      </c>
      <c r="O3254" t="str">
        <f t="shared" si="217"/>
        <v>0058317</v>
      </c>
      <c r="P3254" t="str">
        <f t="shared" si="217"/>
        <v>0058317</v>
      </c>
      <c r="Q3254" s="3">
        <f>VLOOKUP(B3254,[2]Sheet1!$A:$J,10,0)</f>
        <v>44620</v>
      </c>
      <c r="R3254" t="s">
        <v>4576</v>
      </c>
      <c r="S3254" t="str">
        <f t="shared" ref="S3254:S3259" si="223">LEFT(T3254,8)</f>
        <v xml:space="preserve">WM+ HNI </v>
      </c>
      <c r="T3254" s="11" t="s">
        <v>5684</v>
      </c>
      <c r="V3254" t="e">
        <f>VLOOKUP(T3254,[3]Sheet1!$B$4:$C$1093,2,0)</f>
        <v>#N/A</v>
      </c>
      <c r="X3254" t="str">
        <f t="shared" si="218"/>
        <v>WINCOMHANOI</v>
      </c>
    </row>
    <row r="3255" spans="1:24" x14ac:dyDescent="0.2">
      <c r="A3255" t="s">
        <v>0</v>
      </c>
      <c r="B3255" t="s">
        <v>4574</v>
      </c>
      <c r="C3255" t="s">
        <v>74</v>
      </c>
      <c r="D3255" t="s">
        <v>18</v>
      </c>
      <c r="E3255" s="2">
        <v>222116</v>
      </c>
      <c r="F3255" s="5">
        <v>239885.28000000003</v>
      </c>
      <c r="G3255" s="2">
        <v>2</v>
      </c>
      <c r="H3255" t="s">
        <v>4</v>
      </c>
      <c r="I3255" t="s">
        <v>75</v>
      </c>
      <c r="J3255" t="str">
        <f t="shared" si="216"/>
        <v>Gà muối gói 500g</v>
      </c>
      <c r="K3255" s="6" t="str">
        <f>VLOOKUP(J3255,'[1]Mã Misa'!$B$2:$D$74,2,0)</f>
        <v>Gà muối 500g</v>
      </c>
      <c r="L3255" s="6" t="str">
        <f>VLOOKUP(K3255,'[1]Mã Misa'!$C$2:$D$74,2,0)</f>
        <v>GM500</v>
      </c>
      <c r="M3255" s="2">
        <v>111058</v>
      </c>
      <c r="N3255" t="s">
        <v>4575</v>
      </c>
      <c r="O3255" t="str">
        <f t="shared" si="217"/>
        <v>0058317</v>
      </c>
      <c r="P3255" t="str">
        <f t="shared" si="217"/>
        <v>0058317</v>
      </c>
      <c r="Q3255" s="3">
        <f>VLOOKUP(B3255,[2]Sheet1!$A:$J,10,0)</f>
        <v>44620</v>
      </c>
      <c r="R3255" t="s">
        <v>4576</v>
      </c>
      <c r="S3255" t="str">
        <f t="shared" si="223"/>
        <v xml:space="preserve">WM+ HNI </v>
      </c>
      <c r="T3255" s="11" t="s">
        <v>5684</v>
      </c>
      <c r="V3255" t="e">
        <f>VLOOKUP(T3255,[3]Sheet1!$B$4:$C$1093,2,0)</f>
        <v>#N/A</v>
      </c>
      <c r="X3255" t="str">
        <f t="shared" si="218"/>
        <v>WINCOMHANOI</v>
      </c>
    </row>
    <row r="3256" spans="1:24" x14ac:dyDescent="0.2">
      <c r="A3256" t="s">
        <v>0</v>
      </c>
      <c r="B3256" t="s">
        <v>4574</v>
      </c>
      <c r="C3256" t="s">
        <v>51</v>
      </c>
      <c r="D3256" t="s">
        <v>18</v>
      </c>
      <c r="E3256" s="2">
        <v>277975</v>
      </c>
      <c r="F3256" s="5">
        <v>300213</v>
      </c>
      <c r="G3256" s="2">
        <v>5</v>
      </c>
      <c r="H3256" t="s">
        <v>4</v>
      </c>
      <c r="I3256" t="s">
        <v>52</v>
      </c>
      <c r="J3256" t="str">
        <f t="shared" si="216"/>
        <v>Tai heo muối gói 200g</v>
      </c>
      <c r="K3256" s="6" t="str">
        <f>VLOOKUP(J3256,'[1]Mã Misa'!$B$2:$D$74,2,0)</f>
        <v>Tai heo muối 200g</v>
      </c>
      <c r="L3256" s="6" t="str">
        <f>VLOOKUP(K3256,'[1]Mã Misa'!$C$2:$D$74,2,0)</f>
        <v>TH200</v>
      </c>
      <c r="M3256" s="2">
        <v>55595</v>
      </c>
      <c r="N3256" t="s">
        <v>4575</v>
      </c>
      <c r="O3256" t="str">
        <f t="shared" si="217"/>
        <v>0058317</v>
      </c>
      <c r="P3256" t="str">
        <f t="shared" si="217"/>
        <v>0058317</v>
      </c>
      <c r="Q3256" s="3">
        <f>VLOOKUP(B3256,[2]Sheet1!$A:$J,10,0)</f>
        <v>44620</v>
      </c>
      <c r="R3256" t="s">
        <v>4576</v>
      </c>
      <c r="S3256" t="str">
        <f t="shared" si="223"/>
        <v xml:space="preserve">WM+ HNI </v>
      </c>
      <c r="T3256" s="11" t="s">
        <v>5684</v>
      </c>
      <c r="V3256" t="e">
        <f>VLOOKUP(T3256,[3]Sheet1!$B$4:$C$1093,2,0)</f>
        <v>#N/A</v>
      </c>
      <c r="X3256" t="str">
        <f t="shared" si="218"/>
        <v>WINCOMHANOI</v>
      </c>
    </row>
    <row r="3257" spans="1:24" x14ac:dyDescent="0.2">
      <c r="A3257" t="s">
        <v>0</v>
      </c>
      <c r="B3257" t="s">
        <v>4574</v>
      </c>
      <c r="C3257" t="s">
        <v>41</v>
      </c>
      <c r="D3257" t="s">
        <v>18</v>
      </c>
      <c r="E3257" s="2">
        <v>635250</v>
      </c>
      <c r="F3257" s="5">
        <v>686070</v>
      </c>
      <c r="G3257" s="2">
        <v>7</v>
      </c>
      <c r="H3257" t="s">
        <v>4</v>
      </c>
      <c r="I3257" t="s">
        <v>42</v>
      </c>
      <c r="J3257" t="str">
        <f t="shared" si="216"/>
        <v>_Chân gà sốt cay 400g</v>
      </c>
      <c r="K3257" s="6" t="str">
        <f>VLOOKUP(J3257,'[1]Mã Misa'!$B$2:$D$74,2,0)</f>
        <v>Chân gà sốt cay 400g</v>
      </c>
      <c r="L3257" s="6" t="str">
        <f>VLOOKUP(K3257,'[1]Mã Misa'!$C$2:$D$74,2,0)</f>
        <v>CGSC400</v>
      </c>
      <c r="M3257" s="2">
        <v>90750</v>
      </c>
      <c r="N3257" t="s">
        <v>4575</v>
      </c>
      <c r="O3257" t="str">
        <f t="shared" si="217"/>
        <v>0058317</v>
      </c>
      <c r="P3257" t="str">
        <f t="shared" si="217"/>
        <v>0058317</v>
      </c>
      <c r="Q3257" s="3">
        <f>VLOOKUP(B3257,[2]Sheet1!$A:$J,10,0)</f>
        <v>44620</v>
      </c>
      <c r="R3257" t="s">
        <v>4576</v>
      </c>
      <c r="S3257" t="str">
        <f t="shared" si="223"/>
        <v xml:space="preserve">WM+ HNI </v>
      </c>
      <c r="T3257" s="11" t="s">
        <v>5684</v>
      </c>
      <c r="V3257" t="e">
        <f>VLOOKUP(T3257,[3]Sheet1!$B$4:$C$1093,2,0)</f>
        <v>#N/A</v>
      </c>
      <c r="X3257" t="str">
        <f t="shared" si="218"/>
        <v>WINCOMHANOI</v>
      </c>
    </row>
    <row r="3258" spans="1:24" x14ac:dyDescent="0.2">
      <c r="A3258" t="s">
        <v>0</v>
      </c>
      <c r="B3258" t="s">
        <v>4574</v>
      </c>
      <c r="C3258" t="s">
        <v>23</v>
      </c>
      <c r="D3258" t="s">
        <v>18</v>
      </c>
      <c r="E3258" s="2">
        <v>567600</v>
      </c>
      <c r="F3258" s="5">
        <v>613008</v>
      </c>
      <c r="G3258" s="2">
        <v>8</v>
      </c>
      <c r="H3258" t="s">
        <v>4</v>
      </c>
      <c r="I3258" t="s">
        <v>24</v>
      </c>
      <c r="J3258" t="str">
        <f t="shared" si="216"/>
        <v>_Chả nướng 300g</v>
      </c>
      <c r="K3258" s="6" t="str">
        <f>VLOOKUP(J3258,'[1]Mã Misa'!$B$2:$D$74,2,0)</f>
        <v>Chả nướng 300g</v>
      </c>
      <c r="L3258" s="6" t="str">
        <f>VLOOKUP(K3258,'[1]Mã Misa'!$C$2:$D$74,2,0)</f>
        <v>CN300</v>
      </c>
      <c r="M3258" s="2">
        <v>70950</v>
      </c>
      <c r="N3258" t="s">
        <v>4575</v>
      </c>
      <c r="O3258" t="str">
        <f t="shared" si="217"/>
        <v>0058317</v>
      </c>
      <c r="P3258" t="str">
        <f t="shared" si="217"/>
        <v>0058317</v>
      </c>
      <c r="Q3258" s="3">
        <f>VLOOKUP(B3258,[2]Sheet1!$A:$J,10,0)</f>
        <v>44620</v>
      </c>
      <c r="R3258" t="s">
        <v>4576</v>
      </c>
      <c r="S3258" t="str">
        <f t="shared" si="223"/>
        <v xml:space="preserve">WM+ HNI </v>
      </c>
      <c r="T3258" s="11" t="s">
        <v>5684</v>
      </c>
      <c r="V3258" t="e">
        <f>VLOOKUP(T3258,[3]Sheet1!$B$4:$C$1093,2,0)</f>
        <v>#N/A</v>
      </c>
      <c r="X3258" t="str">
        <f t="shared" si="218"/>
        <v>WINCOMHANOI</v>
      </c>
    </row>
    <row r="3259" spans="1:24" x14ac:dyDescent="0.2">
      <c r="A3259" t="s">
        <v>0</v>
      </c>
      <c r="B3259" t="s">
        <v>4574</v>
      </c>
      <c r="C3259" t="s">
        <v>17</v>
      </c>
      <c r="D3259" t="s">
        <v>18</v>
      </c>
      <c r="E3259" s="2">
        <v>737800</v>
      </c>
      <c r="F3259" s="5">
        <v>796824</v>
      </c>
      <c r="G3259" s="2">
        <v>7</v>
      </c>
      <c r="H3259" t="s">
        <v>4</v>
      </c>
      <c r="I3259" t="s">
        <v>19</v>
      </c>
      <c r="J3259" t="str">
        <f t="shared" si="216"/>
        <v>_Đùi gà sốt cay 500g</v>
      </c>
      <c r="K3259" s="6" t="str">
        <f>VLOOKUP(J3259,'[1]Mã Misa'!$B$2:$D$74,2,0)</f>
        <v>Đùi gà sốt cay 500g</v>
      </c>
      <c r="L3259" s="6" t="str">
        <f>VLOOKUP(K3259,'[1]Mã Misa'!$C$2:$D$74,2,0)</f>
        <v>DGSC500</v>
      </c>
      <c r="M3259" s="2">
        <v>105400</v>
      </c>
      <c r="N3259" t="s">
        <v>4575</v>
      </c>
      <c r="O3259" t="str">
        <f t="shared" si="217"/>
        <v>0058317</v>
      </c>
      <c r="P3259" t="str">
        <f t="shared" si="217"/>
        <v>0058317</v>
      </c>
      <c r="Q3259" s="3">
        <f>VLOOKUP(B3259,[2]Sheet1!$A:$J,10,0)</f>
        <v>44620</v>
      </c>
      <c r="R3259" t="s">
        <v>4576</v>
      </c>
      <c r="S3259" t="str">
        <f t="shared" si="223"/>
        <v xml:space="preserve">WM+ HNI </v>
      </c>
      <c r="T3259" s="11" t="s">
        <v>5684</v>
      </c>
      <c r="V3259" t="e">
        <f>VLOOKUP(T3259,[3]Sheet1!$B$4:$C$1093,2,0)</f>
        <v>#N/A</v>
      </c>
      <c r="X3259" t="str">
        <f t="shared" si="218"/>
        <v>WINCOMHANOI</v>
      </c>
    </row>
    <row r="3260" spans="1:24" x14ac:dyDescent="0.2">
      <c r="A3260" t="s">
        <v>0</v>
      </c>
      <c r="B3260" t="s">
        <v>4577</v>
      </c>
      <c r="C3260" t="s">
        <v>23</v>
      </c>
      <c r="D3260" t="s">
        <v>18</v>
      </c>
      <c r="E3260" s="2">
        <v>354750</v>
      </c>
      <c r="F3260" s="5">
        <v>383130</v>
      </c>
      <c r="G3260" s="2">
        <v>5</v>
      </c>
      <c r="H3260" t="s">
        <v>4</v>
      </c>
      <c r="I3260" t="s">
        <v>24</v>
      </c>
      <c r="J3260" t="str">
        <f t="shared" si="216"/>
        <v>_Chả nướng 300g</v>
      </c>
      <c r="K3260" s="6" t="str">
        <f>VLOOKUP(J3260,'[1]Mã Misa'!$B$2:$D$74,2,0)</f>
        <v>Chả nướng 300g</v>
      </c>
      <c r="L3260" s="6" t="str">
        <f>VLOOKUP(K3260,'[1]Mã Misa'!$C$2:$D$74,2,0)</f>
        <v>CN300</v>
      </c>
      <c r="M3260" s="2">
        <v>70950</v>
      </c>
      <c r="N3260" t="s">
        <v>4578</v>
      </c>
      <c r="O3260" t="str">
        <f t="shared" si="217"/>
        <v>0004610</v>
      </c>
      <c r="P3260" t="str">
        <f t="shared" si="217"/>
        <v>0004610</v>
      </c>
      <c r="Q3260" s="3">
        <f>VLOOKUP(B3260,[2]Sheet1!$A:$J,10,0)</f>
        <v>44620</v>
      </c>
      <c r="R3260" t="s">
        <v>1262</v>
      </c>
      <c r="S3260" t="str">
        <f t="shared" si="219"/>
        <v xml:space="preserve">WM+ HDG </v>
      </c>
      <c r="T3260" s="11" t="s">
        <v>5990</v>
      </c>
      <c r="V3260" t="e">
        <f>VLOOKUP(T3260,[3]Sheet1!$B$4:$C$1093,2,0)</f>
        <v>#N/A</v>
      </c>
      <c r="X3260" t="str">
        <f t="shared" si="218"/>
        <v>WINCOMHAIDUONG</v>
      </c>
    </row>
    <row r="3261" spans="1:24" x14ac:dyDescent="0.2">
      <c r="A3261" t="s">
        <v>0</v>
      </c>
      <c r="B3261" t="s">
        <v>4577</v>
      </c>
      <c r="C3261" t="s">
        <v>15</v>
      </c>
      <c r="D3261" t="s">
        <v>18</v>
      </c>
      <c r="E3261" s="2">
        <v>46000</v>
      </c>
      <c r="F3261" s="5">
        <v>49680</v>
      </c>
      <c r="G3261" s="2">
        <v>1</v>
      </c>
      <c r="H3261" t="s">
        <v>4</v>
      </c>
      <c r="I3261" t="s">
        <v>16</v>
      </c>
      <c r="J3261" t="str">
        <f t="shared" si="216"/>
        <v>Mộc nấm hương gói 250g</v>
      </c>
      <c r="K3261" s="6" t="str">
        <f>VLOOKUP(J3261,'[1]Mã Misa'!$B$2:$D$74,2,0)</f>
        <v>Mộc Nấm Hương 250g</v>
      </c>
      <c r="L3261" s="6" t="str">
        <f>VLOOKUP(K3261,'[1]Mã Misa'!$C$2:$D$74,2,0)</f>
        <v>MNH250</v>
      </c>
      <c r="M3261" s="2">
        <v>46000</v>
      </c>
      <c r="N3261" t="s">
        <v>4578</v>
      </c>
      <c r="O3261" t="str">
        <f t="shared" si="217"/>
        <v>0004610</v>
      </c>
      <c r="P3261" t="str">
        <f t="shared" si="217"/>
        <v>0004610</v>
      </c>
      <c r="Q3261" s="3">
        <f>VLOOKUP(B3261,[2]Sheet1!$A:$J,10,0)</f>
        <v>44620</v>
      </c>
      <c r="R3261" t="s">
        <v>1262</v>
      </c>
      <c r="S3261" t="str">
        <f t="shared" si="219"/>
        <v xml:space="preserve">WM+ HDG </v>
      </c>
      <c r="T3261" s="11" t="s">
        <v>5990</v>
      </c>
      <c r="V3261" t="e">
        <f>VLOOKUP(T3261,[3]Sheet1!$B$4:$C$1093,2,0)</f>
        <v>#N/A</v>
      </c>
      <c r="X3261" t="str">
        <f t="shared" si="218"/>
        <v>WINCOMHAIDUONG</v>
      </c>
    </row>
    <row r="3262" spans="1:24" x14ac:dyDescent="0.2">
      <c r="A3262" t="s">
        <v>0</v>
      </c>
      <c r="B3262" t="s">
        <v>4579</v>
      </c>
      <c r="C3262" t="s">
        <v>59</v>
      </c>
      <c r="D3262" t="s">
        <v>18</v>
      </c>
      <c r="E3262" s="2">
        <v>87787</v>
      </c>
      <c r="F3262" s="5">
        <v>94809.96</v>
      </c>
      <c r="G3262" s="2">
        <v>1</v>
      </c>
      <c r="H3262" t="s">
        <v>4</v>
      </c>
      <c r="I3262" t="s">
        <v>60</v>
      </c>
      <c r="J3262" t="str">
        <f t="shared" si="216"/>
        <v>Bắp bò muối gói 200g</v>
      </c>
      <c r="K3262" s="6" t="str">
        <f>VLOOKUP(J3262,'[1]Mã Misa'!$B$2:$D$74,2,0)</f>
        <v>Bắp bò muối 200g</v>
      </c>
      <c r="L3262" s="6" t="str">
        <f>VLOOKUP(K3262,'[1]Mã Misa'!$C$2:$D$74,2,0)</f>
        <v>BBM200</v>
      </c>
      <c r="M3262" s="2">
        <v>87787</v>
      </c>
      <c r="N3262" t="s">
        <v>4580</v>
      </c>
      <c r="O3262" t="str">
        <f t="shared" si="217"/>
        <v>0196796</v>
      </c>
      <c r="P3262" t="str">
        <f t="shared" si="217"/>
        <v>0196796</v>
      </c>
      <c r="Q3262" s="3">
        <f>VLOOKUP(B3262,[2]Sheet1!$A:$J,10,0)</f>
        <v>44620</v>
      </c>
      <c r="R3262" t="s">
        <v>281</v>
      </c>
      <c r="S3262" t="str">
        <f t="shared" si="219"/>
        <v xml:space="preserve">WM+ HNI </v>
      </c>
      <c r="T3262" s="11" t="s">
        <v>5684</v>
      </c>
      <c r="V3262" t="e">
        <f>VLOOKUP(T3262,[3]Sheet1!$B$4:$C$1093,2,0)</f>
        <v>#N/A</v>
      </c>
      <c r="X3262" t="str">
        <f t="shared" si="218"/>
        <v>WINCOMHANOI</v>
      </c>
    </row>
    <row r="3263" spans="1:24" x14ac:dyDescent="0.2">
      <c r="A3263" t="s">
        <v>0</v>
      </c>
      <c r="B3263" t="s">
        <v>4579</v>
      </c>
      <c r="C3263" t="s">
        <v>13</v>
      </c>
      <c r="D3263" t="s">
        <v>18</v>
      </c>
      <c r="E3263" s="2">
        <v>59400</v>
      </c>
      <c r="F3263" s="5">
        <v>64152.000000000007</v>
      </c>
      <c r="G3263" s="2">
        <v>1</v>
      </c>
      <c r="H3263" t="s">
        <v>4</v>
      </c>
      <c r="I3263" t="s">
        <v>14</v>
      </c>
      <c r="J3263" t="str">
        <f t="shared" si="216"/>
        <v>_Giò lụa 250g</v>
      </c>
      <c r="K3263" s="6" t="str">
        <f>VLOOKUP(J3263,'[1]Mã Misa'!$B$2:$D$74,2,0)</f>
        <v>Giò lụa 250g</v>
      </c>
      <c r="L3263" s="6" t="str">
        <f>VLOOKUP(K3263,'[1]Mã Misa'!$C$2:$D$74,2,0)</f>
        <v>GL250</v>
      </c>
      <c r="M3263" s="2">
        <v>59400</v>
      </c>
      <c r="N3263" t="s">
        <v>4580</v>
      </c>
      <c r="O3263" t="str">
        <f t="shared" si="217"/>
        <v>0196796</v>
      </c>
      <c r="P3263" t="str">
        <f t="shared" si="217"/>
        <v>0196796</v>
      </c>
      <c r="Q3263" s="3">
        <f>VLOOKUP(B3263,[2]Sheet1!$A:$J,10,0)</f>
        <v>44620</v>
      </c>
      <c r="R3263" t="s">
        <v>281</v>
      </c>
      <c r="S3263" t="str">
        <f t="shared" si="219"/>
        <v xml:space="preserve">WM+ HNI </v>
      </c>
      <c r="T3263" s="11" t="s">
        <v>5684</v>
      </c>
      <c r="V3263" t="e">
        <f>VLOOKUP(T3263,[3]Sheet1!$B$4:$C$1093,2,0)</f>
        <v>#N/A</v>
      </c>
      <c r="X3263" t="str">
        <f t="shared" si="218"/>
        <v>WINCOMHANOI</v>
      </c>
    </row>
    <row r="3264" spans="1:24" x14ac:dyDescent="0.2">
      <c r="A3264" t="s">
        <v>0</v>
      </c>
      <c r="B3264" t="s">
        <v>4579</v>
      </c>
      <c r="C3264" t="s">
        <v>44</v>
      </c>
      <c r="D3264" t="s">
        <v>18</v>
      </c>
      <c r="E3264" s="2">
        <v>61050</v>
      </c>
      <c r="F3264" s="5">
        <v>65934</v>
      </c>
      <c r="G3264" s="2">
        <v>1</v>
      </c>
      <c r="H3264" t="s">
        <v>4</v>
      </c>
      <c r="I3264" t="s">
        <v>45</v>
      </c>
      <c r="J3264" t="str">
        <f t="shared" si="216"/>
        <v>_Giò sụn gà 250g</v>
      </c>
      <c r="K3264" s="6" t="str">
        <f>VLOOKUP(J3264,'[1]Mã Misa'!$B$2:$D$74,2,0)</f>
        <v>Giò sụn gà 250g</v>
      </c>
      <c r="L3264" s="6" t="str">
        <f>VLOOKUP(K3264,'[1]Mã Misa'!$C$2:$D$74,2,0)</f>
        <v>GSG250</v>
      </c>
      <c r="M3264" s="2">
        <v>61050</v>
      </c>
      <c r="N3264" t="s">
        <v>4580</v>
      </c>
      <c r="O3264" t="str">
        <f t="shared" si="217"/>
        <v>0196796</v>
      </c>
      <c r="P3264" t="str">
        <f t="shared" si="217"/>
        <v>0196796</v>
      </c>
      <c r="Q3264" s="3">
        <f>VLOOKUP(B3264,[2]Sheet1!$A:$J,10,0)</f>
        <v>44620</v>
      </c>
      <c r="R3264" t="s">
        <v>281</v>
      </c>
      <c r="S3264" t="str">
        <f t="shared" si="219"/>
        <v xml:space="preserve">WM+ HNI </v>
      </c>
      <c r="T3264" s="11" t="s">
        <v>5684</v>
      </c>
      <c r="V3264" t="e">
        <f>VLOOKUP(T3264,[3]Sheet1!$B$4:$C$1093,2,0)</f>
        <v>#N/A</v>
      </c>
      <c r="X3264" t="str">
        <f t="shared" si="218"/>
        <v>WINCOMHANOI</v>
      </c>
    </row>
    <row r="3265" spans="1:24" x14ac:dyDescent="0.2">
      <c r="A3265" t="s">
        <v>0</v>
      </c>
      <c r="B3265" t="s">
        <v>4579</v>
      </c>
      <c r="C3265" t="s">
        <v>17</v>
      </c>
      <c r="D3265" t="s">
        <v>18</v>
      </c>
      <c r="E3265" s="2">
        <v>105400</v>
      </c>
      <c r="F3265" s="5">
        <v>113832.00000000001</v>
      </c>
      <c r="G3265" s="2">
        <v>1</v>
      </c>
      <c r="H3265" t="s">
        <v>4</v>
      </c>
      <c r="I3265" t="s">
        <v>19</v>
      </c>
      <c r="J3265" t="str">
        <f t="shared" si="216"/>
        <v>_Đùi gà sốt cay 500g</v>
      </c>
      <c r="K3265" s="6" t="str">
        <f>VLOOKUP(J3265,'[1]Mã Misa'!$B$2:$D$74,2,0)</f>
        <v>Đùi gà sốt cay 500g</v>
      </c>
      <c r="L3265" s="6" t="str">
        <f>VLOOKUP(K3265,'[1]Mã Misa'!$C$2:$D$74,2,0)</f>
        <v>DGSC500</v>
      </c>
      <c r="M3265" s="2">
        <v>105400</v>
      </c>
      <c r="N3265" t="s">
        <v>4580</v>
      </c>
      <c r="O3265" t="str">
        <f t="shared" si="217"/>
        <v>0196796</v>
      </c>
      <c r="P3265" t="str">
        <f t="shared" si="217"/>
        <v>0196796</v>
      </c>
      <c r="Q3265" s="3">
        <f>VLOOKUP(B3265,[2]Sheet1!$A:$J,10,0)</f>
        <v>44620</v>
      </c>
      <c r="R3265" t="s">
        <v>281</v>
      </c>
      <c r="S3265" t="str">
        <f t="shared" si="219"/>
        <v xml:space="preserve">WM+ HNI </v>
      </c>
      <c r="T3265" s="11" t="s">
        <v>5684</v>
      </c>
      <c r="V3265" t="e">
        <f>VLOOKUP(T3265,[3]Sheet1!$B$4:$C$1093,2,0)</f>
        <v>#N/A</v>
      </c>
      <c r="X3265" t="str">
        <f t="shared" si="218"/>
        <v>WINCOMHANOI</v>
      </c>
    </row>
    <row r="3266" spans="1:24" x14ac:dyDescent="0.2">
      <c r="A3266" t="s">
        <v>0</v>
      </c>
      <c r="B3266" t="s">
        <v>4579</v>
      </c>
      <c r="C3266" t="s">
        <v>41</v>
      </c>
      <c r="D3266" t="s">
        <v>18</v>
      </c>
      <c r="E3266" s="2">
        <v>272250</v>
      </c>
      <c r="F3266" s="5">
        <v>294030</v>
      </c>
      <c r="G3266" s="2">
        <v>3</v>
      </c>
      <c r="H3266" t="s">
        <v>4</v>
      </c>
      <c r="I3266" t="s">
        <v>42</v>
      </c>
      <c r="J3266" t="str">
        <f t="shared" si="216"/>
        <v>_Chân gà sốt cay 400g</v>
      </c>
      <c r="K3266" s="6" t="str">
        <f>VLOOKUP(J3266,'[1]Mã Misa'!$B$2:$D$74,2,0)</f>
        <v>Chân gà sốt cay 400g</v>
      </c>
      <c r="L3266" s="6" t="str">
        <f>VLOOKUP(K3266,'[1]Mã Misa'!$C$2:$D$74,2,0)</f>
        <v>CGSC400</v>
      </c>
      <c r="M3266" s="2">
        <v>90750</v>
      </c>
      <c r="N3266" t="s">
        <v>4580</v>
      </c>
      <c r="O3266" t="str">
        <f t="shared" si="217"/>
        <v>0196796</v>
      </c>
      <c r="P3266" t="str">
        <f t="shared" si="217"/>
        <v>0196796</v>
      </c>
      <c r="Q3266" s="3">
        <f>VLOOKUP(B3266,[2]Sheet1!$A:$J,10,0)</f>
        <v>44620</v>
      </c>
      <c r="R3266" t="s">
        <v>281</v>
      </c>
      <c r="S3266" t="str">
        <f t="shared" si="219"/>
        <v xml:space="preserve">WM+ HNI </v>
      </c>
      <c r="T3266" s="11" t="s">
        <v>5684</v>
      </c>
      <c r="V3266" t="e">
        <f>VLOOKUP(T3266,[3]Sheet1!$B$4:$C$1093,2,0)</f>
        <v>#N/A</v>
      </c>
      <c r="X3266" t="str">
        <f t="shared" si="218"/>
        <v>WINCOMHANOI</v>
      </c>
    </row>
    <row r="3267" spans="1:24" x14ac:dyDescent="0.2">
      <c r="A3267" t="s">
        <v>0</v>
      </c>
      <c r="B3267" t="s">
        <v>4581</v>
      </c>
      <c r="C3267" t="s">
        <v>41</v>
      </c>
      <c r="D3267" t="s">
        <v>18</v>
      </c>
      <c r="E3267" s="2">
        <v>90750</v>
      </c>
      <c r="F3267" s="5">
        <v>98010</v>
      </c>
      <c r="G3267" s="2">
        <v>1</v>
      </c>
      <c r="H3267" t="s">
        <v>4</v>
      </c>
      <c r="I3267" t="s">
        <v>42</v>
      </c>
      <c r="J3267" t="str">
        <f t="shared" si="216"/>
        <v>_Chân gà sốt cay 400g</v>
      </c>
      <c r="K3267" s="6" t="str">
        <f>VLOOKUP(J3267,'[1]Mã Misa'!$B$2:$D$74,2,0)</f>
        <v>Chân gà sốt cay 400g</v>
      </c>
      <c r="L3267" s="6" t="str">
        <f>VLOOKUP(K3267,'[1]Mã Misa'!$C$2:$D$74,2,0)</f>
        <v>CGSC400</v>
      </c>
      <c r="M3267" s="2">
        <v>90750</v>
      </c>
      <c r="N3267" t="s">
        <v>4582</v>
      </c>
      <c r="O3267" t="str">
        <f t="shared" si="217"/>
        <v>0014718</v>
      </c>
      <c r="P3267" t="str">
        <f t="shared" si="217"/>
        <v>0014718</v>
      </c>
      <c r="Q3267" s="3">
        <f>VLOOKUP(B3267,[2]Sheet1!$A:$J,10,0)</f>
        <v>44620</v>
      </c>
      <c r="R3267" t="s">
        <v>4583</v>
      </c>
      <c r="S3267" t="str">
        <f>LEFT(T3267,10)</f>
        <v>WM VCP HPG</v>
      </c>
      <c r="T3267" s="11" t="s">
        <v>6835</v>
      </c>
      <c r="V3267" t="e">
        <f>VLOOKUP(T3267,[3]Sheet1!$B$4:$C$1093,2,0)</f>
        <v>#N/A</v>
      </c>
      <c r="X3267" t="str">
        <f t="shared" si="218"/>
        <v>WINCOMHAIPHONG</v>
      </c>
    </row>
    <row r="3268" spans="1:24" x14ac:dyDescent="0.2">
      <c r="A3268" t="s">
        <v>0</v>
      </c>
      <c r="B3268" t="s">
        <v>4581</v>
      </c>
      <c r="C3268" t="s">
        <v>17</v>
      </c>
      <c r="D3268" t="s">
        <v>18</v>
      </c>
      <c r="E3268" s="2">
        <v>210800</v>
      </c>
      <c r="F3268" s="5">
        <v>227664.00000000003</v>
      </c>
      <c r="G3268" s="2">
        <v>2</v>
      </c>
      <c r="H3268" t="s">
        <v>4</v>
      </c>
      <c r="I3268" t="s">
        <v>19</v>
      </c>
      <c r="J3268" t="str">
        <f t="shared" ref="J3268:J3331" si="224">MID(I3268,10,26)</f>
        <v>_Đùi gà sốt cay 500g</v>
      </c>
      <c r="K3268" s="6" t="str">
        <f>VLOOKUP(J3268,'[1]Mã Misa'!$B$2:$D$74,2,0)</f>
        <v>Đùi gà sốt cay 500g</v>
      </c>
      <c r="L3268" s="6" t="str">
        <f>VLOOKUP(K3268,'[1]Mã Misa'!$C$2:$D$74,2,0)</f>
        <v>DGSC500</v>
      </c>
      <c r="M3268" s="2">
        <v>105400</v>
      </c>
      <c r="N3268" t="s">
        <v>4582</v>
      </c>
      <c r="O3268" t="str">
        <f t="shared" ref="O3268:P3331" si="225">RIGHT(N3268,7)</f>
        <v>0014718</v>
      </c>
      <c r="P3268" t="str">
        <f t="shared" si="225"/>
        <v>0014718</v>
      </c>
      <c r="Q3268" s="3">
        <f>VLOOKUP(B3268,[2]Sheet1!$A:$J,10,0)</f>
        <v>44620</v>
      </c>
      <c r="R3268" t="s">
        <v>4583</v>
      </c>
      <c r="S3268" t="str">
        <f t="shared" ref="S3268:S3270" si="226">LEFT(T3268,10)</f>
        <v>WM VCP HPG</v>
      </c>
      <c r="T3268" s="11" t="s">
        <v>6835</v>
      </c>
      <c r="V3268" t="e">
        <f>VLOOKUP(T3268,[3]Sheet1!$B$4:$C$1093,2,0)</f>
        <v>#N/A</v>
      </c>
      <c r="X3268" t="str">
        <f t="shared" ref="X3268:X3331" si="227">IF(ISNUMBER(SEARCH($U$3,S3268)),"WINCOMHANOI",IF(ISNUMBER(SEARCH($U$4,S3268)),"WINCOMHOCHIMINH",IF(ISNUMBER(SEARCH($U$5,S3268)),"WINCOMDANANG",IF(ISNUMBER(SEARCH($U$6,S3268)),"WINCOMHAIDUONG",IF(ISNUMBER(SEARCH($U$7,S3268)),"WINCOMQUANGNINH",IF(ISNUMBER(SEARCH($U$8,S3268)),"WINCOMHAIPHONG",IF(ISNUMBER(SEARCH($U$9,S3268)),"WINCOMBACGIANG",IF(ISNUMBER(SEARCH($U$10,S3268)),"WINCOMBACNINH",IF(ISNUMBER(SEARCH($U$11,S3268)),"WINCOMPHUTHO",IF(ISNUMBER(SEARCH($U$12,S3268)),"WINCOMHATINH",IF(ISNUMBER(SEARCH($U$13,S3268)),"WINCOMTHAINGUYEN",IF(ISNUMBER(SEARCH($U$14,S3268)),"WINCOMKHANHHOA",IF(ISNUMBER(SEARCH($U$15,S3268)),"WINCOMHUNGYEN",IF(ISNUMBER(SEARCH($U$16,S3268)),"WINCOMNGHEAN",IF(ISNUMBER(SEARCH($U$17,S3268)),"WINCOMLAOCAI",IF(ISNUMBER(SEARCH($U$18,S3268)),"WINCOMVUNGTAU",IF(ISNUMBER(SEARCH($U$19,S3268)),"WINCOMBINHDUONG",IF(ISNUMBER(SEARCH($U$20,S3268)),"WINCOMKIENGIANG",IF(ISNUMBER(SEARCH($U$21,S3268)),"WINCOMHANAM",IF(ISNUMBER(SEARCH($U$22,S3268)),"WINCOMNAMDINH",IF(ISNUMBER(SEARCH($U$23,S3268)),"WINCOMLANGSON",IF(ISNUMBER(SEARCH($U$24,S3268)),"WINCOMTHANHHOA",IF(ISNUMBER(SEARCH($U$25,S3268)),"WINCOMYENBAI",IF(ISNUMBER(SEARCH($U$26,S3268)),"WINCOMTUYENQUANG",IF(ISNUMBER(SEARCH($U$27,S3268)),"WINCOMHUE",IF(ISNUMBER(SEARCH($U$28,S3268)),"WINCOMQUANGNAM",IF(ISNUMBER(SEARCH($U$29,S3268)),"WINCOMVINHPHUC",IF(ISNUMBER(SEARCH($U$30,S3268)),"WINCOMHAGIANG",IF(ISNUMBER(SEARCH($U$31,S3268)),"WINCOMNINHBINH",IF(ISNUMBER(SEARCH($U$32,S3268)),"WINCOMTRAVINH",IF(ISNUMBER(SEARCH($U$33,S3268)),"WINCOMCANTHO",IF(ISNUMBER(SEARCH($U$34,S3268)),"WINCOMBENTRE",IF(ISNUMBER(SEARCH($U$35,S3268)),"WINCOMCAMAU",IF(ISNUMBER(SEARCH($U$36,S3268)),"WINCOMANGIANG",IF(ISNUMBER(SEARCH($U$37,S3268)),"WINCOMNINHTHUAN",IF(ISNUMBER(SEARCH($U$38,S3268)),"WINCOMTHAIBINH",IF(ISNUMBER(SEARCH($U$39,S3268)),"WINCOMGIALAI",IF(ISNUMBER(SEARCH($U$40,S3268)),"WINCOMHOABINH",IF(ISNUMBER(SEARCH($U$41,S3268)),"WINCOMQUANGNGAI",IF(ISNUMBER(SEARCH($U$42,S3268)),"WINCOMBINHTHUAN",IF(ISNUMBER(SEARCH($U$43,S3268)),"WINCOMDAKLAK",IF(ISNUMBER(SEARCH($U$44,S3268)),"WINCOMSOCTRANG",IF(ISNUMBER(SEARCH($U$45,S3268)),"WINCOMSONLA",IF(ISNUMBER(SEARCH($U$46,S3268)),"WINCOMKONTUM",IF(ISNUMBER(SEARCH($U$47,S3268)),"WINCOMPHUYEN",IF(ISNUMBER(SEARCH($U$48,S3268)),"WINCOMQUANGTRI",IF(ISNUMBER(SEARCH($U$49,S3268)),"WINCOMBINHDINH",IF(ISNUMBER(SEARCH($U$50,S3268)),"WINCOMCAOBANG",IF(ISNUMBER(SEARCH($U$51,S3268)),"WINCOMQUANGBINH",IF(ISNUMBER(SEARCH($U$52,S3268)),"WINCOMLAMDONG",IF(ISNUMBER(SEARCH($U$53,S3268)),"WINCOMVINHLONG",IF(ISNUMBER(SEARCH($U$54,S3268)),"WINCOMDONGTHAP",IF(ISNUMBER(SEARCH($U$55,S3268)),"WINCOMTIENGIANG",IF(ISNUMBER(SEARCH($U$56,S3268)),"WINCOMQUANGNINH",IF(ISNUMBER(SEARCH($U$57,S3268)),"WINCOMDONGNAI",IF(ISNUMBER(SEARCH($U$58,S3268)),"WINCOMTUYHOA",IF(ISNUMBER(SEARCH($U$59,S3268)),"WINCOMLONGAN",IF(ISNUMBER(SEARCH($U$60,S3268)),"WINCOMBACLIEU",IF(ISNUMBER(SEARCH($U$61,S3268)),0)))))))))))))))))))))))))))))))))))))))))))))))))))))))))))</f>
        <v>WINCOMHAIPHONG</v>
      </c>
    </row>
    <row r="3269" spans="1:24" x14ac:dyDescent="0.2">
      <c r="A3269" t="s">
        <v>0</v>
      </c>
      <c r="B3269" t="s">
        <v>4581</v>
      </c>
      <c r="C3269" t="s">
        <v>2</v>
      </c>
      <c r="D3269" t="s">
        <v>18</v>
      </c>
      <c r="E3269" s="2">
        <v>188026</v>
      </c>
      <c r="F3269" s="5">
        <v>203068.08000000002</v>
      </c>
      <c r="G3269" s="2">
        <v>2</v>
      </c>
      <c r="H3269" t="s">
        <v>4</v>
      </c>
      <c r="I3269" t="s">
        <v>5</v>
      </c>
      <c r="J3269" t="str">
        <f t="shared" si="224"/>
        <v xml:space="preserve"> Giò lụa 500g</v>
      </c>
      <c r="K3269" s="6" t="str">
        <f>VLOOKUP(J3269,'[1]Mã Misa'!$B$2:$D$74,2,0)</f>
        <v>Giò lụa 500g</v>
      </c>
      <c r="L3269" s="6" t="str">
        <f>VLOOKUP(K3269,'[1]Mã Misa'!$C$2:$D$74,2,0)</f>
        <v>GL500</v>
      </c>
      <c r="M3269" s="2">
        <v>94013</v>
      </c>
      <c r="N3269" t="s">
        <v>4582</v>
      </c>
      <c r="O3269" t="str">
        <f t="shared" si="225"/>
        <v>0014718</v>
      </c>
      <c r="P3269" t="str">
        <f t="shared" si="225"/>
        <v>0014718</v>
      </c>
      <c r="Q3269" s="3">
        <f>VLOOKUP(B3269,[2]Sheet1!$A:$J,10,0)</f>
        <v>44620</v>
      </c>
      <c r="R3269" t="s">
        <v>4583</v>
      </c>
      <c r="S3269" t="str">
        <f t="shared" si="226"/>
        <v>WM VCP HPG</v>
      </c>
      <c r="T3269" s="11" t="s">
        <v>6835</v>
      </c>
      <c r="V3269" t="e">
        <f>VLOOKUP(T3269,[3]Sheet1!$B$4:$C$1093,2,0)</f>
        <v>#N/A</v>
      </c>
      <c r="X3269" t="str">
        <f t="shared" si="227"/>
        <v>WINCOMHAIPHONG</v>
      </c>
    </row>
    <row r="3270" spans="1:24" x14ac:dyDescent="0.2">
      <c r="A3270" t="s">
        <v>0</v>
      </c>
      <c r="B3270" t="s">
        <v>4581</v>
      </c>
      <c r="C3270" t="s">
        <v>29</v>
      </c>
      <c r="D3270" t="s">
        <v>18</v>
      </c>
      <c r="E3270" s="2">
        <v>101989</v>
      </c>
      <c r="F3270" s="5">
        <v>110148.12000000001</v>
      </c>
      <c r="G3270" s="2">
        <v>1</v>
      </c>
      <c r="H3270" t="s">
        <v>4</v>
      </c>
      <c r="I3270" t="s">
        <v>30</v>
      </c>
      <c r="J3270" t="str">
        <f t="shared" si="224"/>
        <v>Giò tai nấm hương 500g</v>
      </c>
      <c r="K3270" s="6" t="str">
        <f>VLOOKUP(J3270,'[1]Mã Misa'!$B$2:$D$74,2,0)</f>
        <v>Giò tai nấm hương 500g</v>
      </c>
      <c r="L3270" s="6" t="str">
        <f>VLOOKUP(K3270,'[1]Mã Misa'!$C$2:$D$74,2,0)</f>
        <v>GTNH500</v>
      </c>
      <c r="M3270" s="2">
        <v>101989</v>
      </c>
      <c r="N3270" t="s">
        <v>4582</v>
      </c>
      <c r="O3270" t="str">
        <f t="shared" si="225"/>
        <v>0014718</v>
      </c>
      <c r="P3270" t="str">
        <f t="shared" si="225"/>
        <v>0014718</v>
      </c>
      <c r="Q3270" s="3">
        <f>VLOOKUP(B3270,[2]Sheet1!$A:$J,10,0)</f>
        <v>44620</v>
      </c>
      <c r="R3270" t="s">
        <v>4583</v>
      </c>
      <c r="S3270" t="str">
        <f t="shared" si="226"/>
        <v>WM VCP HPG</v>
      </c>
      <c r="T3270" s="11" t="s">
        <v>6835</v>
      </c>
      <c r="V3270" t="e">
        <f>VLOOKUP(T3270,[3]Sheet1!$B$4:$C$1093,2,0)</f>
        <v>#N/A</v>
      </c>
      <c r="X3270" t="str">
        <f t="shared" si="227"/>
        <v>WINCOMHAIPHONG</v>
      </c>
    </row>
    <row r="3271" spans="1:24" x14ac:dyDescent="0.2">
      <c r="A3271" t="s">
        <v>0</v>
      </c>
      <c r="B3271" t="s">
        <v>4584</v>
      </c>
      <c r="C3271" t="s">
        <v>8</v>
      </c>
      <c r="D3271" t="s">
        <v>18</v>
      </c>
      <c r="E3271" s="2">
        <v>451638</v>
      </c>
      <c r="F3271" s="5">
        <v>487769.04000000004</v>
      </c>
      <c r="G3271" s="2">
        <v>9</v>
      </c>
      <c r="H3271" t="s">
        <v>4</v>
      </c>
      <c r="I3271" t="s">
        <v>9</v>
      </c>
      <c r="J3271" t="str">
        <f t="shared" si="224"/>
        <v>Giò tai lưỡi xào gói 250g</v>
      </c>
      <c r="K3271" s="6" t="str">
        <f>VLOOKUP(J3271,'[1]Mã Misa'!$B$2:$D$74,2,0)</f>
        <v>Giò Tai Lưỡi Xào 250g</v>
      </c>
      <c r="L3271" s="6" t="str">
        <f>VLOOKUP(K3271,'[1]Mã Misa'!$C$2:$D$74,2,0)</f>
        <v>GTLX250G</v>
      </c>
      <c r="M3271" s="2">
        <v>50182</v>
      </c>
      <c r="N3271" t="s">
        <v>4585</v>
      </c>
      <c r="O3271" t="str">
        <f t="shared" si="225"/>
        <v>0196816</v>
      </c>
      <c r="P3271" t="str">
        <f t="shared" si="225"/>
        <v>0196816</v>
      </c>
      <c r="Q3271" s="3">
        <f>VLOOKUP(B3271,[2]Sheet1!$A:$J,10,0)</f>
        <v>44620</v>
      </c>
      <c r="R3271" t="s">
        <v>963</v>
      </c>
      <c r="S3271" t="str">
        <f t="shared" si="219"/>
        <v xml:space="preserve">WM+ HNI </v>
      </c>
      <c r="T3271" s="11" t="s">
        <v>5895</v>
      </c>
      <c r="V3271" t="e">
        <f>VLOOKUP(T3271,[3]Sheet1!$B$4:$C$1093,2,0)</f>
        <v>#N/A</v>
      </c>
      <c r="X3271" t="str">
        <f t="shared" si="227"/>
        <v>WINCOMHANOI</v>
      </c>
    </row>
    <row r="3272" spans="1:24" x14ac:dyDescent="0.2">
      <c r="A3272" t="s">
        <v>0</v>
      </c>
      <c r="B3272" t="s">
        <v>4584</v>
      </c>
      <c r="C3272" t="s">
        <v>13</v>
      </c>
      <c r="D3272" t="s">
        <v>18</v>
      </c>
      <c r="E3272" s="2">
        <v>118800</v>
      </c>
      <c r="F3272" s="5">
        <v>128304.00000000001</v>
      </c>
      <c r="G3272" s="2">
        <v>2</v>
      </c>
      <c r="H3272" t="s">
        <v>4</v>
      </c>
      <c r="I3272" t="s">
        <v>14</v>
      </c>
      <c r="J3272" t="str">
        <f t="shared" si="224"/>
        <v>_Giò lụa 250g</v>
      </c>
      <c r="K3272" s="6" t="str">
        <f>VLOOKUP(J3272,'[1]Mã Misa'!$B$2:$D$74,2,0)</f>
        <v>Giò lụa 250g</v>
      </c>
      <c r="L3272" s="6" t="str">
        <f>VLOOKUP(K3272,'[1]Mã Misa'!$C$2:$D$74,2,0)</f>
        <v>GL250</v>
      </c>
      <c r="M3272" s="2">
        <v>59400</v>
      </c>
      <c r="N3272" t="s">
        <v>4585</v>
      </c>
      <c r="O3272" t="str">
        <f t="shared" si="225"/>
        <v>0196816</v>
      </c>
      <c r="P3272" t="str">
        <f t="shared" si="225"/>
        <v>0196816</v>
      </c>
      <c r="Q3272" s="3">
        <f>VLOOKUP(B3272,[2]Sheet1!$A:$J,10,0)</f>
        <v>44620</v>
      </c>
      <c r="R3272" t="s">
        <v>963</v>
      </c>
      <c r="S3272" t="str">
        <f t="shared" si="219"/>
        <v xml:space="preserve">WM+ HNI </v>
      </c>
      <c r="T3272" s="11" t="s">
        <v>5895</v>
      </c>
      <c r="V3272" t="e">
        <f>VLOOKUP(T3272,[3]Sheet1!$B$4:$C$1093,2,0)</f>
        <v>#N/A</v>
      </c>
      <c r="X3272" t="str">
        <f t="shared" si="227"/>
        <v>WINCOMHANOI</v>
      </c>
    </row>
    <row r="3273" spans="1:24" x14ac:dyDescent="0.2">
      <c r="A3273" t="s">
        <v>0</v>
      </c>
      <c r="B3273" t="s">
        <v>4584</v>
      </c>
      <c r="C3273" t="s">
        <v>15</v>
      </c>
      <c r="D3273" t="s">
        <v>18</v>
      </c>
      <c r="E3273" s="2">
        <v>46000</v>
      </c>
      <c r="F3273" s="5">
        <v>49680</v>
      </c>
      <c r="G3273" s="2">
        <v>1</v>
      </c>
      <c r="H3273" t="s">
        <v>4</v>
      </c>
      <c r="I3273" t="s">
        <v>16</v>
      </c>
      <c r="J3273" t="str">
        <f t="shared" si="224"/>
        <v>Mộc nấm hương gói 250g</v>
      </c>
      <c r="K3273" s="6" t="str">
        <f>VLOOKUP(J3273,'[1]Mã Misa'!$B$2:$D$74,2,0)</f>
        <v>Mộc Nấm Hương 250g</v>
      </c>
      <c r="L3273" s="6" t="str">
        <f>VLOOKUP(K3273,'[1]Mã Misa'!$C$2:$D$74,2,0)</f>
        <v>MNH250</v>
      </c>
      <c r="M3273" s="2">
        <v>46000</v>
      </c>
      <c r="N3273" t="s">
        <v>4585</v>
      </c>
      <c r="O3273" t="str">
        <f t="shared" si="225"/>
        <v>0196816</v>
      </c>
      <c r="P3273" t="str">
        <f t="shared" si="225"/>
        <v>0196816</v>
      </c>
      <c r="Q3273" s="3">
        <f>VLOOKUP(B3273,[2]Sheet1!$A:$J,10,0)</f>
        <v>44620</v>
      </c>
      <c r="R3273" t="s">
        <v>963</v>
      </c>
      <c r="S3273" t="str">
        <f t="shared" si="219"/>
        <v xml:space="preserve">WM+ HNI </v>
      </c>
      <c r="T3273" s="11" t="s">
        <v>5895</v>
      </c>
      <c r="V3273" t="e">
        <f>VLOOKUP(T3273,[3]Sheet1!$B$4:$C$1093,2,0)</f>
        <v>#N/A</v>
      </c>
      <c r="X3273" t="str">
        <f t="shared" si="227"/>
        <v>WINCOMHANOI</v>
      </c>
    </row>
    <row r="3274" spans="1:24" x14ac:dyDescent="0.2">
      <c r="A3274" t="s">
        <v>0</v>
      </c>
      <c r="B3274" t="s">
        <v>4586</v>
      </c>
      <c r="C3274" t="s">
        <v>74</v>
      </c>
      <c r="D3274" t="s">
        <v>18</v>
      </c>
      <c r="E3274" s="2">
        <v>111058</v>
      </c>
      <c r="F3274" s="5">
        <v>119942.64000000001</v>
      </c>
      <c r="G3274" s="2">
        <v>1</v>
      </c>
      <c r="H3274" t="s">
        <v>4</v>
      </c>
      <c r="I3274" t="s">
        <v>75</v>
      </c>
      <c r="J3274" t="str">
        <f t="shared" si="224"/>
        <v>Gà muối gói 500g</v>
      </c>
      <c r="K3274" s="6" t="str">
        <f>VLOOKUP(J3274,'[1]Mã Misa'!$B$2:$D$74,2,0)</f>
        <v>Gà muối 500g</v>
      </c>
      <c r="L3274" s="6" t="str">
        <f>VLOOKUP(K3274,'[1]Mã Misa'!$C$2:$D$74,2,0)</f>
        <v>GM500</v>
      </c>
      <c r="M3274" s="2">
        <v>111058</v>
      </c>
      <c r="N3274" t="s">
        <v>4587</v>
      </c>
      <c r="O3274" t="str">
        <f t="shared" si="225"/>
        <v>0017224</v>
      </c>
      <c r="P3274" t="str">
        <f t="shared" si="225"/>
        <v>0017224</v>
      </c>
      <c r="Q3274" s="3">
        <f>VLOOKUP(B3274,[2]Sheet1!$A:$J,10,0)</f>
        <v>44620</v>
      </c>
      <c r="R3274" t="s">
        <v>4588</v>
      </c>
      <c r="S3274" t="str">
        <f t="shared" si="219"/>
        <v xml:space="preserve">WM+ QNH </v>
      </c>
      <c r="T3274" s="11" t="s">
        <v>6836</v>
      </c>
      <c r="V3274" t="e">
        <f>VLOOKUP(T3274,[3]Sheet1!$B$4:$C$1093,2,0)</f>
        <v>#N/A</v>
      </c>
      <c r="X3274" t="str">
        <f t="shared" si="227"/>
        <v>WINCOMQUANGNINH</v>
      </c>
    </row>
    <row r="3275" spans="1:24" x14ac:dyDescent="0.2">
      <c r="A3275" t="s">
        <v>0</v>
      </c>
      <c r="B3275" t="s">
        <v>4586</v>
      </c>
      <c r="C3275" t="s">
        <v>8</v>
      </c>
      <c r="D3275" t="s">
        <v>18</v>
      </c>
      <c r="E3275" s="2">
        <v>200728</v>
      </c>
      <c r="F3275" s="5">
        <v>216786.24000000002</v>
      </c>
      <c r="G3275" s="2">
        <v>4</v>
      </c>
      <c r="H3275" t="s">
        <v>4</v>
      </c>
      <c r="I3275" t="s">
        <v>9</v>
      </c>
      <c r="J3275" t="str">
        <f t="shared" si="224"/>
        <v>Giò tai lưỡi xào gói 250g</v>
      </c>
      <c r="K3275" s="6" t="str">
        <f>VLOOKUP(J3275,'[1]Mã Misa'!$B$2:$D$74,2,0)</f>
        <v>Giò Tai Lưỡi Xào 250g</v>
      </c>
      <c r="L3275" s="6" t="str">
        <f>VLOOKUP(K3275,'[1]Mã Misa'!$C$2:$D$74,2,0)</f>
        <v>GTLX250G</v>
      </c>
      <c r="M3275" s="2">
        <v>50182</v>
      </c>
      <c r="N3275" t="s">
        <v>4587</v>
      </c>
      <c r="O3275" t="str">
        <f t="shared" si="225"/>
        <v>0017224</v>
      </c>
      <c r="P3275" t="str">
        <f t="shared" si="225"/>
        <v>0017224</v>
      </c>
      <c r="Q3275" s="3">
        <f>VLOOKUP(B3275,[2]Sheet1!$A:$J,10,0)</f>
        <v>44620</v>
      </c>
      <c r="R3275" t="s">
        <v>4588</v>
      </c>
      <c r="S3275" t="str">
        <f t="shared" si="219"/>
        <v xml:space="preserve">WM+ QNH </v>
      </c>
      <c r="T3275" s="11" t="s">
        <v>6836</v>
      </c>
      <c r="V3275" t="e">
        <f>VLOOKUP(T3275,[3]Sheet1!$B$4:$C$1093,2,0)</f>
        <v>#N/A</v>
      </c>
      <c r="X3275" t="str">
        <f t="shared" si="227"/>
        <v>WINCOMQUANGNINH</v>
      </c>
    </row>
    <row r="3276" spans="1:24" x14ac:dyDescent="0.2">
      <c r="A3276" t="s">
        <v>0</v>
      </c>
      <c r="B3276" t="s">
        <v>4589</v>
      </c>
      <c r="C3276" t="s">
        <v>29</v>
      </c>
      <c r="D3276" t="s">
        <v>18</v>
      </c>
      <c r="E3276" s="2">
        <v>203978</v>
      </c>
      <c r="F3276" s="5">
        <v>220296.24000000002</v>
      </c>
      <c r="G3276" s="2">
        <v>2</v>
      </c>
      <c r="H3276" t="s">
        <v>4</v>
      </c>
      <c r="I3276" t="s">
        <v>30</v>
      </c>
      <c r="J3276" t="str">
        <f t="shared" si="224"/>
        <v>Giò tai nấm hương 500g</v>
      </c>
      <c r="K3276" s="6" t="str">
        <f>VLOOKUP(J3276,'[1]Mã Misa'!$B$2:$D$74,2,0)</f>
        <v>Giò tai nấm hương 500g</v>
      </c>
      <c r="L3276" s="6" t="str">
        <f>VLOOKUP(K3276,'[1]Mã Misa'!$C$2:$D$74,2,0)</f>
        <v>GTNH500</v>
      </c>
      <c r="M3276" s="2">
        <v>101989</v>
      </c>
      <c r="N3276" t="s">
        <v>4590</v>
      </c>
      <c r="O3276" t="str">
        <f t="shared" si="225"/>
        <v>0196820</v>
      </c>
      <c r="P3276" t="str">
        <f t="shared" si="225"/>
        <v>0196820</v>
      </c>
      <c r="Q3276" s="3">
        <f>VLOOKUP(B3276,[2]Sheet1!$A:$J,10,0)</f>
        <v>44620</v>
      </c>
      <c r="R3276" t="s">
        <v>963</v>
      </c>
      <c r="S3276" t="str">
        <f t="shared" si="219"/>
        <v xml:space="preserve">WM+ HNI </v>
      </c>
      <c r="T3276" s="11" t="s">
        <v>5895</v>
      </c>
      <c r="V3276" t="e">
        <f>VLOOKUP(T3276,[3]Sheet1!$B$4:$C$1093,2,0)</f>
        <v>#N/A</v>
      </c>
      <c r="X3276" t="str">
        <f t="shared" si="227"/>
        <v>WINCOMHANOI</v>
      </c>
    </row>
    <row r="3277" spans="1:24" x14ac:dyDescent="0.2">
      <c r="A3277" t="s">
        <v>0</v>
      </c>
      <c r="B3277" t="s">
        <v>4591</v>
      </c>
      <c r="C3277" t="s">
        <v>15</v>
      </c>
      <c r="D3277" t="s">
        <v>18</v>
      </c>
      <c r="E3277" s="2">
        <v>46000</v>
      </c>
      <c r="F3277" s="5">
        <v>49680</v>
      </c>
      <c r="G3277" s="2">
        <v>1</v>
      </c>
      <c r="H3277" t="s">
        <v>4</v>
      </c>
      <c r="I3277" t="s">
        <v>16</v>
      </c>
      <c r="J3277" t="str">
        <f t="shared" si="224"/>
        <v>Mộc nấm hương gói 250g</v>
      </c>
      <c r="K3277" s="6" t="str">
        <f>VLOOKUP(J3277,'[1]Mã Misa'!$B$2:$D$74,2,0)</f>
        <v>Mộc Nấm Hương 250g</v>
      </c>
      <c r="L3277" s="6" t="str">
        <f>VLOOKUP(K3277,'[1]Mã Misa'!$C$2:$D$74,2,0)</f>
        <v>MNH250</v>
      </c>
      <c r="M3277" s="2">
        <v>46000</v>
      </c>
      <c r="N3277" t="s">
        <v>4592</v>
      </c>
      <c r="O3277" t="str">
        <f t="shared" si="225"/>
        <v>0025718</v>
      </c>
      <c r="P3277" t="str">
        <f t="shared" si="225"/>
        <v>0025718</v>
      </c>
      <c r="Q3277" s="3">
        <f>VLOOKUP(B3277,[2]Sheet1!$A:$J,10,0)</f>
        <v>44620</v>
      </c>
      <c r="R3277" t="s">
        <v>4593</v>
      </c>
      <c r="S3277" t="str">
        <f t="shared" si="219"/>
        <v xml:space="preserve">WM+ DNG </v>
      </c>
      <c r="T3277" s="11" t="s">
        <v>6837</v>
      </c>
      <c r="V3277" t="e">
        <f>VLOOKUP(T3277,[3]Sheet1!$B$4:$C$1093,2,0)</f>
        <v>#N/A</v>
      </c>
      <c r="X3277" t="str">
        <f t="shared" si="227"/>
        <v>WINCOMDANANG</v>
      </c>
    </row>
    <row r="3278" spans="1:24" x14ac:dyDescent="0.2">
      <c r="A3278" t="s">
        <v>0</v>
      </c>
      <c r="B3278" t="s">
        <v>4594</v>
      </c>
      <c r="C3278" t="s">
        <v>74</v>
      </c>
      <c r="D3278" t="s">
        <v>18</v>
      </c>
      <c r="E3278" s="2">
        <v>111058</v>
      </c>
      <c r="F3278" s="5">
        <v>119942.64000000001</v>
      </c>
      <c r="G3278" s="2">
        <v>1</v>
      </c>
      <c r="H3278" t="s">
        <v>4</v>
      </c>
      <c r="I3278" t="s">
        <v>75</v>
      </c>
      <c r="J3278" t="str">
        <f t="shared" si="224"/>
        <v>Gà muối gói 500g</v>
      </c>
      <c r="K3278" s="6" t="str">
        <f>VLOOKUP(J3278,'[1]Mã Misa'!$B$2:$D$74,2,0)</f>
        <v>Gà muối 500g</v>
      </c>
      <c r="L3278" s="6" t="str">
        <f>VLOOKUP(K3278,'[1]Mã Misa'!$C$2:$D$74,2,0)</f>
        <v>GM500</v>
      </c>
      <c r="M3278" s="2">
        <v>111058</v>
      </c>
      <c r="N3278" t="s">
        <v>4595</v>
      </c>
      <c r="O3278" t="str">
        <f t="shared" si="225"/>
        <v>0058322</v>
      </c>
      <c r="P3278" t="str">
        <f t="shared" si="225"/>
        <v>0058322</v>
      </c>
      <c r="Q3278" s="3">
        <f>VLOOKUP(B3278,[2]Sheet1!$A:$J,10,0)</f>
        <v>44620</v>
      </c>
      <c r="R3278" t="s">
        <v>4596</v>
      </c>
      <c r="S3278" t="str">
        <f t="shared" si="219"/>
        <v xml:space="preserve">WM+ HCM </v>
      </c>
      <c r="T3278" s="11" t="s">
        <v>6838</v>
      </c>
      <c r="V3278" t="e">
        <f>VLOOKUP(T3278,[3]Sheet1!$B$4:$C$1093,2,0)</f>
        <v>#N/A</v>
      </c>
      <c r="X3278" t="str">
        <f t="shared" si="227"/>
        <v>WINCOMHOCHIMINH</v>
      </c>
    </row>
    <row r="3279" spans="1:24" x14ac:dyDescent="0.2">
      <c r="A3279" t="s">
        <v>0</v>
      </c>
      <c r="B3279" t="s">
        <v>4594</v>
      </c>
      <c r="C3279" t="s">
        <v>51</v>
      </c>
      <c r="D3279" t="s">
        <v>18</v>
      </c>
      <c r="E3279" s="2">
        <v>55595</v>
      </c>
      <c r="F3279" s="5">
        <v>60042.600000000006</v>
      </c>
      <c r="G3279" s="2">
        <v>1</v>
      </c>
      <c r="H3279" t="s">
        <v>4</v>
      </c>
      <c r="I3279" t="s">
        <v>52</v>
      </c>
      <c r="J3279" t="str">
        <f t="shared" si="224"/>
        <v>Tai heo muối gói 200g</v>
      </c>
      <c r="K3279" s="6" t="str">
        <f>VLOOKUP(J3279,'[1]Mã Misa'!$B$2:$D$74,2,0)</f>
        <v>Tai heo muối 200g</v>
      </c>
      <c r="L3279" s="6" t="str">
        <f>VLOOKUP(K3279,'[1]Mã Misa'!$C$2:$D$74,2,0)</f>
        <v>TH200</v>
      </c>
      <c r="M3279" s="2">
        <v>55595</v>
      </c>
      <c r="N3279" t="s">
        <v>4595</v>
      </c>
      <c r="O3279" t="str">
        <f t="shared" si="225"/>
        <v>0058322</v>
      </c>
      <c r="P3279" t="str">
        <f t="shared" si="225"/>
        <v>0058322</v>
      </c>
      <c r="Q3279" s="3">
        <f>VLOOKUP(B3279,[2]Sheet1!$A:$J,10,0)</f>
        <v>44620</v>
      </c>
      <c r="R3279" t="s">
        <v>4596</v>
      </c>
      <c r="S3279" t="str">
        <f t="shared" si="219"/>
        <v xml:space="preserve">WM+ HCM </v>
      </c>
      <c r="T3279" s="11" t="s">
        <v>6838</v>
      </c>
      <c r="V3279" t="e">
        <f>VLOOKUP(T3279,[3]Sheet1!$B$4:$C$1093,2,0)</f>
        <v>#N/A</v>
      </c>
      <c r="X3279" t="str">
        <f t="shared" si="227"/>
        <v>WINCOMHOCHIMINH</v>
      </c>
    </row>
    <row r="3280" spans="1:24" x14ac:dyDescent="0.2">
      <c r="A3280" t="s">
        <v>0</v>
      </c>
      <c r="B3280" t="s">
        <v>4594</v>
      </c>
      <c r="C3280" t="s">
        <v>15</v>
      </c>
      <c r="D3280" t="s">
        <v>18</v>
      </c>
      <c r="E3280" s="2">
        <v>46000</v>
      </c>
      <c r="F3280" s="5">
        <v>49680</v>
      </c>
      <c r="G3280" s="2">
        <v>1</v>
      </c>
      <c r="H3280" t="s">
        <v>4</v>
      </c>
      <c r="I3280" t="s">
        <v>16</v>
      </c>
      <c r="J3280" t="str">
        <f t="shared" si="224"/>
        <v>Mộc nấm hương gói 250g</v>
      </c>
      <c r="K3280" s="6" t="str">
        <f>VLOOKUP(J3280,'[1]Mã Misa'!$B$2:$D$74,2,0)</f>
        <v>Mộc Nấm Hương 250g</v>
      </c>
      <c r="L3280" s="6" t="str">
        <f>VLOOKUP(K3280,'[1]Mã Misa'!$C$2:$D$74,2,0)</f>
        <v>MNH250</v>
      </c>
      <c r="M3280" s="2">
        <v>46000</v>
      </c>
      <c r="N3280" t="s">
        <v>4595</v>
      </c>
      <c r="O3280" t="str">
        <f t="shared" si="225"/>
        <v>0058322</v>
      </c>
      <c r="P3280" t="str">
        <f t="shared" si="225"/>
        <v>0058322</v>
      </c>
      <c r="Q3280" s="3">
        <f>VLOOKUP(B3280,[2]Sheet1!$A:$J,10,0)</f>
        <v>44620</v>
      </c>
      <c r="R3280" t="s">
        <v>4596</v>
      </c>
      <c r="S3280" t="str">
        <f t="shared" ref="S3280:S3343" si="228">LEFT(T3280,8)</f>
        <v xml:space="preserve">WM+ HCM </v>
      </c>
      <c r="T3280" s="11" t="s">
        <v>6838</v>
      </c>
      <c r="V3280" t="e">
        <f>VLOOKUP(T3280,[3]Sheet1!$B$4:$C$1093,2,0)</f>
        <v>#N/A</v>
      </c>
      <c r="X3280" t="str">
        <f t="shared" si="227"/>
        <v>WINCOMHOCHIMINH</v>
      </c>
    </row>
    <row r="3281" spans="1:24" x14ac:dyDescent="0.2">
      <c r="A3281" t="s">
        <v>0</v>
      </c>
      <c r="B3281" t="s">
        <v>4594</v>
      </c>
      <c r="C3281" t="s">
        <v>44</v>
      </c>
      <c r="D3281" t="s">
        <v>18</v>
      </c>
      <c r="E3281" s="2">
        <v>61050</v>
      </c>
      <c r="F3281" s="5">
        <v>65934</v>
      </c>
      <c r="G3281" s="2">
        <v>1</v>
      </c>
      <c r="H3281" t="s">
        <v>4</v>
      </c>
      <c r="I3281" t="s">
        <v>45</v>
      </c>
      <c r="J3281" t="str">
        <f t="shared" si="224"/>
        <v>_Giò sụn gà 250g</v>
      </c>
      <c r="K3281" s="6" t="str">
        <f>VLOOKUP(J3281,'[1]Mã Misa'!$B$2:$D$74,2,0)</f>
        <v>Giò sụn gà 250g</v>
      </c>
      <c r="L3281" s="6" t="str">
        <f>VLOOKUP(K3281,'[1]Mã Misa'!$C$2:$D$74,2,0)</f>
        <v>GSG250</v>
      </c>
      <c r="M3281" s="2">
        <v>61050</v>
      </c>
      <c r="N3281" t="s">
        <v>4595</v>
      </c>
      <c r="O3281" t="str">
        <f t="shared" si="225"/>
        <v>0058322</v>
      </c>
      <c r="P3281" t="str">
        <f t="shared" si="225"/>
        <v>0058322</v>
      </c>
      <c r="Q3281" s="3">
        <f>VLOOKUP(B3281,[2]Sheet1!$A:$J,10,0)</f>
        <v>44620</v>
      </c>
      <c r="R3281" t="s">
        <v>4596</v>
      </c>
      <c r="S3281" t="str">
        <f t="shared" si="228"/>
        <v xml:space="preserve">WM+ HCM </v>
      </c>
      <c r="T3281" s="11" t="s">
        <v>6838</v>
      </c>
      <c r="V3281" t="e">
        <f>VLOOKUP(T3281,[3]Sheet1!$B$4:$C$1093,2,0)</f>
        <v>#N/A</v>
      </c>
      <c r="X3281" t="str">
        <f t="shared" si="227"/>
        <v>WINCOMHOCHIMINH</v>
      </c>
    </row>
    <row r="3282" spans="1:24" x14ac:dyDescent="0.2">
      <c r="A3282" t="s">
        <v>0</v>
      </c>
      <c r="B3282" t="s">
        <v>4597</v>
      </c>
      <c r="C3282" t="s">
        <v>29</v>
      </c>
      <c r="D3282" t="s">
        <v>18</v>
      </c>
      <c r="E3282" s="2">
        <v>203978</v>
      </c>
      <c r="F3282" s="5">
        <v>220296.24000000002</v>
      </c>
      <c r="G3282" s="2">
        <v>2</v>
      </c>
      <c r="H3282" t="s">
        <v>4</v>
      </c>
      <c r="I3282" t="s">
        <v>30</v>
      </c>
      <c r="J3282" t="str">
        <f t="shared" si="224"/>
        <v>Giò tai nấm hương 500g</v>
      </c>
      <c r="K3282" s="6" t="str">
        <f>VLOOKUP(J3282,'[1]Mã Misa'!$B$2:$D$74,2,0)</f>
        <v>Giò tai nấm hương 500g</v>
      </c>
      <c r="L3282" s="6" t="str">
        <f>VLOOKUP(K3282,'[1]Mã Misa'!$C$2:$D$74,2,0)</f>
        <v>GTNH500</v>
      </c>
      <c r="M3282" s="2">
        <v>101989</v>
      </c>
      <c r="N3282" t="s">
        <v>4598</v>
      </c>
      <c r="O3282" t="str">
        <f t="shared" si="225"/>
        <v>0196824</v>
      </c>
      <c r="P3282" t="str">
        <f t="shared" si="225"/>
        <v>0196824</v>
      </c>
      <c r="Q3282" s="3">
        <f>VLOOKUP(B3282,[2]Sheet1!$A:$J,10,0)</f>
        <v>44620</v>
      </c>
      <c r="R3282" t="s">
        <v>4599</v>
      </c>
      <c r="S3282" t="str">
        <f t="shared" si="228"/>
        <v xml:space="preserve">WM+ HNI </v>
      </c>
      <c r="T3282" s="11" t="s">
        <v>6839</v>
      </c>
      <c r="V3282" t="e">
        <f>VLOOKUP(T3282,[3]Sheet1!$B$4:$C$1093,2,0)</f>
        <v>#N/A</v>
      </c>
      <c r="X3282" t="str">
        <f t="shared" si="227"/>
        <v>WINCOMHANOI</v>
      </c>
    </row>
    <row r="3283" spans="1:24" x14ac:dyDescent="0.2">
      <c r="A3283" t="s">
        <v>0</v>
      </c>
      <c r="B3283" t="s">
        <v>4600</v>
      </c>
      <c r="C3283" t="s">
        <v>8</v>
      </c>
      <c r="D3283" t="s">
        <v>18</v>
      </c>
      <c r="E3283" s="2">
        <v>752730</v>
      </c>
      <c r="F3283" s="5">
        <v>812948.4</v>
      </c>
      <c r="G3283" s="2">
        <v>15</v>
      </c>
      <c r="H3283" t="s">
        <v>4</v>
      </c>
      <c r="I3283" t="s">
        <v>9</v>
      </c>
      <c r="J3283" t="str">
        <f t="shared" si="224"/>
        <v>Giò tai lưỡi xào gói 250g</v>
      </c>
      <c r="K3283" s="6" t="str">
        <f>VLOOKUP(J3283,'[1]Mã Misa'!$B$2:$D$74,2,0)</f>
        <v>Giò Tai Lưỡi Xào 250g</v>
      </c>
      <c r="L3283" s="6" t="str">
        <f>VLOOKUP(K3283,'[1]Mã Misa'!$C$2:$D$74,2,0)</f>
        <v>GTLX250G</v>
      </c>
      <c r="M3283" s="2">
        <v>50182</v>
      </c>
      <c r="N3283" t="s">
        <v>4601</v>
      </c>
      <c r="O3283" t="str">
        <f t="shared" si="225"/>
        <v>0014623</v>
      </c>
      <c r="P3283" t="str">
        <f t="shared" si="225"/>
        <v>0014623</v>
      </c>
      <c r="Q3283" s="3">
        <f>VLOOKUP(B3283,[2]Sheet1!$A:$J,10,0)</f>
        <v>44620</v>
      </c>
      <c r="R3283" t="s">
        <v>4362</v>
      </c>
      <c r="S3283" t="str">
        <f t="shared" si="228"/>
        <v xml:space="preserve">WM+ HPG </v>
      </c>
      <c r="T3283" s="11" t="s">
        <v>6788</v>
      </c>
      <c r="V3283" t="e">
        <f>VLOOKUP(T3283,[3]Sheet1!$B$4:$C$1093,2,0)</f>
        <v>#N/A</v>
      </c>
      <c r="X3283" t="str">
        <f t="shared" si="227"/>
        <v>WINCOMHAIPHONG</v>
      </c>
    </row>
    <row r="3284" spans="1:24" x14ac:dyDescent="0.2">
      <c r="A3284" t="s">
        <v>0</v>
      </c>
      <c r="B3284" t="s">
        <v>4602</v>
      </c>
      <c r="C3284" t="s">
        <v>74</v>
      </c>
      <c r="D3284" t="s">
        <v>18</v>
      </c>
      <c r="E3284" s="2">
        <v>111058</v>
      </c>
      <c r="F3284" s="5">
        <v>119942.64000000001</v>
      </c>
      <c r="G3284" s="2">
        <v>1</v>
      </c>
      <c r="H3284" t="s">
        <v>4</v>
      </c>
      <c r="I3284" t="s">
        <v>75</v>
      </c>
      <c r="J3284" t="str">
        <f t="shared" si="224"/>
        <v>Gà muối gói 500g</v>
      </c>
      <c r="K3284" s="6" t="str">
        <f>VLOOKUP(J3284,'[1]Mã Misa'!$B$2:$D$74,2,0)</f>
        <v>Gà muối 500g</v>
      </c>
      <c r="L3284" s="6" t="str">
        <f>VLOOKUP(K3284,'[1]Mã Misa'!$C$2:$D$74,2,0)</f>
        <v>GM500</v>
      </c>
      <c r="M3284" s="2">
        <v>111058</v>
      </c>
      <c r="N3284" t="s">
        <v>4603</v>
      </c>
      <c r="O3284" t="str">
        <f t="shared" si="225"/>
        <v>0196829</v>
      </c>
      <c r="P3284" t="str">
        <f t="shared" si="225"/>
        <v>0196829</v>
      </c>
      <c r="Q3284" s="3">
        <f>VLOOKUP(B3284,[2]Sheet1!$A:$J,10,0)</f>
        <v>44620</v>
      </c>
      <c r="R3284" t="s">
        <v>1244</v>
      </c>
      <c r="S3284" t="str">
        <f t="shared" si="228"/>
        <v xml:space="preserve">WM+ HNI </v>
      </c>
      <c r="T3284" s="11" t="s">
        <v>5984</v>
      </c>
      <c r="V3284" t="e">
        <f>VLOOKUP(T3284,[3]Sheet1!$B$4:$C$1093,2,0)</f>
        <v>#N/A</v>
      </c>
      <c r="X3284" t="str">
        <f t="shared" si="227"/>
        <v>WINCOMHANOI</v>
      </c>
    </row>
    <row r="3285" spans="1:24" x14ac:dyDescent="0.2">
      <c r="A3285" t="s">
        <v>0</v>
      </c>
      <c r="B3285" t="s">
        <v>4604</v>
      </c>
      <c r="C3285" t="s">
        <v>23</v>
      </c>
      <c r="D3285" t="s">
        <v>18</v>
      </c>
      <c r="E3285" s="2">
        <v>851400</v>
      </c>
      <c r="F3285" s="5">
        <v>919512.00000000012</v>
      </c>
      <c r="G3285" s="2">
        <v>12</v>
      </c>
      <c r="H3285" t="s">
        <v>4</v>
      </c>
      <c r="I3285" t="s">
        <v>24</v>
      </c>
      <c r="J3285" t="str">
        <f t="shared" si="224"/>
        <v>_Chả nướng 300g</v>
      </c>
      <c r="K3285" s="6" t="str">
        <f>VLOOKUP(J3285,'[1]Mã Misa'!$B$2:$D$74,2,0)</f>
        <v>Chả nướng 300g</v>
      </c>
      <c r="L3285" s="6" t="str">
        <f>VLOOKUP(K3285,'[1]Mã Misa'!$C$2:$D$74,2,0)</f>
        <v>CN300</v>
      </c>
      <c r="M3285" s="2">
        <v>70950</v>
      </c>
      <c r="N3285" t="s">
        <v>4605</v>
      </c>
      <c r="O3285" t="str">
        <f t="shared" si="225"/>
        <v>0003584</v>
      </c>
      <c r="P3285" t="str">
        <f t="shared" si="225"/>
        <v>0003584</v>
      </c>
      <c r="Q3285" s="3">
        <f>VLOOKUP(B3285,[2]Sheet1!$A:$J,10,0)</f>
        <v>44620</v>
      </c>
      <c r="R3285" t="s">
        <v>1724</v>
      </c>
      <c r="S3285" t="str">
        <f t="shared" si="228"/>
        <v xml:space="preserve">WM+ PTO </v>
      </c>
      <c r="T3285" s="11" t="s">
        <v>6131</v>
      </c>
      <c r="V3285" t="e">
        <f>VLOOKUP(T3285,[3]Sheet1!$B$4:$C$1093,2,0)</f>
        <v>#N/A</v>
      </c>
      <c r="X3285" t="str">
        <f t="shared" si="227"/>
        <v>WINCOMPHUTHO</v>
      </c>
    </row>
    <row r="3286" spans="1:24" x14ac:dyDescent="0.2">
      <c r="A3286" t="s">
        <v>0</v>
      </c>
      <c r="B3286" t="s">
        <v>4604</v>
      </c>
      <c r="C3286" t="s">
        <v>41</v>
      </c>
      <c r="D3286" t="s">
        <v>18</v>
      </c>
      <c r="E3286" s="2">
        <v>272250</v>
      </c>
      <c r="F3286" s="5">
        <v>294030</v>
      </c>
      <c r="G3286" s="2">
        <v>3</v>
      </c>
      <c r="H3286" t="s">
        <v>4</v>
      </c>
      <c r="I3286" t="s">
        <v>42</v>
      </c>
      <c r="J3286" t="str">
        <f t="shared" si="224"/>
        <v>_Chân gà sốt cay 400g</v>
      </c>
      <c r="K3286" s="6" t="str">
        <f>VLOOKUP(J3286,'[1]Mã Misa'!$B$2:$D$74,2,0)</f>
        <v>Chân gà sốt cay 400g</v>
      </c>
      <c r="L3286" s="6" t="str">
        <f>VLOOKUP(K3286,'[1]Mã Misa'!$C$2:$D$74,2,0)</f>
        <v>CGSC400</v>
      </c>
      <c r="M3286" s="2">
        <v>90750</v>
      </c>
      <c r="N3286" t="s">
        <v>4605</v>
      </c>
      <c r="O3286" t="str">
        <f t="shared" si="225"/>
        <v>0003584</v>
      </c>
      <c r="P3286" t="str">
        <f t="shared" si="225"/>
        <v>0003584</v>
      </c>
      <c r="Q3286" s="3">
        <f>VLOOKUP(B3286,[2]Sheet1!$A:$J,10,0)</f>
        <v>44620</v>
      </c>
      <c r="R3286" t="s">
        <v>1724</v>
      </c>
      <c r="S3286" t="str">
        <f t="shared" si="228"/>
        <v xml:space="preserve">WM+ PTO </v>
      </c>
      <c r="T3286" s="11" t="s">
        <v>6131</v>
      </c>
      <c r="V3286" t="e">
        <f>VLOOKUP(T3286,[3]Sheet1!$B$4:$C$1093,2,0)</f>
        <v>#N/A</v>
      </c>
      <c r="X3286" t="str">
        <f t="shared" si="227"/>
        <v>WINCOMPHUTHO</v>
      </c>
    </row>
    <row r="3287" spans="1:24" x14ac:dyDescent="0.2">
      <c r="A3287" t="s">
        <v>0</v>
      </c>
      <c r="B3287" t="s">
        <v>4604</v>
      </c>
      <c r="C3287" t="s">
        <v>17</v>
      </c>
      <c r="D3287" t="s">
        <v>18</v>
      </c>
      <c r="E3287" s="2">
        <v>1475600</v>
      </c>
      <c r="F3287" s="5">
        <v>1593648</v>
      </c>
      <c r="G3287" s="2">
        <v>14</v>
      </c>
      <c r="H3287" t="s">
        <v>4</v>
      </c>
      <c r="I3287" t="s">
        <v>19</v>
      </c>
      <c r="J3287" t="str">
        <f t="shared" si="224"/>
        <v>_Đùi gà sốt cay 500g</v>
      </c>
      <c r="K3287" s="6" t="str">
        <f>VLOOKUP(J3287,'[1]Mã Misa'!$B$2:$D$74,2,0)</f>
        <v>Đùi gà sốt cay 500g</v>
      </c>
      <c r="L3287" s="6" t="str">
        <f>VLOOKUP(K3287,'[1]Mã Misa'!$C$2:$D$74,2,0)</f>
        <v>DGSC500</v>
      </c>
      <c r="M3287" s="2">
        <v>105400</v>
      </c>
      <c r="N3287" t="s">
        <v>4605</v>
      </c>
      <c r="O3287" t="str">
        <f t="shared" si="225"/>
        <v>0003584</v>
      </c>
      <c r="P3287" t="str">
        <f t="shared" si="225"/>
        <v>0003584</v>
      </c>
      <c r="Q3287" s="3">
        <f>VLOOKUP(B3287,[2]Sheet1!$A:$J,10,0)</f>
        <v>44620</v>
      </c>
      <c r="R3287" t="s">
        <v>1724</v>
      </c>
      <c r="S3287" t="str">
        <f t="shared" si="228"/>
        <v xml:space="preserve">WM+ PTO </v>
      </c>
      <c r="T3287" s="11" t="s">
        <v>6131</v>
      </c>
      <c r="V3287" t="e">
        <f>VLOOKUP(T3287,[3]Sheet1!$B$4:$C$1093,2,0)</f>
        <v>#N/A</v>
      </c>
      <c r="X3287" t="str">
        <f t="shared" si="227"/>
        <v>WINCOMPHUTHO</v>
      </c>
    </row>
    <row r="3288" spans="1:24" x14ac:dyDescent="0.2">
      <c r="A3288" t="s">
        <v>0</v>
      </c>
      <c r="B3288" t="s">
        <v>4604</v>
      </c>
      <c r="C3288" t="s">
        <v>13</v>
      </c>
      <c r="D3288" t="s">
        <v>18</v>
      </c>
      <c r="E3288" s="2">
        <v>475200</v>
      </c>
      <c r="F3288" s="5">
        <v>513216.00000000006</v>
      </c>
      <c r="G3288" s="2">
        <v>8</v>
      </c>
      <c r="H3288" t="s">
        <v>4</v>
      </c>
      <c r="I3288" t="s">
        <v>14</v>
      </c>
      <c r="J3288" t="str">
        <f t="shared" si="224"/>
        <v>_Giò lụa 250g</v>
      </c>
      <c r="K3288" s="6" t="str">
        <f>VLOOKUP(J3288,'[1]Mã Misa'!$B$2:$D$74,2,0)</f>
        <v>Giò lụa 250g</v>
      </c>
      <c r="L3288" s="6" t="str">
        <f>VLOOKUP(K3288,'[1]Mã Misa'!$C$2:$D$74,2,0)</f>
        <v>GL250</v>
      </c>
      <c r="M3288" s="2">
        <v>59400</v>
      </c>
      <c r="N3288" t="s">
        <v>4605</v>
      </c>
      <c r="O3288" t="str">
        <f t="shared" si="225"/>
        <v>0003584</v>
      </c>
      <c r="P3288" t="str">
        <f t="shared" si="225"/>
        <v>0003584</v>
      </c>
      <c r="Q3288" s="3">
        <f>VLOOKUP(B3288,[2]Sheet1!$A:$J,10,0)</f>
        <v>44620</v>
      </c>
      <c r="R3288" t="s">
        <v>1724</v>
      </c>
      <c r="S3288" t="str">
        <f t="shared" si="228"/>
        <v xml:space="preserve">WM+ PTO </v>
      </c>
      <c r="T3288" s="11" t="s">
        <v>6131</v>
      </c>
      <c r="V3288" t="e">
        <f>VLOOKUP(T3288,[3]Sheet1!$B$4:$C$1093,2,0)</f>
        <v>#N/A</v>
      </c>
      <c r="X3288" t="str">
        <f t="shared" si="227"/>
        <v>WINCOMPHUTHO</v>
      </c>
    </row>
    <row r="3289" spans="1:24" x14ac:dyDescent="0.2">
      <c r="A3289" t="s">
        <v>0</v>
      </c>
      <c r="B3289" t="s">
        <v>4606</v>
      </c>
      <c r="C3289" t="s">
        <v>29</v>
      </c>
      <c r="D3289" t="s">
        <v>18</v>
      </c>
      <c r="E3289" s="2">
        <v>203978</v>
      </c>
      <c r="F3289" s="5">
        <v>220296.24000000002</v>
      </c>
      <c r="G3289" s="2">
        <v>2</v>
      </c>
      <c r="H3289" t="s">
        <v>4</v>
      </c>
      <c r="I3289" t="s">
        <v>30</v>
      </c>
      <c r="J3289" t="str">
        <f t="shared" si="224"/>
        <v>Giò tai nấm hương 500g</v>
      </c>
      <c r="K3289" s="6" t="str">
        <f>VLOOKUP(J3289,'[1]Mã Misa'!$B$2:$D$74,2,0)</f>
        <v>Giò tai nấm hương 500g</v>
      </c>
      <c r="L3289" s="6" t="str">
        <f>VLOOKUP(K3289,'[1]Mã Misa'!$C$2:$D$74,2,0)</f>
        <v>GTNH500</v>
      </c>
      <c r="M3289" s="2">
        <v>101989</v>
      </c>
      <c r="N3289" t="s">
        <v>4607</v>
      </c>
      <c r="O3289" t="str">
        <f t="shared" si="225"/>
        <v>0002628</v>
      </c>
      <c r="P3289" t="str">
        <f t="shared" si="225"/>
        <v>0002628</v>
      </c>
      <c r="Q3289" s="3">
        <f>VLOOKUP(B3289,[2]Sheet1!$A:$J,10,0)</f>
        <v>44620</v>
      </c>
      <c r="R3289" t="s">
        <v>4608</v>
      </c>
      <c r="S3289" t="str">
        <f t="shared" si="228"/>
        <v xml:space="preserve">WM+ TTH </v>
      </c>
      <c r="T3289" s="11" t="s">
        <v>6840</v>
      </c>
      <c r="V3289" t="e">
        <f>VLOOKUP(T3289,[3]Sheet1!$B$4:$C$1093,2,0)</f>
        <v>#N/A</v>
      </c>
      <c r="X3289" t="str">
        <f t="shared" si="227"/>
        <v>WINCOMHUE</v>
      </c>
    </row>
    <row r="3290" spans="1:24" x14ac:dyDescent="0.2">
      <c r="A3290" t="s">
        <v>0</v>
      </c>
      <c r="B3290" t="s">
        <v>4609</v>
      </c>
      <c r="C3290" t="s">
        <v>29</v>
      </c>
      <c r="D3290" t="s">
        <v>18</v>
      </c>
      <c r="E3290" s="2">
        <v>611934</v>
      </c>
      <c r="F3290" s="5">
        <v>660888.72000000009</v>
      </c>
      <c r="G3290" s="2">
        <v>6</v>
      </c>
      <c r="H3290" t="s">
        <v>4</v>
      </c>
      <c r="I3290" t="s">
        <v>30</v>
      </c>
      <c r="J3290" t="str">
        <f t="shared" si="224"/>
        <v>Giò tai nấm hương 500g</v>
      </c>
      <c r="K3290" s="6" t="str">
        <f>VLOOKUP(J3290,'[1]Mã Misa'!$B$2:$D$74,2,0)</f>
        <v>Giò tai nấm hương 500g</v>
      </c>
      <c r="L3290" s="6" t="str">
        <f>VLOOKUP(K3290,'[1]Mã Misa'!$C$2:$D$74,2,0)</f>
        <v>GTNH500</v>
      </c>
      <c r="M3290" s="2">
        <v>101989</v>
      </c>
      <c r="N3290" t="s">
        <v>4610</v>
      </c>
      <c r="O3290" t="str">
        <f t="shared" si="225"/>
        <v>0058903</v>
      </c>
      <c r="P3290" t="str">
        <f t="shared" si="225"/>
        <v>0058903</v>
      </c>
      <c r="Q3290" s="3">
        <f>VLOOKUP(B3290,[2]Sheet1!$A:$J,10,0)</f>
        <v>44620</v>
      </c>
      <c r="R3290" t="s">
        <v>12</v>
      </c>
      <c r="S3290" t="str">
        <f t="shared" si="228"/>
        <v>WM HCM D</v>
      </c>
      <c r="T3290" s="11" t="s">
        <v>5608</v>
      </c>
      <c r="V3290" t="e">
        <f>VLOOKUP(T3290,[3]Sheet1!$B$4:$C$1093,2,0)</f>
        <v>#N/A</v>
      </c>
      <c r="X3290" t="str">
        <f t="shared" si="227"/>
        <v>WINCOMHOCHIMINH</v>
      </c>
    </row>
    <row r="3291" spans="1:24" x14ac:dyDescent="0.2">
      <c r="A3291" t="s">
        <v>0</v>
      </c>
      <c r="B3291" t="s">
        <v>4609</v>
      </c>
      <c r="C3291" t="s">
        <v>48</v>
      </c>
      <c r="D3291" t="s">
        <v>18</v>
      </c>
      <c r="E3291" s="2">
        <v>222750</v>
      </c>
      <c r="F3291" s="5">
        <v>240570.00000000003</v>
      </c>
      <c r="G3291" s="2">
        <v>3</v>
      </c>
      <c r="H3291" t="s">
        <v>4</v>
      </c>
      <c r="I3291" t="s">
        <v>49</v>
      </c>
      <c r="J3291" t="str">
        <f t="shared" si="224"/>
        <v>_Chả cốm 300g</v>
      </c>
      <c r="K3291" s="6" t="str">
        <f>VLOOKUP(J3291,'[1]Mã Misa'!$B$2:$D$74,2,0)</f>
        <v>Chả cốm 300g</v>
      </c>
      <c r="L3291" s="6" t="str">
        <f>VLOOKUP(K3291,'[1]Mã Misa'!$C$2:$D$74,2,0)</f>
        <v>CC300</v>
      </c>
      <c r="M3291" s="2">
        <v>74250</v>
      </c>
      <c r="N3291" t="s">
        <v>4610</v>
      </c>
      <c r="O3291" t="str">
        <f t="shared" si="225"/>
        <v>0058903</v>
      </c>
      <c r="P3291" t="str">
        <f t="shared" si="225"/>
        <v>0058903</v>
      </c>
      <c r="Q3291" s="3">
        <f>VLOOKUP(B3291,[2]Sheet1!$A:$J,10,0)</f>
        <v>44620</v>
      </c>
      <c r="R3291" t="s">
        <v>12</v>
      </c>
      <c r="S3291" t="str">
        <f t="shared" si="228"/>
        <v>WM HCM D</v>
      </c>
      <c r="T3291" s="11" t="s">
        <v>5608</v>
      </c>
      <c r="V3291" t="e">
        <f>VLOOKUP(T3291,[3]Sheet1!$B$4:$C$1093,2,0)</f>
        <v>#N/A</v>
      </c>
      <c r="X3291" t="str">
        <f t="shared" si="227"/>
        <v>WINCOMHOCHIMINH</v>
      </c>
    </row>
    <row r="3292" spans="1:24" x14ac:dyDescent="0.2">
      <c r="A3292" t="s">
        <v>0</v>
      </c>
      <c r="B3292" t="s">
        <v>4609</v>
      </c>
      <c r="C3292" t="s">
        <v>17</v>
      </c>
      <c r="D3292" t="s">
        <v>18</v>
      </c>
      <c r="E3292" s="2">
        <v>316200</v>
      </c>
      <c r="F3292" s="5">
        <v>341496</v>
      </c>
      <c r="G3292" s="2">
        <v>3</v>
      </c>
      <c r="H3292" t="s">
        <v>4</v>
      </c>
      <c r="I3292" t="s">
        <v>19</v>
      </c>
      <c r="J3292" t="str">
        <f t="shared" si="224"/>
        <v>_Đùi gà sốt cay 500g</v>
      </c>
      <c r="K3292" s="6" t="str">
        <f>VLOOKUP(J3292,'[1]Mã Misa'!$B$2:$D$74,2,0)</f>
        <v>Đùi gà sốt cay 500g</v>
      </c>
      <c r="L3292" s="6" t="str">
        <f>VLOOKUP(K3292,'[1]Mã Misa'!$C$2:$D$74,2,0)</f>
        <v>DGSC500</v>
      </c>
      <c r="M3292" s="2">
        <v>105400</v>
      </c>
      <c r="N3292" t="s">
        <v>4610</v>
      </c>
      <c r="O3292" t="str">
        <f t="shared" si="225"/>
        <v>0058903</v>
      </c>
      <c r="P3292" t="str">
        <f t="shared" si="225"/>
        <v>0058903</v>
      </c>
      <c r="Q3292" s="3">
        <f>VLOOKUP(B3292,[2]Sheet1!$A:$J,10,0)</f>
        <v>44620</v>
      </c>
      <c r="R3292" t="s">
        <v>12</v>
      </c>
      <c r="S3292" t="str">
        <f t="shared" si="228"/>
        <v>WM HCM D</v>
      </c>
      <c r="T3292" s="11" t="s">
        <v>5608</v>
      </c>
      <c r="V3292" t="e">
        <f>VLOOKUP(T3292,[3]Sheet1!$B$4:$C$1093,2,0)</f>
        <v>#N/A</v>
      </c>
      <c r="X3292" t="str">
        <f t="shared" si="227"/>
        <v>WINCOMHOCHIMINH</v>
      </c>
    </row>
    <row r="3293" spans="1:24" x14ac:dyDescent="0.2">
      <c r="A3293" t="s">
        <v>0</v>
      </c>
      <c r="B3293" t="s">
        <v>4611</v>
      </c>
      <c r="C3293" t="s">
        <v>74</v>
      </c>
      <c r="D3293" t="s">
        <v>18</v>
      </c>
      <c r="E3293" s="2">
        <v>111058</v>
      </c>
      <c r="F3293" s="5">
        <v>119942.64000000001</v>
      </c>
      <c r="G3293" s="2">
        <v>1</v>
      </c>
      <c r="H3293" t="s">
        <v>4</v>
      </c>
      <c r="I3293" t="s">
        <v>75</v>
      </c>
      <c r="J3293" t="str">
        <f t="shared" si="224"/>
        <v>Gà muối gói 500g</v>
      </c>
      <c r="K3293" s="6" t="str">
        <f>VLOOKUP(J3293,'[1]Mã Misa'!$B$2:$D$74,2,0)</f>
        <v>Gà muối 500g</v>
      </c>
      <c r="L3293" s="6" t="str">
        <f>VLOOKUP(K3293,'[1]Mã Misa'!$C$2:$D$74,2,0)</f>
        <v>GM500</v>
      </c>
      <c r="M3293" s="2">
        <v>111058</v>
      </c>
      <c r="N3293" t="s">
        <v>4612</v>
      </c>
      <c r="O3293" t="str">
        <f t="shared" si="225"/>
        <v>0196841</v>
      </c>
      <c r="P3293" t="str">
        <f t="shared" si="225"/>
        <v>0196841</v>
      </c>
      <c r="Q3293" s="3">
        <f>VLOOKUP(B3293,[2]Sheet1!$A:$J,10,0)</f>
        <v>44620</v>
      </c>
      <c r="R3293" t="s">
        <v>4613</v>
      </c>
      <c r="S3293" t="str">
        <f t="shared" si="228"/>
        <v xml:space="preserve">WM+ HNI </v>
      </c>
      <c r="T3293" s="11" t="s">
        <v>6841</v>
      </c>
      <c r="V3293" t="e">
        <f>VLOOKUP(T3293,[3]Sheet1!$B$4:$C$1093,2,0)</f>
        <v>#N/A</v>
      </c>
      <c r="X3293" t="str">
        <f t="shared" si="227"/>
        <v>WINCOMHANOI</v>
      </c>
    </row>
    <row r="3294" spans="1:24" x14ac:dyDescent="0.2">
      <c r="A3294" t="s">
        <v>0</v>
      </c>
      <c r="B3294" t="s">
        <v>4614</v>
      </c>
      <c r="C3294" t="s">
        <v>74</v>
      </c>
      <c r="D3294" t="s">
        <v>18</v>
      </c>
      <c r="E3294" s="2">
        <v>111058</v>
      </c>
      <c r="F3294" s="5">
        <v>119942.64000000001</v>
      </c>
      <c r="G3294" s="2">
        <v>1</v>
      </c>
      <c r="H3294" t="s">
        <v>4</v>
      </c>
      <c r="I3294" t="s">
        <v>75</v>
      </c>
      <c r="J3294" t="str">
        <f t="shared" si="224"/>
        <v>Gà muối gói 500g</v>
      </c>
      <c r="K3294" s="6" t="str">
        <f>VLOOKUP(J3294,'[1]Mã Misa'!$B$2:$D$74,2,0)</f>
        <v>Gà muối 500g</v>
      </c>
      <c r="L3294" s="6" t="str">
        <f>VLOOKUP(K3294,'[1]Mã Misa'!$C$2:$D$74,2,0)</f>
        <v>GM500</v>
      </c>
      <c r="M3294" s="2">
        <v>111058</v>
      </c>
      <c r="N3294" t="s">
        <v>4615</v>
      </c>
      <c r="O3294" t="str">
        <f t="shared" si="225"/>
        <v>0002629</v>
      </c>
      <c r="P3294" t="str">
        <f t="shared" si="225"/>
        <v>0002629</v>
      </c>
      <c r="Q3294" s="3">
        <f>VLOOKUP(B3294,[2]Sheet1!$A:$J,10,0)</f>
        <v>44620</v>
      </c>
      <c r="R3294" t="s">
        <v>4608</v>
      </c>
      <c r="S3294" t="str">
        <f t="shared" si="228"/>
        <v xml:space="preserve">WM+ TTH </v>
      </c>
      <c r="T3294" s="11" t="s">
        <v>6840</v>
      </c>
      <c r="V3294" t="e">
        <f>VLOOKUP(T3294,[3]Sheet1!$B$4:$C$1093,2,0)</f>
        <v>#N/A</v>
      </c>
      <c r="X3294" t="str">
        <f t="shared" si="227"/>
        <v>WINCOMHUE</v>
      </c>
    </row>
    <row r="3295" spans="1:24" x14ac:dyDescent="0.2">
      <c r="A3295" t="s">
        <v>0</v>
      </c>
      <c r="B3295" t="s">
        <v>4616</v>
      </c>
      <c r="C3295" t="s">
        <v>13</v>
      </c>
      <c r="D3295" t="s">
        <v>18</v>
      </c>
      <c r="E3295" s="2">
        <v>178200</v>
      </c>
      <c r="F3295" s="5">
        <v>192456</v>
      </c>
      <c r="G3295" s="2">
        <v>3</v>
      </c>
      <c r="H3295" t="s">
        <v>4</v>
      </c>
      <c r="I3295" t="s">
        <v>14</v>
      </c>
      <c r="J3295" t="str">
        <f t="shared" si="224"/>
        <v>_Giò lụa 250g</v>
      </c>
      <c r="K3295" s="6" t="str">
        <f>VLOOKUP(J3295,'[1]Mã Misa'!$B$2:$D$74,2,0)</f>
        <v>Giò lụa 250g</v>
      </c>
      <c r="L3295" s="6" t="str">
        <f>VLOOKUP(K3295,'[1]Mã Misa'!$C$2:$D$74,2,0)</f>
        <v>GL250</v>
      </c>
      <c r="M3295" s="2">
        <v>59400</v>
      </c>
      <c r="N3295" t="s">
        <v>4617</v>
      </c>
      <c r="O3295" t="str">
        <f t="shared" si="225"/>
        <v>0004612</v>
      </c>
      <c r="P3295" t="str">
        <f t="shared" si="225"/>
        <v>0004612</v>
      </c>
      <c r="Q3295" s="3">
        <f>VLOOKUP(B3295,[2]Sheet1!$A:$J,10,0)</f>
        <v>44620</v>
      </c>
      <c r="R3295" t="s">
        <v>141</v>
      </c>
      <c r="S3295" t="str">
        <f t="shared" si="228"/>
        <v xml:space="preserve">WM+ HDG </v>
      </c>
      <c r="T3295" s="11" t="s">
        <v>5638</v>
      </c>
      <c r="V3295" t="e">
        <f>VLOOKUP(T3295,[3]Sheet1!$B$4:$C$1093,2,0)</f>
        <v>#N/A</v>
      </c>
      <c r="X3295" t="str">
        <f t="shared" si="227"/>
        <v>WINCOMHAIDUONG</v>
      </c>
    </row>
    <row r="3296" spans="1:24" x14ac:dyDescent="0.2">
      <c r="A3296" t="s">
        <v>0</v>
      </c>
      <c r="B3296" t="s">
        <v>4616</v>
      </c>
      <c r="C3296" t="s">
        <v>48</v>
      </c>
      <c r="D3296" t="s">
        <v>18</v>
      </c>
      <c r="E3296" s="2">
        <v>74250</v>
      </c>
      <c r="F3296" s="5">
        <v>80190</v>
      </c>
      <c r="G3296" s="2">
        <v>1</v>
      </c>
      <c r="H3296" t="s">
        <v>4</v>
      </c>
      <c r="I3296" t="s">
        <v>49</v>
      </c>
      <c r="J3296" t="str">
        <f t="shared" si="224"/>
        <v>_Chả cốm 300g</v>
      </c>
      <c r="K3296" s="6" t="str">
        <f>VLOOKUP(J3296,'[1]Mã Misa'!$B$2:$D$74,2,0)</f>
        <v>Chả cốm 300g</v>
      </c>
      <c r="L3296" s="6" t="str">
        <f>VLOOKUP(K3296,'[1]Mã Misa'!$C$2:$D$74,2,0)</f>
        <v>CC300</v>
      </c>
      <c r="M3296" s="2">
        <v>74250</v>
      </c>
      <c r="N3296" t="s">
        <v>4617</v>
      </c>
      <c r="O3296" t="str">
        <f t="shared" si="225"/>
        <v>0004612</v>
      </c>
      <c r="P3296" t="str">
        <f t="shared" si="225"/>
        <v>0004612</v>
      </c>
      <c r="Q3296" s="3">
        <f>VLOOKUP(B3296,[2]Sheet1!$A:$J,10,0)</f>
        <v>44620</v>
      </c>
      <c r="R3296" t="s">
        <v>141</v>
      </c>
      <c r="S3296" t="str">
        <f t="shared" si="228"/>
        <v xml:space="preserve">WM+ HDG </v>
      </c>
      <c r="T3296" s="11" t="s">
        <v>5638</v>
      </c>
      <c r="V3296" t="e">
        <f>VLOOKUP(T3296,[3]Sheet1!$B$4:$C$1093,2,0)</f>
        <v>#N/A</v>
      </c>
      <c r="X3296" t="str">
        <f t="shared" si="227"/>
        <v>WINCOMHAIDUONG</v>
      </c>
    </row>
    <row r="3297" spans="1:24" x14ac:dyDescent="0.2">
      <c r="A3297" t="s">
        <v>0</v>
      </c>
      <c r="B3297" t="s">
        <v>4616</v>
      </c>
      <c r="C3297" t="s">
        <v>15</v>
      </c>
      <c r="D3297" t="s">
        <v>18</v>
      </c>
      <c r="E3297" s="2">
        <v>46000</v>
      </c>
      <c r="F3297" s="5">
        <v>49680</v>
      </c>
      <c r="G3297" s="2">
        <v>1</v>
      </c>
      <c r="H3297" t="s">
        <v>4</v>
      </c>
      <c r="I3297" t="s">
        <v>16</v>
      </c>
      <c r="J3297" t="str">
        <f t="shared" si="224"/>
        <v>Mộc nấm hương gói 250g</v>
      </c>
      <c r="K3297" s="6" t="str">
        <f>VLOOKUP(J3297,'[1]Mã Misa'!$B$2:$D$74,2,0)</f>
        <v>Mộc Nấm Hương 250g</v>
      </c>
      <c r="L3297" s="6" t="str">
        <f>VLOOKUP(K3297,'[1]Mã Misa'!$C$2:$D$74,2,0)</f>
        <v>MNH250</v>
      </c>
      <c r="M3297" s="2">
        <v>46000</v>
      </c>
      <c r="N3297" t="s">
        <v>4617</v>
      </c>
      <c r="O3297" t="str">
        <f t="shared" si="225"/>
        <v>0004612</v>
      </c>
      <c r="P3297" t="str">
        <f t="shared" si="225"/>
        <v>0004612</v>
      </c>
      <c r="Q3297" s="3">
        <f>VLOOKUP(B3297,[2]Sheet1!$A:$J,10,0)</f>
        <v>44620</v>
      </c>
      <c r="R3297" t="s">
        <v>141</v>
      </c>
      <c r="S3297" t="str">
        <f t="shared" si="228"/>
        <v xml:space="preserve">WM+ HDG </v>
      </c>
      <c r="T3297" s="11" t="s">
        <v>5638</v>
      </c>
      <c r="V3297" t="e">
        <f>VLOOKUP(T3297,[3]Sheet1!$B$4:$C$1093,2,0)</f>
        <v>#N/A</v>
      </c>
      <c r="X3297" t="str">
        <f t="shared" si="227"/>
        <v>WINCOMHAIDUONG</v>
      </c>
    </row>
    <row r="3298" spans="1:24" x14ac:dyDescent="0.2">
      <c r="A3298" t="s">
        <v>0</v>
      </c>
      <c r="B3298" t="s">
        <v>4618</v>
      </c>
      <c r="C3298" t="s">
        <v>29</v>
      </c>
      <c r="D3298" t="s">
        <v>18</v>
      </c>
      <c r="E3298" s="2">
        <v>101989</v>
      </c>
      <c r="F3298" s="5">
        <v>110148.12000000001</v>
      </c>
      <c r="G3298" s="2">
        <v>1</v>
      </c>
      <c r="H3298" t="s">
        <v>4</v>
      </c>
      <c r="I3298" t="s">
        <v>30</v>
      </c>
      <c r="J3298" t="str">
        <f t="shared" si="224"/>
        <v>Giò tai nấm hương 500g</v>
      </c>
      <c r="K3298" s="6" t="str">
        <f>VLOOKUP(J3298,'[1]Mã Misa'!$B$2:$D$74,2,0)</f>
        <v>Giò tai nấm hương 500g</v>
      </c>
      <c r="L3298" s="6" t="str">
        <f>VLOOKUP(K3298,'[1]Mã Misa'!$C$2:$D$74,2,0)</f>
        <v>GTNH500</v>
      </c>
      <c r="M3298" s="2">
        <v>101989</v>
      </c>
      <c r="N3298" t="s">
        <v>4619</v>
      </c>
      <c r="O3298" t="str">
        <f t="shared" si="225"/>
        <v>0025725</v>
      </c>
      <c r="P3298" t="str">
        <f t="shared" si="225"/>
        <v>0025725</v>
      </c>
      <c r="Q3298" s="3">
        <f>VLOOKUP(B3298,[2]Sheet1!$A:$J,10,0)</f>
        <v>44620</v>
      </c>
      <c r="R3298" t="s">
        <v>4620</v>
      </c>
      <c r="S3298" t="str">
        <f t="shared" si="228"/>
        <v xml:space="preserve">WM+ DNG </v>
      </c>
      <c r="T3298" s="11" t="s">
        <v>6842</v>
      </c>
      <c r="V3298" t="e">
        <f>VLOOKUP(T3298,[3]Sheet1!$B$4:$C$1093,2,0)</f>
        <v>#N/A</v>
      </c>
      <c r="X3298" t="str">
        <f t="shared" si="227"/>
        <v>WINCOMDANANG</v>
      </c>
    </row>
    <row r="3299" spans="1:24" x14ac:dyDescent="0.2">
      <c r="A3299" t="s">
        <v>0</v>
      </c>
      <c r="B3299" t="s">
        <v>4621</v>
      </c>
      <c r="C3299" t="s">
        <v>15</v>
      </c>
      <c r="D3299" t="s">
        <v>18</v>
      </c>
      <c r="E3299" s="2">
        <v>46000</v>
      </c>
      <c r="F3299" s="5">
        <v>49680</v>
      </c>
      <c r="G3299" s="2">
        <v>1</v>
      </c>
      <c r="H3299" t="s">
        <v>4</v>
      </c>
      <c r="I3299" t="s">
        <v>16</v>
      </c>
      <c r="J3299" t="str">
        <f t="shared" si="224"/>
        <v>Mộc nấm hương gói 250g</v>
      </c>
      <c r="K3299" s="6" t="str">
        <f>VLOOKUP(J3299,'[1]Mã Misa'!$B$2:$D$74,2,0)</f>
        <v>Mộc Nấm Hương 250g</v>
      </c>
      <c r="L3299" s="6" t="str">
        <f>VLOOKUP(K3299,'[1]Mã Misa'!$C$2:$D$74,2,0)</f>
        <v>MNH250</v>
      </c>
      <c r="M3299" s="2">
        <v>46000</v>
      </c>
      <c r="N3299" t="s">
        <v>4622</v>
      </c>
      <c r="O3299" t="str">
        <f t="shared" si="225"/>
        <v>0196852</v>
      </c>
      <c r="P3299" t="str">
        <f t="shared" si="225"/>
        <v>0196852</v>
      </c>
      <c r="Q3299" s="3">
        <f>VLOOKUP(B3299,[2]Sheet1!$A:$J,10,0)</f>
        <v>44620</v>
      </c>
      <c r="R3299" t="s">
        <v>1297</v>
      </c>
      <c r="S3299" t="str">
        <f t="shared" si="228"/>
        <v xml:space="preserve">WM+ HNI </v>
      </c>
      <c r="T3299" s="11" t="s">
        <v>6001</v>
      </c>
      <c r="V3299" t="e">
        <f>VLOOKUP(T3299,[3]Sheet1!$B$4:$C$1093,2,0)</f>
        <v>#N/A</v>
      </c>
      <c r="X3299" t="str">
        <f t="shared" si="227"/>
        <v>WINCOMHANOI</v>
      </c>
    </row>
    <row r="3300" spans="1:24" x14ac:dyDescent="0.2">
      <c r="A3300" t="s">
        <v>0</v>
      </c>
      <c r="B3300" t="s">
        <v>4621</v>
      </c>
      <c r="C3300" t="s">
        <v>74</v>
      </c>
      <c r="D3300" t="s">
        <v>18</v>
      </c>
      <c r="E3300" s="2">
        <v>222116</v>
      </c>
      <c r="F3300" s="5">
        <v>239885.28000000003</v>
      </c>
      <c r="G3300" s="2">
        <v>2</v>
      </c>
      <c r="H3300" t="s">
        <v>4</v>
      </c>
      <c r="I3300" t="s">
        <v>75</v>
      </c>
      <c r="J3300" t="str">
        <f t="shared" si="224"/>
        <v>Gà muối gói 500g</v>
      </c>
      <c r="K3300" s="6" t="str">
        <f>VLOOKUP(J3300,'[1]Mã Misa'!$B$2:$D$74,2,0)</f>
        <v>Gà muối 500g</v>
      </c>
      <c r="L3300" s="6" t="str">
        <f>VLOOKUP(K3300,'[1]Mã Misa'!$C$2:$D$74,2,0)</f>
        <v>GM500</v>
      </c>
      <c r="M3300" s="2">
        <v>111058</v>
      </c>
      <c r="N3300" t="s">
        <v>4622</v>
      </c>
      <c r="O3300" t="str">
        <f t="shared" si="225"/>
        <v>0196852</v>
      </c>
      <c r="P3300" t="str">
        <f t="shared" si="225"/>
        <v>0196852</v>
      </c>
      <c r="Q3300" s="3">
        <f>VLOOKUP(B3300,[2]Sheet1!$A:$J,10,0)</f>
        <v>44620</v>
      </c>
      <c r="R3300" t="s">
        <v>1297</v>
      </c>
      <c r="S3300" t="str">
        <f t="shared" si="228"/>
        <v xml:space="preserve">WM+ HNI </v>
      </c>
      <c r="T3300" s="11" t="s">
        <v>6001</v>
      </c>
      <c r="V3300" t="e">
        <f>VLOOKUP(T3300,[3]Sheet1!$B$4:$C$1093,2,0)</f>
        <v>#N/A</v>
      </c>
      <c r="X3300" t="str">
        <f t="shared" si="227"/>
        <v>WINCOMHANOI</v>
      </c>
    </row>
    <row r="3301" spans="1:24" x14ac:dyDescent="0.2">
      <c r="A3301" t="s">
        <v>0</v>
      </c>
      <c r="B3301" t="s">
        <v>4623</v>
      </c>
      <c r="C3301" t="s">
        <v>29</v>
      </c>
      <c r="D3301" t="s">
        <v>18</v>
      </c>
      <c r="E3301" s="2">
        <v>305967</v>
      </c>
      <c r="F3301" s="5">
        <v>330444.36000000004</v>
      </c>
      <c r="G3301" s="2">
        <v>3</v>
      </c>
      <c r="H3301" t="s">
        <v>4</v>
      </c>
      <c r="I3301" t="s">
        <v>30</v>
      </c>
      <c r="J3301" t="str">
        <f t="shared" si="224"/>
        <v>Giò tai nấm hương 500g</v>
      </c>
      <c r="K3301" s="6" t="str">
        <f>VLOOKUP(J3301,'[1]Mã Misa'!$B$2:$D$74,2,0)</f>
        <v>Giò tai nấm hương 500g</v>
      </c>
      <c r="L3301" s="6" t="str">
        <f>VLOOKUP(K3301,'[1]Mã Misa'!$C$2:$D$74,2,0)</f>
        <v>GTNH500</v>
      </c>
      <c r="M3301" s="2">
        <v>101989</v>
      </c>
      <c r="N3301" t="s">
        <v>4624</v>
      </c>
      <c r="O3301" t="str">
        <f t="shared" si="225"/>
        <v>0001648</v>
      </c>
      <c r="P3301" t="str">
        <f t="shared" si="225"/>
        <v>0001648</v>
      </c>
      <c r="Q3301" s="3">
        <f>VLOOKUP(B3301,[2]Sheet1!$A:$J,10,0)</f>
        <v>44620</v>
      </c>
      <c r="R3301" t="s">
        <v>4625</v>
      </c>
      <c r="S3301" t="str">
        <f t="shared" si="228"/>
        <v xml:space="preserve">WM+ QTI </v>
      </c>
      <c r="T3301" s="11" t="s">
        <v>6843</v>
      </c>
      <c r="V3301" t="e">
        <f>VLOOKUP(T3301,[3]Sheet1!$B$4:$C$1093,2,0)</f>
        <v>#N/A</v>
      </c>
      <c r="X3301" t="str">
        <f t="shared" si="227"/>
        <v>WINCOMQUANGTRI</v>
      </c>
    </row>
    <row r="3302" spans="1:24" x14ac:dyDescent="0.2">
      <c r="A3302" t="s">
        <v>0</v>
      </c>
      <c r="B3302" t="s">
        <v>4623</v>
      </c>
      <c r="C3302" t="s">
        <v>15</v>
      </c>
      <c r="D3302" t="s">
        <v>18</v>
      </c>
      <c r="E3302" s="2">
        <v>138000</v>
      </c>
      <c r="F3302" s="5">
        <v>149040</v>
      </c>
      <c r="G3302" s="2">
        <v>3</v>
      </c>
      <c r="H3302" t="s">
        <v>4</v>
      </c>
      <c r="I3302" t="s">
        <v>16</v>
      </c>
      <c r="J3302" t="str">
        <f t="shared" si="224"/>
        <v>Mộc nấm hương gói 250g</v>
      </c>
      <c r="K3302" s="6" t="str">
        <f>VLOOKUP(J3302,'[1]Mã Misa'!$B$2:$D$74,2,0)</f>
        <v>Mộc Nấm Hương 250g</v>
      </c>
      <c r="L3302" s="6" t="str">
        <f>VLOOKUP(K3302,'[1]Mã Misa'!$C$2:$D$74,2,0)</f>
        <v>MNH250</v>
      </c>
      <c r="M3302" s="2">
        <v>46000</v>
      </c>
      <c r="N3302" t="s">
        <v>4624</v>
      </c>
      <c r="O3302" t="str">
        <f t="shared" si="225"/>
        <v>0001648</v>
      </c>
      <c r="P3302" t="str">
        <f t="shared" si="225"/>
        <v>0001648</v>
      </c>
      <c r="Q3302" s="3">
        <f>VLOOKUP(B3302,[2]Sheet1!$A:$J,10,0)</f>
        <v>44620</v>
      </c>
      <c r="R3302" t="s">
        <v>4625</v>
      </c>
      <c r="S3302" t="str">
        <f t="shared" si="228"/>
        <v xml:space="preserve">WM+ QTI </v>
      </c>
      <c r="T3302" s="11" t="s">
        <v>6843</v>
      </c>
      <c r="V3302" t="e">
        <f>VLOOKUP(T3302,[3]Sheet1!$B$4:$C$1093,2,0)</f>
        <v>#N/A</v>
      </c>
      <c r="X3302" t="str">
        <f t="shared" si="227"/>
        <v>WINCOMQUANGTRI</v>
      </c>
    </row>
    <row r="3303" spans="1:24" x14ac:dyDescent="0.2">
      <c r="A3303" t="s">
        <v>0</v>
      </c>
      <c r="B3303" t="s">
        <v>4626</v>
      </c>
      <c r="C3303" t="s">
        <v>29</v>
      </c>
      <c r="D3303" t="s">
        <v>18</v>
      </c>
      <c r="E3303" s="2">
        <v>305967</v>
      </c>
      <c r="F3303" s="5">
        <v>330444.36000000004</v>
      </c>
      <c r="G3303" s="2">
        <v>3</v>
      </c>
      <c r="H3303" t="s">
        <v>4</v>
      </c>
      <c r="I3303" t="s">
        <v>30</v>
      </c>
      <c r="J3303" t="str">
        <f t="shared" si="224"/>
        <v>Giò tai nấm hương 500g</v>
      </c>
      <c r="K3303" s="6" t="str">
        <f>VLOOKUP(J3303,'[1]Mã Misa'!$B$2:$D$74,2,0)</f>
        <v>Giò tai nấm hương 500g</v>
      </c>
      <c r="L3303" s="6" t="str">
        <f>VLOOKUP(K3303,'[1]Mã Misa'!$C$2:$D$74,2,0)</f>
        <v>GTNH500</v>
      </c>
      <c r="M3303" s="2">
        <v>101989</v>
      </c>
      <c r="N3303" t="s">
        <v>4627</v>
      </c>
      <c r="O3303" t="str">
        <f t="shared" si="225"/>
        <v>0002351</v>
      </c>
      <c r="P3303" t="str">
        <f t="shared" si="225"/>
        <v>0002351</v>
      </c>
      <c r="Q3303" s="3">
        <f>VLOOKUP(B3303,[2]Sheet1!$A:$J,10,0)</f>
        <v>44620</v>
      </c>
      <c r="R3303" t="s">
        <v>1286</v>
      </c>
      <c r="S3303" t="str">
        <f t="shared" si="228"/>
        <v xml:space="preserve">WM+ NBH </v>
      </c>
      <c r="T3303" s="11" t="s">
        <v>5998</v>
      </c>
      <c r="V3303" t="e">
        <f>VLOOKUP(T3303,[3]Sheet1!$B$4:$C$1093,2,0)</f>
        <v>#N/A</v>
      </c>
      <c r="X3303" t="str">
        <f t="shared" si="227"/>
        <v>WINCOMNINHBINH</v>
      </c>
    </row>
    <row r="3304" spans="1:24" x14ac:dyDescent="0.2">
      <c r="A3304" t="s">
        <v>0</v>
      </c>
      <c r="B3304" t="s">
        <v>4628</v>
      </c>
      <c r="C3304" t="s">
        <v>29</v>
      </c>
      <c r="D3304" t="s">
        <v>18</v>
      </c>
      <c r="E3304" s="2">
        <v>407956</v>
      </c>
      <c r="F3304" s="5">
        <v>440592.48000000004</v>
      </c>
      <c r="G3304" s="2">
        <v>4</v>
      </c>
      <c r="H3304" t="s">
        <v>4</v>
      </c>
      <c r="I3304" t="s">
        <v>30</v>
      </c>
      <c r="J3304" t="str">
        <f t="shared" si="224"/>
        <v>Giò tai nấm hương 500g</v>
      </c>
      <c r="K3304" s="6" t="str">
        <f>VLOOKUP(J3304,'[1]Mã Misa'!$B$2:$D$74,2,0)</f>
        <v>Giò tai nấm hương 500g</v>
      </c>
      <c r="L3304" s="6" t="str">
        <f>VLOOKUP(K3304,'[1]Mã Misa'!$C$2:$D$74,2,0)</f>
        <v>GTNH500</v>
      </c>
      <c r="M3304" s="2">
        <v>101989</v>
      </c>
      <c r="N3304" t="s">
        <v>4629</v>
      </c>
      <c r="O3304" t="str">
        <f t="shared" si="225"/>
        <v>0196856</v>
      </c>
      <c r="P3304" t="str">
        <f t="shared" si="225"/>
        <v>0196856</v>
      </c>
      <c r="Q3304" s="3">
        <f>VLOOKUP(B3304,[2]Sheet1!$A:$J,10,0)</f>
        <v>44620</v>
      </c>
      <c r="R3304" t="s">
        <v>4630</v>
      </c>
      <c r="S3304" t="str">
        <f t="shared" si="228"/>
        <v xml:space="preserve">WM+ HNI </v>
      </c>
      <c r="T3304" s="11" t="s">
        <v>6844</v>
      </c>
      <c r="V3304" t="e">
        <f>VLOOKUP(T3304,[3]Sheet1!$B$4:$C$1093,2,0)</f>
        <v>#N/A</v>
      </c>
      <c r="X3304" t="str">
        <f t="shared" si="227"/>
        <v>WINCOMHANOI</v>
      </c>
    </row>
    <row r="3305" spans="1:24" x14ac:dyDescent="0.2">
      <c r="A3305" t="s">
        <v>0</v>
      </c>
      <c r="B3305" t="s">
        <v>4628</v>
      </c>
      <c r="C3305" t="s">
        <v>59</v>
      </c>
      <c r="D3305" t="s">
        <v>18</v>
      </c>
      <c r="E3305" s="2">
        <v>175574</v>
      </c>
      <c r="F3305" s="5">
        <v>189619.92</v>
      </c>
      <c r="G3305" s="2">
        <v>2</v>
      </c>
      <c r="H3305" t="s">
        <v>4</v>
      </c>
      <c r="I3305" t="s">
        <v>60</v>
      </c>
      <c r="J3305" t="str">
        <f t="shared" si="224"/>
        <v>Bắp bò muối gói 200g</v>
      </c>
      <c r="K3305" s="6" t="str">
        <f>VLOOKUP(J3305,'[1]Mã Misa'!$B$2:$D$74,2,0)</f>
        <v>Bắp bò muối 200g</v>
      </c>
      <c r="L3305" s="6" t="str">
        <f>VLOOKUP(K3305,'[1]Mã Misa'!$C$2:$D$74,2,0)</f>
        <v>BBM200</v>
      </c>
      <c r="M3305" s="2">
        <v>87787</v>
      </c>
      <c r="N3305" t="s">
        <v>4629</v>
      </c>
      <c r="O3305" t="str">
        <f t="shared" si="225"/>
        <v>0196856</v>
      </c>
      <c r="P3305" t="str">
        <f t="shared" si="225"/>
        <v>0196856</v>
      </c>
      <c r="Q3305" s="3">
        <f>VLOOKUP(B3305,[2]Sheet1!$A:$J,10,0)</f>
        <v>44620</v>
      </c>
      <c r="R3305" t="s">
        <v>4630</v>
      </c>
      <c r="S3305" t="str">
        <f t="shared" si="228"/>
        <v xml:space="preserve">WM+ HNI </v>
      </c>
      <c r="T3305" s="11" t="s">
        <v>6844</v>
      </c>
      <c r="V3305" t="e">
        <f>VLOOKUP(T3305,[3]Sheet1!$B$4:$C$1093,2,0)</f>
        <v>#N/A</v>
      </c>
      <c r="X3305" t="str">
        <f t="shared" si="227"/>
        <v>WINCOMHANOI</v>
      </c>
    </row>
    <row r="3306" spans="1:24" x14ac:dyDescent="0.2">
      <c r="A3306" t="s">
        <v>0</v>
      </c>
      <c r="B3306" t="s">
        <v>4628</v>
      </c>
      <c r="C3306" t="s">
        <v>2</v>
      </c>
      <c r="D3306" t="s">
        <v>18</v>
      </c>
      <c r="E3306" s="2">
        <v>376052</v>
      </c>
      <c r="F3306" s="5">
        <v>406136.16000000003</v>
      </c>
      <c r="G3306" s="2">
        <v>4</v>
      </c>
      <c r="H3306" t="s">
        <v>4</v>
      </c>
      <c r="I3306" t="s">
        <v>5</v>
      </c>
      <c r="J3306" t="str">
        <f t="shared" si="224"/>
        <v xml:space="preserve"> Giò lụa 500g</v>
      </c>
      <c r="K3306" s="6" t="str">
        <f>VLOOKUP(J3306,'[1]Mã Misa'!$B$2:$D$74,2,0)</f>
        <v>Giò lụa 500g</v>
      </c>
      <c r="L3306" s="6" t="str">
        <f>VLOOKUP(K3306,'[1]Mã Misa'!$C$2:$D$74,2,0)</f>
        <v>GL500</v>
      </c>
      <c r="M3306" s="2">
        <v>94013</v>
      </c>
      <c r="N3306" t="s">
        <v>4629</v>
      </c>
      <c r="O3306" t="str">
        <f t="shared" si="225"/>
        <v>0196856</v>
      </c>
      <c r="P3306" t="str">
        <f t="shared" si="225"/>
        <v>0196856</v>
      </c>
      <c r="Q3306" s="3">
        <f>VLOOKUP(B3306,[2]Sheet1!$A:$J,10,0)</f>
        <v>44620</v>
      </c>
      <c r="R3306" t="s">
        <v>4630</v>
      </c>
      <c r="S3306" t="str">
        <f t="shared" si="228"/>
        <v xml:space="preserve">WM+ HNI </v>
      </c>
      <c r="T3306" s="11" t="s">
        <v>6844</v>
      </c>
      <c r="V3306" t="e">
        <f>VLOOKUP(T3306,[3]Sheet1!$B$4:$C$1093,2,0)</f>
        <v>#N/A</v>
      </c>
      <c r="X3306" t="str">
        <f t="shared" si="227"/>
        <v>WINCOMHANOI</v>
      </c>
    </row>
    <row r="3307" spans="1:24" x14ac:dyDescent="0.2">
      <c r="A3307" t="s">
        <v>0</v>
      </c>
      <c r="B3307" t="s">
        <v>4631</v>
      </c>
      <c r="C3307" t="s">
        <v>8</v>
      </c>
      <c r="D3307" t="s">
        <v>18</v>
      </c>
      <c r="E3307" s="2">
        <v>100364</v>
      </c>
      <c r="F3307" s="5">
        <v>108393.12000000001</v>
      </c>
      <c r="G3307" s="2">
        <v>2</v>
      </c>
      <c r="H3307" t="s">
        <v>4</v>
      </c>
      <c r="I3307" t="s">
        <v>9</v>
      </c>
      <c r="J3307" t="str">
        <f t="shared" si="224"/>
        <v>Giò tai lưỡi xào gói 250g</v>
      </c>
      <c r="K3307" s="6" t="str">
        <f>VLOOKUP(J3307,'[1]Mã Misa'!$B$2:$D$74,2,0)</f>
        <v>Giò Tai Lưỡi Xào 250g</v>
      </c>
      <c r="L3307" s="6" t="str">
        <f>VLOOKUP(K3307,'[1]Mã Misa'!$C$2:$D$74,2,0)</f>
        <v>GTLX250G</v>
      </c>
      <c r="M3307" s="2">
        <v>50182</v>
      </c>
      <c r="N3307" t="s">
        <v>4632</v>
      </c>
      <c r="O3307" t="str">
        <f t="shared" si="225"/>
        <v>0058332</v>
      </c>
      <c r="P3307" t="str">
        <f t="shared" si="225"/>
        <v>0058332</v>
      </c>
      <c r="Q3307" s="3">
        <f>VLOOKUP(B3307,[2]Sheet1!$A:$J,10,0)</f>
        <v>44620</v>
      </c>
      <c r="R3307" t="s">
        <v>4633</v>
      </c>
      <c r="S3307" t="str">
        <f t="shared" si="228"/>
        <v xml:space="preserve">WM+ HCM </v>
      </c>
      <c r="T3307" s="11" t="s">
        <v>6845</v>
      </c>
      <c r="V3307" t="e">
        <f>VLOOKUP(T3307,[3]Sheet1!$B$4:$C$1093,2,0)</f>
        <v>#N/A</v>
      </c>
      <c r="X3307" t="str">
        <f t="shared" si="227"/>
        <v>WINCOMHOCHIMINH</v>
      </c>
    </row>
    <row r="3308" spans="1:24" x14ac:dyDescent="0.2">
      <c r="A3308" t="s">
        <v>0</v>
      </c>
      <c r="B3308" t="s">
        <v>4634</v>
      </c>
      <c r="C3308" t="s">
        <v>29</v>
      </c>
      <c r="D3308" t="s">
        <v>18</v>
      </c>
      <c r="E3308" s="2">
        <v>305967</v>
      </c>
      <c r="F3308" s="5">
        <v>330444.36000000004</v>
      </c>
      <c r="G3308" s="2">
        <v>3</v>
      </c>
      <c r="H3308" t="s">
        <v>4</v>
      </c>
      <c r="I3308" t="s">
        <v>30</v>
      </c>
      <c r="J3308" t="str">
        <f t="shared" si="224"/>
        <v>Giò tai nấm hương 500g</v>
      </c>
      <c r="K3308" s="6" t="str">
        <f>VLOOKUP(J3308,'[1]Mã Misa'!$B$2:$D$74,2,0)</f>
        <v>Giò tai nấm hương 500g</v>
      </c>
      <c r="L3308" s="6" t="str">
        <f>VLOOKUP(K3308,'[1]Mã Misa'!$C$2:$D$74,2,0)</f>
        <v>GTNH500</v>
      </c>
      <c r="M3308" s="2">
        <v>101989</v>
      </c>
      <c r="N3308" t="s">
        <v>4635</v>
      </c>
      <c r="O3308" t="str">
        <f t="shared" si="225"/>
        <v>0004254</v>
      </c>
      <c r="P3308" t="str">
        <f t="shared" si="225"/>
        <v>0004254</v>
      </c>
      <c r="Q3308" s="3">
        <f>VLOOKUP(B3308,[2]Sheet1!$A:$J,10,0)</f>
        <v>44620</v>
      </c>
      <c r="R3308" t="s">
        <v>3173</v>
      </c>
      <c r="S3308" t="str">
        <f t="shared" si="228"/>
        <v xml:space="preserve">WM+ NAN </v>
      </c>
      <c r="T3308" s="11" t="s">
        <v>6517</v>
      </c>
      <c r="V3308" t="e">
        <f>VLOOKUP(T3308,[3]Sheet1!$B$4:$C$1093,2,0)</f>
        <v>#N/A</v>
      </c>
      <c r="X3308" t="str">
        <f t="shared" si="227"/>
        <v>WINCOMNGHEAN</v>
      </c>
    </row>
    <row r="3309" spans="1:24" x14ac:dyDescent="0.2">
      <c r="A3309" t="s">
        <v>0</v>
      </c>
      <c r="B3309" t="s">
        <v>4636</v>
      </c>
      <c r="C3309" t="s">
        <v>8</v>
      </c>
      <c r="D3309" t="s">
        <v>18</v>
      </c>
      <c r="E3309" s="2">
        <v>50182</v>
      </c>
      <c r="F3309" s="5">
        <v>54196.560000000005</v>
      </c>
      <c r="G3309" s="2">
        <v>1</v>
      </c>
      <c r="H3309" t="s">
        <v>4</v>
      </c>
      <c r="I3309" t="s">
        <v>9</v>
      </c>
      <c r="J3309" t="str">
        <f t="shared" si="224"/>
        <v>Giò tai lưỡi xào gói 250g</v>
      </c>
      <c r="K3309" s="6" t="str">
        <f>VLOOKUP(J3309,'[1]Mã Misa'!$B$2:$D$74,2,0)</f>
        <v>Giò Tai Lưỡi Xào 250g</v>
      </c>
      <c r="L3309" s="6" t="str">
        <f>VLOOKUP(K3309,'[1]Mã Misa'!$C$2:$D$74,2,0)</f>
        <v>GTLX250G</v>
      </c>
      <c r="M3309" s="2">
        <v>50182</v>
      </c>
      <c r="N3309" t="s">
        <v>4637</v>
      </c>
      <c r="O3309" t="str">
        <f t="shared" si="225"/>
        <v>0196864</v>
      </c>
      <c r="P3309" t="str">
        <f t="shared" si="225"/>
        <v>0196864</v>
      </c>
      <c r="Q3309" s="3">
        <f>VLOOKUP(B3309,[2]Sheet1!$A:$J,10,0)</f>
        <v>44620</v>
      </c>
      <c r="R3309" t="s">
        <v>4638</v>
      </c>
      <c r="S3309" t="str">
        <f t="shared" si="228"/>
        <v xml:space="preserve">WM+ HNI </v>
      </c>
      <c r="T3309" s="11" t="s">
        <v>6846</v>
      </c>
      <c r="V3309" t="e">
        <f>VLOOKUP(T3309,[3]Sheet1!$B$4:$C$1093,2,0)</f>
        <v>#N/A</v>
      </c>
      <c r="X3309" t="str">
        <f t="shared" si="227"/>
        <v>WINCOMHANOI</v>
      </c>
    </row>
    <row r="3310" spans="1:24" x14ac:dyDescent="0.2">
      <c r="A3310" t="s">
        <v>0</v>
      </c>
      <c r="B3310" t="s">
        <v>4639</v>
      </c>
      <c r="C3310" t="s">
        <v>59</v>
      </c>
      <c r="D3310" t="s">
        <v>18</v>
      </c>
      <c r="E3310" s="2">
        <v>175574</v>
      </c>
      <c r="F3310" s="5">
        <v>189619.92</v>
      </c>
      <c r="G3310" s="2">
        <v>2</v>
      </c>
      <c r="H3310" t="s">
        <v>4</v>
      </c>
      <c r="I3310" t="s">
        <v>60</v>
      </c>
      <c r="J3310" t="str">
        <f t="shared" si="224"/>
        <v>Bắp bò muối gói 200g</v>
      </c>
      <c r="K3310" s="6" t="str">
        <f>VLOOKUP(J3310,'[1]Mã Misa'!$B$2:$D$74,2,0)</f>
        <v>Bắp bò muối 200g</v>
      </c>
      <c r="L3310" s="6" t="str">
        <f>VLOOKUP(K3310,'[1]Mã Misa'!$C$2:$D$74,2,0)</f>
        <v>BBM200</v>
      </c>
      <c r="M3310" s="2">
        <v>87787</v>
      </c>
      <c r="N3310" t="s">
        <v>4640</v>
      </c>
      <c r="O3310" t="str">
        <f t="shared" si="225"/>
        <v>0196870</v>
      </c>
      <c r="P3310" t="str">
        <f t="shared" si="225"/>
        <v>0196870</v>
      </c>
      <c r="Q3310" s="3">
        <f>VLOOKUP(B3310,[2]Sheet1!$A:$J,10,0)</f>
        <v>44620</v>
      </c>
      <c r="R3310" t="s">
        <v>4641</v>
      </c>
      <c r="S3310" t="str">
        <f t="shared" si="228"/>
        <v xml:space="preserve">WM+ HNI </v>
      </c>
      <c r="T3310" s="11" t="s">
        <v>6847</v>
      </c>
      <c r="V3310" t="e">
        <f>VLOOKUP(T3310,[3]Sheet1!$B$4:$C$1093,2,0)</f>
        <v>#N/A</v>
      </c>
      <c r="X3310" t="str">
        <f t="shared" si="227"/>
        <v>WINCOMHANOI</v>
      </c>
    </row>
    <row r="3311" spans="1:24" x14ac:dyDescent="0.2">
      <c r="A3311" t="s">
        <v>0</v>
      </c>
      <c r="B3311" t="s">
        <v>4642</v>
      </c>
      <c r="C3311" t="s">
        <v>15</v>
      </c>
      <c r="D3311" t="s">
        <v>18</v>
      </c>
      <c r="E3311" s="2">
        <v>46000</v>
      </c>
      <c r="F3311" s="5">
        <v>49680</v>
      </c>
      <c r="G3311" s="2">
        <v>1</v>
      </c>
      <c r="H3311" t="s">
        <v>4</v>
      </c>
      <c r="I3311" t="s">
        <v>16</v>
      </c>
      <c r="J3311" t="str">
        <f t="shared" si="224"/>
        <v>Mộc nấm hương gói 250g</v>
      </c>
      <c r="K3311" s="6" t="str">
        <f>VLOOKUP(J3311,'[1]Mã Misa'!$B$2:$D$74,2,0)</f>
        <v>Mộc Nấm Hương 250g</v>
      </c>
      <c r="L3311" s="6" t="str">
        <f>VLOOKUP(K3311,'[1]Mã Misa'!$C$2:$D$74,2,0)</f>
        <v>MNH250</v>
      </c>
      <c r="M3311" s="2">
        <v>46000</v>
      </c>
      <c r="N3311" t="s">
        <v>4643</v>
      </c>
      <c r="O3311" t="str">
        <f t="shared" si="225"/>
        <v>0002352</v>
      </c>
      <c r="P3311" t="str">
        <f t="shared" si="225"/>
        <v>0002352</v>
      </c>
      <c r="Q3311" s="3">
        <f>VLOOKUP(B3311,[2]Sheet1!$A:$J,10,0)</f>
        <v>44620</v>
      </c>
      <c r="R3311" t="s">
        <v>2519</v>
      </c>
      <c r="S3311" t="str">
        <f t="shared" si="228"/>
        <v xml:space="preserve">WM+ NBH </v>
      </c>
      <c r="T3311" s="11" t="s">
        <v>6353</v>
      </c>
      <c r="V3311" t="e">
        <f>VLOOKUP(T3311,[3]Sheet1!$B$4:$C$1093,2,0)</f>
        <v>#N/A</v>
      </c>
      <c r="X3311" t="str">
        <f t="shared" si="227"/>
        <v>WINCOMNINHBINH</v>
      </c>
    </row>
    <row r="3312" spans="1:24" x14ac:dyDescent="0.2">
      <c r="A3312" t="s">
        <v>0</v>
      </c>
      <c r="B3312" t="s">
        <v>4644</v>
      </c>
      <c r="C3312" t="s">
        <v>29</v>
      </c>
      <c r="D3312" t="s">
        <v>18</v>
      </c>
      <c r="E3312" s="2">
        <v>305967</v>
      </c>
      <c r="F3312" s="5">
        <v>330444.36000000004</v>
      </c>
      <c r="G3312" s="2">
        <v>3</v>
      </c>
      <c r="H3312" t="s">
        <v>4</v>
      </c>
      <c r="I3312" t="s">
        <v>30</v>
      </c>
      <c r="J3312" t="str">
        <f t="shared" si="224"/>
        <v>Giò tai nấm hương 500g</v>
      </c>
      <c r="K3312" s="6" t="str">
        <f>VLOOKUP(J3312,'[1]Mã Misa'!$B$2:$D$74,2,0)</f>
        <v>Giò tai nấm hương 500g</v>
      </c>
      <c r="L3312" s="6" t="str">
        <f>VLOOKUP(K3312,'[1]Mã Misa'!$C$2:$D$74,2,0)</f>
        <v>GTNH500</v>
      </c>
      <c r="M3312" s="2">
        <v>101989</v>
      </c>
      <c r="N3312" t="s">
        <v>4645</v>
      </c>
      <c r="O3312" t="str">
        <f t="shared" si="225"/>
        <v>0003227</v>
      </c>
      <c r="P3312" t="str">
        <f t="shared" si="225"/>
        <v>0003227</v>
      </c>
      <c r="Q3312" s="3">
        <f>VLOOKUP(B3312,[2]Sheet1!$A:$J,10,0)</f>
        <v>44620</v>
      </c>
      <c r="R3312" t="s">
        <v>4646</v>
      </c>
      <c r="S3312" t="str">
        <f t="shared" si="228"/>
        <v xml:space="preserve">WM+ BGG </v>
      </c>
      <c r="T3312" s="11" t="s">
        <v>6848</v>
      </c>
      <c r="V3312" t="e">
        <f>VLOOKUP(T3312,[3]Sheet1!$B$4:$C$1093,2,0)</f>
        <v>#N/A</v>
      </c>
      <c r="X3312" t="str">
        <f t="shared" si="227"/>
        <v>WINCOMBACGIANG</v>
      </c>
    </row>
    <row r="3313" spans="1:24" x14ac:dyDescent="0.2">
      <c r="A3313" t="s">
        <v>0</v>
      </c>
      <c r="B3313" t="s">
        <v>4647</v>
      </c>
      <c r="C3313" t="s">
        <v>2</v>
      </c>
      <c r="D3313" t="s">
        <v>18</v>
      </c>
      <c r="E3313" s="2">
        <v>188026</v>
      </c>
      <c r="F3313" s="5">
        <v>203068.08000000002</v>
      </c>
      <c r="G3313" s="2">
        <v>2</v>
      </c>
      <c r="H3313" t="s">
        <v>4</v>
      </c>
      <c r="I3313" t="s">
        <v>5</v>
      </c>
      <c r="J3313" t="str">
        <f t="shared" si="224"/>
        <v xml:space="preserve"> Giò lụa 500g</v>
      </c>
      <c r="K3313" s="6" t="str">
        <f>VLOOKUP(J3313,'[1]Mã Misa'!$B$2:$D$74,2,0)</f>
        <v>Giò lụa 500g</v>
      </c>
      <c r="L3313" s="6" t="str">
        <f>VLOOKUP(K3313,'[1]Mã Misa'!$C$2:$D$74,2,0)</f>
        <v>GL500</v>
      </c>
      <c r="M3313" s="2">
        <v>94013</v>
      </c>
      <c r="N3313" t="s">
        <v>4648</v>
      </c>
      <c r="O3313" t="str">
        <f t="shared" si="225"/>
        <v>0001853</v>
      </c>
      <c r="P3313" t="str">
        <f t="shared" si="225"/>
        <v>0001853</v>
      </c>
      <c r="Q3313" s="3">
        <f>VLOOKUP(B3313,[2]Sheet1!$A:$J,10,0)</f>
        <v>44620</v>
      </c>
      <c r="R3313" t="s">
        <v>3242</v>
      </c>
      <c r="S3313" t="str">
        <f t="shared" si="228"/>
        <v xml:space="preserve">WM+ TVH </v>
      </c>
      <c r="T3313" s="11" t="s">
        <v>6534</v>
      </c>
      <c r="V3313" t="e">
        <f>VLOOKUP(T3313,[3]Sheet1!$B$4:$C$1093,2,0)</f>
        <v>#N/A</v>
      </c>
      <c r="X3313" t="str">
        <f t="shared" si="227"/>
        <v>WINCOMTRAVINH</v>
      </c>
    </row>
    <row r="3314" spans="1:24" x14ac:dyDescent="0.2">
      <c r="A3314" t="s">
        <v>0</v>
      </c>
      <c r="B3314" t="s">
        <v>4649</v>
      </c>
      <c r="C3314" t="s">
        <v>74</v>
      </c>
      <c r="D3314" t="s">
        <v>18</v>
      </c>
      <c r="E3314" s="2">
        <v>111058</v>
      </c>
      <c r="F3314" s="5">
        <v>119942.64000000001</v>
      </c>
      <c r="G3314" s="2">
        <v>1</v>
      </c>
      <c r="H3314" t="s">
        <v>4</v>
      </c>
      <c r="I3314" t="s">
        <v>75</v>
      </c>
      <c r="J3314" t="str">
        <f t="shared" si="224"/>
        <v>Gà muối gói 500g</v>
      </c>
      <c r="K3314" s="6" t="str">
        <f>VLOOKUP(J3314,'[1]Mã Misa'!$B$2:$D$74,2,0)</f>
        <v>Gà muối 500g</v>
      </c>
      <c r="L3314" s="6" t="str">
        <f>VLOOKUP(K3314,'[1]Mã Misa'!$C$2:$D$74,2,0)</f>
        <v>GM500</v>
      </c>
      <c r="M3314" s="2">
        <v>111058</v>
      </c>
      <c r="N3314" t="s">
        <v>4650</v>
      </c>
      <c r="O3314" t="str">
        <f t="shared" si="225"/>
        <v>0196879</v>
      </c>
      <c r="P3314" t="str">
        <f t="shared" si="225"/>
        <v>0196879</v>
      </c>
      <c r="Q3314" s="3">
        <f>VLOOKUP(B3314,[2]Sheet1!$A:$J,10,0)</f>
        <v>44620</v>
      </c>
      <c r="R3314" t="s">
        <v>3285</v>
      </c>
      <c r="S3314" t="str">
        <f t="shared" si="228"/>
        <v xml:space="preserve">WM+ HNI </v>
      </c>
      <c r="T3314" s="11" t="s">
        <v>6547</v>
      </c>
      <c r="V3314" t="e">
        <f>VLOOKUP(T3314,[3]Sheet1!$B$4:$C$1093,2,0)</f>
        <v>#N/A</v>
      </c>
      <c r="X3314" t="str">
        <f t="shared" si="227"/>
        <v>WINCOMHANOI</v>
      </c>
    </row>
    <row r="3315" spans="1:24" x14ac:dyDescent="0.2">
      <c r="A3315" t="s">
        <v>0</v>
      </c>
      <c r="B3315" t="s">
        <v>4651</v>
      </c>
      <c r="C3315" t="s">
        <v>74</v>
      </c>
      <c r="D3315" t="s">
        <v>18</v>
      </c>
      <c r="E3315" s="2">
        <v>111058</v>
      </c>
      <c r="F3315" s="5">
        <v>119942.64000000001</v>
      </c>
      <c r="G3315" s="2">
        <v>1</v>
      </c>
      <c r="H3315" t="s">
        <v>4</v>
      </c>
      <c r="I3315" t="s">
        <v>75</v>
      </c>
      <c r="J3315" t="str">
        <f t="shared" si="224"/>
        <v>Gà muối gói 500g</v>
      </c>
      <c r="K3315" s="6" t="str">
        <f>VLOOKUP(J3315,'[1]Mã Misa'!$B$2:$D$74,2,0)</f>
        <v>Gà muối 500g</v>
      </c>
      <c r="L3315" s="6" t="str">
        <f>VLOOKUP(K3315,'[1]Mã Misa'!$C$2:$D$74,2,0)</f>
        <v>GM500</v>
      </c>
      <c r="M3315" s="2">
        <v>111058</v>
      </c>
      <c r="N3315" t="s">
        <v>4652</v>
      </c>
      <c r="O3315" t="str">
        <f t="shared" si="225"/>
        <v>0196884</v>
      </c>
      <c r="P3315" t="str">
        <f t="shared" si="225"/>
        <v>0196884</v>
      </c>
      <c r="Q3315" s="3">
        <f>VLOOKUP(B3315,[2]Sheet1!$A:$J,10,0)</f>
        <v>44620</v>
      </c>
      <c r="R3315" t="s">
        <v>1326</v>
      </c>
      <c r="S3315" t="str">
        <f t="shared" si="228"/>
        <v xml:space="preserve">WM+ HNI </v>
      </c>
      <c r="T3315" s="11" t="s">
        <v>6010</v>
      </c>
      <c r="V3315" t="e">
        <f>VLOOKUP(T3315,[3]Sheet1!$B$4:$C$1093,2,0)</f>
        <v>#N/A</v>
      </c>
      <c r="X3315" t="str">
        <f t="shared" si="227"/>
        <v>WINCOMHANOI</v>
      </c>
    </row>
    <row r="3316" spans="1:24" x14ac:dyDescent="0.2">
      <c r="A3316" t="s">
        <v>0</v>
      </c>
      <c r="B3316" t="s">
        <v>4653</v>
      </c>
      <c r="C3316" t="s">
        <v>2</v>
      </c>
      <c r="D3316" t="s">
        <v>18</v>
      </c>
      <c r="E3316" s="2">
        <v>188026</v>
      </c>
      <c r="F3316" s="5">
        <v>203068.08000000002</v>
      </c>
      <c r="G3316" s="2">
        <v>2</v>
      </c>
      <c r="H3316" t="s">
        <v>4</v>
      </c>
      <c r="I3316" t="s">
        <v>5</v>
      </c>
      <c r="J3316" t="str">
        <f t="shared" si="224"/>
        <v xml:space="preserve"> Giò lụa 500g</v>
      </c>
      <c r="K3316" s="6" t="str">
        <f>VLOOKUP(J3316,'[1]Mã Misa'!$B$2:$D$74,2,0)</f>
        <v>Giò lụa 500g</v>
      </c>
      <c r="L3316" s="6" t="str">
        <f>VLOOKUP(K3316,'[1]Mã Misa'!$C$2:$D$74,2,0)</f>
        <v>GL500</v>
      </c>
      <c r="M3316" s="2">
        <v>94013</v>
      </c>
      <c r="N3316" t="s">
        <v>4654</v>
      </c>
      <c r="O3316" t="str">
        <f t="shared" si="225"/>
        <v>0058335</v>
      </c>
      <c r="P3316" t="str">
        <f t="shared" si="225"/>
        <v>0058335</v>
      </c>
      <c r="Q3316" s="3">
        <f>VLOOKUP(B3316,[2]Sheet1!$A:$J,10,0)</f>
        <v>44620</v>
      </c>
      <c r="R3316" t="s">
        <v>2657</v>
      </c>
      <c r="S3316" t="str">
        <f t="shared" si="228"/>
        <v xml:space="preserve">WM+ HCM </v>
      </c>
      <c r="T3316" s="11" t="s">
        <v>6386</v>
      </c>
      <c r="V3316" t="e">
        <f>VLOOKUP(T3316,[3]Sheet1!$B$4:$C$1093,2,0)</f>
        <v>#N/A</v>
      </c>
      <c r="X3316" t="str">
        <f t="shared" si="227"/>
        <v>WINCOMHOCHIMINH</v>
      </c>
    </row>
    <row r="3317" spans="1:24" x14ac:dyDescent="0.2">
      <c r="A3317" t="s">
        <v>0</v>
      </c>
      <c r="B3317" t="s">
        <v>4655</v>
      </c>
      <c r="C3317" t="s">
        <v>29</v>
      </c>
      <c r="D3317" t="s">
        <v>18</v>
      </c>
      <c r="E3317" s="2">
        <v>203978</v>
      </c>
      <c r="F3317" s="5">
        <v>220296.24000000002</v>
      </c>
      <c r="G3317" s="2">
        <v>2</v>
      </c>
      <c r="H3317" t="s">
        <v>4</v>
      </c>
      <c r="I3317" t="s">
        <v>30</v>
      </c>
      <c r="J3317" t="str">
        <f t="shared" si="224"/>
        <v>Giò tai nấm hương 500g</v>
      </c>
      <c r="K3317" s="6" t="str">
        <f>VLOOKUP(J3317,'[1]Mã Misa'!$B$2:$D$74,2,0)</f>
        <v>Giò tai nấm hương 500g</v>
      </c>
      <c r="L3317" s="6" t="str">
        <f>VLOOKUP(K3317,'[1]Mã Misa'!$C$2:$D$74,2,0)</f>
        <v>GTNH500</v>
      </c>
      <c r="M3317" s="2">
        <v>101989</v>
      </c>
      <c r="N3317" t="s">
        <v>4656</v>
      </c>
      <c r="O3317" t="str">
        <f t="shared" si="225"/>
        <v>0196885</v>
      </c>
      <c r="P3317" t="str">
        <f t="shared" si="225"/>
        <v>0196885</v>
      </c>
      <c r="Q3317" s="3">
        <f>VLOOKUP(B3317,[2]Sheet1!$A:$J,10,0)</f>
        <v>44620</v>
      </c>
      <c r="R3317" t="s">
        <v>2924</v>
      </c>
      <c r="S3317" t="str">
        <f t="shared" si="228"/>
        <v xml:space="preserve">WM+ HNI </v>
      </c>
      <c r="T3317" s="11" t="s">
        <v>6457</v>
      </c>
      <c r="V3317" t="e">
        <f>VLOOKUP(T3317,[3]Sheet1!$B$4:$C$1093,2,0)</f>
        <v>#N/A</v>
      </c>
      <c r="X3317" t="str">
        <f t="shared" si="227"/>
        <v>WINCOMHANOI</v>
      </c>
    </row>
    <row r="3318" spans="1:24" x14ac:dyDescent="0.2">
      <c r="A3318" t="s">
        <v>0</v>
      </c>
      <c r="B3318" t="s">
        <v>4657</v>
      </c>
      <c r="C3318" t="s">
        <v>74</v>
      </c>
      <c r="D3318" t="s">
        <v>18</v>
      </c>
      <c r="E3318" s="2">
        <v>444232</v>
      </c>
      <c r="F3318" s="5">
        <v>479770.56000000006</v>
      </c>
      <c r="G3318" s="2">
        <v>4</v>
      </c>
      <c r="H3318" t="s">
        <v>4</v>
      </c>
      <c r="I3318" t="s">
        <v>75</v>
      </c>
      <c r="J3318" t="str">
        <f t="shared" si="224"/>
        <v>Gà muối gói 500g</v>
      </c>
      <c r="K3318" s="6" t="str">
        <f>VLOOKUP(J3318,'[1]Mã Misa'!$B$2:$D$74,2,0)</f>
        <v>Gà muối 500g</v>
      </c>
      <c r="L3318" s="6" t="str">
        <f>VLOOKUP(K3318,'[1]Mã Misa'!$C$2:$D$74,2,0)</f>
        <v>GM500</v>
      </c>
      <c r="M3318" s="2">
        <v>111058</v>
      </c>
      <c r="N3318" t="s">
        <v>4658</v>
      </c>
      <c r="O3318" t="str">
        <f t="shared" si="225"/>
        <v>0004104</v>
      </c>
      <c r="P3318" t="str">
        <f t="shared" si="225"/>
        <v>0004104</v>
      </c>
      <c r="Q3318" s="3">
        <f>VLOOKUP(B3318,[2]Sheet1!$A:$J,10,0)</f>
        <v>44620</v>
      </c>
      <c r="R3318" t="s">
        <v>4659</v>
      </c>
      <c r="S3318" t="str">
        <f t="shared" si="228"/>
        <v xml:space="preserve">WM+ BDG </v>
      </c>
      <c r="T3318" s="11" t="s">
        <v>6849</v>
      </c>
      <c r="V3318" t="e">
        <f>VLOOKUP(T3318,[3]Sheet1!$B$4:$C$1093,2,0)</f>
        <v>#N/A</v>
      </c>
      <c r="X3318" t="str">
        <f t="shared" si="227"/>
        <v>WINCOMBINHDUONG</v>
      </c>
    </row>
    <row r="3319" spans="1:24" x14ac:dyDescent="0.2">
      <c r="A3319" t="s">
        <v>0</v>
      </c>
      <c r="B3319" t="s">
        <v>4660</v>
      </c>
      <c r="C3319" t="s">
        <v>48</v>
      </c>
      <c r="D3319" t="s">
        <v>18</v>
      </c>
      <c r="E3319" s="2">
        <v>74250</v>
      </c>
      <c r="F3319" s="5">
        <v>80190</v>
      </c>
      <c r="G3319" s="2">
        <v>1</v>
      </c>
      <c r="H3319" t="s">
        <v>4</v>
      </c>
      <c r="I3319" t="s">
        <v>49</v>
      </c>
      <c r="J3319" t="str">
        <f t="shared" si="224"/>
        <v>_Chả cốm 300g</v>
      </c>
      <c r="K3319" s="6" t="str">
        <f>VLOOKUP(J3319,'[1]Mã Misa'!$B$2:$D$74,2,0)</f>
        <v>Chả cốm 300g</v>
      </c>
      <c r="L3319" s="6" t="str">
        <f>VLOOKUP(K3319,'[1]Mã Misa'!$C$2:$D$74,2,0)</f>
        <v>CC300</v>
      </c>
      <c r="M3319" s="2">
        <v>74250</v>
      </c>
      <c r="N3319" t="s">
        <v>4661</v>
      </c>
      <c r="O3319" t="str">
        <f t="shared" si="225"/>
        <v>0017238</v>
      </c>
      <c r="P3319" t="str">
        <f t="shared" si="225"/>
        <v>0017238</v>
      </c>
      <c r="Q3319" s="3">
        <f>VLOOKUP(B3319,[2]Sheet1!$A:$J,10,0)</f>
        <v>44620</v>
      </c>
      <c r="R3319" t="s">
        <v>4662</v>
      </c>
      <c r="S3319" t="str">
        <f t="shared" si="228"/>
        <v xml:space="preserve">WM+ QNH </v>
      </c>
      <c r="T3319" s="11" t="s">
        <v>6850</v>
      </c>
      <c r="V3319" t="e">
        <f>VLOOKUP(T3319,[3]Sheet1!$B$4:$C$1093,2,0)</f>
        <v>#N/A</v>
      </c>
      <c r="X3319" t="str">
        <f t="shared" si="227"/>
        <v>WINCOMQUANGNINH</v>
      </c>
    </row>
    <row r="3320" spans="1:24" x14ac:dyDescent="0.2">
      <c r="A3320" t="s">
        <v>0</v>
      </c>
      <c r="B3320" t="s">
        <v>4663</v>
      </c>
      <c r="C3320" t="s">
        <v>29</v>
      </c>
      <c r="D3320" t="s">
        <v>18</v>
      </c>
      <c r="E3320" s="2">
        <v>305967</v>
      </c>
      <c r="F3320" s="5">
        <v>330444.36000000004</v>
      </c>
      <c r="G3320" s="2">
        <v>3</v>
      </c>
      <c r="H3320" t="s">
        <v>4</v>
      </c>
      <c r="I3320" t="s">
        <v>30</v>
      </c>
      <c r="J3320" t="str">
        <f t="shared" si="224"/>
        <v>Giò tai nấm hương 500g</v>
      </c>
      <c r="K3320" s="6" t="str">
        <f>VLOOKUP(J3320,'[1]Mã Misa'!$B$2:$D$74,2,0)</f>
        <v>Giò tai nấm hương 500g</v>
      </c>
      <c r="L3320" s="6" t="str">
        <f>VLOOKUP(K3320,'[1]Mã Misa'!$C$2:$D$74,2,0)</f>
        <v>GTNH500</v>
      </c>
      <c r="M3320" s="2">
        <v>101989</v>
      </c>
      <c r="N3320" t="s">
        <v>4664</v>
      </c>
      <c r="O3320" t="str">
        <f t="shared" si="225"/>
        <v>0196892</v>
      </c>
      <c r="P3320" t="str">
        <f t="shared" si="225"/>
        <v>0196892</v>
      </c>
      <c r="Q3320" s="3">
        <f>VLOOKUP(B3320,[2]Sheet1!$A:$J,10,0)</f>
        <v>44620</v>
      </c>
      <c r="R3320" t="s">
        <v>2901</v>
      </c>
      <c r="S3320" t="str">
        <f t="shared" si="228"/>
        <v xml:space="preserve">WM+ HNI </v>
      </c>
      <c r="T3320" s="11" t="s">
        <v>6450</v>
      </c>
      <c r="V3320" t="e">
        <f>VLOOKUP(T3320,[3]Sheet1!$B$4:$C$1093,2,0)</f>
        <v>#N/A</v>
      </c>
      <c r="X3320" t="str">
        <f t="shared" si="227"/>
        <v>WINCOMHANOI</v>
      </c>
    </row>
    <row r="3321" spans="1:24" x14ac:dyDescent="0.2">
      <c r="A3321" t="s">
        <v>0</v>
      </c>
      <c r="B3321" t="s">
        <v>4663</v>
      </c>
      <c r="C3321" t="s">
        <v>2</v>
      </c>
      <c r="D3321" t="s">
        <v>18</v>
      </c>
      <c r="E3321" s="2">
        <v>282039</v>
      </c>
      <c r="F3321" s="5">
        <v>304602.12</v>
      </c>
      <c r="G3321" s="2">
        <v>3</v>
      </c>
      <c r="H3321" t="s">
        <v>4</v>
      </c>
      <c r="I3321" t="s">
        <v>5</v>
      </c>
      <c r="J3321" t="str">
        <f t="shared" si="224"/>
        <v xml:space="preserve"> Giò lụa 500g</v>
      </c>
      <c r="K3321" s="6" t="str">
        <f>VLOOKUP(J3321,'[1]Mã Misa'!$B$2:$D$74,2,0)</f>
        <v>Giò lụa 500g</v>
      </c>
      <c r="L3321" s="6" t="str">
        <f>VLOOKUP(K3321,'[1]Mã Misa'!$C$2:$D$74,2,0)</f>
        <v>GL500</v>
      </c>
      <c r="M3321" s="2">
        <v>94013</v>
      </c>
      <c r="N3321" t="s">
        <v>4664</v>
      </c>
      <c r="O3321" t="str">
        <f t="shared" si="225"/>
        <v>0196892</v>
      </c>
      <c r="P3321" t="str">
        <f t="shared" si="225"/>
        <v>0196892</v>
      </c>
      <c r="Q3321" s="3">
        <f>VLOOKUP(B3321,[2]Sheet1!$A:$J,10,0)</f>
        <v>44620</v>
      </c>
      <c r="R3321" t="s">
        <v>2901</v>
      </c>
      <c r="S3321" t="str">
        <f t="shared" si="228"/>
        <v xml:space="preserve">WM+ HNI </v>
      </c>
      <c r="T3321" s="11" t="s">
        <v>6450</v>
      </c>
      <c r="V3321" t="e">
        <f>VLOOKUP(T3321,[3]Sheet1!$B$4:$C$1093,2,0)</f>
        <v>#N/A</v>
      </c>
      <c r="X3321" t="str">
        <f t="shared" si="227"/>
        <v>WINCOMHANOI</v>
      </c>
    </row>
    <row r="3322" spans="1:24" x14ac:dyDescent="0.2">
      <c r="A3322" t="s">
        <v>0</v>
      </c>
      <c r="B3322" t="s">
        <v>4665</v>
      </c>
      <c r="C3322" t="s">
        <v>74</v>
      </c>
      <c r="D3322" t="s">
        <v>18</v>
      </c>
      <c r="E3322" s="2">
        <v>111058</v>
      </c>
      <c r="F3322" s="5">
        <v>119942.64000000001</v>
      </c>
      <c r="G3322" s="2">
        <v>1</v>
      </c>
      <c r="H3322" t="s">
        <v>4</v>
      </c>
      <c r="I3322" t="s">
        <v>75</v>
      </c>
      <c r="J3322" t="str">
        <f t="shared" si="224"/>
        <v>Gà muối gói 500g</v>
      </c>
      <c r="K3322" s="6" t="str">
        <f>VLOOKUP(J3322,'[1]Mã Misa'!$B$2:$D$74,2,0)</f>
        <v>Gà muối 500g</v>
      </c>
      <c r="L3322" s="6" t="str">
        <f>VLOOKUP(K3322,'[1]Mã Misa'!$C$2:$D$74,2,0)</f>
        <v>GM500</v>
      </c>
      <c r="M3322" s="2">
        <v>111058</v>
      </c>
      <c r="N3322" t="s">
        <v>4666</v>
      </c>
      <c r="O3322" t="str">
        <f t="shared" si="225"/>
        <v>0001864</v>
      </c>
      <c r="P3322" t="str">
        <f t="shared" si="225"/>
        <v>0001864</v>
      </c>
      <c r="Q3322" s="3">
        <f>VLOOKUP(B3322,[2]Sheet1!$A:$J,10,0)</f>
        <v>44620</v>
      </c>
      <c r="R3322" t="s">
        <v>4667</v>
      </c>
      <c r="S3322" t="str">
        <f t="shared" si="228"/>
        <v xml:space="preserve">WM+ BTE </v>
      </c>
      <c r="T3322" s="11" t="s">
        <v>6851</v>
      </c>
      <c r="V3322" t="e">
        <f>VLOOKUP(T3322,[3]Sheet1!$B$4:$C$1093,2,0)</f>
        <v>#N/A</v>
      </c>
      <c r="X3322" t="str">
        <f t="shared" si="227"/>
        <v>WINCOMBENTRE</v>
      </c>
    </row>
    <row r="3323" spans="1:24" x14ac:dyDescent="0.2">
      <c r="A3323" t="s">
        <v>0</v>
      </c>
      <c r="B3323" t="s">
        <v>4668</v>
      </c>
      <c r="C3323" t="s">
        <v>34</v>
      </c>
      <c r="D3323" t="s">
        <v>18</v>
      </c>
      <c r="E3323" s="2">
        <v>146862</v>
      </c>
      <c r="F3323" s="5">
        <v>158610.96000000002</v>
      </c>
      <c r="G3323" s="2">
        <v>2</v>
      </c>
      <c r="H3323" t="s">
        <v>4</v>
      </c>
      <c r="I3323" t="s">
        <v>35</v>
      </c>
      <c r="J3323" t="str">
        <f t="shared" si="224"/>
        <v>Chân giò heo muối gói 300g</v>
      </c>
      <c r="K3323" s="6" t="str">
        <f>VLOOKUP(J3323,'[1]Mã Misa'!$B$2:$D$74,2,0)</f>
        <v>Chân giò heo muối 300g</v>
      </c>
      <c r="L3323" s="6" t="str">
        <f>VLOOKUP(K3323,'[1]Mã Misa'!$C$2:$D$74,2,0)</f>
        <v>CGM300</v>
      </c>
      <c r="M3323" s="2">
        <v>73431</v>
      </c>
      <c r="N3323" t="s">
        <v>4669</v>
      </c>
      <c r="O3323" t="str">
        <f t="shared" si="225"/>
        <v>0025734</v>
      </c>
      <c r="P3323" t="str">
        <f t="shared" si="225"/>
        <v>0025734</v>
      </c>
      <c r="Q3323" s="3">
        <f>VLOOKUP(B3323,[2]Sheet1!$A:$J,10,0)</f>
        <v>44620</v>
      </c>
      <c r="R3323" t="s">
        <v>1198</v>
      </c>
      <c r="S3323" t="str">
        <f t="shared" si="228"/>
        <v xml:space="preserve">WM+ DNG </v>
      </c>
      <c r="T3323" s="11" t="s">
        <v>5970</v>
      </c>
      <c r="V3323" t="e">
        <f>VLOOKUP(T3323,[3]Sheet1!$B$4:$C$1093,2,0)</f>
        <v>#N/A</v>
      </c>
      <c r="X3323" t="str">
        <f t="shared" si="227"/>
        <v>WINCOMDANANG</v>
      </c>
    </row>
    <row r="3324" spans="1:24" x14ac:dyDescent="0.2">
      <c r="A3324" t="s">
        <v>0</v>
      </c>
      <c r="B3324" t="s">
        <v>4668</v>
      </c>
      <c r="C3324" t="s">
        <v>51</v>
      </c>
      <c r="D3324" t="s">
        <v>18</v>
      </c>
      <c r="E3324" s="2">
        <v>55595</v>
      </c>
      <c r="F3324" s="5">
        <v>60042.600000000006</v>
      </c>
      <c r="G3324" s="2">
        <v>1</v>
      </c>
      <c r="H3324" t="s">
        <v>4</v>
      </c>
      <c r="I3324" t="s">
        <v>52</v>
      </c>
      <c r="J3324" t="str">
        <f t="shared" si="224"/>
        <v>Tai heo muối gói 200g</v>
      </c>
      <c r="K3324" s="6" t="str">
        <f>VLOOKUP(J3324,'[1]Mã Misa'!$B$2:$D$74,2,0)</f>
        <v>Tai heo muối 200g</v>
      </c>
      <c r="L3324" s="6" t="str">
        <f>VLOOKUP(K3324,'[1]Mã Misa'!$C$2:$D$74,2,0)</f>
        <v>TH200</v>
      </c>
      <c r="M3324" s="2">
        <v>55595</v>
      </c>
      <c r="N3324" t="s">
        <v>4669</v>
      </c>
      <c r="O3324" t="str">
        <f t="shared" si="225"/>
        <v>0025734</v>
      </c>
      <c r="P3324" t="str">
        <f t="shared" si="225"/>
        <v>0025734</v>
      </c>
      <c r="Q3324" s="3">
        <f>VLOOKUP(B3324,[2]Sheet1!$A:$J,10,0)</f>
        <v>44620</v>
      </c>
      <c r="R3324" t="s">
        <v>1198</v>
      </c>
      <c r="S3324" t="str">
        <f t="shared" si="228"/>
        <v xml:space="preserve">WM+ DNG </v>
      </c>
      <c r="T3324" s="11" t="s">
        <v>5970</v>
      </c>
      <c r="V3324" t="e">
        <f>VLOOKUP(T3324,[3]Sheet1!$B$4:$C$1093,2,0)</f>
        <v>#N/A</v>
      </c>
      <c r="X3324" t="str">
        <f t="shared" si="227"/>
        <v>WINCOMDANANG</v>
      </c>
    </row>
    <row r="3325" spans="1:24" x14ac:dyDescent="0.2">
      <c r="A3325" t="s">
        <v>0</v>
      </c>
      <c r="B3325" t="s">
        <v>4670</v>
      </c>
      <c r="C3325" t="s">
        <v>29</v>
      </c>
      <c r="D3325" t="s">
        <v>18</v>
      </c>
      <c r="E3325" s="2">
        <v>101989</v>
      </c>
      <c r="F3325" s="5">
        <v>110148.12000000001</v>
      </c>
      <c r="G3325" s="2">
        <v>1</v>
      </c>
      <c r="H3325" t="s">
        <v>4</v>
      </c>
      <c r="I3325" t="s">
        <v>30</v>
      </c>
      <c r="J3325" t="str">
        <f t="shared" si="224"/>
        <v>Giò tai nấm hương 500g</v>
      </c>
      <c r="K3325" s="6" t="str">
        <f>VLOOKUP(J3325,'[1]Mã Misa'!$B$2:$D$74,2,0)</f>
        <v>Giò tai nấm hương 500g</v>
      </c>
      <c r="L3325" s="6" t="str">
        <f>VLOOKUP(K3325,'[1]Mã Misa'!$C$2:$D$74,2,0)</f>
        <v>GTNH500</v>
      </c>
      <c r="M3325" s="2">
        <v>101989</v>
      </c>
      <c r="N3325" t="s">
        <v>4671</v>
      </c>
      <c r="O3325" t="str">
        <f t="shared" si="225"/>
        <v>0025735</v>
      </c>
      <c r="P3325" t="str">
        <f t="shared" si="225"/>
        <v>0025735</v>
      </c>
      <c r="Q3325" s="3">
        <f>VLOOKUP(B3325,[2]Sheet1!$A:$J,10,0)</f>
        <v>44620</v>
      </c>
      <c r="R3325" t="s">
        <v>4672</v>
      </c>
      <c r="S3325" t="str">
        <f t="shared" si="228"/>
        <v xml:space="preserve">WM+ DNG </v>
      </c>
      <c r="T3325" s="11" t="s">
        <v>6852</v>
      </c>
      <c r="V3325" t="e">
        <f>VLOOKUP(T3325,[3]Sheet1!$B$4:$C$1093,2,0)</f>
        <v>#N/A</v>
      </c>
      <c r="X3325" t="str">
        <f t="shared" si="227"/>
        <v>WINCOMDANANG</v>
      </c>
    </row>
    <row r="3326" spans="1:24" x14ac:dyDescent="0.2">
      <c r="A3326" t="s">
        <v>0</v>
      </c>
      <c r="B3326" t="s">
        <v>4673</v>
      </c>
      <c r="C3326" t="s">
        <v>29</v>
      </c>
      <c r="D3326" t="s">
        <v>18</v>
      </c>
      <c r="E3326" s="2">
        <v>305967</v>
      </c>
      <c r="F3326" s="5">
        <v>330444.36000000004</v>
      </c>
      <c r="G3326" s="2">
        <v>3</v>
      </c>
      <c r="H3326" t="s">
        <v>4</v>
      </c>
      <c r="I3326" t="s">
        <v>30</v>
      </c>
      <c r="J3326" t="str">
        <f t="shared" si="224"/>
        <v>Giò tai nấm hương 500g</v>
      </c>
      <c r="K3326" s="6" t="str">
        <f>VLOOKUP(J3326,'[1]Mã Misa'!$B$2:$D$74,2,0)</f>
        <v>Giò tai nấm hương 500g</v>
      </c>
      <c r="L3326" s="6" t="str">
        <f>VLOOKUP(K3326,'[1]Mã Misa'!$C$2:$D$74,2,0)</f>
        <v>GTNH500</v>
      </c>
      <c r="M3326" s="2">
        <v>101989</v>
      </c>
      <c r="N3326" t="s">
        <v>4674</v>
      </c>
      <c r="O3326" t="str">
        <f t="shared" si="225"/>
        <v>0017241</v>
      </c>
      <c r="P3326" t="str">
        <f t="shared" si="225"/>
        <v>0017241</v>
      </c>
      <c r="Q3326" s="3">
        <f>VLOOKUP(B3326,[2]Sheet1!$A:$J,10,0)</f>
        <v>44620</v>
      </c>
      <c r="R3326" t="s">
        <v>4675</v>
      </c>
      <c r="S3326" t="str">
        <f t="shared" si="228"/>
        <v xml:space="preserve">WM+ QNH </v>
      </c>
      <c r="T3326" s="11" t="s">
        <v>6853</v>
      </c>
      <c r="V3326" t="e">
        <f>VLOOKUP(T3326,[3]Sheet1!$B$4:$C$1093,2,0)</f>
        <v>#N/A</v>
      </c>
      <c r="X3326" t="str">
        <f t="shared" si="227"/>
        <v>WINCOMQUANGNINH</v>
      </c>
    </row>
    <row r="3327" spans="1:24" x14ac:dyDescent="0.2">
      <c r="A3327" t="s">
        <v>0</v>
      </c>
      <c r="B3327" t="s">
        <v>4676</v>
      </c>
      <c r="C3327" t="s">
        <v>13</v>
      </c>
      <c r="D3327" t="s">
        <v>18</v>
      </c>
      <c r="E3327" s="2">
        <v>59400</v>
      </c>
      <c r="F3327" s="5">
        <v>64152.000000000007</v>
      </c>
      <c r="G3327" s="2">
        <v>1</v>
      </c>
      <c r="H3327" t="s">
        <v>4</v>
      </c>
      <c r="I3327" t="s">
        <v>14</v>
      </c>
      <c r="J3327" t="str">
        <f t="shared" si="224"/>
        <v>_Giò lụa 250g</v>
      </c>
      <c r="K3327" s="6" t="str">
        <f>VLOOKUP(J3327,'[1]Mã Misa'!$B$2:$D$74,2,0)</f>
        <v>Giò lụa 250g</v>
      </c>
      <c r="L3327" s="6" t="str">
        <f>VLOOKUP(K3327,'[1]Mã Misa'!$C$2:$D$74,2,0)</f>
        <v>GL250</v>
      </c>
      <c r="M3327" s="2">
        <v>59400</v>
      </c>
      <c r="N3327" t="s">
        <v>4677</v>
      </c>
      <c r="O3327" t="str">
        <f t="shared" si="225"/>
        <v>0196902</v>
      </c>
      <c r="P3327" t="str">
        <f t="shared" si="225"/>
        <v>0196902</v>
      </c>
      <c r="Q3327" s="3">
        <f>VLOOKUP(B3327,[2]Sheet1!$A:$J,10,0)</f>
        <v>44620</v>
      </c>
      <c r="R3327" t="s">
        <v>3239</v>
      </c>
      <c r="S3327" t="str">
        <f t="shared" si="228"/>
        <v xml:space="preserve">WM+ HNI </v>
      </c>
      <c r="T3327" s="11" t="s">
        <v>6533</v>
      </c>
      <c r="V3327" t="e">
        <f>VLOOKUP(T3327,[3]Sheet1!$B$4:$C$1093,2,0)</f>
        <v>#N/A</v>
      </c>
      <c r="X3327" t="str">
        <f t="shared" si="227"/>
        <v>WINCOMHANOI</v>
      </c>
    </row>
    <row r="3328" spans="1:24" x14ac:dyDescent="0.2">
      <c r="A3328" t="s">
        <v>0</v>
      </c>
      <c r="B3328" t="s">
        <v>4676</v>
      </c>
      <c r="C3328" t="s">
        <v>41</v>
      </c>
      <c r="D3328" t="s">
        <v>18</v>
      </c>
      <c r="E3328" s="2">
        <v>181500</v>
      </c>
      <c r="F3328" s="5">
        <v>196020</v>
      </c>
      <c r="G3328" s="2">
        <v>2</v>
      </c>
      <c r="H3328" t="s">
        <v>4</v>
      </c>
      <c r="I3328" t="s">
        <v>42</v>
      </c>
      <c r="J3328" t="str">
        <f t="shared" si="224"/>
        <v>_Chân gà sốt cay 400g</v>
      </c>
      <c r="K3328" s="6" t="str">
        <f>VLOOKUP(J3328,'[1]Mã Misa'!$B$2:$D$74,2,0)</f>
        <v>Chân gà sốt cay 400g</v>
      </c>
      <c r="L3328" s="6" t="str">
        <f>VLOOKUP(K3328,'[1]Mã Misa'!$C$2:$D$74,2,0)</f>
        <v>CGSC400</v>
      </c>
      <c r="M3328" s="2">
        <v>90750</v>
      </c>
      <c r="N3328" t="s">
        <v>4677</v>
      </c>
      <c r="O3328" t="str">
        <f t="shared" si="225"/>
        <v>0196902</v>
      </c>
      <c r="P3328" t="str">
        <f t="shared" si="225"/>
        <v>0196902</v>
      </c>
      <c r="Q3328" s="3">
        <f>VLOOKUP(B3328,[2]Sheet1!$A:$J,10,0)</f>
        <v>44620</v>
      </c>
      <c r="R3328" t="s">
        <v>3239</v>
      </c>
      <c r="S3328" t="str">
        <f t="shared" si="228"/>
        <v xml:space="preserve">WM+ HNI </v>
      </c>
      <c r="T3328" s="11" t="s">
        <v>6533</v>
      </c>
      <c r="V3328" t="e">
        <f>VLOOKUP(T3328,[3]Sheet1!$B$4:$C$1093,2,0)</f>
        <v>#N/A</v>
      </c>
      <c r="X3328" t="str">
        <f t="shared" si="227"/>
        <v>WINCOMHANOI</v>
      </c>
    </row>
    <row r="3329" spans="1:24" x14ac:dyDescent="0.2">
      <c r="A3329" t="s">
        <v>0</v>
      </c>
      <c r="B3329" t="s">
        <v>4676</v>
      </c>
      <c r="C3329" t="s">
        <v>17</v>
      </c>
      <c r="D3329" t="s">
        <v>18</v>
      </c>
      <c r="E3329" s="2">
        <v>210800</v>
      </c>
      <c r="F3329" s="5">
        <v>227664.00000000003</v>
      </c>
      <c r="G3329" s="2">
        <v>2</v>
      </c>
      <c r="H3329" t="s">
        <v>4</v>
      </c>
      <c r="I3329" t="s">
        <v>19</v>
      </c>
      <c r="J3329" t="str">
        <f t="shared" si="224"/>
        <v>_Đùi gà sốt cay 500g</v>
      </c>
      <c r="K3329" s="6" t="str">
        <f>VLOOKUP(J3329,'[1]Mã Misa'!$B$2:$D$74,2,0)</f>
        <v>Đùi gà sốt cay 500g</v>
      </c>
      <c r="L3329" s="6" t="str">
        <f>VLOOKUP(K3329,'[1]Mã Misa'!$C$2:$D$74,2,0)</f>
        <v>DGSC500</v>
      </c>
      <c r="M3329" s="2">
        <v>105400</v>
      </c>
      <c r="N3329" t="s">
        <v>4677</v>
      </c>
      <c r="O3329" t="str">
        <f t="shared" si="225"/>
        <v>0196902</v>
      </c>
      <c r="P3329" t="str">
        <f t="shared" si="225"/>
        <v>0196902</v>
      </c>
      <c r="Q3329" s="3">
        <f>VLOOKUP(B3329,[2]Sheet1!$A:$J,10,0)</f>
        <v>44620</v>
      </c>
      <c r="R3329" t="s">
        <v>3239</v>
      </c>
      <c r="S3329" t="str">
        <f t="shared" si="228"/>
        <v xml:space="preserve">WM+ HNI </v>
      </c>
      <c r="T3329" s="11" t="s">
        <v>6533</v>
      </c>
      <c r="V3329" t="e">
        <f>VLOOKUP(T3329,[3]Sheet1!$B$4:$C$1093,2,0)</f>
        <v>#N/A</v>
      </c>
      <c r="X3329" t="str">
        <f t="shared" si="227"/>
        <v>WINCOMHANOI</v>
      </c>
    </row>
    <row r="3330" spans="1:24" x14ac:dyDescent="0.2">
      <c r="A3330" t="s">
        <v>0</v>
      </c>
      <c r="B3330" t="s">
        <v>4678</v>
      </c>
      <c r="C3330" t="s">
        <v>34</v>
      </c>
      <c r="D3330" t="s">
        <v>18</v>
      </c>
      <c r="E3330" s="2">
        <v>73431</v>
      </c>
      <c r="F3330" s="5">
        <v>79305.48000000001</v>
      </c>
      <c r="G3330" s="2">
        <v>1</v>
      </c>
      <c r="H3330" t="s">
        <v>4</v>
      </c>
      <c r="I3330" t="s">
        <v>35</v>
      </c>
      <c r="J3330" t="str">
        <f t="shared" si="224"/>
        <v>Chân giò heo muối gói 300g</v>
      </c>
      <c r="K3330" s="6" t="str">
        <f>VLOOKUP(J3330,'[1]Mã Misa'!$B$2:$D$74,2,0)</f>
        <v>Chân giò heo muối 300g</v>
      </c>
      <c r="L3330" s="6" t="str">
        <f>VLOOKUP(K3330,'[1]Mã Misa'!$C$2:$D$74,2,0)</f>
        <v>CGM300</v>
      </c>
      <c r="M3330" s="2">
        <v>73431</v>
      </c>
      <c r="N3330" t="s">
        <v>4679</v>
      </c>
      <c r="O3330" t="str">
        <f t="shared" si="225"/>
        <v>0008781</v>
      </c>
      <c r="P3330" t="str">
        <f t="shared" si="225"/>
        <v>0008781</v>
      </c>
      <c r="Q3330" s="3">
        <f>VLOOKUP(B3330,[2]Sheet1!$A:$J,10,0)</f>
        <v>44620</v>
      </c>
      <c r="R3330" t="s">
        <v>4680</v>
      </c>
      <c r="S3330" t="str">
        <f t="shared" si="228"/>
        <v xml:space="preserve">WM+ CTO </v>
      </c>
      <c r="T3330" s="11" t="s">
        <v>6854</v>
      </c>
      <c r="V3330" t="e">
        <f>VLOOKUP(T3330,[3]Sheet1!$B$4:$C$1093,2,0)</f>
        <v>#N/A</v>
      </c>
      <c r="X3330" t="str">
        <f t="shared" si="227"/>
        <v>WINCOMCANTHO</v>
      </c>
    </row>
    <row r="3331" spans="1:24" x14ac:dyDescent="0.2">
      <c r="A3331" t="s">
        <v>0</v>
      </c>
      <c r="B3331" t="s">
        <v>4681</v>
      </c>
      <c r="C3331" t="s">
        <v>34</v>
      </c>
      <c r="D3331" t="s">
        <v>18</v>
      </c>
      <c r="E3331" s="2">
        <v>73431</v>
      </c>
      <c r="F3331" s="5">
        <v>79305.48000000001</v>
      </c>
      <c r="G3331" s="2">
        <v>1</v>
      </c>
      <c r="H3331" t="s">
        <v>4</v>
      </c>
      <c r="I3331" t="s">
        <v>35</v>
      </c>
      <c r="J3331" t="str">
        <f t="shared" si="224"/>
        <v>Chân giò heo muối gói 300g</v>
      </c>
      <c r="K3331" s="6" t="str">
        <f>VLOOKUP(J3331,'[1]Mã Misa'!$B$2:$D$74,2,0)</f>
        <v>Chân giò heo muối 300g</v>
      </c>
      <c r="L3331" s="6" t="str">
        <f>VLOOKUP(K3331,'[1]Mã Misa'!$C$2:$D$74,2,0)</f>
        <v>CGM300</v>
      </c>
      <c r="M3331" s="2">
        <v>73431</v>
      </c>
      <c r="N3331" t="s">
        <v>4682</v>
      </c>
      <c r="O3331" t="str">
        <f t="shared" si="225"/>
        <v>0196906</v>
      </c>
      <c r="P3331" t="str">
        <f t="shared" si="225"/>
        <v>0196906</v>
      </c>
      <c r="Q3331" s="3">
        <f>VLOOKUP(B3331,[2]Sheet1!$A:$J,10,0)</f>
        <v>44620</v>
      </c>
      <c r="R3331" t="s">
        <v>4683</v>
      </c>
      <c r="S3331" t="str">
        <f t="shared" si="228"/>
        <v xml:space="preserve">WM+ HNI </v>
      </c>
      <c r="T3331" s="11" t="s">
        <v>6855</v>
      </c>
      <c r="V3331" t="e">
        <f>VLOOKUP(T3331,[3]Sheet1!$B$4:$C$1093,2,0)</f>
        <v>#N/A</v>
      </c>
      <c r="X3331" t="str">
        <f t="shared" si="227"/>
        <v>WINCOMHANOI</v>
      </c>
    </row>
    <row r="3332" spans="1:24" x14ac:dyDescent="0.2">
      <c r="A3332" t="s">
        <v>0</v>
      </c>
      <c r="B3332" t="s">
        <v>4681</v>
      </c>
      <c r="C3332" t="s">
        <v>74</v>
      </c>
      <c r="D3332" t="s">
        <v>18</v>
      </c>
      <c r="E3332" s="2">
        <v>555290</v>
      </c>
      <c r="F3332" s="5">
        <v>599713.20000000007</v>
      </c>
      <c r="G3332" s="2">
        <v>5</v>
      </c>
      <c r="H3332" t="s">
        <v>4</v>
      </c>
      <c r="I3332" t="s">
        <v>75</v>
      </c>
      <c r="J3332" t="str">
        <f t="shared" ref="J3332:J3395" si="229">MID(I3332,10,26)</f>
        <v>Gà muối gói 500g</v>
      </c>
      <c r="K3332" s="6" t="str">
        <f>VLOOKUP(J3332,'[1]Mã Misa'!$B$2:$D$74,2,0)</f>
        <v>Gà muối 500g</v>
      </c>
      <c r="L3332" s="6" t="str">
        <f>VLOOKUP(K3332,'[1]Mã Misa'!$C$2:$D$74,2,0)</f>
        <v>GM500</v>
      </c>
      <c r="M3332" s="2">
        <v>111058</v>
      </c>
      <c r="N3332" t="s">
        <v>4682</v>
      </c>
      <c r="O3332" t="str">
        <f t="shared" ref="O3332:P3395" si="230">RIGHT(N3332,7)</f>
        <v>0196906</v>
      </c>
      <c r="P3332" t="str">
        <f t="shared" si="230"/>
        <v>0196906</v>
      </c>
      <c r="Q3332" s="3">
        <f>VLOOKUP(B3332,[2]Sheet1!$A:$J,10,0)</f>
        <v>44620</v>
      </c>
      <c r="R3332" t="s">
        <v>4683</v>
      </c>
      <c r="S3332" t="str">
        <f t="shared" si="228"/>
        <v xml:space="preserve">WM+ HNI </v>
      </c>
      <c r="T3332" s="11" t="s">
        <v>6855</v>
      </c>
      <c r="V3332" t="e">
        <f>VLOOKUP(T3332,[3]Sheet1!$B$4:$C$1093,2,0)</f>
        <v>#N/A</v>
      </c>
      <c r="X3332" t="str">
        <f t="shared" ref="X3332:X3395" si="231">IF(ISNUMBER(SEARCH($U$3,S3332)),"WINCOMHANOI",IF(ISNUMBER(SEARCH($U$4,S3332)),"WINCOMHOCHIMINH",IF(ISNUMBER(SEARCH($U$5,S3332)),"WINCOMDANANG",IF(ISNUMBER(SEARCH($U$6,S3332)),"WINCOMHAIDUONG",IF(ISNUMBER(SEARCH($U$7,S3332)),"WINCOMQUANGNINH",IF(ISNUMBER(SEARCH($U$8,S3332)),"WINCOMHAIPHONG",IF(ISNUMBER(SEARCH($U$9,S3332)),"WINCOMBACGIANG",IF(ISNUMBER(SEARCH($U$10,S3332)),"WINCOMBACNINH",IF(ISNUMBER(SEARCH($U$11,S3332)),"WINCOMPHUTHO",IF(ISNUMBER(SEARCH($U$12,S3332)),"WINCOMHATINH",IF(ISNUMBER(SEARCH($U$13,S3332)),"WINCOMTHAINGUYEN",IF(ISNUMBER(SEARCH($U$14,S3332)),"WINCOMKHANHHOA",IF(ISNUMBER(SEARCH($U$15,S3332)),"WINCOMHUNGYEN",IF(ISNUMBER(SEARCH($U$16,S3332)),"WINCOMNGHEAN",IF(ISNUMBER(SEARCH($U$17,S3332)),"WINCOMLAOCAI",IF(ISNUMBER(SEARCH($U$18,S3332)),"WINCOMVUNGTAU",IF(ISNUMBER(SEARCH($U$19,S3332)),"WINCOMBINHDUONG",IF(ISNUMBER(SEARCH($U$20,S3332)),"WINCOMKIENGIANG",IF(ISNUMBER(SEARCH($U$21,S3332)),"WINCOMHANAM",IF(ISNUMBER(SEARCH($U$22,S3332)),"WINCOMNAMDINH",IF(ISNUMBER(SEARCH($U$23,S3332)),"WINCOMLANGSON",IF(ISNUMBER(SEARCH($U$24,S3332)),"WINCOMTHANHHOA",IF(ISNUMBER(SEARCH($U$25,S3332)),"WINCOMYENBAI",IF(ISNUMBER(SEARCH($U$26,S3332)),"WINCOMTUYENQUANG",IF(ISNUMBER(SEARCH($U$27,S3332)),"WINCOMHUE",IF(ISNUMBER(SEARCH($U$28,S3332)),"WINCOMQUANGNAM",IF(ISNUMBER(SEARCH($U$29,S3332)),"WINCOMVINHPHUC",IF(ISNUMBER(SEARCH($U$30,S3332)),"WINCOMHAGIANG",IF(ISNUMBER(SEARCH($U$31,S3332)),"WINCOMNINHBINH",IF(ISNUMBER(SEARCH($U$32,S3332)),"WINCOMTRAVINH",IF(ISNUMBER(SEARCH($U$33,S3332)),"WINCOMCANTHO",IF(ISNUMBER(SEARCH($U$34,S3332)),"WINCOMBENTRE",IF(ISNUMBER(SEARCH($U$35,S3332)),"WINCOMCAMAU",IF(ISNUMBER(SEARCH($U$36,S3332)),"WINCOMANGIANG",IF(ISNUMBER(SEARCH($U$37,S3332)),"WINCOMNINHTHUAN",IF(ISNUMBER(SEARCH($U$38,S3332)),"WINCOMTHAIBINH",IF(ISNUMBER(SEARCH($U$39,S3332)),"WINCOMGIALAI",IF(ISNUMBER(SEARCH($U$40,S3332)),"WINCOMHOABINH",IF(ISNUMBER(SEARCH($U$41,S3332)),"WINCOMQUANGNGAI",IF(ISNUMBER(SEARCH($U$42,S3332)),"WINCOMBINHTHUAN",IF(ISNUMBER(SEARCH($U$43,S3332)),"WINCOMDAKLAK",IF(ISNUMBER(SEARCH($U$44,S3332)),"WINCOMSOCTRANG",IF(ISNUMBER(SEARCH($U$45,S3332)),"WINCOMSONLA",IF(ISNUMBER(SEARCH($U$46,S3332)),"WINCOMKONTUM",IF(ISNUMBER(SEARCH($U$47,S3332)),"WINCOMPHUYEN",IF(ISNUMBER(SEARCH($U$48,S3332)),"WINCOMQUANGTRI",IF(ISNUMBER(SEARCH($U$49,S3332)),"WINCOMBINHDINH",IF(ISNUMBER(SEARCH($U$50,S3332)),"WINCOMCAOBANG",IF(ISNUMBER(SEARCH($U$51,S3332)),"WINCOMQUANGBINH",IF(ISNUMBER(SEARCH($U$52,S3332)),"WINCOMLAMDONG",IF(ISNUMBER(SEARCH($U$53,S3332)),"WINCOMVINHLONG",IF(ISNUMBER(SEARCH($U$54,S3332)),"WINCOMDONGTHAP",IF(ISNUMBER(SEARCH($U$55,S3332)),"WINCOMTIENGIANG",IF(ISNUMBER(SEARCH($U$56,S3332)),"WINCOMQUANGNINH",IF(ISNUMBER(SEARCH($U$57,S3332)),"WINCOMDONGNAI",IF(ISNUMBER(SEARCH($U$58,S3332)),"WINCOMTUYHOA",IF(ISNUMBER(SEARCH($U$59,S3332)),"WINCOMLONGAN",IF(ISNUMBER(SEARCH($U$60,S3332)),"WINCOMBACLIEU",IF(ISNUMBER(SEARCH($U$61,S3332)),0)))))))))))))))))))))))))))))))))))))))))))))))))))))))))))</f>
        <v>WINCOMHANOI</v>
      </c>
    </row>
    <row r="3333" spans="1:24" x14ac:dyDescent="0.2">
      <c r="A3333" t="s">
        <v>0</v>
      </c>
      <c r="B3333" t="s">
        <v>4681</v>
      </c>
      <c r="C3333" t="s">
        <v>51</v>
      </c>
      <c r="D3333" t="s">
        <v>18</v>
      </c>
      <c r="E3333" s="2">
        <v>55595</v>
      </c>
      <c r="F3333" s="5">
        <v>60042.600000000006</v>
      </c>
      <c r="G3333" s="2">
        <v>1</v>
      </c>
      <c r="H3333" t="s">
        <v>4</v>
      </c>
      <c r="I3333" t="s">
        <v>52</v>
      </c>
      <c r="J3333" t="str">
        <f t="shared" si="229"/>
        <v>Tai heo muối gói 200g</v>
      </c>
      <c r="K3333" s="6" t="str">
        <f>VLOOKUP(J3333,'[1]Mã Misa'!$B$2:$D$74,2,0)</f>
        <v>Tai heo muối 200g</v>
      </c>
      <c r="L3333" s="6" t="str">
        <f>VLOOKUP(K3333,'[1]Mã Misa'!$C$2:$D$74,2,0)</f>
        <v>TH200</v>
      </c>
      <c r="M3333" s="2">
        <v>55595</v>
      </c>
      <c r="N3333" t="s">
        <v>4682</v>
      </c>
      <c r="O3333" t="str">
        <f t="shared" si="230"/>
        <v>0196906</v>
      </c>
      <c r="P3333" t="str">
        <f t="shared" si="230"/>
        <v>0196906</v>
      </c>
      <c r="Q3333" s="3">
        <f>VLOOKUP(B3333,[2]Sheet1!$A:$J,10,0)</f>
        <v>44620</v>
      </c>
      <c r="R3333" t="s">
        <v>4683</v>
      </c>
      <c r="S3333" t="str">
        <f t="shared" si="228"/>
        <v xml:space="preserve">WM+ HNI </v>
      </c>
      <c r="T3333" s="11" t="s">
        <v>6855</v>
      </c>
      <c r="V3333" t="e">
        <f>VLOOKUP(T3333,[3]Sheet1!$B$4:$C$1093,2,0)</f>
        <v>#N/A</v>
      </c>
      <c r="X3333" t="str">
        <f t="shared" si="231"/>
        <v>WINCOMHANOI</v>
      </c>
    </row>
    <row r="3334" spans="1:24" x14ac:dyDescent="0.2">
      <c r="A3334" t="s">
        <v>0</v>
      </c>
      <c r="B3334" t="s">
        <v>4681</v>
      </c>
      <c r="C3334" t="s">
        <v>8</v>
      </c>
      <c r="D3334" t="s">
        <v>18</v>
      </c>
      <c r="E3334" s="2">
        <v>100364</v>
      </c>
      <c r="F3334" s="5">
        <v>108393.12000000001</v>
      </c>
      <c r="G3334" s="2">
        <v>2</v>
      </c>
      <c r="H3334" t="s">
        <v>4</v>
      </c>
      <c r="I3334" t="s">
        <v>9</v>
      </c>
      <c r="J3334" t="str">
        <f t="shared" si="229"/>
        <v>Giò tai lưỡi xào gói 250g</v>
      </c>
      <c r="K3334" s="6" t="str">
        <f>VLOOKUP(J3334,'[1]Mã Misa'!$B$2:$D$74,2,0)</f>
        <v>Giò Tai Lưỡi Xào 250g</v>
      </c>
      <c r="L3334" s="6" t="str">
        <f>VLOOKUP(K3334,'[1]Mã Misa'!$C$2:$D$74,2,0)</f>
        <v>GTLX250G</v>
      </c>
      <c r="M3334" s="2">
        <v>50182</v>
      </c>
      <c r="N3334" t="s">
        <v>4682</v>
      </c>
      <c r="O3334" t="str">
        <f t="shared" si="230"/>
        <v>0196906</v>
      </c>
      <c r="P3334" t="str">
        <f t="shared" si="230"/>
        <v>0196906</v>
      </c>
      <c r="Q3334" s="3">
        <f>VLOOKUP(B3334,[2]Sheet1!$A:$J,10,0)</f>
        <v>44620</v>
      </c>
      <c r="R3334" t="s">
        <v>4683</v>
      </c>
      <c r="S3334" t="str">
        <f t="shared" si="228"/>
        <v xml:space="preserve">WM+ HNI </v>
      </c>
      <c r="T3334" s="11" t="s">
        <v>6855</v>
      </c>
      <c r="V3334" t="e">
        <f>VLOOKUP(T3334,[3]Sheet1!$B$4:$C$1093,2,0)</f>
        <v>#N/A</v>
      </c>
      <c r="X3334" t="str">
        <f t="shared" si="231"/>
        <v>WINCOMHANOI</v>
      </c>
    </row>
    <row r="3335" spans="1:24" x14ac:dyDescent="0.2">
      <c r="A3335" t="s">
        <v>0</v>
      </c>
      <c r="B3335" t="s">
        <v>4684</v>
      </c>
      <c r="C3335" t="s">
        <v>8</v>
      </c>
      <c r="D3335" t="s">
        <v>18</v>
      </c>
      <c r="E3335" s="2">
        <v>50182</v>
      </c>
      <c r="F3335" s="5">
        <v>54196.560000000005</v>
      </c>
      <c r="G3335" s="2">
        <v>1</v>
      </c>
      <c r="H3335" t="s">
        <v>4</v>
      </c>
      <c r="I3335" t="s">
        <v>9</v>
      </c>
      <c r="J3335" t="str">
        <f t="shared" si="229"/>
        <v>Giò tai lưỡi xào gói 250g</v>
      </c>
      <c r="K3335" s="6" t="str">
        <f>VLOOKUP(J3335,'[1]Mã Misa'!$B$2:$D$74,2,0)</f>
        <v>Giò Tai Lưỡi Xào 250g</v>
      </c>
      <c r="L3335" s="6" t="str">
        <f>VLOOKUP(K3335,'[1]Mã Misa'!$C$2:$D$74,2,0)</f>
        <v>GTLX250G</v>
      </c>
      <c r="M3335" s="2">
        <v>50182</v>
      </c>
      <c r="N3335" t="s">
        <v>4685</v>
      </c>
      <c r="O3335" t="str">
        <f t="shared" si="230"/>
        <v>0017242</v>
      </c>
      <c r="P3335" t="str">
        <f t="shared" si="230"/>
        <v>0017242</v>
      </c>
      <c r="Q3335" s="3">
        <f>VLOOKUP(B3335,[2]Sheet1!$A:$J,10,0)</f>
        <v>44620</v>
      </c>
      <c r="R3335" t="s">
        <v>4686</v>
      </c>
      <c r="S3335" t="str">
        <f t="shared" si="228"/>
        <v xml:space="preserve">WM+ QNH </v>
      </c>
      <c r="T3335" s="11" t="s">
        <v>6856</v>
      </c>
      <c r="V3335" t="e">
        <f>VLOOKUP(T3335,[3]Sheet1!$B$4:$C$1093,2,0)</f>
        <v>#N/A</v>
      </c>
      <c r="X3335" t="str">
        <f t="shared" si="231"/>
        <v>WINCOMQUANGNINH</v>
      </c>
    </row>
    <row r="3336" spans="1:24" x14ac:dyDescent="0.2">
      <c r="A3336" t="s">
        <v>0</v>
      </c>
      <c r="B3336" t="s">
        <v>4687</v>
      </c>
      <c r="C3336" t="s">
        <v>74</v>
      </c>
      <c r="D3336" t="s">
        <v>18</v>
      </c>
      <c r="E3336" s="2">
        <v>111058</v>
      </c>
      <c r="F3336" s="5">
        <v>119942.64000000001</v>
      </c>
      <c r="G3336" s="2">
        <v>1</v>
      </c>
      <c r="H3336" t="s">
        <v>4</v>
      </c>
      <c r="I3336" t="s">
        <v>75</v>
      </c>
      <c r="J3336" t="str">
        <f t="shared" si="229"/>
        <v>Gà muối gói 500g</v>
      </c>
      <c r="K3336" s="6" t="str">
        <f>VLOOKUP(J3336,'[1]Mã Misa'!$B$2:$D$74,2,0)</f>
        <v>Gà muối 500g</v>
      </c>
      <c r="L3336" s="6" t="str">
        <f>VLOOKUP(K3336,'[1]Mã Misa'!$C$2:$D$74,2,0)</f>
        <v>GM500</v>
      </c>
      <c r="M3336" s="2">
        <v>111058</v>
      </c>
      <c r="N3336" t="s">
        <v>4688</v>
      </c>
      <c r="O3336" t="str">
        <f t="shared" si="230"/>
        <v>0196909</v>
      </c>
      <c r="P3336" t="str">
        <f t="shared" si="230"/>
        <v>0196909</v>
      </c>
      <c r="Q3336" s="3">
        <f>VLOOKUP(B3336,[2]Sheet1!$A:$J,10,0)</f>
        <v>44620</v>
      </c>
      <c r="R3336" t="s">
        <v>4689</v>
      </c>
      <c r="S3336" t="str">
        <f t="shared" si="228"/>
        <v xml:space="preserve">WM+ HNI </v>
      </c>
      <c r="T3336" s="11" t="s">
        <v>6857</v>
      </c>
      <c r="V3336" t="e">
        <f>VLOOKUP(T3336,[3]Sheet1!$B$4:$C$1093,2,0)</f>
        <v>#N/A</v>
      </c>
      <c r="X3336" t="str">
        <f t="shared" si="231"/>
        <v>WINCOMHANOI</v>
      </c>
    </row>
    <row r="3337" spans="1:24" x14ac:dyDescent="0.2">
      <c r="A3337" t="s">
        <v>0</v>
      </c>
      <c r="B3337" t="s">
        <v>4687</v>
      </c>
      <c r="C3337" t="s">
        <v>8</v>
      </c>
      <c r="D3337" t="s">
        <v>18</v>
      </c>
      <c r="E3337" s="2">
        <v>50182</v>
      </c>
      <c r="F3337" s="5">
        <v>54196.560000000005</v>
      </c>
      <c r="G3337" s="2">
        <v>1</v>
      </c>
      <c r="H3337" t="s">
        <v>4</v>
      </c>
      <c r="I3337" t="s">
        <v>9</v>
      </c>
      <c r="J3337" t="str">
        <f t="shared" si="229"/>
        <v>Giò tai lưỡi xào gói 250g</v>
      </c>
      <c r="K3337" s="6" t="str">
        <f>VLOOKUP(J3337,'[1]Mã Misa'!$B$2:$D$74,2,0)</f>
        <v>Giò Tai Lưỡi Xào 250g</v>
      </c>
      <c r="L3337" s="6" t="str">
        <f>VLOOKUP(K3337,'[1]Mã Misa'!$C$2:$D$74,2,0)</f>
        <v>GTLX250G</v>
      </c>
      <c r="M3337" s="2">
        <v>50182</v>
      </c>
      <c r="N3337" t="s">
        <v>4688</v>
      </c>
      <c r="O3337" t="str">
        <f t="shared" si="230"/>
        <v>0196909</v>
      </c>
      <c r="P3337" t="str">
        <f t="shared" si="230"/>
        <v>0196909</v>
      </c>
      <c r="Q3337" s="3">
        <f>VLOOKUP(B3337,[2]Sheet1!$A:$J,10,0)</f>
        <v>44620</v>
      </c>
      <c r="R3337" t="s">
        <v>4689</v>
      </c>
      <c r="S3337" t="str">
        <f t="shared" si="228"/>
        <v xml:space="preserve">WM+ HNI </v>
      </c>
      <c r="T3337" s="11" t="s">
        <v>6857</v>
      </c>
      <c r="V3337" t="e">
        <f>VLOOKUP(T3337,[3]Sheet1!$B$4:$C$1093,2,0)</f>
        <v>#N/A</v>
      </c>
      <c r="X3337" t="str">
        <f t="shared" si="231"/>
        <v>WINCOMHANOI</v>
      </c>
    </row>
    <row r="3338" spans="1:24" x14ac:dyDescent="0.2">
      <c r="A3338" t="s">
        <v>0</v>
      </c>
      <c r="B3338" t="s">
        <v>4690</v>
      </c>
      <c r="C3338" t="s">
        <v>41</v>
      </c>
      <c r="D3338" t="s">
        <v>18</v>
      </c>
      <c r="E3338" s="2">
        <v>453750</v>
      </c>
      <c r="F3338" s="5">
        <v>490050.00000000006</v>
      </c>
      <c r="G3338" s="2">
        <v>5</v>
      </c>
      <c r="H3338" t="s">
        <v>4</v>
      </c>
      <c r="I3338" t="s">
        <v>42</v>
      </c>
      <c r="J3338" t="str">
        <f t="shared" si="229"/>
        <v>_Chân gà sốt cay 400g</v>
      </c>
      <c r="K3338" s="6" t="str">
        <f>VLOOKUP(J3338,'[1]Mã Misa'!$B$2:$D$74,2,0)</f>
        <v>Chân gà sốt cay 400g</v>
      </c>
      <c r="L3338" s="6" t="str">
        <f>VLOOKUP(K3338,'[1]Mã Misa'!$C$2:$D$74,2,0)</f>
        <v>CGSC400</v>
      </c>
      <c r="M3338" s="2">
        <v>90750</v>
      </c>
      <c r="N3338" t="s">
        <v>4691</v>
      </c>
      <c r="O3338" t="str">
        <f t="shared" si="230"/>
        <v>0196910</v>
      </c>
      <c r="P3338" t="str">
        <f t="shared" si="230"/>
        <v>0196910</v>
      </c>
      <c r="Q3338" s="3">
        <f>VLOOKUP(B3338,[2]Sheet1!$A:$J,10,0)</f>
        <v>44620</v>
      </c>
      <c r="R3338" t="s">
        <v>4613</v>
      </c>
      <c r="S3338" t="str">
        <f t="shared" si="228"/>
        <v xml:space="preserve">WM+ HNI </v>
      </c>
      <c r="T3338" s="11" t="s">
        <v>6841</v>
      </c>
      <c r="V3338" t="e">
        <f>VLOOKUP(T3338,[3]Sheet1!$B$4:$C$1093,2,0)</f>
        <v>#N/A</v>
      </c>
      <c r="X3338" t="str">
        <f t="shared" si="231"/>
        <v>WINCOMHANOI</v>
      </c>
    </row>
    <row r="3339" spans="1:24" x14ac:dyDescent="0.2">
      <c r="A3339" t="s">
        <v>0</v>
      </c>
      <c r="B3339" t="s">
        <v>4692</v>
      </c>
      <c r="C3339" t="s">
        <v>17</v>
      </c>
      <c r="D3339" t="s">
        <v>18</v>
      </c>
      <c r="E3339" s="2">
        <v>948600</v>
      </c>
      <c r="F3339" s="5">
        <v>1024488.0000000001</v>
      </c>
      <c r="G3339" s="2">
        <v>9</v>
      </c>
      <c r="H3339" t="s">
        <v>4</v>
      </c>
      <c r="I3339" t="s">
        <v>19</v>
      </c>
      <c r="J3339" t="str">
        <f t="shared" si="229"/>
        <v>_Đùi gà sốt cay 500g</v>
      </c>
      <c r="K3339" s="6" t="str">
        <f>VLOOKUP(J3339,'[1]Mã Misa'!$B$2:$D$74,2,0)</f>
        <v>Đùi gà sốt cay 500g</v>
      </c>
      <c r="L3339" s="6" t="str">
        <f>VLOOKUP(K3339,'[1]Mã Misa'!$C$2:$D$74,2,0)</f>
        <v>DGSC500</v>
      </c>
      <c r="M3339" s="2">
        <v>105400</v>
      </c>
      <c r="N3339" t="s">
        <v>4693</v>
      </c>
      <c r="O3339" t="str">
        <f t="shared" si="230"/>
        <v>0002895</v>
      </c>
      <c r="P3339" t="str">
        <f t="shared" si="230"/>
        <v>0002895</v>
      </c>
      <c r="Q3339" s="3">
        <f>VLOOKUP(B3339,[2]Sheet1!$A:$J,10,0)</f>
        <v>44620</v>
      </c>
      <c r="R3339" t="s">
        <v>4694</v>
      </c>
      <c r="S3339" t="str">
        <f t="shared" si="228"/>
        <v xml:space="preserve">WM+ HYN </v>
      </c>
      <c r="T3339" s="11" t="s">
        <v>6858</v>
      </c>
      <c r="V3339" t="e">
        <f>VLOOKUP(T3339,[3]Sheet1!$B$4:$C$1093,2,0)</f>
        <v>#N/A</v>
      </c>
      <c r="X3339" t="str">
        <f t="shared" si="231"/>
        <v>WINCOMHUNGYEN</v>
      </c>
    </row>
    <row r="3340" spans="1:24" x14ac:dyDescent="0.2">
      <c r="A3340" t="s">
        <v>0</v>
      </c>
      <c r="B3340" t="s">
        <v>4695</v>
      </c>
      <c r="C3340" t="s">
        <v>2</v>
      </c>
      <c r="D3340" t="s">
        <v>18</v>
      </c>
      <c r="E3340" s="2">
        <v>188026</v>
      </c>
      <c r="F3340" s="5">
        <v>203068.08000000002</v>
      </c>
      <c r="G3340" s="2">
        <v>2</v>
      </c>
      <c r="H3340" t="s">
        <v>4</v>
      </c>
      <c r="I3340" t="s">
        <v>5</v>
      </c>
      <c r="J3340" t="str">
        <f t="shared" si="229"/>
        <v xml:space="preserve"> Giò lụa 500g</v>
      </c>
      <c r="K3340" s="6" t="str">
        <f>VLOOKUP(J3340,'[1]Mã Misa'!$B$2:$D$74,2,0)</f>
        <v>Giò lụa 500g</v>
      </c>
      <c r="L3340" s="6" t="str">
        <f>VLOOKUP(K3340,'[1]Mã Misa'!$C$2:$D$74,2,0)</f>
        <v>GL500</v>
      </c>
      <c r="M3340" s="2">
        <v>94013</v>
      </c>
      <c r="N3340" t="s">
        <v>4696</v>
      </c>
      <c r="O3340" t="str">
        <f t="shared" si="230"/>
        <v>0196912</v>
      </c>
      <c r="P3340" t="str">
        <f t="shared" si="230"/>
        <v>0196912</v>
      </c>
      <c r="Q3340" s="3">
        <f>VLOOKUP(B3340,[2]Sheet1!$A:$J,10,0)</f>
        <v>44620</v>
      </c>
      <c r="R3340" t="s">
        <v>1174</v>
      </c>
      <c r="S3340" t="str">
        <f t="shared" si="228"/>
        <v xml:space="preserve">WM+ HNI </v>
      </c>
      <c r="T3340" s="11" t="s">
        <v>5962</v>
      </c>
      <c r="V3340" t="e">
        <f>VLOOKUP(T3340,[3]Sheet1!$B$4:$C$1093,2,0)</f>
        <v>#N/A</v>
      </c>
      <c r="X3340" t="str">
        <f t="shared" si="231"/>
        <v>WINCOMHANOI</v>
      </c>
    </row>
    <row r="3341" spans="1:24" x14ac:dyDescent="0.2">
      <c r="A3341" t="s">
        <v>0</v>
      </c>
      <c r="B3341" t="s">
        <v>4697</v>
      </c>
      <c r="C3341" t="s">
        <v>15</v>
      </c>
      <c r="D3341" t="s">
        <v>18</v>
      </c>
      <c r="E3341" s="2">
        <v>46000</v>
      </c>
      <c r="F3341" s="5">
        <v>49680</v>
      </c>
      <c r="G3341" s="2">
        <v>1</v>
      </c>
      <c r="H3341" t="s">
        <v>4</v>
      </c>
      <c r="I3341" t="s">
        <v>16</v>
      </c>
      <c r="J3341" t="str">
        <f t="shared" si="229"/>
        <v>Mộc nấm hương gói 250g</v>
      </c>
      <c r="K3341" s="6" t="str">
        <f>VLOOKUP(J3341,'[1]Mã Misa'!$B$2:$D$74,2,0)</f>
        <v>Mộc Nấm Hương 250g</v>
      </c>
      <c r="L3341" s="6" t="str">
        <f>VLOOKUP(K3341,'[1]Mã Misa'!$C$2:$D$74,2,0)</f>
        <v>MNH250</v>
      </c>
      <c r="M3341" s="2">
        <v>46000</v>
      </c>
      <c r="N3341" t="s">
        <v>4698</v>
      </c>
      <c r="O3341" t="str">
        <f t="shared" si="230"/>
        <v>0002739</v>
      </c>
      <c r="P3341" t="str">
        <f t="shared" si="230"/>
        <v>0002739</v>
      </c>
      <c r="Q3341" s="3">
        <f>VLOOKUP(B3341,[2]Sheet1!$A:$J,10,0)</f>
        <v>44620</v>
      </c>
      <c r="R3341" t="s">
        <v>4699</v>
      </c>
      <c r="S3341" t="str">
        <f t="shared" si="228"/>
        <v xml:space="preserve">WM+ BTN </v>
      </c>
      <c r="T3341" s="11" t="s">
        <v>6859</v>
      </c>
      <c r="V3341" t="e">
        <f>VLOOKUP(T3341,[3]Sheet1!$B$4:$C$1093,2,0)</f>
        <v>#N/A</v>
      </c>
      <c r="X3341" t="str">
        <f t="shared" si="231"/>
        <v>WINCOMBINHTHUAN</v>
      </c>
    </row>
    <row r="3342" spans="1:24" x14ac:dyDescent="0.2">
      <c r="A3342" t="s">
        <v>0</v>
      </c>
      <c r="B3342" t="s">
        <v>4700</v>
      </c>
      <c r="C3342" t="s">
        <v>34</v>
      </c>
      <c r="D3342" t="s">
        <v>18</v>
      </c>
      <c r="E3342" s="2">
        <v>367155</v>
      </c>
      <c r="F3342" s="5">
        <v>396527.4</v>
      </c>
      <c r="G3342" s="2">
        <v>5</v>
      </c>
      <c r="H3342" t="s">
        <v>4</v>
      </c>
      <c r="I3342" t="s">
        <v>35</v>
      </c>
      <c r="J3342" t="str">
        <f t="shared" si="229"/>
        <v>Chân giò heo muối gói 300g</v>
      </c>
      <c r="K3342" s="6" t="str">
        <f>VLOOKUP(J3342,'[1]Mã Misa'!$B$2:$D$74,2,0)</f>
        <v>Chân giò heo muối 300g</v>
      </c>
      <c r="L3342" s="6" t="str">
        <f>VLOOKUP(K3342,'[1]Mã Misa'!$C$2:$D$74,2,0)</f>
        <v>CGM300</v>
      </c>
      <c r="M3342" s="2">
        <v>73431</v>
      </c>
      <c r="N3342" t="s">
        <v>4701</v>
      </c>
      <c r="O3342" t="str">
        <f t="shared" si="230"/>
        <v>0004614</v>
      </c>
      <c r="P3342" t="str">
        <f t="shared" si="230"/>
        <v>0004614</v>
      </c>
      <c r="Q3342" s="3">
        <f>VLOOKUP(B3342,[2]Sheet1!$A:$J,10,0)</f>
        <v>44620</v>
      </c>
      <c r="R3342" t="s">
        <v>4702</v>
      </c>
      <c r="S3342" t="str">
        <f t="shared" si="228"/>
        <v xml:space="preserve">WM+ HDG </v>
      </c>
      <c r="T3342" s="11" t="s">
        <v>6860</v>
      </c>
      <c r="V3342" t="e">
        <f>VLOOKUP(T3342,[3]Sheet1!$B$4:$C$1093,2,0)</f>
        <v>#N/A</v>
      </c>
      <c r="X3342" t="str">
        <f t="shared" si="231"/>
        <v>WINCOMHAIDUONG</v>
      </c>
    </row>
    <row r="3343" spans="1:24" x14ac:dyDescent="0.2">
      <c r="A3343" t="s">
        <v>0</v>
      </c>
      <c r="B3343" t="s">
        <v>4700</v>
      </c>
      <c r="C3343" t="s">
        <v>13</v>
      </c>
      <c r="D3343" t="s">
        <v>18</v>
      </c>
      <c r="E3343" s="2">
        <v>297000</v>
      </c>
      <c r="F3343" s="5">
        <v>320760</v>
      </c>
      <c r="G3343" s="2">
        <v>5</v>
      </c>
      <c r="H3343" t="s">
        <v>4</v>
      </c>
      <c r="I3343" t="s">
        <v>14</v>
      </c>
      <c r="J3343" t="str">
        <f t="shared" si="229"/>
        <v>_Giò lụa 250g</v>
      </c>
      <c r="K3343" s="6" t="str">
        <f>VLOOKUP(J3343,'[1]Mã Misa'!$B$2:$D$74,2,0)</f>
        <v>Giò lụa 250g</v>
      </c>
      <c r="L3343" s="6" t="str">
        <f>VLOOKUP(K3343,'[1]Mã Misa'!$C$2:$D$74,2,0)</f>
        <v>GL250</v>
      </c>
      <c r="M3343" s="2">
        <v>59400</v>
      </c>
      <c r="N3343" t="s">
        <v>4701</v>
      </c>
      <c r="O3343" t="str">
        <f t="shared" si="230"/>
        <v>0004614</v>
      </c>
      <c r="P3343" t="str">
        <f t="shared" si="230"/>
        <v>0004614</v>
      </c>
      <c r="Q3343" s="3">
        <f>VLOOKUP(B3343,[2]Sheet1!$A:$J,10,0)</f>
        <v>44620</v>
      </c>
      <c r="R3343" t="s">
        <v>4702</v>
      </c>
      <c r="S3343" t="str">
        <f t="shared" si="228"/>
        <v xml:space="preserve">WM+ HDG </v>
      </c>
      <c r="T3343" s="11" t="s">
        <v>6860</v>
      </c>
      <c r="V3343" t="e">
        <f>VLOOKUP(T3343,[3]Sheet1!$B$4:$C$1093,2,0)</f>
        <v>#N/A</v>
      </c>
      <c r="X3343" t="str">
        <f t="shared" si="231"/>
        <v>WINCOMHAIDUONG</v>
      </c>
    </row>
    <row r="3344" spans="1:24" x14ac:dyDescent="0.2">
      <c r="A3344" t="s">
        <v>0</v>
      </c>
      <c r="B3344" t="s">
        <v>4700</v>
      </c>
      <c r="C3344" t="s">
        <v>44</v>
      </c>
      <c r="D3344" t="s">
        <v>18</v>
      </c>
      <c r="E3344" s="2">
        <v>305250</v>
      </c>
      <c r="F3344" s="5">
        <v>329670</v>
      </c>
      <c r="G3344" s="2">
        <v>5</v>
      </c>
      <c r="H3344" t="s">
        <v>4</v>
      </c>
      <c r="I3344" t="s">
        <v>45</v>
      </c>
      <c r="J3344" t="str">
        <f t="shared" si="229"/>
        <v>_Giò sụn gà 250g</v>
      </c>
      <c r="K3344" s="6" t="str">
        <f>VLOOKUP(J3344,'[1]Mã Misa'!$B$2:$D$74,2,0)</f>
        <v>Giò sụn gà 250g</v>
      </c>
      <c r="L3344" s="6" t="str">
        <f>VLOOKUP(K3344,'[1]Mã Misa'!$C$2:$D$74,2,0)</f>
        <v>GSG250</v>
      </c>
      <c r="M3344" s="2">
        <v>61050</v>
      </c>
      <c r="N3344" t="s">
        <v>4701</v>
      </c>
      <c r="O3344" t="str">
        <f t="shared" si="230"/>
        <v>0004614</v>
      </c>
      <c r="P3344" t="str">
        <f t="shared" si="230"/>
        <v>0004614</v>
      </c>
      <c r="Q3344" s="3">
        <f>VLOOKUP(B3344,[2]Sheet1!$A:$J,10,0)</f>
        <v>44620</v>
      </c>
      <c r="R3344" t="s">
        <v>4702</v>
      </c>
      <c r="S3344" t="str">
        <f t="shared" ref="S3344:S3407" si="232">LEFT(T3344,8)</f>
        <v xml:space="preserve">WM+ HDG </v>
      </c>
      <c r="T3344" s="11" t="s">
        <v>6860</v>
      </c>
      <c r="V3344" t="e">
        <f>VLOOKUP(T3344,[3]Sheet1!$B$4:$C$1093,2,0)</f>
        <v>#N/A</v>
      </c>
      <c r="X3344" t="str">
        <f t="shared" si="231"/>
        <v>WINCOMHAIDUONG</v>
      </c>
    </row>
    <row r="3345" spans="1:24" x14ac:dyDescent="0.2">
      <c r="A3345" t="s">
        <v>0</v>
      </c>
      <c r="B3345" t="s">
        <v>4700</v>
      </c>
      <c r="C3345" t="s">
        <v>23</v>
      </c>
      <c r="D3345" t="s">
        <v>18</v>
      </c>
      <c r="E3345" s="2">
        <v>709500</v>
      </c>
      <c r="F3345" s="5">
        <v>766260</v>
      </c>
      <c r="G3345" s="2">
        <v>10</v>
      </c>
      <c r="H3345" t="s">
        <v>4</v>
      </c>
      <c r="I3345" t="s">
        <v>24</v>
      </c>
      <c r="J3345" t="str">
        <f t="shared" si="229"/>
        <v>_Chả nướng 300g</v>
      </c>
      <c r="K3345" s="6" t="str">
        <f>VLOOKUP(J3345,'[1]Mã Misa'!$B$2:$D$74,2,0)</f>
        <v>Chả nướng 300g</v>
      </c>
      <c r="L3345" s="6" t="str">
        <f>VLOOKUP(K3345,'[1]Mã Misa'!$C$2:$D$74,2,0)</f>
        <v>CN300</v>
      </c>
      <c r="M3345" s="2">
        <v>70950</v>
      </c>
      <c r="N3345" t="s">
        <v>4701</v>
      </c>
      <c r="O3345" t="str">
        <f t="shared" si="230"/>
        <v>0004614</v>
      </c>
      <c r="P3345" t="str">
        <f t="shared" si="230"/>
        <v>0004614</v>
      </c>
      <c r="Q3345" s="3">
        <f>VLOOKUP(B3345,[2]Sheet1!$A:$J,10,0)</f>
        <v>44620</v>
      </c>
      <c r="R3345" t="s">
        <v>4702</v>
      </c>
      <c r="S3345" t="str">
        <f t="shared" si="232"/>
        <v xml:space="preserve">WM+ HDG </v>
      </c>
      <c r="T3345" s="11" t="s">
        <v>6860</v>
      </c>
      <c r="V3345" t="e">
        <f>VLOOKUP(T3345,[3]Sheet1!$B$4:$C$1093,2,0)</f>
        <v>#N/A</v>
      </c>
      <c r="X3345" t="str">
        <f t="shared" si="231"/>
        <v>WINCOMHAIDUONG</v>
      </c>
    </row>
    <row r="3346" spans="1:24" x14ac:dyDescent="0.2">
      <c r="A3346" t="s">
        <v>0</v>
      </c>
      <c r="B3346" t="s">
        <v>4700</v>
      </c>
      <c r="C3346" t="s">
        <v>48</v>
      </c>
      <c r="D3346" t="s">
        <v>18</v>
      </c>
      <c r="E3346" s="2">
        <v>222750</v>
      </c>
      <c r="F3346" s="5">
        <v>240570.00000000003</v>
      </c>
      <c r="G3346" s="2">
        <v>3</v>
      </c>
      <c r="H3346" t="s">
        <v>4</v>
      </c>
      <c r="I3346" t="s">
        <v>49</v>
      </c>
      <c r="J3346" t="str">
        <f t="shared" si="229"/>
        <v>_Chả cốm 300g</v>
      </c>
      <c r="K3346" s="6" t="str">
        <f>VLOOKUP(J3346,'[1]Mã Misa'!$B$2:$D$74,2,0)</f>
        <v>Chả cốm 300g</v>
      </c>
      <c r="L3346" s="6" t="str">
        <f>VLOOKUP(K3346,'[1]Mã Misa'!$C$2:$D$74,2,0)</f>
        <v>CC300</v>
      </c>
      <c r="M3346" s="2">
        <v>74250</v>
      </c>
      <c r="N3346" t="s">
        <v>4701</v>
      </c>
      <c r="O3346" t="str">
        <f t="shared" si="230"/>
        <v>0004614</v>
      </c>
      <c r="P3346" t="str">
        <f t="shared" si="230"/>
        <v>0004614</v>
      </c>
      <c r="Q3346" s="3">
        <f>VLOOKUP(B3346,[2]Sheet1!$A:$J,10,0)</f>
        <v>44620</v>
      </c>
      <c r="R3346" t="s">
        <v>4702</v>
      </c>
      <c r="S3346" t="str">
        <f t="shared" si="232"/>
        <v xml:space="preserve">WM+ HDG </v>
      </c>
      <c r="T3346" s="11" t="s">
        <v>6860</v>
      </c>
      <c r="V3346" t="e">
        <f>VLOOKUP(T3346,[3]Sheet1!$B$4:$C$1093,2,0)</f>
        <v>#N/A</v>
      </c>
      <c r="X3346" t="str">
        <f t="shared" si="231"/>
        <v>WINCOMHAIDUONG</v>
      </c>
    </row>
    <row r="3347" spans="1:24" x14ac:dyDescent="0.2">
      <c r="A3347" t="s">
        <v>0</v>
      </c>
      <c r="B3347" t="s">
        <v>4700</v>
      </c>
      <c r="C3347" t="s">
        <v>17</v>
      </c>
      <c r="D3347" t="s">
        <v>18</v>
      </c>
      <c r="E3347" s="2">
        <v>632400</v>
      </c>
      <c r="F3347" s="5">
        <v>682992</v>
      </c>
      <c r="G3347" s="2">
        <v>6</v>
      </c>
      <c r="H3347" t="s">
        <v>4</v>
      </c>
      <c r="I3347" t="s">
        <v>19</v>
      </c>
      <c r="J3347" t="str">
        <f t="shared" si="229"/>
        <v>_Đùi gà sốt cay 500g</v>
      </c>
      <c r="K3347" s="6" t="str">
        <f>VLOOKUP(J3347,'[1]Mã Misa'!$B$2:$D$74,2,0)</f>
        <v>Đùi gà sốt cay 500g</v>
      </c>
      <c r="L3347" s="6" t="str">
        <f>VLOOKUP(K3347,'[1]Mã Misa'!$C$2:$D$74,2,0)</f>
        <v>DGSC500</v>
      </c>
      <c r="M3347" s="2">
        <v>105400</v>
      </c>
      <c r="N3347" t="s">
        <v>4701</v>
      </c>
      <c r="O3347" t="str">
        <f t="shared" si="230"/>
        <v>0004614</v>
      </c>
      <c r="P3347" t="str">
        <f t="shared" si="230"/>
        <v>0004614</v>
      </c>
      <c r="Q3347" s="3">
        <f>VLOOKUP(B3347,[2]Sheet1!$A:$J,10,0)</f>
        <v>44620</v>
      </c>
      <c r="R3347" t="s">
        <v>4702</v>
      </c>
      <c r="S3347" t="str">
        <f t="shared" si="232"/>
        <v xml:space="preserve">WM+ HDG </v>
      </c>
      <c r="T3347" s="11" t="s">
        <v>6860</v>
      </c>
      <c r="V3347" t="e">
        <f>VLOOKUP(T3347,[3]Sheet1!$B$4:$C$1093,2,0)</f>
        <v>#N/A</v>
      </c>
      <c r="X3347" t="str">
        <f t="shared" si="231"/>
        <v>WINCOMHAIDUONG</v>
      </c>
    </row>
    <row r="3348" spans="1:24" x14ac:dyDescent="0.2">
      <c r="A3348" t="s">
        <v>0</v>
      </c>
      <c r="B3348" t="s">
        <v>4700</v>
      </c>
      <c r="C3348" t="s">
        <v>41</v>
      </c>
      <c r="D3348" t="s">
        <v>18</v>
      </c>
      <c r="E3348" s="2">
        <v>272250</v>
      </c>
      <c r="F3348" s="5">
        <v>294030</v>
      </c>
      <c r="G3348" s="2">
        <v>3</v>
      </c>
      <c r="H3348" t="s">
        <v>4</v>
      </c>
      <c r="I3348" t="s">
        <v>42</v>
      </c>
      <c r="J3348" t="str">
        <f t="shared" si="229"/>
        <v>_Chân gà sốt cay 400g</v>
      </c>
      <c r="K3348" s="6" t="str">
        <f>VLOOKUP(J3348,'[1]Mã Misa'!$B$2:$D$74,2,0)</f>
        <v>Chân gà sốt cay 400g</v>
      </c>
      <c r="L3348" s="6" t="str">
        <f>VLOOKUP(K3348,'[1]Mã Misa'!$C$2:$D$74,2,0)</f>
        <v>CGSC400</v>
      </c>
      <c r="M3348" s="2">
        <v>90750</v>
      </c>
      <c r="N3348" t="s">
        <v>4701</v>
      </c>
      <c r="O3348" t="str">
        <f t="shared" si="230"/>
        <v>0004614</v>
      </c>
      <c r="P3348" t="str">
        <f t="shared" si="230"/>
        <v>0004614</v>
      </c>
      <c r="Q3348" s="3">
        <f>VLOOKUP(B3348,[2]Sheet1!$A:$J,10,0)</f>
        <v>44620</v>
      </c>
      <c r="R3348" t="s">
        <v>4702</v>
      </c>
      <c r="S3348" t="str">
        <f t="shared" si="232"/>
        <v xml:space="preserve">WM+ HDG </v>
      </c>
      <c r="T3348" s="11" t="s">
        <v>6860</v>
      </c>
      <c r="V3348" t="e">
        <f>VLOOKUP(T3348,[3]Sheet1!$B$4:$C$1093,2,0)</f>
        <v>#N/A</v>
      </c>
      <c r="X3348" t="str">
        <f t="shared" si="231"/>
        <v>WINCOMHAIDUONG</v>
      </c>
    </row>
    <row r="3349" spans="1:24" x14ac:dyDescent="0.2">
      <c r="A3349" t="s">
        <v>0</v>
      </c>
      <c r="B3349" t="s">
        <v>4700</v>
      </c>
      <c r="C3349" t="s">
        <v>8</v>
      </c>
      <c r="D3349" t="s">
        <v>18</v>
      </c>
      <c r="E3349" s="2">
        <v>150546</v>
      </c>
      <c r="F3349" s="5">
        <v>162589.68000000002</v>
      </c>
      <c r="G3349" s="2">
        <v>3</v>
      </c>
      <c r="H3349" t="s">
        <v>4</v>
      </c>
      <c r="I3349" t="s">
        <v>9</v>
      </c>
      <c r="J3349" t="str">
        <f t="shared" si="229"/>
        <v>Giò tai lưỡi xào gói 250g</v>
      </c>
      <c r="K3349" s="6" t="str">
        <f>VLOOKUP(J3349,'[1]Mã Misa'!$B$2:$D$74,2,0)</f>
        <v>Giò Tai Lưỡi Xào 250g</v>
      </c>
      <c r="L3349" s="6" t="str">
        <f>VLOOKUP(K3349,'[1]Mã Misa'!$C$2:$D$74,2,0)</f>
        <v>GTLX250G</v>
      </c>
      <c r="M3349" s="2">
        <v>50182</v>
      </c>
      <c r="N3349" t="s">
        <v>4701</v>
      </c>
      <c r="O3349" t="str">
        <f t="shared" si="230"/>
        <v>0004614</v>
      </c>
      <c r="P3349" t="str">
        <f t="shared" si="230"/>
        <v>0004614</v>
      </c>
      <c r="Q3349" s="3">
        <f>VLOOKUP(B3349,[2]Sheet1!$A:$J,10,0)</f>
        <v>44620</v>
      </c>
      <c r="R3349" t="s">
        <v>4702</v>
      </c>
      <c r="S3349" t="str">
        <f t="shared" si="232"/>
        <v xml:space="preserve">WM+ HDG </v>
      </c>
      <c r="T3349" s="11" t="s">
        <v>6860</v>
      </c>
      <c r="V3349" t="e">
        <f>VLOOKUP(T3349,[3]Sheet1!$B$4:$C$1093,2,0)</f>
        <v>#N/A</v>
      </c>
      <c r="X3349" t="str">
        <f t="shared" si="231"/>
        <v>WINCOMHAIDUONG</v>
      </c>
    </row>
    <row r="3350" spans="1:24" x14ac:dyDescent="0.2">
      <c r="A3350" t="s">
        <v>0</v>
      </c>
      <c r="B3350" t="s">
        <v>4700</v>
      </c>
      <c r="C3350" t="s">
        <v>15</v>
      </c>
      <c r="D3350" t="s">
        <v>18</v>
      </c>
      <c r="E3350" s="2">
        <v>138000</v>
      </c>
      <c r="F3350" s="5">
        <v>149040</v>
      </c>
      <c r="G3350" s="2">
        <v>3</v>
      </c>
      <c r="H3350" t="s">
        <v>4</v>
      </c>
      <c r="I3350" t="s">
        <v>16</v>
      </c>
      <c r="J3350" t="str">
        <f t="shared" si="229"/>
        <v>Mộc nấm hương gói 250g</v>
      </c>
      <c r="K3350" s="6" t="str">
        <f>VLOOKUP(J3350,'[1]Mã Misa'!$B$2:$D$74,2,0)</f>
        <v>Mộc Nấm Hương 250g</v>
      </c>
      <c r="L3350" s="6" t="str">
        <f>VLOOKUP(K3350,'[1]Mã Misa'!$C$2:$D$74,2,0)</f>
        <v>MNH250</v>
      </c>
      <c r="M3350" s="2">
        <v>46000</v>
      </c>
      <c r="N3350" t="s">
        <v>4701</v>
      </c>
      <c r="O3350" t="str">
        <f t="shared" si="230"/>
        <v>0004614</v>
      </c>
      <c r="P3350" t="str">
        <f t="shared" si="230"/>
        <v>0004614</v>
      </c>
      <c r="Q3350" s="3">
        <f>VLOOKUP(B3350,[2]Sheet1!$A:$J,10,0)</f>
        <v>44620</v>
      </c>
      <c r="R3350" t="s">
        <v>4702</v>
      </c>
      <c r="S3350" t="str">
        <f t="shared" si="232"/>
        <v xml:space="preserve">WM+ HDG </v>
      </c>
      <c r="T3350" s="11" t="s">
        <v>6860</v>
      </c>
      <c r="V3350" t="e">
        <f>VLOOKUP(T3350,[3]Sheet1!$B$4:$C$1093,2,0)</f>
        <v>#N/A</v>
      </c>
      <c r="X3350" t="str">
        <f t="shared" si="231"/>
        <v>WINCOMHAIDUONG</v>
      </c>
    </row>
    <row r="3351" spans="1:24" x14ac:dyDescent="0.2">
      <c r="A3351" t="s">
        <v>0</v>
      </c>
      <c r="B3351" t="s">
        <v>4703</v>
      </c>
      <c r="C3351" t="s">
        <v>48</v>
      </c>
      <c r="D3351" t="s">
        <v>18</v>
      </c>
      <c r="E3351" s="2">
        <v>222750</v>
      </c>
      <c r="F3351" s="5">
        <v>240570.00000000003</v>
      </c>
      <c r="G3351" s="2">
        <v>3</v>
      </c>
      <c r="H3351" t="s">
        <v>4</v>
      </c>
      <c r="I3351" t="s">
        <v>49</v>
      </c>
      <c r="J3351" t="str">
        <f t="shared" si="229"/>
        <v>_Chả cốm 300g</v>
      </c>
      <c r="K3351" s="6" t="str">
        <f>VLOOKUP(J3351,'[1]Mã Misa'!$B$2:$D$74,2,0)</f>
        <v>Chả cốm 300g</v>
      </c>
      <c r="L3351" s="6" t="str">
        <f>VLOOKUP(K3351,'[1]Mã Misa'!$C$2:$D$74,2,0)</f>
        <v>CC300</v>
      </c>
      <c r="M3351" s="2">
        <v>74250</v>
      </c>
      <c r="N3351" t="s">
        <v>4704</v>
      </c>
      <c r="O3351" t="str">
        <f t="shared" si="230"/>
        <v>0004615</v>
      </c>
      <c r="P3351" t="str">
        <f t="shared" si="230"/>
        <v>0004615</v>
      </c>
      <c r="Q3351" s="3">
        <f>VLOOKUP(B3351,[2]Sheet1!$A:$J,10,0)</f>
        <v>44620</v>
      </c>
      <c r="R3351" t="s">
        <v>4705</v>
      </c>
      <c r="S3351" t="str">
        <f t="shared" si="232"/>
        <v xml:space="preserve">WM+ HDG </v>
      </c>
      <c r="T3351" s="11" t="s">
        <v>6861</v>
      </c>
      <c r="V3351" t="e">
        <f>VLOOKUP(T3351,[3]Sheet1!$B$4:$C$1093,2,0)</f>
        <v>#N/A</v>
      </c>
      <c r="X3351" t="str">
        <f t="shared" si="231"/>
        <v>WINCOMHAIDUONG</v>
      </c>
    </row>
    <row r="3352" spans="1:24" x14ac:dyDescent="0.2">
      <c r="A3352" t="s">
        <v>0</v>
      </c>
      <c r="B3352" t="s">
        <v>4703</v>
      </c>
      <c r="C3352" t="s">
        <v>15</v>
      </c>
      <c r="D3352" t="s">
        <v>18</v>
      </c>
      <c r="E3352" s="2">
        <v>46000</v>
      </c>
      <c r="F3352" s="5">
        <v>49680</v>
      </c>
      <c r="G3352" s="2">
        <v>1</v>
      </c>
      <c r="H3352" t="s">
        <v>4</v>
      </c>
      <c r="I3352" t="s">
        <v>16</v>
      </c>
      <c r="J3352" t="str">
        <f t="shared" si="229"/>
        <v>Mộc nấm hương gói 250g</v>
      </c>
      <c r="K3352" s="6" t="str">
        <f>VLOOKUP(J3352,'[1]Mã Misa'!$B$2:$D$74,2,0)</f>
        <v>Mộc Nấm Hương 250g</v>
      </c>
      <c r="L3352" s="6" t="str">
        <f>VLOOKUP(K3352,'[1]Mã Misa'!$C$2:$D$74,2,0)</f>
        <v>MNH250</v>
      </c>
      <c r="M3352" s="2">
        <v>46000</v>
      </c>
      <c r="N3352" t="s">
        <v>4704</v>
      </c>
      <c r="O3352" t="str">
        <f t="shared" si="230"/>
        <v>0004615</v>
      </c>
      <c r="P3352" t="str">
        <f t="shared" si="230"/>
        <v>0004615</v>
      </c>
      <c r="Q3352" s="3">
        <f>VLOOKUP(B3352,[2]Sheet1!$A:$J,10,0)</f>
        <v>44620</v>
      </c>
      <c r="R3352" t="s">
        <v>4705</v>
      </c>
      <c r="S3352" t="str">
        <f t="shared" si="232"/>
        <v xml:space="preserve">WM+ HDG </v>
      </c>
      <c r="T3352" s="11" t="s">
        <v>6861</v>
      </c>
      <c r="V3352" t="e">
        <f>VLOOKUP(T3352,[3]Sheet1!$B$4:$C$1093,2,0)</f>
        <v>#N/A</v>
      </c>
      <c r="X3352" t="str">
        <f t="shared" si="231"/>
        <v>WINCOMHAIDUONG</v>
      </c>
    </row>
    <row r="3353" spans="1:24" x14ac:dyDescent="0.2">
      <c r="A3353" t="s">
        <v>0</v>
      </c>
      <c r="B3353" t="s">
        <v>4706</v>
      </c>
      <c r="C3353" t="s">
        <v>29</v>
      </c>
      <c r="D3353" t="s">
        <v>18</v>
      </c>
      <c r="E3353" s="2">
        <v>509945</v>
      </c>
      <c r="F3353" s="5">
        <v>550740.60000000009</v>
      </c>
      <c r="G3353" s="2">
        <v>5</v>
      </c>
      <c r="H3353" t="s">
        <v>4</v>
      </c>
      <c r="I3353" t="s">
        <v>30</v>
      </c>
      <c r="J3353" t="str">
        <f t="shared" si="229"/>
        <v>Giò tai nấm hương 500g</v>
      </c>
      <c r="K3353" s="6" t="str">
        <f>VLOOKUP(J3353,'[1]Mã Misa'!$B$2:$D$74,2,0)</f>
        <v>Giò tai nấm hương 500g</v>
      </c>
      <c r="L3353" s="6" t="str">
        <f>VLOOKUP(K3353,'[1]Mã Misa'!$C$2:$D$74,2,0)</f>
        <v>GTNH500</v>
      </c>
      <c r="M3353" s="2">
        <v>101989</v>
      </c>
      <c r="N3353" t="s">
        <v>4707</v>
      </c>
      <c r="O3353" t="str">
        <f t="shared" si="230"/>
        <v>0017244</v>
      </c>
      <c r="P3353" t="str">
        <f t="shared" si="230"/>
        <v>0017244</v>
      </c>
      <c r="Q3353" s="3">
        <f>VLOOKUP(B3353,[2]Sheet1!$A:$J,10,0)</f>
        <v>44620</v>
      </c>
      <c r="R3353" t="s">
        <v>1186</v>
      </c>
      <c r="S3353" t="str">
        <f t="shared" si="232"/>
        <v xml:space="preserve">WM+ QNH </v>
      </c>
      <c r="T3353" s="11" t="s">
        <v>5966</v>
      </c>
      <c r="V3353" t="e">
        <f>VLOOKUP(T3353,[3]Sheet1!$B$4:$C$1093,2,0)</f>
        <v>#N/A</v>
      </c>
      <c r="X3353" t="str">
        <f t="shared" si="231"/>
        <v>WINCOMQUANGNINH</v>
      </c>
    </row>
    <row r="3354" spans="1:24" x14ac:dyDescent="0.2">
      <c r="A3354" t="s">
        <v>0</v>
      </c>
      <c r="B3354" t="s">
        <v>4708</v>
      </c>
      <c r="C3354" t="s">
        <v>8</v>
      </c>
      <c r="D3354" t="s">
        <v>18</v>
      </c>
      <c r="E3354" s="2">
        <v>100364</v>
      </c>
      <c r="F3354" s="5">
        <v>108393.12000000001</v>
      </c>
      <c r="G3354" s="2">
        <v>2</v>
      </c>
      <c r="H3354" t="s">
        <v>4</v>
      </c>
      <c r="I3354" t="s">
        <v>9</v>
      </c>
      <c r="J3354" t="str">
        <f t="shared" si="229"/>
        <v>Giò tai lưỡi xào gói 250g</v>
      </c>
      <c r="K3354" s="6" t="str">
        <f>VLOOKUP(J3354,'[1]Mã Misa'!$B$2:$D$74,2,0)</f>
        <v>Giò Tai Lưỡi Xào 250g</v>
      </c>
      <c r="L3354" s="6" t="str">
        <f>VLOOKUP(K3354,'[1]Mã Misa'!$C$2:$D$74,2,0)</f>
        <v>GTLX250G</v>
      </c>
      <c r="M3354" s="2">
        <v>50182</v>
      </c>
      <c r="N3354" t="s">
        <v>4709</v>
      </c>
      <c r="O3354" t="str">
        <f t="shared" si="230"/>
        <v>0196917</v>
      </c>
      <c r="P3354" t="str">
        <f t="shared" si="230"/>
        <v>0196917</v>
      </c>
      <c r="Q3354" s="3">
        <f>VLOOKUP(B3354,[2]Sheet1!$A:$J,10,0)</f>
        <v>44620</v>
      </c>
      <c r="R3354" t="s">
        <v>4710</v>
      </c>
      <c r="S3354" t="str">
        <f t="shared" si="232"/>
        <v xml:space="preserve">WM+ HNI </v>
      </c>
      <c r="T3354" s="11" t="s">
        <v>6862</v>
      </c>
      <c r="V3354" t="e">
        <f>VLOOKUP(T3354,[3]Sheet1!$B$4:$C$1093,2,0)</f>
        <v>#N/A</v>
      </c>
      <c r="X3354" t="str">
        <f t="shared" si="231"/>
        <v>WINCOMHANOI</v>
      </c>
    </row>
    <row r="3355" spans="1:24" x14ac:dyDescent="0.2">
      <c r="A3355" t="s">
        <v>0</v>
      </c>
      <c r="B3355" t="s">
        <v>4711</v>
      </c>
      <c r="C3355" t="s">
        <v>44</v>
      </c>
      <c r="D3355" t="s">
        <v>18</v>
      </c>
      <c r="E3355" s="2">
        <v>183150</v>
      </c>
      <c r="F3355" s="5">
        <v>197802</v>
      </c>
      <c r="G3355" s="2">
        <v>3</v>
      </c>
      <c r="H3355" t="s">
        <v>4</v>
      </c>
      <c r="I3355" t="s">
        <v>45</v>
      </c>
      <c r="J3355" t="str">
        <f t="shared" si="229"/>
        <v>_Giò sụn gà 250g</v>
      </c>
      <c r="K3355" s="6" t="str">
        <f>VLOOKUP(J3355,'[1]Mã Misa'!$B$2:$D$74,2,0)</f>
        <v>Giò sụn gà 250g</v>
      </c>
      <c r="L3355" s="6" t="str">
        <f>VLOOKUP(K3355,'[1]Mã Misa'!$C$2:$D$74,2,0)</f>
        <v>GSG250</v>
      </c>
      <c r="M3355" s="2">
        <v>61050</v>
      </c>
      <c r="N3355" t="s">
        <v>4712</v>
      </c>
      <c r="O3355" t="str">
        <f t="shared" si="230"/>
        <v>0014627</v>
      </c>
      <c r="P3355" t="str">
        <f t="shared" si="230"/>
        <v>0014627</v>
      </c>
      <c r="Q3355" s="3">
        <f>VLOOKUP(B3355,[2]Sheet1!$A:$J,10,0)</f>
        <v>44620</v>
      </c>
      <c r="R3355" t="s">
        <v>4713</v>
      </c>
      <c r="S3355" t="str">
        <f t="shared" si="232"/>
        <v xml:space="preserve">WM+ HPG </v>
      </c>
      <c r="T3355" s="11" t="s">
        <v>6863</v>
      </c>
      <c r="V3355" t="e">
        <f>VLOOKUP(T3355,[3]Sheet1!$B$4:$C$1093,2,0)</f>
        <v>#N/A</v>
      </c>
      <c r="X3355" t="str">
        <f t="shared" si="231"/>
        <v>WINCOMHAIPHONG</v>
      </c>
    </row>
    <row r="3356" spans="1:24" x14ac:dyDescent="0.2">
      <c r="A3356" t="s">
        <v>0</v>
      </c>
      <c r="B3356" t="s">
        <v>4714</v>
      </c>
      <c r="C3356" t="s">
        <v>74</v>
      </c>
      <c r="D3356" t="s">
        <v>18</v>
      </c>
      <c r="E3356" s="2">
        <v>111058</v>
      </c>
      <c r="F3356" s="5">
        <v>119942.64000000001</v>
      </c>
      <c r="G3356" s="2">
        <v>1</v>
      </c>
      <c r="H3356" t="s">
        <v>4</v>
      </c>
      <c r="I3356" t="s">
        <v>75</v>
      </c>
      <c r="J3356" t="str">
        <f t="shared" si="229"/>
        <v>Gà muối gói 500g</v>
      </c>
      <c r="K3356" s="6" t="str">
        <f>VLOOKUP(J3356,'[1]Mã Misa'!$B$2:$D$74,2,0)</f>
        <v>Gà muối 500g</v>
      </c>
      <c r="L3356" s="6" t="str">
        <f>VLOOKUP(K3356,'[1]Mã Misa'!$C$2:$D$74,2,0)</f>
        <v>GM500</v>
      </c>
      <c r="M3356" s="2">
        <v>111058</v>
      </c>
      <c r="N3356" t="s">
        <v>4715</v>
      </c>
      <c r="O3356" t="str">
        <f t="shared" si="230"/>
        <v>0058352</v>
      </c>
      <c r="P3356" t="str">
        <f t="shared" si="230"/>
        <v>0058352</v>
      </c>
      <c r="Q3356" s="3">
        <f>VLOOKUP(B3356,[2]Sheet1!$A:$J,10,0)</f>
        <v>44620</v>
      </c>
      <c r="R3356" t="s">
        <v>3250</v>
      </c>
      <c r="S3356" t="str">
        <f t="shared" si="232"/>
        <v xml:space="preserve">WM+ HCM </v>
      </c>
      <c r="T3356" s="11" t="s">
        <v>6536</v>
      </c>
      <c r="V3356" t="e">
        <f>VLOOKUP(T3356,[3]Sheet1!$B$4:$C$1093,2,0)</f>
        <v>#N/A</v>
      </c>
      <c r="X3356" t="str">
        <f t="shared" si="231"/>
        <v>WINCOMHOCHIMINH</v>
      </c>
    </row>
    <row r="3357" spans="1:24" x14ac:dyDescent="0.2">
      <c r="A3357" t="s">
        <v>0</v>
      </c>
      <c r="B3357" t="s">
        <v>4716</v>
      </c>
      <c r="C3357" t="s">
        <v>17</v>
      </c>
      <c r="D3357" t="s">
        <v>18</v>
      </c>
      <c r="E3357" s="2">
        <v>421600</v>
      </c>
      <c r="F3357" s="5">
        <v>455328.00000000006</v>
      </c>
      <c r="G3357" s="2">
        <v>4</v>
      </c>
      <c r="H3357" t="s">
        <v>4</v>
      </c>
      <c r="I3357" t="s">
        <v>19</v>
      </c>
      <c r="J3357" t="str">
        <f t="shared" si="229"/>
        <v>_Đùi gà sốt cay 500g</v>
      </c>
      <c r="K3357" s="6" t="str">
        <f>VLOOKUP(J3357,'[1]Mã Misa'!$B$2:$D$74,2,0)</f>
        <v>Đùi gà sốt cay 500g</v>
      </c>
      <c r="L3357" s="6" t="str">
        <f>VLOOKUP(K3357,'[1]Mã Misa'!$C$2:$D$74,2,0)</f>
        <v>DGSC500</v>
      </c>
      <c r="M3357" s="2">
        <v>105400</v>
      </c>
      <c r="N3357" t="s">
        <v>4717</v>
      </c>
      <c r="O3357" t="str">
        <f t="shared" si="230"/>
        <v>0001053</v>
      </c>
      <c r="P3357" t="str">
        <f t="shared" si="230"/>
        <v>0001053</v>
      </c>
      <c r="Q3357" s="3">
        <f>VLOOKUP(B3357,[2]Sheet1!$A:$J,10,0)</f>
        <v>44620</v>
      </c>
      <c r="R3357" t="s">
        <v>1012</v>
      </c>
      <c r="S3357" t="str">
        <f t="shared" si="232"/>
        <v xml:space="preserve">WM+ VPC </v>
      </c>
      <c r="T3357" s="11" t="s">
        <v>5910</v>
      </c>
      <c r="V3357" t="e">
        <f>VLOOKUP(T3357,[3]Sheet1!$B$4:$C$1093,2,0)</f>
        <v>#N/A</v>
      </c>
      <c r="X3357" t="str">
        <f t="shared" si="231"/>
        <v>WINCOMVINHPHUC</v>
      </c>
    </row>
    <row r="3358" spans="1:24" x14ac:dyDescent="0.2">
      <c r="A3358" t="s">
        <v>0</v>
      </c>
      <c r="B3358" t="s">
        <v>4718</v>
      </c>
      <c r="C3358" t="s">
        <v>2</v>
      </c>
      <c r="D3358" t="s">
        <v>18</v>
      </c>
      <c r="E3358" s="2">
        <v>564078</v>
      </c>
      <c r="F3358" s="5">
        <v>609204.24</v>
      </c>
      <c r="G3358" s="2">
        <v>6</v>
      </c>
      <c r="H3358" t="s">
        <v>4</v>
      </c>
      <c r="I3358" t="s">
        <v>5</v>
      </c>
      <c r="J3358" t="str">
        <f t="shared" si="229"/>
        <v xml:space="preserve"> Giò lụa 500g</v>
      </c>
      <c r="K3358" s="6" t="str">
        <f>VLOOKUP(J3358,'[1]Mã Misa'!$B$2:$D$74,2,0)</f>
        <v>Giò lụa 500g</v>
      </c>
      <c r="L3358" s="6" t="str">
        <f>VLOOKUP(K3358,'[1]Mã Misa'!$C$2:$D$74,2,0)</f>
        <v>GL500</v>
      </c>
      <c r="M3358" s="2">
        <v>94013</v>
      </c>
      <c r="N3358" t="s">
        <v>4719</v>
      </c>
      <c r="O3358" t="str">
        <f t="shared" si="230"/>
        <v>0014628</v>
      </c>
      <c r="P3358" t="str">
        <f t="shared" si="230"/>
        <v>0014628</v>
      </c>
      <c r="Q3358" s="3">
        <f>VLOOKUP(B3358,[2]Sheet1!$A:$J,10,0)</f>
        <v>44620</v>
      </c>
      <c r="R3358" t="s">
        <v>477</v>
      </c>
      <c r="S3358" t="str">
        <f t="shared" si="232"/>
        <v xml:space="preserve">WM+ HPG </v>
      </c>
      <c r="T3358" s="11" t="s">
        <v>5744</v>
      </c>
      <c r="V3358" t="e">
        <f>VLOOKUP(T3358,[3]Sheet1!$B$4:$C$1093,2,0)</f>
        <v>#N/A</v>
      </c>
      <c r="X3358" t="str">
        <f t="shared" si="231"/>
        <v>WINCOMHAIPHONG</v>
      </c>
    </row>
    <row r="3359" spans="1:24" x14ac:dyDescent="0.2">
      <c r="A3359" t="s">
        <v>0</v>
      </c>
      <c r="B3359" t="s">
        <v>4720</v>
      </c>
      <c r="C3359" t="s">
        <v>23</v>
      </c>
      <c r="D3359" t="s">
        <v>18</v>
      </c>
      <c r="E3359" s="2">
        <v>212850</v>
      </c>
      <c r="F3359" s="5">
        <v>229878.00000000003</v>
      </c>
      <c r="G3359" s="2">
        <v>3</v>
      </c>
      <c r="H3359" t="s">
        <v>4</v>
      </c>
      <c r="I3359" t="s">
        <v>24</v>
      </c>
      <c r="J3359" t="str">
        <f t="shared" si="229"/>
        <v>_Chả nướng 300g</v>
      </c>
      <c r="K3359" s="6" t="str">
        <f>VLOOKUP(J3359,'[1]Mã Misa'!$B$2:$D$74,2,0)</f>
        <v>Chả nướng 300g</v>
      </c>
      <c r="L3359" s="6" t="str">
        <f>VLOOKUP(K3359,'[1]Mã Misa'!$C$2:$D$74,2,0)</f>
        <v>CN300</v>
      </c>
      <c r="M3359" s="2">
        <v>70950</v>
      </c>
      <c r="N3359" t="s">
        <v>4721</v>
      </c>
      <c r="O3359" t="str">
        <f t="shared" si="230"/>
        <v>0002168</v>
      </c>
      <c r="P3359" t="str">
        <f t="shared" si="230"/>
        <v>0002168</v>
      </c>
      <c r="Q3359" s="3">
        <f>VLOOKUP(B3359,[2]Sheet1!$A:$J,10,0)</f>
        <v>44620</v>
      </c>
      <c r="R3359" t="s">
        <v>1656</v>
      </c>
      <c r="S3359" t="str">
        <f t="shared" si="232"/>
        <v xml:space="preserve">WM+ TNN </v>
      </c>
      <c r="T3359" s="11" t="s">
        <v>6111</v>
      </c>
      <c r="V3359" t="e">
        <f>VLOOKUP(T3359,[3]Sheet1!$B$4:$C$1093,2,0)</f>
        <v>#N/A</v>
      </c>
      <c r="X3359" t="str">
        <f t="shared" si="231"/>
        <v>WINCOMTHAINGUYEN</v>
      </c>
    </row>
    <row r="3360" spans="1:24" x14ac:dyDescent="0.2">
      <c r="A3360" t="s">
        <v>0</v>
      </c>
      <c r="B3360" t="s">
        <v>4722</v>
      </c>
      <c r="C3360" t="s">
        <v>74</v>
      </c>
      <c r="D3360" t="s">
        <v>18</v>
      </c>
      <c r="E3360" s="2">
        <v>111058</v>
      </c>
      <c r="F3360" s="5">
        <v>119942.64000000001</v>
      </c>
      <c r="G3360" s="2">
        <v>1</v>
      </c>
      <c r="H3360" t="s">
        <v>4</v>
      </c>
      <c r="I3360" t="s">
        <v>75</v>
      </c>
      <c r="J3360" t="str">
        <f t="shared" si="229"/>
        <v>Gà muối gói 500g</v>
      </c>
      <c r="K3360" s="6" t="str">
        <f>VLOOKUP(J3360,'[1]Mã Misa'!$B$2:$D$74,2,0)</f>
        <v>Gà muối 500g</v>
      </c>
      <c r="L3360" s="6" t="str">
        <f>VLOOKUP(K3360,'[1]Mã Misa'!$C$2:$D$74,2,0)</f>
        <v>GM500</v>
      </c>
      <c r="M3360" s="2">
        <v>111058</v>
      </c>
      <c r="N3360" t="s">
        <v>4723</v>
      </c>
      <c r="O3360" t="str">
        <f t="shared" si="230"/>
        <v>0017247</v>
      </c>
      <c r="P3360" t="str">
        <f t="shared" si="230"/>
        <v>0017247</v>
      </c>
      <c r="Q3360" s="3">
        <f>VLOOKUP(B3360,[2]Sheet1!$A:$J,10,0)</f>
        <v>44620</v>
      </c>
      <c r="R3360" t="s">
        <v>4724</v>
      </c>
      <c r="S3360" t="str">
        <f t="shared" si="232"/>
        <v xml:space="preserve">WM+ QNH </v>
      </c>
      <c r="T3360" s="11" t="s">
        <v>6864</v>
      </c>
      <c r="V3360" t="e">
        <f>VLOOKUP(T3360,[3]Sheet1!$B$4:$C$1093,2,0)</f>
        <v>#N/A</v>
      </c>
      <c r="X3360" t="str">
        <f t="shared" si="231"/>
        <v>WINCOMQUANGNINH</v>
      </c>
    </row>
    <row r="3361" spans="1:24" x14ac:dyDescent="0.2">
      <c r="A3361" t="s">
        <v>0</v>
      </c>
      <c r="B3361" t="s">
        <v>4722</v>
      </c>
      <c r="C3361" t="s">
        <v>8</v>
      </c>
      <c r="D3361" t="s">
        <v>18</v>
      </c>
      <c r="E3361" s="2">
        <v>652366</v>
      </c>
      <c r="F3361" s="5">
        <v>704555.28</v>
      </c>
      <c r="G3361" s="2">
        <v>13</v>
      </c>
      <c r="H3361" t="s">
        <v>4</v>
      </c>
      <c r="I3361" t="s">
        <v>9</v>
      </c>
      <c r="J3361" t="str">
        <f t="shared" si="229"/>
        <v>Giò tai lưỡi xào gói 250g</v>
      </c>
      <c r="K3361" s="6" t="str">
        <f>VLOOKUP(J3361,'[1]Mã Misa'!$B$2:$D$74,2,0)</f>
        <v>Giò Tai Lưỡi Xào 250g</v>
      </c>
      <c r="L3361" s="6" t="str">
        <f>VLOOKUP(K3361,'[1]Mã Misa'!$C$2:$D$74,2,0)</f>
        <v>GTLX250G</v>
      </c>
      <c r="M3361" s="2">
        <v>50182</v>
      </c>
      <c r="N3361" t="s">
        <v>4723</v>
      </c>
      <c r="O3361" t="str">
        <f t="shared" si="230"/>
        <v>0017247</v>
      </c>
      <c r="P3361" t="str">
        <f t="shared" si="230"/>
        <v>0017247</v>
      </c>
      <c r="Q3361" s="3">
        <f>VLOOKUP(B3361,[2]Sheet1!$A:$J,10,0)</f>
        <v>44620</v>
      </c>
      <c r="R3361" t="s">
        <v>4724</v>
      </c>
      <c r="S3361" t="str">
        <f t="shared" si="232"/>
        <v xml:space="preserve">WM+ QNH </v>
      </c>
      <c r="T3361" s="11" t="s">
        <v>6864</v>
      </c>
      <c r="V3361" t="e">
        <f>VLOOKUP(T3361,[3]Sheet1!$B$4:$C$1093,2,0)</f>
        <v>#N/A</v>
      </c>
      <c r="X3361" t="str">
        <f t="shared" si="231"/>
        <v>WINCOMQUANGNINH</v>
      </c>
    </row>
    <row r="3362" spans="1:24" x14ac:dyDescent="0.2">
      <c r="A3362" t="s">
        <v>0</v>
      </c>
      <c r="B3362" t="s">
        <v>4725</v>
      </c>
      <c r="C3362" t="s">
        <v>41</v>
      </c>
      <c r="D3362" t="s">
        <v>18</v>
      </c>
      <c r="E3362" s="2">
        <v>181500</v>
      </c>
      <c r="F3362" s="5">
        <v>196020</v>
      </c>
      <c r="G3362" s="2">
        <v>2</v>
      </c>
      <c r="H3362" t="s">
        <v>4</v>
      </c>
      <c r="I3362" t="s">
        <v>42</v>
      </c>
      <c r="J3362" t="str">
        <f t="shared" si="229"/>
        <v>_Chân gà sốt cay 400g</v>
      </c>
      <c r="K3362" s="6" t="str">
        <f>VLOOKUP(J3362,'[1]Mã Misa'!$B$2:$D$74,2,0)</f>
        <v>Chân gà sốt cay 400g</v>
      </c>
      <c r="L3362" s="6" t="str">
        <f>VLOOKUP(K3362,'[1]Mã Misa'!$C$2:$D$74,2,0)</f>
        <v>CGSC400</v>
      </c>
      <c r="M3362" s="2">
        <v>90750</v>
      </c>
      <c r="N3362" t="s">
        <v>4726</v>
      </c>
      <c r="O3362" t="str">
        <f t="shared" si="230"/>
        <v>0058355</v>
      </c>
      <c r="P3362" t="str">
        <f t="shared" si="230"/>
        <v>0058355</v>
      </c>
      <c r="Q3362" s="3">
        <f>VLOOKUP(B3362,[2]Sheet1!$A:$J,10,0)</f>
        <v>44620</v>
      </c>
      <c r="R3362" t="s">
        <v>4727</v>
      </c>
      <c r="S3362" t="str">
        <f t="shared" si="232"/>
        <v xml:space="preserve">WM+ HCM </v>
      </c>
      <c r="T3362" s="11" t="s">
        <v>6865</v>
      </c>
      <c r="V3362" t="e">
        <f>VLOOKUP(T3362,[3]Sheet1!$B$4:$C$1093,2,0)</f>
        <v>#N/A</v>
      </c>
      <c r="X3362" t="str">
        <f t="shared" si="231"/>
        <v>WINCOMHOCHIMINH</v>
      </c>
    </row>
    <row r="3363" spans="1:24" x14ac:dyDescent="0.2">
      <c r="A3363" t="s">
        <v>0</v>
      </c>
      <c r="B3363" t="s">
        <v>4725</v>
      </c>
      <c r="C3363" t="s">
        <v>74</v>
      </c>
      <c r="D3363" t="s">
        <v>18</v>
      </c>
      <c r="E3363" s="2">
        <v>111058</v>
      </c>
      <c r="F3363" s="5">
        <v>119942.64000000001</v>
      </c>
      <c r="G3363" s="2">
        <v>1</v>
      </c>
      <c r="H3363" t="s">
        <v>4</v>
      </c>
      <c r="I3363" t="s">
        <v>75</v>
      </c>
      <c r="J3363" t="str">
        <f t="shared" si="229"/>
        <v>Gà muối gói 500g</v>
      </c>
      <c r="K3363" s="6" t="str">
        <f>VLOOKUP(J3363,'[1]Mã Misa'!$B$2:$D$74,2,0)</f>
        <v>Gà muối 500g</v>
      </c>
      <c r="L3363" s="6" t="str">
        <f>VLOOKUP(K3363,'[1]Mã Misa'!$C$2:$D$74,2,0)</f>
        <v>GM500</v>
      </c>
      <c r="M3363" s="2">
        <v>111058</v>
      </c>
      <c r="N3363" t="s">
        <v>4726</v>
      </c>
      <c r="O3363" t="str">
        <f t="shared" si="230"/>
        <v>0058355</v>
      </c>
      <c r="P3363" t="str">
        <f t="shared" si="230"/>
        <v>0058355</v>
      </c>
      <c r="Q3363" s="3">
        <f>VLOOKUP(B3363,[2]Sheet1!$A:$J,10,0)</f>
        <v>44620</v>
      </c>
      <c r="R3363" t="s">
        <v>4727</v>
      </c>
      <c r="S3363" t="str">
        <f t="shared" si="232"/>
        <v xml:space="preserve">WM+ HCM </v>
      </c>
      <c r="T3363" s="11" t="s">
        <v>6865</v>
      </c>
      <c r="V3363" t="e">
        <f>VLOOKUP(T3363,[3]Sheet1!$B$4:$C$1093,2,0)</f>
        <v>#N/A</v>
      </c>
      <c r="X3363" t="str">
        <f t="shared" si="231"/>
        <v>WINCOMHOCHIMINH</v>
      </c>
    </row>
    <row r="3364" spans="1:24" x14ac:dyDescent="0.2">
      <c r="A3364" t="s">
        <v>0</v>
      </c>
      <c r="B3364" t="s">
        <v>4728</v>
      </c>
      <c r="C3364" t="s">
        <v>74</v>
      </c>
      <c r="D3364" t="s">
        <v>18</v>
      </c>
      <c r="E3364" s="2">
        <v>222116</v>
      </c>
      <c r="F3364" s="5">
        <v>239885.28000000003</v>
      </c>
      <c r="G3364" s="2">
        <v>2</v>
      </c>
      <c r="H3364" t="s">
        <v>4</v>
      </c>
      <c r="I3364" t="s">
        <v>75</v>
      </c>
      <c r="J3364" t="str">
        <f t="shared" si="229"/>
        <v>Gà muối gói 500g</v>
      </c>
      <c r="K3364" s="6" t="str">
        <f>VLOOKUP(J3364,'[1]Mã Misa'!$B$2:$D$74,2,0)</f>
        <v>Gà muối 500g</v>
      </c>
      <c r="L3364" s="6" t="str">
        <f>VLOOKUP(K3364,'[1]Mã Misa'!$C$2:$D$74,2,0)</f>
        <v>GM500</v>
      </c>
      <c r="M3364" s="2">
        <v>111058</v>
      </c>
      <c r="N3364" t="s">
        <v>4729</v>
      </c>
      <c r="O3364" t="str">
        <f t="shared" si="230"/>
        <v>0196926</v>
      </c>
      <c r="P3364" t="str">
        <f t="shared" si="230"/>
        <v>0196926</v>
      </c>
      <c r="Q3364" s="3">
        <f>VLOOKUP(B3364,[2]Sheet1!$A:$J,10,0)</f>
        <v>44620</v>
      </c>
      <c r="R3364" t="s">
        <v>4730</v>
      </c>
      <c r="S3364" t="str">
        <f t="shared" si="232"/>
        <v xml:space="preserve">WM+ HNI </v>
      </c>
      <c r="T3364" s="11" t="s">
        <v>6866</v>
      </c>
      <c r="V3364" t="e">
        <f>VLOOKUP(T3364,[3]Sheet1!$B$4:$C$1093,2,0)</f>
        <v>#N/A</v>
      </c>
      <c r="X3364" t="str">
        <f t="shared" si="231"/>
        <v>WINCOMHANOI</v>
      </c>
    </row>
    <row r="3365" spans="1:24" x14ac:dyDescent="0.2">
      <c r="A3365" t="s">
        <v>0</v>
      </c>
      <c r="B3365" t="s">
        <v>4731</v>
      </c>
      <c r="C3365" t="s">
        <v>29</v>
      </c>
      <c r="D3365" t="s">
        <v>18</v>
      </c>
      <c r="E3365" s="2">
        <v>101989</v>
      </c>
      <c r="F3365" s="5">
        <v>110148.12000000001</v>
      </c>
      <c r="G3365" s="2">
        <v>1</v>
      </c>
      <c r="H3365" t="s">
        <v>4</v>
      </c>
      <c r="I3365" t="s">
        <v>30</v>
      </c>
      <c r="J3365" t="str">
        <f t="shared" si="229"/>
        <v>Giò tai nấm hương 500g</v>
      </c>
      <c r="K3365" s="6" t="str">
        <f>VLOOKUP(J3365,'[1]Mã Misa'!$B$2:$D$74,2,0)</f>
        <v>Giò tai nấm hương 500g</v>
      </c>
      <c r="L3365" s="6" t="str">
        <f>VLOOKUP(K3365,'[1]Mã Misa'!$C$2:$D$74,2,0)</f>
        <v>GTNH500</v>
      </c>
      <c r="M3365" s="2">
        <v>101989</v>
      </c>
      <c r="N3365" t="s">
        <v>4732</v>
      </c>
      <c r="O3365" t="str">
        <f t="shared" si="230"/>
        <v>0025738</v>
      </c>
      <c r="P3365" t="str">
        <f t="shared" si="230"/>
        <v>0025738</v>
      </c>
      <c r="Q3365" s="3">
        <f>VLOOKUP(B3365,[2]Sheet1!$A:$J,10,0)</f>
        <v>44620</v>
      </c>
      <c r="R3365" t="s">
        <v>4733</v>
      </c>
      <c r="S3365" t="str">
        <f t="shared" si="232"/>
        <v xml:space="preserve">WM+ DNG </v>
      </c>
      <c r="T3365" s="11" t="s">
        <v>6867</v>
      </c>
      <c r="V3365" t="e">
        <f>VLOOKUP(T3365,[3]Sheet1!$B$4:$C$1093,2,0)</f>
        <v>#N/A</v>
      </c>
      <c r="X3365" t="str">
        <f t="shared" si="231"/>
        <v>WINCOMDANANG</v>
      </c>
    </row>
    <row r="3366" spans="1:24" x14ac:dyDescent="0.2">
      <c r="A3366" t="s">
        <v>0</v>
      </c>
      <c r="B3366" t="s">
        <v>4734</v>
      </c>
      <c r="C3366" t="s">
        <v>34</v>
      </c>
      <c r="D3366" t="s">
        <v>18</v>
      </c>
      <c r="E3366" s="2">
        <v>146862</v>
      </c>
      <c r="F3366" s="5">
        <v>158610.96000000002</v>
      </c>
      <c r="G3366" s="2">
        <v>2</v>
      </c>
      <c r="H3366" t="s">
        <v>4</v>
      </c>
      <c r="I3366" t="s">
        <v>35</v>
      </c>
      <c r="J3366" t="str">
        <f t="shared" si="229"/>
        <v>Chân giò heo muối gói 300g</v>
      </c>
      <c r="K3366" s="6" t="str">
        <f>VLOOKUP(J3366,'[1]Mã Misa'!$B$2:$D$74,2,0)</f>
        <v>Chân giò heo muối 300g</v>
      </c>
      <c r="L3366" s="6" t="str">
        <f>VLOOKUP(K3366,'[1]Mã Misa'!$C$2:$D$74,2,0)</f>
        <v>CGM300</v>
      </c>
      <c r="M3366" s="2">
        <v>73431</v>
      </c>
      <c r="N3366" t="s">
        <v>4735</v>
      </c>
      <c r="O3366" t="str">
        <f t="shared" si="230"/>
        <v>0002601</v>
      </c>
      <c r="P3366" t="str">
        <f t="shared" si="230"/>
        <v>0002601</v>
      </c>
      <c r="Q3366" s="3">
        <f>VLOOKUP(B3366,[2]Sheet1!$A:$J,10,0)</f>
        <v>44620</v>
      </c>
      <c r="R3366" t="s">
        <v>4736</v>
      </c>
      <c r="S3366" t="str">
        <f t="shared" si="232"/>
        <v xml:space="preserve">WM+ NTN </v>
      </c>
      <c r="T3366" s="11" t="s">
        <v>6868</v>
      </c>
      <c r="V3366" t="e">
        <f>VLOOKUP(T3366,[3]Sheet1!$B$4:$C$1093,2,0)</f>
        <v>#N/A</v>
      </c>
      <c r="X3366" t="str">
        <f t="shared" si="231"/>
        <v>WINCOMNINHTHUAN</v>
      </c>
    </row>
    <row r="3367" spans="1:24" x14ac:dyDescent="0.2">
      <c r="A3367" t="s">
        <v>0</v>
      </c>
      <c r="B3367" t="s">
        <v>4737</v>
      </c>
      <c r="C3367" t="s">
        <v>29</v>
      </c>
      <c r="D3367" t="s">
        <v>18</v>
      </c>
      <c r="E3367" s="2">
        <v>203978</v>
      </c>
      <c r="F3367" s="5">
        <v>220296.24000000002</v>
      </c>
      <c r="G3367" s="2">
        <v>2</v>
      </c>
      <c r="H3367" t="s">
        <v>4</v>
      </c>
      <c r="I3367" t="s">
        <v>30</v>
      </c>
      <c r="J3367" t="str">
        <f t="shared" si="229"/>
        <v>Giò tai nấm hương 500g</v>
      </c>
      <c r="K3367" s="6" t="str">
        <f>VLOOKUP(J3367,'[1]Mã Misa'!$B$2:$D$74,2,0)</f>
        <v>Giò tai nấm hương 500g</v>
      </c>
      <c r="L3367" s="6" t="str">
        <f>VLOOKUP(K3367,'[1]Mã Misa'!$C$2:$D$74,2,0)</f>
        <v>GTNH500</v>
      </c>
      <c r="M3367" s="2">
        <v>101989</v>
      </c>
      <c r="N3367" t="s">
        <v>4738</v>
      </c>
      <c r="O3367" t="str">
        <f t="shared" si="230"/>
        <v>0025739</v>
      </c>
      <c r="P3367" t="str">
        <f t="shared" si="230"/>
        <v>0025739</v>
      </c>
      <c r="Q3367" s="3">
        <f>VLOOKUP(B3367,[2]Sheet1!$A:$J,10,0)</f>
        <v>44620</v>
      </c>
      <c r="R3367" t="s">
        <v>4739</v>
      </c>
      <c r="S3367" t="str">
        <f t="shared" si="232"/>
        <v xml:space="preserve">WM+ DNG </v>
      </c>
      <c r="T3367" s="11" t="s">
        <v>6869</v>
      </c>
      <c r="V3367" t="e">
        <f>VLOOKUP(T3367,[3]Sheet1!$B$4:$C$1093,2,0)</f>
        <v>#N/A</v>
      </c>
      <c r="X3367" t="str">
        <f t="shared" si="231"/>
        <v>WINCOMDANANG</v>
      </c>
    </row>
    <row r="3368" spans="1:24" x14ac:dyDescent="0.2">
      <c r="A3368" t="s">
        <v>0</v>
      </c>
      <c r="B3368" t="s">
        <v>4740</v>
      </c>
      <c r="C3368" t="s">
        <v>74</v>
      </c>
      <c r="D3368" t="s">
        <v>18</v>
      </c>
      <c r="E3368" s="2">
        <v>111058</v>
      </c>
      <c r="F3368" s="5">
        <v>119942.64000000001</v>
      </c>
      <c r="G3368" s="2">
        <v>1</v>
      </c>
      <c r="H3368" t="s">
        <v>4</v>
      </c>
      <c r="I3368" t="s">
        <v>75</v>
      </c>
      <c r="J3368" t="str">
        <f t="shared" si="229"/>
        <v>Gà muối gói 500g</v>
      </c>
      <c r="K3368" s="6" t="str">
        <f>VLOOKUP(J3368,'[1]Mã Misa'!$B$2:$D$74,2,0)</f>
        <v>Gà muối 500g</v>
      </c>
      <c r="L3368" s="6" t="str">
        <f>VLOOKUP(K3368,'[1]Mã Misa'!$C$2:$D$74,2,0)</f>
        <v>GM500</v>
      </c>
      <c r="M3368" s="2">
        <v>111058</v>
      </c>
      <c r="N3368" t="s">
        <v>4741</v>
      </c>
      <c r="O3368" t="str">
        <f t="shared" si="230"/>
        <v>0058356</v>
      </c>
      <c r="P3368" t="str">
        <f t="shared" si="230"/>
        <v>0058356</v>
      </c>
      <c r="Q3368" s="3">
        <f>VLOOKUP(B3368,[2]Sheet1!$A:$J,10,0)</f>
        <v>44620</v>
      </c>
      <c r="R3368" t="s">
        <v>1277</v>
      </c>
      <c r="S3368" t="str">
        <f t="shared" si="232"/>
        <v xml:space="preserve">WM+ HCM </v>
      </c>
      <c r="T3368" s="11" t="s">
        <v>5995</v>
      </c>
      <c r="V3368" t="e">
        <f>VLOOKUP(T3368,[3]Sheet1!$B$4:$C$1093,2,0)</f>
        <v>#N/A</v>
      </c>
      <c r="X3368" t="str">
        <f t="shared" si="231"/>
        <v>WINCOMHOCHIMINH</v>
      </c>
    </row>
    <row r="3369" spans="1:24" x14ac:dyDescent="0.2">
      <c r="A3369" t="s">
        <v>0</v>
      </c>
      <c r="B3369" t="s">
        <v>4742</v>
      </c>
      <c r="C3369" t="s">
        <v>13</v>
      </c>
      <c r="D3369" t="s">
        <v>18</v>
      </c>
      <c r="E3369" s="2">
        <v>534600</v>
      </c>
      <c r="F3369" s="5">
        <v>577368</v>
      </c>
      <c r="G3369" s="2">
        <v>9</v>
      </c>
      <c r="H3369" t="s">
        <v>4</v>
      </c>
      <c r="I3369" t="s">
        <v>14</v>
      </c>
      <c r="J3369" t="str">
        <f t="shared" si="229"/>
        <v>_Giò lụa 250g</v>
      </c>
      <c r="K3369" s="6" t="str">
        <f>VLOOKUP(J3369,'[1]Mã Misa'!$B$2:$D$74,2,0)</f>
        <v>Giò lụa 250g</v>
      </c>
      <c r="L3369" s="6" t="str">
        <f>VLOOKUP(K3369,'[1]Mã Misa'!$C$2:$D$74,2,0)</f>
        <v>GL250</v>
      </c>
      <c r="M3369" s="2">
        <v>59400</v>
      </c>
      <c r="N3369" t="s">
        <v>4743</v>
      </c>
      <c r="O3369" t="str">
        <f t="shared" si="230"/>
        <v>0003067</v>
      </c>
      <c r="P3369" t="str">
        <f t="shared" si="230"/>
        <v>0003067</v>
      </c>
      <c r="Q3369" s="3">
        <f>VLOOKUP(B3369,[2]Sheet1!$A:$J,10,0)</f>
        <v>44620</v>
      </c>
      <c r="R3369" t="s">
        <v>3064</v>
      </c>
      <c r="S3369" t="str">
        <f t="shared" si="232"/>
        <v xml:space="preserve">WM+ NDH </v>
      </c>
      <c r="T3369" s="11" t="s">
        <v>6490</v>
      </c>
      <c r="V3369" t="e">
        <f>VLOOKUP(T3369,[3]Sheet1!$B$4:$C$1093,2,0)</f>
        <v>#N/A</v>
      </c>
      <c r="X3369" t="str">
        <f t="shared" si="231"/>
        <v>WINCOMNAMDINH</v>
      </c>
    </row>
    <row r="3370" spans="1:24" x14ac:dyDescent="0.2">
      <c r="A3370" t="s">
        <v>0</v>
      </c>
      <c r="B3370" t="s">
        <v>4742</v>
      </c>
      <c r="C3370" t="s">
        <v>44</v>
      </c>
      <c r="D3370" t="s">
        <v>18</v>
      </c>
      <c r="E3370" s="2">
        <v>122100</v>
      </c>
      <c r="F3370" s="5">
        <v>131868</v>
      </c>
      <c r="G3370" s="2">
        <v>2</v>
      </c>
      <c r="H3370" t="s">
        <v>4</v>
      </c>
      <c r="I3370" t="s">
        <v>45</v>
      </c>
      <c r="J3370" t="str">
        <f t="shared" si="229"/>
        <v>_Giò sụn gà 250g</v>
      </c>
      <c r="K3370" s="6" t="str">
        <f>VLOOKUP(J3370,'[1]Mã Misa'!$B$2:$D$74,2,0)</f>
        <v>Giò sụn gà 250g</v>
      </c>
      <c r="L3370" s="6" t="str">
        <f>VLOOKUP(K3370,'[1]Mã Misa'!$C$2:$D$74,2,0)</f>
        <v>GSG250</v>
      </c>
      <c r="M3370" s="2">
        <v>61050</v>
      </c>
      <c r="N3370" t="s">
        <v>4743</v>
      </c>
      <c r="O3370" t="str">
        <f t="shared" si="230"/>
        <v>0003067</v>
      </c>
      <c r="P3370" t="str">
        <f t="shared" si="230"/>
        <v>0003067</v>
      </c>
      <c r="Q3370" s="3">
        <f>VLOOKUP(B3370,[2]Sheet1!$A:$J,10,0)</f>
        <v>44620</v>
      </c>
      <c r="R3370" t="s">
        <v>3064</v>
      </c>
      <c r="S3370" t="str">
        <f t="shared" si="232"/>
        <v xml:space="preserve">WM+ NDH </v>
      </c>
      <c r="T3370" s="11" t="s">
        <v>6490</v>
      </c>
      <c r="V3370" t="e">
        <f>VLOOKUP(T3370,[3]Sheet1!$B$4:$C$1093,2,0)</f>
        <v>#N/A</v>
      </c>
      <c r="X3370" t="str">
        <f t="shared" si="231"/>
        <v>WINCOMNAMDINH</v>
      </c>
    </row>
    <row r="3371" spans="1:24" x14ac:dyDescent="0.2">
      <c r="A3371" t="s">
        <v>0</v>
      </c>
      <c r="B3371" t="s">
        <v>4742</v>
      </c>
      <c r="C3371" t="s">
        <v>23</v>
      </c>
      <c r="D3371" t="s">
        <v>18</v>
      </c>
      <c r="E3371" s="2">
        <v>709500</v>
      </c>
      <c r="F3371" s="5">
        <v>766260</v>
      </c>
      <c r="G3371" s="2">
        <v>10</v>
      </c>
      <c r="H3371" t="s">
        <v>4</v>
      </c>
      <c r="I3371" t="s">
        <v>24</v>
      </c>
      <c r="J3371" t="str">
        <f t="shared" si="229"/>
        <v>_Chả nướng 300g</v>
      </c>
      <c r="K3371" s="6" t="str">
        <f>VLOOKUP(J3371,'[1]Mã Misa'!$B$2:$D$74,2,0)</f>
        <v>Chả nướng 300g</v>
      </c>
      <c r="L3371" s="6" t="str">
        <f>VLOOKUP(K3371,'[1]Mã Misa'!$C$2:$D$74,2,0)</f>
        <v>CN300</v>
      </c>
      <c r="M3371" s="2">
        <v>70950</v>
      </c>
      <c r="N3371" t="s">
        <v>4743</v>
      </c>
      <c r="O3371" t="str">
        <f t="shared" si="230"/>
        <v>0003067</v>
      </c>
      <c r="P3371" t="str">
        <f t="shared" si="230"/>
        <v>0003067</v>
      </c>
      <c r="Q3371" s="3">
        <f>VLOOKUP(B3371,[2]Sheet1!$A:$J,10,0)</f>
        <v>44620</v>
      </c>
      <c r="R3371" t="s">
        <v>3064</v>
      </c>
      <c r="S3371" t="str">
        <f t="shared" si="232"/>
        <v xml:space="preserve">WM+ NDH </v>
      </c>
      <c r="T3371" s="11" t="s">
        <v>6490</v>
      </c>
      <c r="V3371" t="e">
        <f>VLOOKUP(T3371,[3]Sheet1!$B$4:$C$1093,2,0)</f>
        <v>#N/A</v>
      </c>
      <c r="X3371" t="str">
        <f t="shared" si="231"/>
        <v>WINCOMNAMDINH</v>
      </c>
    </row>
    <row r="3372" spans="1:24" x14ac:dyDescent="0.2">
      <c r="A3372" t="s">
        <v>0</v>
      </c>
      <c r="B3372" t="s">
        <v>4742</v>
      </c>
      <c r="C3372" t="s">
        <v>48</v>
      </c>
      <c r="D3372" t="s">
        <v>18</v>
      </c>
      <c r="E3372" s="2">
        <v>222750</v>
      </c>
      <c r="F3372" s="5">
        <v>240570.00000000003</v>
      </c>
      <c r="G3372" s="2">
        <v>3</v>
      </c>
      <c r="H3372" t="s">
        <v>4</v>
      </c>
      <c r="I3372" t="s">
        <v>49</v>
      </c>
      <c r="J3372" t="str">
        <f t="shared" si="229"/>
        <v>_Chả cốm 300g</v>
      </c>
      <c r="K3372" s="6" t="str">
        <f>VLOOKUP(J3372,'[1]Mã Misa'!$B$2:$D$74,2,0)</f>
        <v>Chả cốm 300g</v>
      </c>
      <c r="L3372" s="6" t="str">
        <f>VLOOKUP(K3372,'[1]Mã Misa'!$C$2:$D$74,2,0)</f>
        <v>CC300</v>
      </c>
      <c r="M3372" s="2">
        <v>74250</v>
      </c>
      <c r="N3372" t="s">
        <v>4743</v>
      </c>
      <c r="O3372" t="str">
        <f t="shared" si="230"/>
        <v>0003067</v>
      </c>
      <c r="P3372" t="str">
        <f t="shared" si="230"/>
        <v>0003067</v>
      </c>
      <c r="Q3372" s="3">
        <f>VLOOKUP(B3372,[2]Sheet1!$A:$J,10,0)</f>
        <v>44620</v>
      </c>
      <c r="R3372" t="s">
        <v>3064</v>
      </c>
      <c r="S3372" t="str">
        <f t="shared" si="232"/>
        <v xml:space="preserve">WM+ NDH </v>
      </c>
      <c r="T3372" s="11" t="s">
        <v>6490</v>
      </c>
      <c r="V3372" t="e">
        <f>VLOOKUP(T3372,[3]Sheet1!$B$4:$C$1093,2,0)</f>
        <v>#N/A</v>
      </c>
      <c r="X3372" t="str">
        <f t="shared" si="231"/>
        <v>WINCOMNAMDINH</v>
      </c>
    </row>
    <row r="3373" spans="1:24" x14ac:dyDescent="0.2">
      <c r="A3373" t="s">
        <v>0</v>
      </c>
      <c r="B3373" t="s">
        <v>4742</v>
      </c>
      <c r="C3373" t="s">
        <v>17</v>
      </c>
      <c r="D3373" t="s">
        <v>18</v>
      </c>
      <c r="E3373" s="2">
        <v>948600</v>
      </c>
      <c r="F3373" s="5">
        <v>1024488.0000000001</v>
      </c>
      <c r="G3373" s="2">
        <v>9</v>
      </c>
      <c r="H3373" t="s">
        <v>4</v>
      </c>
      <c r="I3373" t="s">
        <v>19</v>
      </c>
      <c r="J3373" t="str">
        <f t="shared" si="229"/>
        <v>_Đùi gà sốt cay 500g</v>
      </c>
      <c r="K3373" s="6" t="str">
        <f>VLOOKUP(J3373,'[1]Mã Misa'!$B$2:$D$74,2,0)</f>
        <v>Đùi gà sốt cay 500g</v>
      </c>
      <c r="L3373" s="6" t="str">
        <f>VLOOKUP(K3373,'[1]Mã Misa'!$C$2:$D$74,2,0)</f>
        <v>DGSC500</v>
      </c>
      <c r="M3373" s="2">
        <v>105400</v>
      </c>
      <c r="N3373" t="s">
        <v>4743</v>
      </c>
      <c r="O3373" t="str">
        <f t="shared" si="230"/>
        <v>0003067</v>
      </c>
      <c r="P3373" t="str">
        <f t="shared" si="230"/>
        <v>0003067</v>
      </c>
      <c r="Q3373" s="3">
        <f>VLOOKUP(B3373,[2]Sheet1!$A:$J,10,0)</f>
        <v>44620</v>
      </c>
      <c r="R3373" t="s">
        <v>3064</v>
      </c>
      <c r="S3373" t="str">
        <f t="shared" si="232"/>
        <v xml:space="preserve">WM+ NDH </v>
      </c>
      <c r="T3373" s="11" t="s">
        <v>6490</v>
      </c>
      <c r="V3373" t="e">
        <f>VLOOKUP(T3373,[3]Sheet1!$B$4:$C$1093,2,0)</f>
        <v>#N/A</v>
      </c>
      <c r="X3373" t="str">
        <f t="shared" si="231"/>
        <v>WINCOMNAMDINH</v>
      </c>
    </row>
    <row r="3374" spans="1:24" x14ac:dyDescent="0.2">
      <c r="A3374" t="s">
        <v>0</v>
      </c>
      <c r="B3374" t="s">
        <v>4742</v>
      </c>
      <c r="C3374" t="s">
        <v>41</v>
      </c>
      <c r="D3374" t="s">
        <v>18</v>
      </c>
      <c r="E3374" s="2">
        <v>181500</v>
      </c>
      <c r="F3374" s="5">
        <v>196020</v>
      </c>
      <c r="G3374" s="2">
        <v>2</v>
      </c>
      <c r="H3374" t="s">
        <v>4</v>
      </c>
      <c r="I3374" t="s">
        <v>42</v>
      </c>
      <c r="J3374" t="str">
        <f t="shared" si="229"/>
        <v>_Chân gà sốt cay 400g</v>
      </c>
      <c r="K3374" s="6" t="str">
        <f>VLOOKUP(J3374,'[1]Mã Misa'!$B$2:$D$74,2,0)</f>
        <v>Chân gà sốt cay 400g</v>
      </c>
      <c r="L3374" s="6" t="str">
        <f>VLOOKUP(K3374,'[1]Mã Misa'!$C$2:$D$74,2,0)</f>
        <v>CGSC400</v>
      </c>
      <c r="M3374" s="2">
        <v>90750</v>
      </c>
      <c r="N3374" t="s">
        <v>4743</v>
      </c>
      <c r="O3374" t="str">
        <f t="shared" si="230"/>
        <v>0003067</v>
      </c>
      <c r="P3374" t="str">
        <f t="shared" si="230"/>
        <v>0003067</v>
      </c>
      <c r="Q3374" s="3">
        <f>VLOOKUP(B3374,[2]Sheet1!$A:$J,10,0)</f>
        <v>44620</v>
      </c>
      <c r="R3374" t="s">
        <v>3064</v>
      </c>
      <c r="S3374" t="str">
        <f t="shared" si="232"/>
        <v xml:space="preserve">WM+ NDH </v>
      </c>
      <c r="T3374" s="11" t="s">
        <v>6490</v>
      </c>
      <c r="V3374" t="e">
        <f>VLOOKUP(T3374,[3]Sheet1!$B$4:$C$1093,2,0)</f>
        <v>#N/A</v>
      </c>
      <c r="X3374" t="str">
        <f t="shared" si="231"/>
        <v>WINCOMNAMDINH</v>
      </c>
    </row>
    <row r="3375" spans="1:24" x14ac:dyDescent="0.2">
      <c r="A3375" t="s">
        <v>0</v>
      </c>
      <c r="B3375" t="s">
        <v>4742</v>
      </c>
      <c r="C3375" t="s">
        <v>8</v>
      </c>
      <c r="D3375" t="s">
        <v>18</v>
      </c>
      <c r="E3375" s="2">
        <v>150546</v>
      </c>
      <c r="F3375" s="5">
        <v>162589.68000000002</v>
      </c>
      <c r="G3375" s="2">
        <v>3</v>
      </c>
      <c r="H3375" t="s">
        <v>4</v>
      </c>
      <c r="I3375" t="s">
        <v>9</v>
      </c>
      <c r="J3375" t="str">
        <f t="shared" si="229"/>
        <v>Giò tai lưỡi xào gói 250g</v>
      </c>
      <c r="K3375" s="6" t="str">
        <f>VLOOKUP(J3375,'[1]Mã Misa'!$B$2:$D$74,2,0)</f>
        <v>Giò Tai Lưỡi Xào 250g</v>
      </c>
      <c r="L3375" s="6" t="str">
        <f>VLOOKUP(K3375,'[1]Mã Misa'!$C$2:$D$74,2,0)</f>
        <v>GTLX250G</v>
      </c>
      <c r="M3375" s="2">
        <v>50182</v>
      </c>
      <c r="N3375" t="s">
        <v>4743</v>
      </c>
      <c r="O3375" t="str">
        <f t="shared" si="230"/>
        <v>0003067</v>
      </c>
      <c r="P3375" t="str">
        <f t="shared" si="230"/>
        <v>0003067</v>
      </c>
      <c r="Q3375" s="3">
        <f>VLOOKUP(B3375,[2]Sheet1!$A:$J,10,0)</f>
        <v>44620</v>
      </c>
      <c r="R3375" t="s">
        <v>3064</v>
      </c>
      <c r="S3375" t="str">
        <f t="shared" si="232"/>
        <v xml:space="preserve">WM+ NDH </v>
      </c>
      <c r="T3375" s="11" t="s">
        <v>6490</v>
      </c>
      <c r="V3375" t="e">
        <f>VLOOKUP(T3375,[3]Sheet1!$B$4:$C$1093,2,0)</f>
        <v>#N/A</v>
      </c>
      <c r="X3375" t="str">
        <f t="shared" si="231"/>
        <v>WINCOMNAMDINH</v>
      </c>
    </row>
    <row r="3376" spans="1:24" x14ac:dyDescent="0.2">
      <c r="A3376" t="s">
        <v>0</v>
      </c>
      <c r="B3376" t="s">
        <v>4744</v>
      </c>
      <c r="C3376" t="s">
        <v>59</v>
      </c>
      <c r="D3376" t="s">
        <v>18</v>
      </c>
      <c r="E3376" s="2">
        <v>263361</v>
      </c>
      <c r="F3376" s="5">
        <v>284429.88</v>
      </c>
      <c r="G3376" s="2">
        <v>3</v>
      </c>
      <c r="H3376" t="s">
        <v>4</v>
      </c>
      <c r="I3376" t="s">
        <v>60</v>
      </c>
      <c r="J3376" t="str">
        <f t="shared" si="229"/>
        <v>Bắp bò muối gói 200g</v>
      </c>
      <c r="K3376" s="6" t="str">
        <f>VLOOKUP(J3376,'[1]Mã Misa'!$B$2:$D$74,2,0)</f>
        <v>Bắp bò muối 200g</v>
      </c>
      <c r="L3376" s="6" t="str">
        <f>VLOOKUP(K3376,'[1]Mã Misa'!$C$2:$D$74,2,0)</f>
        <v>BBM200</v>
      </c>
      <c r="M3376" s="2">
        <v>87787</v>
      </c>
      <c r="N3376" t="s">
        <v>4745</v>
      </c>
      <c r="O3376" t="str">
        <f t="shared" si="230"/>
        <v>0196936</v>
      </c>
      <c r="P3376" t="str">
        <f t="shared" si="230"/>
        <v>0196936</v>
      </c>
      <c r="Q3376" s="3">
        <f>VLOOKUP(B3376,[2]Sheet1!$A:$J,10,0)</f>
        <v>44620</v>
      </c>
      <c r="R3376" t="s">
        <v>4746</v>
      </c>
      <c r="S3376" t="str">
        <f t="shared" si="232"/>
        <v xml:space="preserve">WM+ HNI </v>
      </c>
      <c r="T3376" s="11" t="s">
        <v>6870</v>
      </c>
      <c r="V3376" t="e">
        <f>VLOOKUP(T3376,[3]Sheet1!$B$4:$C$1093,2,0)</f>
        <v>#N/A</v>
      </c>
      <c r="X3376" t="str">
        <f t="shared" si="231"/>
        <v>WINCOMHANOI</v>
      </c>
    </row>
    <row r="3377" spans="1:24" x14ac:dyDescent="0.2">
      <c r="A3377" t="s">
        <v>0</v>
      </c>
      <c r="B3377" t="s">
        <v>4744</v>
      </c>
      <c r="C3377" t="s">
        <v>34</v>
      </c>
      <c r="D3377" t="s">
        <v>18</v>
      </c>
      <c r="E3377" s="2">
        <v>73431</v>
      </c>
      <c r="F3377" s="5">
        <v>79305.48000000001</v>
      </c>
      <c r="G3377" s="2">
        <v>1</v>
      </c>
      <c r="H3377" t="s">
        <v>4</v>
      </c>
      <c r="I3377" t="s">
        <v>35</v>
      </c>
      <c r="J3377" t="str">
        <f t="shared" si="229"/>
        <v>Chân giò heo muối gói 300g</v>
      </c>
      <c r="K3377" s="6" t="str">
        <f>VLOOKUP(J3377,'[1]Mã Misa'!$B$2:$D$74,2,0)</f>
        <v>Chân giò heo muối 300g</v>
      </c>
      <c r="L3377" s="6" t="str">
        <f>VLOOKUP(K3377,'[1]Mã Misa'!$C$2:$D$74,2,0)</f>
        <v>CGM300</v>
      </c>
      <c r="M3377" s="2">
        <v>73431</v>
      </c>
      <c r="N3377" t="s">
        <v>4745</v>
      </c>
      <c r="O3377" t="str">
        <f t="shared" si="230"/>
        <v>0196936</v>
      </c>
      <c r="P3377" t="str">
        <f t="shared" si="230"/>
        <v>0196936</v>
      </c>
      <c r="Q3377" s="3">
        <f>VLOOKUP(B3377,[2]Sheet1!$A:$J,10,0)</f>
        <v>44620</v>
      </c>
      <c r="R3377" t="s">
        <v>4746</v>
      </c>
      <c r="S3377" t="str">
        <f t="shared" si="232"/>
        <v xml:space="preserve">WM+ HNI </v>
      </c>
      <c r="T3377" s="11" t="s">
        <v>6870</v>
      </c>
      <c r="V3377" t="e">
        <f>VLOOKUP(T3377,[3]Sheet1!$B$4:$C$1093,2,0)</f>
        <v>#N/A</v>
      </c>
      <c r="X3377" t="str">
        <f t="shared" si="231"/>
        <v>WINCOMHANOI</v>
      </c>
    </row>
    <row r="3378" spans="1:24" x14ac:dyDescent="0.2">
      <c r="A3378" t="s">
        <v>0</v>
      </c>
      <c r="B3378" t="s">
        <v>4744</v>
      </c>
      <c r="C3378" t="s">
        <v>74</v>
      </c>
      <c r="D3378" t="s">
        <v>18</v>
      </c>
      <c r="E3378" s="2">
        <v>222116</v>
      </c>
      <c r="F3378" s="5">
        <v>239885.28000000003</v>
      </c>
      <c r="G3378" s="2">
        <v>2</v>
      </c>
      <c r="H3378" t="s">
        <v>4</v>
      </c>
      <c r="I3378" t="s">
        <v>75</v>
      </c>
      <c r="J3378" t="str">
        <f t="shared" si="229"/>
        <v>Gà muối gói 500g</v>
      </c>
      <c r="K3378" s="6" t="str">
        <f>VLOOKUP(J3378,'[1]Mã Misa'!$B$2:$D$74,2,0)</f>
        <v>Gà muối 500g</v>
      </c>
      <c r="L3378" s="6" t="str">
        <f>VLOOKUP(K3378,'[1]Mã Misa'!$C$2:$D$74,2,0)</f>
        <v>GM500</v>
      </c>
      <c r="M3378" s="2">
        <v>111058</v>
      </c>
      <c r="N3378" t="s">
        <v>4745</v>
      </c>
      <c r="O3378" t="str">
        <f t="shared" si="230"/>
        <v>0196936</v>
      </c>
      <c r="P3378" t="str">
        <f t="shared" si="230"/>
        <v>0196936</v>
      </c>
      <c r="Q3378" s="3">
        <f>VLOOKUP(B3378,[2]Sheet1!$A:$J,10,0)</f>
        <v>44620</v>
      </c>
      <c r="R3378" t="s">
        <v>4746</v>
      </c>
      <c r="S3378" t="str">
        <f t="shared" si="232"/>
        <v xml:space="preserve">WM+ HNI </v>
      </c>
      <c r="T3378" s="11" t="s">
        <v>6870</v>
      </c>
      <c r="V3378" t="e">
        <f>VLOOKUP(T3378,[3]Sheet1!$B$4:$C$1093,2,0)</f>
        <v>#N/A</v>
      </c>
      <c r="X3378" t="str">
        <f t="shared" si="231"/>
        <v>WINCOMHANOI</v>
      </c>
    </row>
    <row r="3379" spans="1:24" x14ac:dyDescent="0.2">
      <c r="A3379" t="s">
        <v>0</v>
      </c>
      <c r="B3379" t="s">
        <v>4744</v>
      </c>
      <c r="C3379" t="s">
        <v>17</v>
      </c>
      <c r="D3379" t="s">
        <v>18</v>
      </c>
      <c r="E3379" s="2">
        <v>210800</v>
      </c>
      <c r="F3379" s="5">
        <v>227664.00000000003</v>
      </c>
      <c r="G3379" s="2">
        <v>2</v>
      </c>
      <c r="H3379" t="s">
        <v>4</v>
      </c>
      <c r="I3379" t="s">
        <v>19</v>
      </c>
      <c r="J3379" t="str">
        <f t="shared" si="229"/>
        <v>_Đùi gà sốt cay 500g</v>
      </c>
      <c r="K3379" s="6" t="str">
        <f>VLOOKUP(J3379,'[1]Mã Misa'!$B$2:$D$74,2,0)</f>
        <v>Đùi gà sốt cay 500g</v>
      </c>
      <c r="L3379" s="6" t="str">
        <f>VLOOKUP(K3379,'[1]Mã Misa'!$C$2:$D$74,2,0)</f>
        <v>DGSC500</v>
      </c>
      <c r="M3379" s="2">
        <v>105400</v>
      </c>
      <c r="N3379" t="s">
        <v>4745</v>
      </c>
      <c r="O3379" t="str">
        <f t="shared" si="230"/>
        <v>0196936</v>
      </c>
      <c r="P3379" t="str">
        <f t="shared" si="230"/>
        <v>0196936</v>
      </c>
      <c r="Q3379" s="3">
        <f>VLOOKUP(B3379,[2]Sheet1!$A:$J,10,0)</f>
        <v>44620</v>
      </c>
      <c r="R3379" t="s">
        <v>4746</v>
      </c>
      <c r="S3379" t="str">
        <f t="shared" si="232"/>
        <v xml:space="preserve">WM+ HNI </v>
      </c>
      <c r="T3379" s="11" t="s">
        <v>6870</v>
      </c>
      <c r="V3379" t="e">
        <f>VLOOKUP(T3379,[3]Sheet1!$B$4:$C$1093,2,0)</f>
        <v>#N/A</v>
      </c>
      <c r="X3379" t="str">
        <f t="shared" si="231"/>
        <v>WINCOMHANOI</v>
      </c>
    </row>
    <row r="3380" spans="1:24" x14ac:dyDescent="0.2">
      <c r="A3380" t="s">
        <v>0</v>
      </c>
      <c r="B3380" t="s">
        <v>4744</v>
      </c>
      <c r="C3380" t="s">
        <v>41</v>
      </c>
      <c r="D3380" t="s">
        <v>18</v>
      </c>
      <c r="E3380" s="2">
        <v>635250</v>
      </c>
      <c r="F3380" s="5">
        <v>686070</v>
      </c>
      <c r="G3380" s="2">
        <v>7</v>
      </c>
      <c r="H3380" t="s">
        <v>4</v>
      </c>
      <c r="I3380" t="s">
        <v>42</v>
      </c>
      <c r="J3380" t="str">
        <f t="shared" si="229"/>
        <v>_Chân gà sốt cay 400g</v>
      </c>
      <c r="K3380" s="6" t="str">
        <f>VLOOKUP(J3380,'[1]Mã Misa'!$B$2:$D$74,2,0)</f>
        <v>Chân gà sốt cay 400g</v>
      </c>
      <c r="L3380" s="6" t="str">
        <f>VLOOKUP(K3380,'[1]Mã Misa'!$C$2:$D$74,2,0)</f>
        <v>CGSC400</v>
      </c>
      <c r="M3380" s="2">
        <v>90750</v>
      </c>
      <c r="N3380" t="s">
        <v>4745</v>
      </c>
      <c r="O3380" t="str">
        <f t="shared" si="230"/>
        <v>0196936</v>
      </c>
      <c r="P3380" t="str">
        <f t="shared" si="230"/>
        <v>0196936</v>
      </c>
      <c r="Q3380" s="3">
        <f>VLOOKUP(B3380,[2]Sheet1!$A:$J,10,0)</f>
        <v>44620</v>
      </c>
      <c r="R3380" t="s">
        <v>4746</v>
      </c>
      <c r="S3380" t="str">
        <f t="shared" si="232"/>
        <v xml:space="preserve">WM+ HNI </v>
      </c>
      <c r="T3380" s="11" t="s">
        <v>6870</v>
      </c>
      <c r="V3380" t="e">
        <f>VLOOKUP(T3380,[3]Sheet1!$B$4:$C$1093,2,0)</f>
        <v>#N/A</v>
      </c>
      <c r="X3380" t="str">
        <f t="shared" si="231"/>
        <v>WINCOMHANOI</v>
      </c>
    </row>
    <row r="3381" spans="1:24" x14ac:dyDescent="0.2">
      <c r="A3381" t="s">
        <v>0</v>
      </c>
      <c r="B3381" t="s">
        <v>4744</v>
      </c>
      <c r="C3381" t="s">
        <v>15</v>
      </c>
      <c r="D3381" t="s">
        <v>18</v>
      </c>
      <c r="E3381" s="2">
        <v>46000</v>
      </c>
      <c r="F3381" s="5">
        <v>49680</v>
      </c>
      <c r="G3381" s="2">
        <v>1</v>
      </c>
      <c r="H3381" t="s">
        <v>4</v>
      </c>
      <c r="I3381" t="s">
        <v>16</v>
      </c>
      <c r="J3381" t="str">
        <f t="shared" si="229"/>
        <v>Mộc nấm hương gói 250g</v>
      </c>
      <c r="K3381" s="6" t="str">
        <f>VLOOKUP(J3381,'[1]Mã Misa'!$B$2:$D$74,2,0)</f>
        <v>Mộc Nấm Hương 250g</v>
      </c>
      <c r="L3381" s="6" t="str">
        <f>VLOOKUP(K3381,'[1]Mã Misa'!$C$2:$D$74,2,0)</f>
        <v>MNH250</v>
      </c>
      <c r="M3381" s="2">
        <v>46000</v>
      </c>
      <c r="N3381" t="s">
        <v>4745</v>
      </c>
      <c r="O3381" t="str">
        <f t="shared" si="230"/>
        <v>0196936</v>
      </c>
      <c r="P3381" t="str">
        <f t="shared" si="230"/>
        <v>0196936</v>
      </c>
      <c r="Q3381" s="3">
        <f>VLOOKUP(B3381,[2]Sheet1!$A:$J,10,0)</f>
        <v>44620</v>
      </c>
      <c r="R3381" t="s">
        <v>4746</v>
      </c>
      <c r="S3381" t="str">
        <f t="shared" si="232"/>
        <v xml:space="preserve">WM+ HNI </v>
      </c>
      <c r="T3381" s="11" t="s">
        <v>6870</v>
      </c>
      <c r="V3381" t="e">
        <f>VLOOKUP(T3381,[3]Sheet1!$B$4:$C$1093,2,0)</f>
        <v>#N/A</v>
      </c>
      <c r="X3381" t="str">
        <f t="shared" si="231"/>
        <v>WINCOMHANOI</v>
      </c>
    </row>
    <row r="3382" spans="1:24" x14ac:dyDescent="0.2">
      <c r="A3382" t="s">
        <v>0</v>
      </c>
      <c r="B3382" t="s">
        <v>4747</v>
      </c>
      <c r="C3382" t="s">
        <v>34</v>
      </c>
      <c r="D3382" t="s">
        <v>18</v>
      </c>
      <c r="E3382" s="2">
        <v>293724</v>
      </c>
      <c r="F3382" s="5">
        <v>317221.92000000004</v>
      </c>
      <c r="G3382" s="2">
        <v>4</v>
      </c>
      <c r="H3382" t="s">
        <v>4</v>
      </c>
      <c r="I3382" t="s">
        <v>35</v>
      </c>
      <c r="J3382" t="str">
        <f t="shared" si="229"/>
        <v>Chân giò heo muối gói 300g</v>
      </c>
      <c r="K3382" s="6" t="str">
        <f>VLOOKUP(J3382,'[1]Mã Misa'!$B$2:$D$74,2,0)</f>
        <v>Chân giò heo muối 300g</v>
      </c>
      <c r="L3382" s="6" t="str">
        <f>VLOOKUP(K3382,'[1]Mã Misa'!$C$2:$D$74,2,0)</f>
        <v>CGM300</v>
      </c>
      <c r="M3382" s="2">
        <v>73431</v>
      </c>
      <c r="N3382" t="s">
        <v>4748</v>
      </c>
      <c r="O3382" t="str">
        <f t="shared" si="230"/>
        <v>0002896</v>
      </c>
      <c r="P3382" t="str">
        <f t="shared" si="230"/>
        <v>0002896</v>
      </c>
      <c r="Q3382" s="3">
        <f>VLOOKUP(B3382,[2]Sheet1!$A:$J,10,0)</f>
        <v>44620</v>
      </c>
      <c r="R3382" t="s">
        <v>266</v>
      </c>
      <c r="S3382" t="str">
        <f t="shared" si="232"/>
        <v xml:space="preserve">WM+ HYN </v>
      </c>
      <c r="T3382" s="11" t="s">
        <v>5679</v>
      </c>
      <c r="V3382" t="e">
        <f>VLOOKUP(T3382,[3]Sheet1!$B$4:$C$1093,2,0)</f>
        <v>#N/A</v>
      </c>
      <c r="X3382" t="str">
        <f t="shared" si="231"/>
        <v>WINCOMHUNGYEN</v>
      </c>
    </row>
    <row r="3383" spans="1:24" x14ac:dyDescent="0.2">
      <c r="A3383" t="s">
        <v>0</v>
      </c>
      <c r="B3383" t="s">
        <v>4749</v>
      </c>
      <c r="C3383" t="s">
        <v>8</v>
      </c>
      <c r="D3383" t="s">
        <v>18</v>
      </c>
      <c r="E3383" s="2">
        <v>100364</v>
      </c>
      <c r="F3383" s="5">
        <v>108393.12000000001</v>
      </c>
      <c r="G3383" s="2">
        <v>2</v>
      </c>
      <c r="H3383" t="s">
        <v>4</v>
      </c>
      <c r="I3383" t="s">
        <v>9</v>
      </c>
      <c r="J3383" t="str">
        <f t="shared" si="229"/>
        <v>Giò tai lưỡi xào gói 250g</v>
      </c>
      <c r="K3383" s="6" t="str">
        <f>VLOOKUP(J3383,'[1]Mã Misa'!$B$2:$D$74,2,0)</f>
        <v>Giò Tai Lưỡi Xào 250g</v>
      </c>
      <c r="L3383" s="6" t="str">
        <f>VLOOKUP(K3383,'[1]Mã Misa'!$C$2:$D$74,2,0)</f>
        <v>GTLX250G</v>
      </c>
      <c r="M3383" s="2">
        <v>50182</v>
      </c>
      <c r="N3383" t="s">
        <v>4750</v>
      </c>
      <c r="O3383" t="str">
        <f t="shared" si="230"/>
        <v>0196938</v>
      </c>
      <c r="P3383" t="str">
        <f t="shared" si="230"/>
        <v>0196938</v>
      </c>
      <c r="Q3383" s="3">
        <f>VLOOKUP(B3383,[2]Sheet1!$A:$J,10,0)</f>
        <v>44620</v>
      </c>
      <c r="R3383" t="s">
        <v>4751</v>
      </c>
      <c r="S3383" t="str">
        <f t="shared" si="232"/>
        <v xml:space="preserve">WM+ HNI </v>
      </c>
      <c r="T3383" s="11" t="s">
        <v>6871</v>
      </c>
      <c r="V3383" t="e">
        <f>VLOOKUP(T3383,[3]Sheet1!$B$4:$C$1093,2,0)</f>
        <v>#N/A</v>
      </c>
      <c r="X3383" t="str">
        <f t="shared" si="231"/>
        <v>WINCOMHANOI</v>
      </c>
    </row>
    <row r="3384" spans="1:24" x14ac:dyDescent="0.2">
      <c r="A3384" t="s">
        <v>0</v>
      </c>
      <c r="B3384" t="s">
        <v>4752</v>
      </c>
      <c r="C3384" t="s">
        <v>862</v>
      </c>
      <c r="D3384" t="s">
        <v>107</v>
      </c>
      <c r="E3384" s="2">
        <v>531564</v>
      </c>
      <c r="F3384" s="5">
        <v>531564</v>
      </c>
      <c r="G3384" s="2">
        <v>3</v>
      </c>
      <c r="H3384" t="s">
        <v>108</v>
      </c>
      <c r="I3384" t="s">
        <v>863</v>
      </c>
      <c r="J3384" t="str">
        <f t="shared" si="229"/>
        <v xml:space="preserve"> Mực lá câu làm sạch 450g</v>
      </c>
      <c r="K3384" s="6" t="str">
        <f>VLOOKUP(J3384,'[1]Mã Misa'!$B$2:$D$74,2,0)</f>
        <v>Mực lá câu làm sạch 450g</v>
      </c>
      <c r="L3384" s="6" t="str">
        <f>VLOOKUP(K3384,'[1]Mã Misa'!$C$2:$D$74,2,0)</f>
        <v>ML450</v>
      </c>
      <c r="M3384" s="2">
        <v>177188</v>
      </c>
      <c r="N3384" t="s">
        <v>4753</v>
      </c>
      <c r="O3384" t="str">
        <f t="shared" si="230"/>
        <v>0196941</v>
      </c>
      <c r="P3384" t="str">
        <f t="shared" si="230"/>
        <v>0196941</v>
      </c>
      <c r="Q3384" s="3">
        <f>VLOOKUP(B3384,[2]Sheet1!$A:$J,10,0)</f>
        <v>44620</v>
      </c>
      <c r="R3384" t="s">
        <v>2461</v>
      </c>
      <c r="S3384" t="str">
        <f t="shared" si="232"/>
        <v xml:space="preserve">WM+ HNI </v>
      </c>
      <c r="T3384" s="11" t="s">
        <v>6337</v>
      </c>
      <c r="V3384" t="e">
        <f>VLOOKUP(T3384,[3]Sheet1!$B$4:$C$1093,2,0)</f>
        <v>#N/A</v>
      </c>
      <c r="X3384" t="str">
        <f t="shared" si="231"/>
        <v>WINCOMHANOI</v>
      </c>
    </row>
    <row r="3385" spans="1:24" x14ac:dyDescent="0.2">
      <c r="A3385" t="s">
        <v>0</v>
      </c>
      <c r="B3385" t="s">
        <v>4754</v>
      </c>
      <c r="C3385" t="s">
        <v>653</v>
      </c>
      <c r="D3385" t="s">
        <v>18</v>
      </c>
      <c r="E3385" s="2">
        <v>61250</v>
      </c>
      <c r="F3385" s="5">
        <v>66150</v>
      </c>
      <c r="G3385" s="2">
        <v>1</v>
      </c>
      <c r="H3385" t="s">
        <v>108</v>
      </c>
      <c r="I3385" t="s">
        <v>654</v>
      </c>
      <c r="J3385" t="str">
        <f t="shared" si="229"/>
        <v xml:space="preserve"> Càng ghẹ cốm hoa 250g</v>
      </c>
      <c r="K3385" s="6" t="str">
        <f>VLOOKUP(J3385,'[1]Mã Misa'!$B$2:$D$74,2,0)</f>
        <v>Càng ghẹ cốm hoa 250g</v>
      </c>
      <c r="L3385" s="6" t="str">
        <f>VLOOKUP(K3385,'[1]Mã Misa'!$C$2:$D$74,2,0)</f>
        <v>CGCH250</v>
      </c>
      <c r="M3385" s="2">
        <v>61250</v>
      </c>
      <c r="N3385" t="s">
        <v>4755</v>
      </c>
      <c r="O3385" t="str">
        <f t="shared" si="230"/>
        <v>0196943</v>
      </c>
      <c r="P3385" t="str">
        <f t="shared" si="230"/>
        <v>0196943</v>
      </c>
      <c r="Q3385" s="3">
        <f>VLOOKUP(B3385,[2]Sheet1!$A:$J,10,0)</f>
        <v>44620</v>
      </c>
      <c r="R3385" t="s">
        <v>1665</v>
      </c>
      <c r="S3385" t="str">
        <f t="shared" si="232"/>
        <v xml:space="preserve">WM+ HNI </v>
      </c>
      <c r="T3385" s="11" t="s">
        <v>6114</v>
      </c>
      <c r="V3385" t="e">
        <f>VLOOKUP(T3385,[3]Sheet1!$B$4:$C$1093,2,0)</f>
        <v>#N/A</v>
      </c>
      <c r="X3385" t="str">
        <f t="shared" si="231"/>
        <v>WINCOMHANOI</v>
      </c>
    </row>
    <row r="3386" spans="1:24" x14ac:dyDescent="0.2">
      <c r="A3386" t="s">
        <v>0</v>
      </c>
      <c r="B3386" t="s">
        <v>4754</v>
      </c>
      <c r="C3386" t="s">
        <v>112</v>
      </c>
      <c r="D3386" t="s">
        <v>107</v>
      </c>
      <c r="E3386" s="2">
        <v>198450</v>
      </c>
      <c r="F3386" s="5">
        <v>198450</v>
      </c>
      <c r="G3386" s="2">
        <v>1</v>
      </c>
      <c r="H3386" t="s">
        <v>108</v>
      </c>
      <c r="I3386" t="s">
        <v>113</v>
      </c>
      <c r="J3386" t="str">
        <f t="shared" si="229"/>
        <v xml:space="preserve"> Tôm mũ ni nguyên con 450g</v>
      </c>
      <c r="K3386" s="6" t="str">
        <f>VLOOKUP(J3386,'[1]Mã Misa'!$B$2:$D$74,2,0)</f>
        <v>Tôm mũ ni nguyên con 450g</v>
      </c>
      <c r="L3386" s="6" t="str">
        <f>VLOOKUP(K3386,'[1]Mã Misa'!$C$2:$D$74,2,0)</f>
        <v>TNC450</v>
      </c>
      <c r="M3386" s="2">
        <v>198450</v>
      </c>
      <c r="N3386" t="s">
        <v>4756</v>
      </c>
      <c r="O3386" t="str">
        <f t="shared" si="230"/>
        <v>0196944</v>
      </c>
      <c r="P3386" t="str">
        <f t="shared" si="230"/>
        <v>0196944</v>
      </c>
      <c r="Q3386" s="3">
        <f>VLOOKUP(B3386,[2]Sheet1!$A:$J,10,0)</f>
        <v>44620</v>
      </c>
      <c r="R3386" t="s">
        <v>1665</v>
      </c>
      <c r="S3386" t="str">
        <f t="shared" si="232"/>
        <v xml:space="preserve">WM+ HNI </v>
      </c>
      <c r="T3386" s="11" t="s">
        <v>6114</v>
      </c>
      <c r="V3386" t="e">
        <f>VLOOKUP(T3386,[3]Sheet1!$B$4:$C$1093,2,0)</f>
        <v>#N/A</v>
      </c>
      <c r="X3386" t="str">
        <f t="shared" si="231"/>
        <v>WINCOMHANOI</v>
      </c>
    </row>
    <row r="3387" spans="1:24" x14ac:dyDescent="0.2">
      <c r="A3387" t="s">
        <v>0</v>
      </c>
      <c r="B3387" t="s">
        <v>4757</v>
      </c>
      <c r="C3387" t="s">
        <v>29</v>
      </c>
      <c r="D3387" t="s">
        <v>18</v>
      </c>
      <c r="E3387" s="2">
        <v>305967</v>
      </c>
      <c r="F3387" s="5">
        <v>330444.36000000004</v>
      </c>
      <c r="G3387" s="2">
        <v>3</v>
      </c>
      <c r="H3387" t="s">
        <v>4</v>
      </c>
      <c r="I3387" t="s">
        <v>30</v>
      </c>
      <c r="J3387" t="str">
        <f t="shared" si="229"/>
        <v>Giò tai nấm hương 500g</v>
      </c>
      <c r="K3387" s="6" t="str">
        <f>VLOOKUP(J3387,'[1]Mã Misa'!$B$2:$D$74,2,0)</f>
        <v>Giò tai nấm hương 500g</v>
      </c>
      <c r="L3387" s="6" t="str">
        <f>VLOOKUP(K3387,'[1]Mã Misa'!$C$2:$D$74,2,0)</f>
        <v>GTNH500</v>
      </c>
      <c r="M3387" s="2">
        <v>101989</v>
      </c>
      <c r="N3387" t="s">
        <v>4758</v>
      </c>
      <c r="O3387" t="str">
        <f t="shared" si="230"/>
        <v>0196946</v>
      </c>
      <c r="P3387" t="str">
        <f t="shared" si="230"/>
        <v>0196946</v>
      </c>
      <c r="Q3387" s="3">
        <f>VLOOKUP(B3387,[2]Sheet1!$A:$J,10,0)</f>
        <v>44620</v>
      </c>
      <c r="R3387" t="s">
        <v>3274</v>
      </c>
      <c r="S3387" t="str">
        <f t="shared" si="232"/>
        <v xml:space="preserve">WM+ HNI </v>
      </c>
      <c r="T3387" s="11" t="s">
        <v>6544</v>
      </c>
      <c r="V3387" t="e">
        <f>VLOOKUP(T3387,[3]Sheet1!$B$4:$C$1093,2,0)</f>
        <v>#N/A</v>
      </c>
      <c r="X3387" t="str">
        <f t="shared" si="231"/>
        <v>WINCOMHANOI</v>
      </c>
    </row>
    <row r="3388" spans="1:24" x14ac:dyDescent="0.2">
      <c r="A3388" t="s">
        <v>0</v>
      </c>
      <c r="B3388" t="s">
        <v>4759</v>
      </c>
      <c r="C3388" t="s">
        <v>8</v>
      </c>
      <c r="D3388" t="s">
        <v>18</v>
      </c>
      <c r="E3388" s="2">
        <v>150546</v>
      </c>
      <c r="F3388" s="5">
        <v>162589.68000000002</v>
      </c>
      <c r="G3388" s="2">
        <v>3</v>
      </c>
      <c r="H3388" t="s">
        <v>4</v>
      </c>
      <c r="I3388" t="s">
        <v>9</v>
      </c>
      <c r="J3388" t="str">
        <f t="shared" si="229"/>
        <v>Giò tai lưỡi xào gói 250g</v>
      </c>
      <c r="K3388" s="6" t="str">
        <f>VLOOKUP(J3388,'[1]Mã Misa'!$B$2:$D$74,2,0)</f>
        <v>Giò Tai Lưỡi Xào 250g</v>
      </c>
      <c r="L3388" s="6" t="str">
        <f>VLOOKUP(K3388,'[1]Mã Misa'!$C$2:$D$74,2,0)</f>
        <v>GTLX250G</v>
      </c>
      <c r="M3388" s="2">
        <v>50182</v>
      </c>
      <c r="N3388" t="s">
        <v>4760</v>
      </c>
      <c r="O3388" t="str">
        <f t="shared" si="230"/>
        <v>0002498</v>
      </c>
      <c r="P3388" t="str">
        <f t="shared" si="230"/>
        <v>0002498</v>
      </c>
      <c r="Q3388" s="3">
        <f>VLOOKUP(B3388,[2]Sheet1!$A:$J,10,0)</f>
        <v>44620</v>
      </c>
      <c r="R3388" t="s">
        <v>4761</v>
      </c>
      <c r="S3388" t="str">
        <f t="shared" si="232"/>
        <v xml:space="preserve">WM+ LSN </v>
      </c>
      <c r="T3388" s="11" t="s">
        <v>6872</v>
      </c>
      <c r="V3388" t="e">
        <f>VLOOKUP(T3388,[3]Sheet1!$B$4:$C$1093,2,0)</f>
        <v>#N/A</v>
      </c>
      <c r="X3388" t="str">
        <f t="shared" si="231"/>
        <v>WINCOMLANGSON</v>
      </c>
    </row>
    <row r="3389" spans="1:24" x14ac:dyDescent="0.2">
      <c r="A3389" t="s">
        <v>0</v>
      </c>
      <c r="B3389" t="s">
        <v>4762</v>
      </c>
      <c r="C3389" t="s">
        <v>29</v>
      </c>
      <c r="D3389" t="s">
        <v>18</v>
      </c>
      <c r="E3389" s="2">
        <v>203978</v>
      </c>
      <c r="F3389" s="5">
        <v>220296.24000000002</v>
      </c>
      <c r="G3389" s="2">
        <v>2</v>
      </c>
      <c r="H3389" t="s">
        <v>4</v>
      </c>
      <c r="I3389" t="s">
        <v>30</v>
      </c>
      <c r="J3389" t="str">
        <f t="shared" si="229"/>
        <v>Giò tai nấm hương 500g</v>
      </c>
      <c r="K3389" s="6" t="str">
        <f>VLOOKUP(J3389,'[1]Mã Misa'!$B$2:$D$74,2,0)</f>
        <v>Giò tai nấm hương 500g</v>
      </c>
      <c r="L3389" s="6" t="str">
        <f>VLOOKUP(K3389,'[1]Mã Misa'!$C$2:$D$74,2,0)</f>
        <v>GTNH500</v>
      </c>
      <c r="M3389" s="2">
        <v>101989</v>
      </c>
      <c r="N3389" t="s">
        <v>4763</v>
      </c>
      <c r="O3389" t="str">
        <f t="shared" si="230"/>
        <v>0196952</v>
      </c>
      <c r="P3389" t="str">
        <f t="shared" si="230"/>
        <v>0196952</v>
      </c>
      <c r="Q3389" s="3">
        <f>VLOOKUP(B3389,[2]Sheet1!$A:$J,10,0)</f>
        <v>44620</v>
      </c>
      <c r="R3389" t="s">
        <v>4764</v>
      </c>
      <c r="S3389" t="str">
        <f t="shared" si="232"/>
        <v xml:space="preserve">WM+ HNI </v>
      </c>
      <c r="T3389" s="11" t="s">
        <v>6873</v>
      </c>
      <c r="V3389" t="e">
        <f>VLOOKUP(T3389,[3]Sheet1!$B$4:$C$1093,2,0)</f>
        <v>#N/A</v>
      </c>
      <c r="X3389" t="str">
        <f t="shared" si="231"/>
        <v>WINCOMHANOI</v>
      </c>
    </row>
    <row r="3390" spans="1:24" x14ac:dyDescent="0.2">
      <c r="A3390" t="s">
        <v>0</v>
      </c>
      <c r="B3390" t="s">
        <v>4765</v>
      </c>
      <c r="C3390" t="s">
        <v>29</v>
      </c>
      <c r="D3390" t="s">
        <v>18</v>
      </c>
      <c r="E3390" s="2">
        <v>1427846</v>
      </c>
      <c r="F3390" s="5">
        <v>1542073.6800000002</v>
      </c>
      <c r="G3390" s="2">
        <v>14</v>
      </c>
      <c r="H3390" t="s">
        <v>4</v>
      </c>
      <c r="I3390" t="s">
        <v>30</v>
      </c>
      <c r="J3390" t="str">
        <f t="shared" si="229"/>
        <v>Giò tai nấm hương 500g</v>
      </c>
      <c r="K3390" s="6" t="str">
        <f>VLOOKUP(J3390,'[1]Mã Misa'!$B$2:$D$74,2,0)</f>
        <v>Giò tai nấm hương 500g</v>
      </c>
      <c r="L3390" s="6" t="str">
        <f>VLOOKUP(K3390,'[1]Mã Misa'!$C$2:$D$74,2,0)</f>
        <v>GTNH500</v>
      </c>
      <c r="M3390" s="2">
        <v>101989</v>
      </c>
      <c r="N3390" t="s">
        <v>4766</v>
      </c>
      <c r="O3390" t="str">
        <f t="shared" si="230"/>
        <v>0001610</v>
      </c>
      <c r="P3390" t="str">
        <f t="shared" si="230"/>
        <v>0001610</v>
      </c>
      <c r="Q3390" s="3">
        <f>VLOOKUP(B3390,[2]Sheet1!$A:$J,10,0)</f>
        <v>44620</v>
      </c>
      <c r="R3390" t="s">
        <v>922</v>
      </c>
      <c r="S3390" t="str">
        <f>LEFT(T3390,10)</f>
        <v>WM VCP HNM</v>
      </c>
      <c r="T3390" s="11" t="s">
        <v>5882</v>
      </c>
      <c r="V3390" t="e">
        <f>VLOOKUP(T3390,[3]Sheet1!$B$4:$C$1093,2,0)</f>
        <v>#N/A</v>
      </c>
      <c r="X3390" t="str">
        <f t="shared" si="231"/>
        <v>WINCOMHANAM</v>
      </c>
    </row>
    <row r="3391" spans="1:24" x14ac:dyDescent="0.2">
      <c r="A3391" t="s">
        <v>0</v>
      </c>
      <c r="B3391" t="s">
        <v>4767</v>
      </c>
      <c r="C3391" t="s">
        <v>48</v>
      </c>
      <c r="D3391" t="s">
        <v>18</v>
      </c>
      <c r="E3391" s="2">
        <v>148500</v>
      </c>
      <c r="F3391" s="5">
        <v>160380</v>
      </c>
      <c r="G3391" s="2">
        <v>2</v>
      </c>
      <c r="H3391" t="s">
        <v>4</v>
      </c>
      <c r="I3391" t="s">
        <v>49</v>
      </c>
      <c r="J3391" t="str">
        <f t="shared" si="229"/>
        <v>_Chả cốm 300g</v>
      </c>
      <c r="K3391" s="6" t="str">
        <f>VLOOKUP(J3391,'[1]Mã Misa'!$B$2:$D$74,2,0)</f>
        <v>Chả cốm 300g</v>
      </c>
      <c r="L3391" s="6" t="str">
        <f>VLOOKUP(K3391,'[1]Mã Misa'!$C$2:$D$74,2,0)</f>
        <v>CC300</v>
      </c>
      <c r="M3391" s="2">
        <v>74250</v>
      </c>
      <c r="N3391" t="s">
        <v>4768</v>
      </c>
      <c r="O3391" t="str">
        <f t="shared" si="230"/>
        <v>0005350</v>
      </c>
      <c r="P3391" t="str">
        <f t="shared" si="230"/>
        <v>0005350</v>
      </c>
      <c r="Q3391" s="3">
        <f>VLOOKUP(B3391,[2]Sheet1!$A:$J,10,0)</f>
        <v>44620</v>
      </c>
      <c r="R3391" t="s">
        <v>4769</v>
      </c>
      <c r="S3391" t="str">
        <f t="shared" si="232"/>
        <v xml:space="preserve">WM+ KHA </v>
      </c>
      <c r="T3391" s="11" t="s">
        <v>6874</v>
      </c>
      <c r="V3391" t="e">
        <f>VLOOKUP(T3391,[3]Sheet1!$B$4:$C$1093,2,0)</f>
        <v>#N/A</v>
      </c>
      <c r="X3391" t="str">
        <f t="shared" si="231"/>
        <v>WINCOMKHANHHOA</v>
      </c>
    </row>
    <row r="3392" spans="1:24" x14ac:dyDescent="0.2">
      <c r="A3392" t="s">
        <v>0</v>
      </c>
      <c r="B3392" t="s">
        <v>4770</v>
      </c>
      <c r="C3392" t="s">
        <v>15</v>
      </c>
      <c r="D3392" t="s">
        <v>18</v>
      </c>
      <c r="E3392" s="2">
        <v>230000</v>
      </c>
      <c r="F3392" s="5">
        <v>248400.00000000003</v>
      </c>
      <c r="G3392" s="2">
        <v>5</v>
      </c>
      <c r="H3392" t="s">
        <v>4</v>
      </c>
      <c r="I3392" t="s">
        <v>16</v>
      </c>
      <c r="J3392" t="str">
        <f t="shared" si="229"/>
        <v>Mộc nấm hương gói 250g</v>
      </c>
      <c r="K3392" s="6" t="str">
        <f>VLOOKUP(J3392,'[1]Mã Misa'!$B$2:$D$74,2,0)</f>
        <v>Mộc Nấm Hương 250g</v>
      </c>
      <c r="L3392" s="6" t="str">
        <f>VLOOKUP(K3392,'[1]Mã Misa'!$C$2:$D$74,2,0)</f>
        <v>MNH250</v>
      </c>
      <c r="M3392" s="2">
        <v>46000</v>
      </c>
      <c r="N3392" t="s">
        <v>4771</v>
      </c>
      <c r="O3392" t="str">
        <f t="shared" si="230"/>
        <v>0196959</v>
      </c>
      <c r="P3392" t="str">
        <f t="shared" si="230"/>
        <v>0196959</v>
      </c>
      <c r="Q3392" s="3">
        <f>VLOOKUP(B3392,[2]Sheet1!$A:$J,10,0)</f>
        <v>44620</v>
      </c>
      <c r="R3392" t="s">
        <v>630</v>
      </c>
      <c r="S3392" t="str">
        <f t="shared" si="232"/>
        <v xml:space="preserve">WM+ HNI </v>
      </c>
      <c r="T3392" s="11" t="s">
        <v>5792</v>
      </c>
      <c r="V3392" t="e">
        <f>VLOOKUP(T3392,[3]Sheet1!$B$4:$C$1093,2,0)</f>
        <v>#N/A</v>
      </c>
      <c r="X3392" t="str">
        <f t="shared" si="231"/>
        <v>WINCOMHANOI</v>
      </c>
    </row>
    <row r="3393" spans="1:24" x14ac:dyDescent="0.2">
      <c r="A3393" t="s">
        <v>0</v>
      </c>
      <c r="B3393" t="s">
        <v>4772</v>
      </c>
      <c r="C3393" t="s">
        <v>13</v>
      </c>
      <c r="D3393" t="s">
        <v>18</v>
      </c>
      <c r="E3393" s="2">
        <v>356400</v>
      </c>
      <c r="F3393" s="5">
        <v>384912</v>
      </c>
      <c r="G3393" s="2">
        <v>6</v>
      </c>
      <c r="H3393" t="s">
        <v>4</v>
      </c>
      <c r="I3393" t="s">
        <v>14</v>
      </c>
      <c r="J3393" t="str">
        <f t="shared" si="229"/>
        <v>_Giò lụa 250g</v>
      </c>
      <c r="K3393" s="6" t="str">
        <f>VLOOKUP(J3393,'[1]Mã Misa'!$B$2:$D$74,2,0)</f>
        <v>Giò lụa 250g</v>
      </c>
      <c r="L3393" s="6" t="str">
        <f>VLOOKUP(K3393,'[1]Mã Misa'!$C$2:$D$74,2,0)</f>
        <v>GL250</v>
      </c>
      <c r="M3393" s="2">
        <v>59400</v>
      </c>
      <c r="N3393" t="s">
        <v>4773</v>
      </c>
      <c r="O3393" t="str">
        <f t="shared" si="230"/>
        <v>0001891</v>
      </c>
      <c r="P3393" t="str">
        <f t="shared" si="230"/>
        <v>0001891</v>
      </c>
      <c r="Q3393" s="3">
        <f>VLOOKUP(B3393,[2]Sheet1!$A:$J,10,0)</f>
        <v>44620</v>
      </c>
      <c r="R3393" t="s">
        <v>4774</v>
      </c>
      <c r="S3393" t="str">
        <f t="shared" si="232"/>
        <v xml:space="preserve">WM+ TQG </v>
      </c>
      <c r="T3393" s="11" t="s">
        <v>6875</v>
      </c>
      <c r="V3393" t="e">
        <f>VLOOKUP(T3393,[3]Sheet1!$B$4:$C$1093,2,0)</f>
        <v>#N/A</v>
      </c>
      <c r="X3393" t="str">
        <f t="shared" si="231"/>
        <v>WINCOMTUYENQUANG</v>
      </c>
    </row>
    <row r="3394" spans="1:24" x14ac:dyDescent="0.2">
      <c r="A3394" t="s">
        <v>0</v>
      </c>
      <c r="B3394" t="s">
        <v>4772</v>
      </c>
      <c r="C3394" t="s">
        <v>44</v>
      </c>
      <c r="D3394" t="s">
        <v>18</v>
      </c>
      <c r="E3394" s="2">
        <v>183150</v>
      </c>
      <c r="F3394" s="5">
        <v>197802</v>
      </c>
      <c r="G3394" s="2">
        <v>3</v>
      </c>
      <c r="H3394" t="s">
        <v>4</v>
      </c>
      <c r="I3394" t="s">
        <v>45</v>
      </c>
      <c r="J3394" t="str">
        <f t="shared" si="229"/>
        <v>_Giò sụn gà 250g</v>
      </c>
      <c r="K3394" s="6" t="str">
        <f>VLOOKUP(J3394,'[1]Mã Misa'!$B$2:$D$74,2,0)</f>
        <v>Giò sụn gà 250g</v>
      </c>
      <c r="L3394" s="6" t="str">
        <f>VLOOKUP(K3394,'[1]Mã Misa'!$C$2:$D$74,2,0)</f>
        <v>GSG250</v>
      </c>
      <c r="M3394" s="2">
        <v>61050</v>
      </c>
      <c r="N3394" t="s">
        <v>4773</v>
      </c>
      <c r="O3394" t="str">
        <f t="shared" si="230"/>
        <v>0001891</v>
      </c>
      <c r="P3394" t="str">
        <f t="shared" si="230"/>
        <v>0001891</v>
      </c>
      <c r="Q3394" s="3">
        <f>VLOOKUP(B3394,[2]Sheet1!$A:$J,10,0)</f>
        <v>44620</v>
      </c>
      <c r="R3394" t="s">
        <v>4774</v>
      </c>
      <c r="S3394" t="str">
        <f t="shared" si="232"/>
        <v xml:space="preserve">WM+ TQG </v>
      </c>
      <c r="T3394" s="11" t="s">
        <v>6875</v>
      </c>
      <c r="V3394" t="e">
        <f>VLOOKUP(T3394,[3]Sheet1!$B$4:$C$1093,2,0)</f>
        <v>#N/A</v>
      </c>
      <c r="X3394" t="str">
        <f t="shared" si="231"/>
        <v>WINCOMTUYENQUANG</v>
      </c>
    </row>
    <row r="3395" spans="1:24" x14ac:dyDescent="0.2">
      <c r="A3395" t="s">
        <v>0</v>
      </c>
      <c r="B3395" t="s">
        <v>4775</v>
      </c>
      <c r="C3395" t="s">
        <v>34</v>
      </c>
      <c r="D3395" t="s">
        <v>18</v>
      </c>
      <c r="E3395" s="2">
        <v>73431</v>
      </c>
      <c r="F3395" s="5">
        <v>79305.48000000001</v>
      </c>
      <c r="G3395" s="2">
        <v>1</v>
      </c>
      <c r="H3395" t="s">
        <v>4</v>
      </c>
      <c r="I3395" t="s">
        <v>35</v>
      </c>
      <c r="J3395" t="str">
        <f t="shared" si="229"/>
        <v>Chân giò heo muối gói 300g</v>
      </c>
      <c r="K3395" s="6" t="str">
        <f>VLOOKUP(J3395,'[1]Mã Misa'!$B$2:$D$74,2,0)</f>
        <v>Chân giò heo muối 300g</v>
      </c>
      <c r="L3395" s="6" t="str">
        <f>VLOOKUP(K3395,'[1]Mã Misa'!$C$2:$D$74,2,0)</f>
        <v>CGM300</v>
      </c>
      <c r="M3395" s="2">
        <v>73431</v>
      </c>
      <c r="N3395" t="s">
        <v>4776</v>
      </c>
      <c r="O3395" t="str">
        <f t="shared" si="230"/>
        <v>0025748</v>
      </c>
      <c r="P3395" t="str">
        <f t="shared" si="230"/>
        <v>0025748</v>
      </c>
      <c r="Q3395" s="3">
        <f>VLOOKUP(B3395,[2]Sheet1!$A:$J,10,0)</f>
        <v>44620</v>
      </c>
      <c r="R3395" t="s">
        <v>4593</v>
      </c>
      <c r="S3395" t="str">
        <f t="shared" si="232"/>
        <v xml:space="preserve">WM+ DNG </v>
      </c>
      <c r="T3395" s="11" t="s">
        <v>6837</v>
      </c>
      <c r="V3395" t="e">
        <f>VLOOKUP(T3395,[3]Sheet1!$B$4:$C$1093,2,0)</f>
        <v>#N/A</v>
      </c>
      <c r="X3395" t="str">
        <f t="shared" si="231"/>
        <v>WINCOMDANANG</v>
      </c>
    </row>
    <row r="3396" spans="1:24" x14ac:dyDescent="0.2">
      <c r="A3396" t="s">
        <v>0</v>
      </c>
      <c r="B3396" t="s">
        <v>4777</v>
      </c>
      <c r="C3396" t="s">
        <v>23</v>
      </c>
      <c r="D3396" t="s">
        <v>18</v>
      </c>
      <c r="E3396" s="2">
        <v>425700</v>
      </c>
      <c r="F3396" s="5">
        <v>459756.00000000006</v>
      </c>
      <c r="G3396" s="2">
        <v>6</v>
      </c>
      <c r="H3396" t="s">
        <v>4</v>
      </c>
      <c r="I3396" t="s">
        <v>24</v>
      </c>
      <c r="J3396" t="str">
        <f t="shared" ref="J3396:J3459" si="233">MID(I3396,10,26)</f>
        <v>_Chả nướng 300g</v>
      </c>
      <c r="K3396" s="6" t="str">
        <f>VLOOKUP(J3396,'[1]Mã Misa'!$B$2:$D$74,2,0)</f>
        <v>Chả nướng 300g</v>
      </c>
      <c r="L3396" s="6" t="str">
        <f>VLOOKUP(K3396,'[1]Mã Misa'!$C$2:$D$74,2,0)</f>
        <v>CN300</v>
      </c>
      <c r="M3396" s="2">
        <v>70950</v>
      </c>
      <c r="N3396" t="s">
        <v>4778</v>
      </c>
      <c r="O3396" t="str">
        <f t="shared" ref="O3396:P3459" si="234">RIGHT(N3396,7)</f>
        <v>0001070</v>
      </c>
      <c r="P3396" t="str">
        <f t="shared" si="234"/>
        <v>0001070</v>
      </c>
      <c r="Q3396" s="3">
        <f>VLOOKUP(B3396,[2]Sheet1!$A:$J,10,0)</f>
        <v>44620</v>
      </c>
      <c r="R3396" t="s">
        <v>2950</v>
      </c>
      <c r="S3396" t="str">
        <f t="shared" si="232"/>
        <v xml:space="preserve">WM+ YBI </v>
      </c>
      <c r="T3396" s="11" t="s">
        <v>6466</v>
      </c>
      <c r="V3396" t="e">
        <f>VLOOKUP(T3396,[3]Sheet1!$B$4:$C$1093,2,0)</f>
        <v>#N/A</v>
      </c>
      <c r="X3396" t="str">
        <f t="shared" ref="X3396:X3459" si="235">IF(ISNUMBER(SEARCH($U$3,S3396)),"WINCOMHANOI",IF(ISNUMBER(SEARCH($U$4,S3396)),"WINCOMHOCHIMINH",IF(ISNUMBER(SEARCH($U$5,S3396)),"WINCOMDANANG",IF(ISNUMBER(SEARCH($U$6,S3396)),"WINCOMHAIDUONG",IF(ISNUMBER(SEARCH($U$7,S3396)),"WINCOMQUANGNINH",IF(ISNUMBER(SEARCH($U$8,S3396)),"WINCOMHAIPHONG",IF(ISNUMBER(SEARCH($U$9,S3396)),"WINCOMBACGIANG",IF(ISNUMBER(SEARCH($U$10,S3396)),"WINCOMBACNINH",IF(ISNUMBER(SEARCH($U$11,S3396)),"WINCOMPHUTHO",IF(ISNUMBER(SEARCH($U$12,S3396)),"WINCOMHATINH",IF(ISNUMBER(SEARCH($U$13,S3396)),"WINCOMTHAINGUYEN",IF(ISNUMBER(SEARCH($U$14,S3396)),"WINCOMKHANHHOA",IF(ISNUMBER(SEARCH($U$15,S3396)),"WINCOMHUNGYEN",IF(ISNUMBER(SEARCH($U$16,S3396)),"WINCOMNGHEAN",IF(ISNUMBER(SEARCH($U$17,S3396)),"WINCOMLAOCAI",IF(ISNUMBER(SEARCH($U$18,S3396)),"WINCOMVUNGTAU",IF(ISNUMBER(SEARCH($U$19,S3396)),"WINCOMBINHDUONG",IF(ISNUMBER(SEARCH($U$20,S3396)),"WINCOMKIENGIANG",IF(ISNUMBER(SEARCH($U$21,S3396)),"WINCOMHANAM",IF(ISNUMBER(SEARCH($U$22,S3396)),"WINCOMNAMDINH",IF(ISNUMBER(SEARCH($U$23,S3396)),"WINCOMLANGSON",IF(ISNUMBER(SEARCH($U$24,S3396)),"WINCOMTHANHHOA",IF(ISNUMBER(SEARCH($U$25,S3396)),"WINCOMYENBAI",IF(ISNUMBER(SEARCH($U$26,S3396)),"WINCOMTUYENQUANG",IF(ISNUMBER(SEARCH($U$27,S3396)),"WINCOMHUE",IF(ISNUMBER(SEARCH($U$28,S3396)),"WINCOMQUANGNAM",IF(ISNUMBER(SEARCH($U$29,S3396)),"WINCOMVINHPHUC",IF(ISNUMBER(SEARCH($U$30,S3396)),"WINCOMHAGIANG",IF(ISNUMBER(SEARCH($U$31,S3396)),"WINCOMNINHBINH",IF(ISNUMBER(SEARCH($U$32,S3396)),"WINCOMTRAVINH",IF(ISNUMBER(SEARCH($U$33,S3396)),"WINCOMCANTHO",IF(ISNUMBER(SEARCH($U$34,S3396)),"WINCOMBENTRE",IF(ISNUMBER(SEARCH($U$35,S3396)),"WINCOMCAMAU",IF(ISNUMBER(SEARCH($U$36,S3396)),"WINCOMANGIANG",IF(ISNUMBER(SEARCH($U$37,S3396)),"WINCOMNINHTHUAN",IF(ISNUMBER(SEARCH($U$38,S3396)),"WINCOMTHAIBINH",IF(ISNUMBER(SEARCH($U$39,S3396)),"WINCOMGIALAI",IF(ISNUMBER(SEARCH($U$40,S3396)),"WINCOMHOABINH",IF(ISNUMBER(SEARCH($U$41,S3396)),"WINCOMQUANGNGAI",IF(ISNUMBER(SEARCH($U$42,S3396)),"WINCOMBINHTHUAN",IF(ISNUMBER(SEARCH($U$43,S3396)),"WINCOMDAKLAK",IF(ISNUMBER(SEARCH($U$44,S3396)),"WINCOMSOCTRANG",IF(ISNUMBER(SEARCH($U$45,S3396)),"WINCOMSONLA",IF(ISNUMBER(SEARCH($U$46,S3396)),"WINCOMKONTUM",IF(ISNUMBER(SEARCH($U$47,S3396)),"WINCOMPHUYEN",IF(ISNUMBER(SEARCH($U$48,S3396)),"WINCOMQUANGTRI",IF(ISNUMBER(SEARCH($U$49,S3396)),"WINCOMBINHDINH",IF(ISNUMBER(SEARCH($U$50,S3396)),"WINCOMCAOBANG",IF(ISNUMBER(SEARCH($U$51,S3396)),"WINCOMQUANGBINH",IF(ISNUMBER(SEARCH($U$52,S3396)),"WINCOMLAMDONG",IF(ISNUMBER(SEARCH($U$53,S3396)),"WINCOMVINHLONG",IF(ISNUMBER(SEARCH($U$54,S3396)),"WINCOMDONGTHAP",IF(ISNUMBER(SEARCH($U$55,S3396)),"WINCOMTIENGIANG",IF(ISNUMBER(SEARCH($U$56,S3396)),"WINCOMQUANGNINH",IF(ISNUMBER(SEARCH($U$57,S3396)),"WINCOMDONGNAI",IF(ISNUMBER(SEARCH($U$58,S3396)),"WINCOMTUYHOA",IF(ISNUMBER(SEARCH($U$59,S3396)),"WINCOMLONGAN",IF(ISNUMBER(SEARCH($U$60,S3396)),"WINCOMBACLIEU",IF(ISNUMBER(SEARCH($U$61,S3396)),0)))))))))))))))))))))))))))))))))))))))))))))))))))))))))))</f>
        <v>WINCOMYENBAI</v>
      </c>
    </row>
    <row r="3397" spans="1:24" x14ac:dyDescent="0.2">
      <c r="A3397" t="s">
        <v>0</v>
      </c>
      <c r="B3397" t="s">
        <v>4779</v>
      </c>
      <c r="C3397" t="s">
        <v>51</v>
      </c>
      <c r="D3397" t="s">
        <v>18</v>
      </c>
      <c r="E3397" s="2">
        <v>111190</v>
      </c>
      <c r="F3397" s="5">
        <v>120085.20000000001</v>
      </c>
      <c r="G3397" s="2">
        <v>2</v>
      </c>
      <c r="H3397" t="s">
        <v>4</v>
      </c>
      <c r="I3397" t="s">
        <v>52</v>
      </c>
      <c r="J3397" t="str">
        <f t="shared" si="233"/>
        <v>Tai heo muối gói 200g</v>
      </c>
      <c r="K3397" s="6" t="str">
        <f>VLOOKUP(J3397,'[1]Mã Misa'!$B$2:$D$74,2,0)</f>
        <v>Tai heo muối 200g</v>
      </c>
      <c r="L3397" s="6" t="str">
        <f>VLOOKUP(K3397,'[1]Mã Misa'!$C$2:$D$74,2,0)</f>
        <v>TH200</v>
      </c>
      <c r="M3397" s="2">
        <v>55595</v>
      </c>
      <c r="N3397" t="s">
        <v>4780</v>
      </c>
      <c r="O3397" t="str">
        <f t="shared" si="234"/>
        <v>0008792</v>
      </c>
      <c r="P3397" t="str">
        <f t="shared" si="234"/>
        <v>0008792</v>
      </c>
      <c r="Q3397" s="3">
        <f>VLOOKUP(B3397,[2]Sheet1!$A:$J,10,0)</f>
        <v>44620</v>
      </c>
      <c r="R3397" t="s">
        <v>3207</v>
      </c>
      <c r="S3397" t="str">
        <f t="shared" si="232"/>
        <v xml:space="preserve">WM+ CTO </v>
      </c>
      <c r="T3397" s="11" t="s">
        <v>6527</v>
      </c>
      <c r="V3397" t="e">
        <f>VLOOKUP(T3397,[3]Sheet1!$B$4:$C$1093,2,0)</f>
        <v>#N/A</v>
      </c>
      <c r="X3397" t="str">
        <f t="shared" si="235"/>
        <v>WINCOMCANTHO</v>
      </c>
    </row>
    <row r="3398" spans="1:24" x14ac:dyDescent="0.2">
      <c r="A3398" t="s">
        <v>0</v>
      </c>
      <c r="B3398" t="s">
        <v>4781</v>
      </c>
      <c r="C3398" t="s">
        <v>8</v>
      </c>
      <c r="D3398" t="s">
        <v>18</v>
      </c>
      <c r="E3398" s="2">
        <v>150546</v>
      </c>
      <c r="F3398" s="5">
        <v>162589.68000000002</v>
      </c>
      <c r="G3398" s="2">
        <v>3</v>
      </c>
      <c r="H3398" t="s">
        <v>4</v>
      </c>
      <c r="I3398" t="s">
        <v>9</v>
      </c>
      <c r="J3398" t="str">
        <f t="shared" si="233"/>
        <v>Giò tai lưỡi xào gói 250g</v>
      </c>
      <c r="K3398" s="6" t="str">
        <f>VLOOKUP(J3398,'[1]Mã Misa'!$B$2:$D$74,2,0)</f>
        <v>Giò Tai Lưỡi Xào 250g</v>
      </c>
      <c r="L3398" s="6" t="str">
        <f>VLOOKUP(K3398,'[1]Mã Misa'!$C$2:$D$74,2,0)</f>
        <v>GTLX250G</v>
      </c>
      <c r="M3398" s="2">
        <v>50182</v>
      </c>
      <c r="N3398" t="s">
        <v>4782</v>
      </c>
      <c r="O3398" t="str">
        <f t="shared" si="234"/>
        <v>0004974</v>
      </c>
      <c r="P3398" t="str">
        <f t="shared" si="234"/>
        <v>0004974</v>
      </c>
      <c r="Q3398" s="3">
        <f>VLOOKUP(B3398,[2]Sheet1!$A:$J,10,0)</f>
        <v>44620</v>
      </c>
      <c r="R3398" t="s">
        <v>3809</v>
      </c>
      <c r="S3398" t="str">
        <f t="shared" si="232"/>
        <v xml:space="preserve">WM+ BNH </v>
      </c>
      <c r="T3398" s="11" t="s">
        <v>6676</v>
      </c>
      <c r="V3398" t="e">
        <f>VLOOKUP(T3398,[3]Sheet1!$B$4:$C$1093,2,0)</f>
        <v>#N/A</v>
      </c>
      <c r="X3398" t="str">
        <f t="shared" si="235"/>
        <v>WINCOMBACNINH</v>
      </c>
    </row>
    <row r="3399" spans="1:24" x14ac:dyDescent="0.2">
      <c r="A3399" t="s">
        <v>0</v>
      </c>
      <c r="B3399" t="s">
        <v>4783</v>
      </c>
      <c r="C3399" t="s">
        <v>74</v>
      </c>
      <c r="D3399" t="s">
        <v>18</v>
      </c>
      <c r="E3399" s="2">
        <v>111058</v>
      </c>
      <c r="F3399" s="5">
        <v>119942.64000000001</v>
      </c>
      <c r="G3399" s="2">
        <v>1</v>
      </c>
      <c r="H3399" t="s">
        <v>4</v>
      </c>
      <c r="I3399" t="s">
        <v>75</v>
      </c>
      <c r="J3399" t="str">
        <f t="shared" si="233"/>
        <v>Gà muối gói 500g</v>
      </c>
      <c r="K3399" s="6" t="str">
        <f>VLOOKUP(J3399,'[1]Mã Misa'!$B$2:$D$74,2,0)</f>
        <v>Gà muối 500g</v>
      </c>
      <c r="L3399" s="6" t="str">
        <f>VLOOKUP(K3399,'[1]Mã Misa'!$C$2:$D$74,2,0)</f>
        <v>GM500</v>
      </c>
      <c r="M3399" s="2">
        <v>111058</v>
      </c>
      <c r="N3399" t="s">
        <v>4784</v>
      </c>
      <c r="O3399" t="str">
        <f t="shared" si="234"/>
        <v>0197004</v>
      </c>
      <c r="P3399" t="str">
        <f t="shared" si="234"/>
        <v>0197004</v>
      </c>
      <c r="Q3399" s="3">
        <f>VLOOKUP(B3399,[2]Sheet1!$A:$J,10,0)</f>
        <v>44620</v>
      </c>
      <c r="R3399" t="s">
        <v>1577</v>
      </c>
      <c r="S3399" t="str">
        <f t="shared" si="232"/>
        <v xml:space="preserve">WM+ HNI </v>
      </c>
      <c r="T3399" s="11" t="s">
        <v>6086</v>
      </c>
      <c r="V3399" t="e">
        <f>VLOOKUP(T3399,[3]Sheet1!$B$4:$C$1093,2,0)</f>
        <v>#N/A</v>
      </c>
      <c r="X3399" t="str">
        <f t="shared" si="235"/>
        <v>WINCOMHANOI</v>
      </c>
    </row>
    <row r="3400" spans="1:24" x14ac:dyDescent="0.2">
      <c r="A3400" t="s">
        <v>0</v>
      </c>
      <c r="B3400" t="s">
        <v>4785</v>
      </c>
      <c r="C3400" t="s">
        <v>29</v>
      </c>
      <c r="D3400" t="s">
        <v>18</v>
      </c>
      <c r="E3400" s="2">
        <v>101989</v>
      </c>
      <c r="F3400" s="5">
        <v>110148.12000000001</v>
      </c>
      <c r="G3400" s="2">
        <v>1</v>
      </c>
      <c r="H3400" t="s">
        <v>4</v>
      </c>
      <c r="I3400" t="s">
        <v>30</v>
      </c>
      <c r="J3400" t="str">
        <f t="shared" si="233"/>
        <v>Giò tai nấm hương 500g</v>
      </c>
      <c r="K3400" s="6" t="str">
        <f>VLOOKUP(J3400,'[1]Mã Misa'!$B$2:$D$74,2,0)</f>
        <v>Giò tai nấm hương 500g</v>
      </c>
      <c r="L3400" s="6" t="str">
        <f>VLOOKUP(K3400,'[1]Mã Misa'!$C$2:$D$74,2,0)</f>
        <v>GTNH500</v>
      </c>
      <c r="M3400" s="2">
        <v>101989</v>
      </c>
      <c r="N3400" t="s">
        <v>4786</v>
      </c>
      <c r="O3400" t="str">
        <f t="shared" si="234"/>
        <v>0001904</v>
      </c>
      <c r="P3400" t="str">
        <f t="shared" si="234"/>
        <v>0001904</v>
      </c>
      <c r="Q3400" s="3">
        <f>VLOOKUP(B3400,[2]Sheet1!$A:$J,10,0)</f>
        <v>44620</v>
      </c>
      <c r="R3400" t="s">
        <v>4787</v>
      </c>
      <c r="S3400" t="str">
        <f t="shared" si="232"/>
        <v xml:space="preserve">WM+ KGG </v>
      </c>
      <c r="T3400" s="11" t="s">
        <v>6876</v>
      </c>
      <c r="V3400" t="e">
        <f>VLOOKUP(T3400,[3]Sheet1!$B$4:$C$1093,2,0)</f>
        <v>#N/A</v>
      </c>
      <c r="X3400" t="str">
        <f t="shared" si="235"/>
        <v>WINCOMKIENGIANG</v>
      </c>
    </row>
    <row r="3401" spans="1:24" x14ac:dyDescent="0.2">
      <c r="A3401" t="s">
        <v>0</v>
      </c>
      <c r="B3401" t="s">
        <v>4788</v>
      </c>
      <c r="C3401" t="s">
        <v>29</v>
      </c>
      <c r="D3401" t="s">
        <v>18</v>
      </c>
      <c r="E3401" s="2">
        <v>203978</v>
      </c>
      <c r="F3401" s="5">
        <v>220296.24000000002</v>
      </c>
      <c r="G3401" s="2">
        <v>2</v>
      </c>
      <c r="H3401" t="s">
        <v>4</v>
      </c>
      <c r="I3401" t="s">
        <v>30</v>
      </c>
      <c r="J3401" t="str">
        <f t="shared" si="233"/>
        <v>Giò tai nấm hương 500g</v>
      </c>
      <c r="K3401" s="6" t="str">
        <f>VLOOKUP(J3401,'[1]Mã Misa'!$B$2:$D$74,2,0)</f>
        <v>Giò tai nấm hương 500g</v>
      </c>
      <c r="L3401" s="6" t="str">
        <f>VLOOKUP(K3401,'[1]Mã Misa'!$C$2:$D$74,2,0)</f>
        <v>GTNH500</v>
      </c>
      <c r="M3401" s="2">
        <v>101989</v>
      </c>
      <c r="N3401" t="s">
        <v>4789</v>
      </c>
      <c r="O3401" t="str">
        <f t="shared" si="234"/>
        <v>0008797</v>
      </c>
      <c r="P3401" t="str">
        <f t="shared" si="234"/>
        <v>0008797</v>
      </c>
      <c r="Q3401" s="3">
        <f>VLOOKUP(B3401,[2]Sheet1!$A:$J,10,0)</f>
        <v>44620</v>
      </c>
      <c r="R3401" t="s">
        <v>1363</v>
      </c>
      <c r="S3401" t="str">
        <f t="shared" si="232"/>
        <v xml:space="preserve">WM+ CTO </v>
      </c>
      <c r="T3401" s="11" t="s">
        <v>6021</v>
      </c>
      <c r="V3401" t="e">
        <f>VLOOKUP(T3401,[3]Sheet1!$B$4:$C$1093,2,0)</f>
        <v>#N/A</v>
      </c>
      <c r="X3401" t="str">
        <f t="shared" si="235"/>
        <v>WINCOMCANTHO</v>
      </c>
    </row>
    <row r="3402" spans="1:24" x14ac:dyDescent="0.2">
      <c r="A3402" t="s">
        <v>0</v>
      </c>
      <c r="B3402" t="s">
        <v>4790</v>
      </c>
      <c r="C3402" t="s">
        <v>51</v>
      </c>
      <c r="D3402" t="s">
        <v>18</v>
      </c>
      <c r="E3402" s="2">
        <v>55595</v>
      </c>
      <c r="F3402" s="5">
        <v>60042.600000000006</v>
      </c>
      <c r="G3402" s="2">
        <v>1</v>
      </c>
      <c r="H3402" t="s">
        <v>4</v>
      </c>
      <c r="I3402" t="s">
        <v>52</v>
      </c>
      <c r="J3402" t="str">
        <f t="shared" si="233"/>
        <v>Tai heo muối gói 200g</v>
      </c>
      <c r="K3402" s="6" t="str">
        <f>VLOOKUP(J3402,'[1]Mã Misa'!$B$2:$D$74,2,0)</f>
        <v>Tai heo muối 200g</v>
      </c>
      <c r="L3402" s="6" t="str">
        <f>VLOOKUP(K3402,'[1]Mã Misa'!$C$2:$D$74,2,0)</f>
        <v>TH200</v>
      </c>
      <c r="M3402" s="2">
        <v>55595</v>
      </c>
      <c r="N3402" t="s">
        <v>4791</v>
      </c>
      <c r="O3402" t="str">
        <f t="shared" si="234"/>
        <v>0001892</v>
      </c>
      <c r="P3402" t="str">
        <f t="shared" si="234"/>
        <v>0001892</v>
      </c>
      <c r="Q3402" s="3">
        <f>VLOOKUP(B3402,[2]Sheet1!$A:$J,10,0)</f>
        <v>44620</v>
      </c>
      <c r="R3402" t="s">
        <v>4792</v>
      </c>
      <c r="S3402" t="str">
        <f t="shared" si="232"/>
        <v xml:space="preserve">WM+ TQG </v>
      </c>
      <c r="T3402" s="11" t="s">
        <v>6877</v>
      </c>
      <c r="V3402" t="e">
        <f>VLOOKUP(T3402,[3]Sheet1!$B$4:$C$1093,2,0)</f>
        <v>#N/A</v>
      </c>
      <c r="X3402" t="str">
        <f t="shared" si="235"/>
        <v>WINCOMTUYENQUANG</v>
      </c>
    </row>
    <row r="3403" spans="1:24" x14ac:dyDescent="0.2">
      <c r="A3403" t="s">
        <v>0</v>
      </c>
      <c r="B3403" t="s">
        <v>4790</v>
      </c>
      <c r="C3403" t="s">
        <v>8</v>
      </c>
      <c r="D3403" t="s">
        <v>18</v>
      </c>
      <c r="E3403" s="2">
        <v>100364</v>
      </c>
      <c r="F3403" s="5">
        <v>108393.12000000001</v>
      </c>
      <c r="G3403" s="2">
        <v>2</v>
      </c>
      <c r="H3403" t="s">
        <v>4</v>
      </c>
      <c r="I3403" t="s">
        <v>9</v>
      </c>
      <c r="J3403" t="str">
        <f t="shared" si="233"/>
        <v>Giò tai lưỡi xào gói 250g</v>
      </c>
      <c r="K3403" s="6" t="str">
        <f>VLOOKUP(J3403,'[1]Mã Misa'!$B$2:$D$74,2,0)</f>
        <v>Giò Tai Lưỡi Xào 250g</v>
      </c>
      <c r="L3403" s="6" t="str">
        <f>VLOOKUP(K3403,'[1]Mã Misa'!$C$2:$D$74,2,0)</f>
        <v>GTLX250G</v>
      </c>
      <c r="M3403" s="2">
        <v>50182</v>
      </c>
      <c r="N3403" t="s">
        <v>4791</v>
      </c>
      <c r="O3403" t="str">
        <f t="shared" si="234"/>
        <v>0001892</v>
      </c>
      <c r="P3403" t="str">
        <f t="shared" si="234"/>
        <v>0001892</v>
      </c>
      <c r="Q3403" s="3">
        <f>VLOOKUP(B3403,[2]Sheet1!$A:$J,10,0)</f>
        <v>44620</v>
      </c>
      <c r="R3403" t="s">
        <v>4792</v>
      </c>
      <c r="S3403" t="str">
        <f t="shared" si="232"/>
        <v xml:space="preserve">WM+ TQG </v>
      </c>
      <c r="T3403" s="11" t="s">
        <v>6877</v>
      </c>
      <c r="V3403" t="e">
        <f>VLOOKUP(T3403,[3]Sheet1!$B$4:$C$1093,2,0)</f>
        <v>#N/A</v>
      </c>
      <c r="X3403" t="str">
        <f t="shared" si="235"/>
        <v>WINCOMTUYENQUANG</v>
      </c>
    </row>
    <row r="3404" spans="1:24" x14ac:dyDescent="0.2">
      <c r="A3404" t="s">
        <v>0</v>
      </c>
      <c r="B3404" t="s">
        <v>4793</v>
      </c>
      <c r="C3404" t="s">
        <v>8</v>
      </c>
      <c r="D3404" t="s">
        <v>18</v>
      </c>
      <c r="E3404" s="2">
        <v>100364</v>
      </c>
      <c r="F3404" s="5">
        <v>108393.12000000001</v>
      </c>
      <c r="G3404" s="2">
        <v>2</v>
      </c>
      <c r="H3404" t="s">
        <v>4</v>
      </c>
      <c r="I3404" t="s">
        <v>9</v>
      </c>
      <c r="J3404" t="str">
        <f t="shared" si="233"/>
        <v>Giò tai lưỡi xào gói 250g</v>
      </c>
      <c r="K3404" s="6" t="str">
        <f>VLOOKUP(J3404,'[1]Mã Misa'!$B$2:$D$74,2,0)</f>
        <v>Giò Tai Lưỡi Xào 250g</v>
      </c>
      <c r="L3404" s="6" t="str">
        <f>VLOOKUP(K3404,'[1]Mã Misa'!$C$2:$D$74,2,0)</f>
        <v>GTLX250G</v>
      </c>
      <c r="M3404" s="2">
        <v>50182</v>
      </c>
      <c r="N3404" t="s">
        <v>4794</v>
      </c>
      <c r="O3404" t="str">
        <f t="shared" si="234"/>
        <v>0197025</v>
      </c>
      <c r="P3404" t="str">
        <f t="shared" si="234"/>
        <v>0197025</v>
      </c>
      <c r="Q3404" s="3">
        <f>VLOOKUP(B3404,[2]Sheet1!$A:$J,10,0)</f>
        <v>44620</v>
      </c>
      <c r="R3404" t="s">
        <v>3638</v>
      </c>
      <c r="S3404" t="str">
        <f t="shared" si="232"/>
        <v xml:space="preserve">WM+ HNI </v>
      </c>
      <c r="T3404" s="11" t="s">
        <v>6635</v>
      </c>
      <c r="V3404" t="e">
        <f>VLOOKUP(T3404,[3]Sheet1!$B$4:$C$1093,2,0)</f>
        <v>#N/A</v>
      </c>
      <c r="X3404" t="str">
        <f t="shared" si="235"/>
        <v>WINCOMHANOI</v>
      </c>
    </row>
    <row r="3405" spans="1:24" x14ac:dyDescent="0.2">
      <c r="A3405" t="s">
        <v>0</v>
      </c>
      <c r="B3405" t="s">
        <v>4793</v>
      </c>
      <c r="C3405" t="s">
        <v>74</v>
      </c>
      <c r="D3405" t="s">
        <v>18</v>
      </c>
      <c r="E3405" s="2">
        <v>222116</v>
      </c>
      <c r="F3405" s="5">
        <v>239885.28000000003</v>
      </c>
      <c r="G3405" s="2">
        <v>2</v>
      </c>
      <c r="H3405" t="s">
        <v>4</v>
      </c>
      <c r="I3405" t="s">
        <v>75</v>
      </c>
      <c r="J3405" t="str">
        <f t="shared" si="233"/>
        <v>Gà muối gói 500g</v>
      </c>
      <c r="K3405" s="6" t="str">
        <f>VLOOKUP(J3405,'[1]Mã Misa'!$B$2:$D$74,2,0)</f>
        <v>Gà muối 500g</v>
      </c>
      <c r="L3405" s="6" t="str">
        <f>VLOOKUP(K3405,'[1]Mã Misa'!$C$2:$D$74,2,0)</f>
        <v>GM500</v>
      </c>
      <c r="M3405" s="2">
        <v>111058</v>
      </c>
      <c r="N3405" t="s">
        <v>4794</v>
      </c>
      <c r="O3405" t="str">
        <f t="shared" si="234"/>
        <v>0197025</v>
      </c>
      <c r="P3405" t="str">
        <f t="shared" si="234"/>
        <v>0197025</v>
      </c>
      <c r="Q3405" s="3">
        <f>VLOOKUP(B3405,[2]Sheet1!$A:$J,10,0)</f>
        <v>44620</v>
      </c>
      <c r="R3405" t="s">
        <v>3638</v>
      </c>
      <c r="S3405" t="str">
        <f t="shared" si="232"/>
        <v xml:space="preserve">WM+ HNI </v>
      </c>
      <c r="T3405" s="11" t="s">
        <v>6635</v>
      </c>
      <c r="V3405" t="e">
        <f>VLOOKUP(T3405,[3]Sheet1!$B$4:$C$1093,2,0)</f>
        <v>#N/A</v>
      </c>
      <c r="X3405" t="str">
        <f t="shared" si="235"/>
        <v>WINCOMHANOI</v>
      </c>
    </row>
    <row r="3406" spans="1:24" x14ac:dyDescent="0.2">
      <c r="A3406" t="s">
        <v>0</v>
      </c>
      <c r="B3406" t="s">
        <v>4795</v>
      </c>
      <c r="C3406" t="s">
        <v>34</v>
      </c>
      <c r="D3406" t="s">
        <v>18</v>
      </c>
      <c r="E3406" s="2">
        <v>220293</v>
      </c>
      <c r="F3406" s="5">
        <v>237916.44</v>
      </c>
      <c r="G3406" s="2">
        <v>3</v>
      </c>
      <c r="H3406" t="s">
        <v>4</v>
      </c>
      <c r="I3406" t="s">
        <v>35</v>
      </c>
      <c r="J3406" t="str">
        <f t="shared" si="233"/>
        <v>Chân giò heo muối gói 300g</v>
      </c>
      <c r="K3406" s="6" t="str">
        <f>VLOOKUP(J3406,'[1]Mã Misa'!$B$2:$D$74,2,0)</f>
        <v>Chân giò heo muối 300g</v>
      </c>
      <c r="L3406" s="6" t="str">
        <f>VLOOKUP(K3406,'[1]Mã Misa'!$C$2:$D$74,2,0)</f>
        <v>CGM300</v>
      </c>
      <c r="M3406" s="2">
        <v>73431</v>
      </c>
      <c r="N3406" t="s">
        <v>4796</v>
      </c>
      <c r="O3406" t="str">
        <f t="shared" si="234"/>
        <v>0001563</v>
      </c>
      <c r="P3406" t="str">
        <f t="shared" si="234"/>
        <v>0001563</v>
      </c>
      <c r="Q3406" s="3">
        <f>VLOOKUP(B3406,[2]Sheet1!$A:$J,10,0)</f>
        <v>44620</v>
      </c>
      <c r="R3406" t="s">
        <v>4797</v>
      </c>
      <c r="S3406" t="str">
        <f t="shared" si="232"/>
        <v xml:space="preserve">WM+ CMU </v>
      </c>
      <c r="T3406" s="11" t="s">
        <v>6878</v>
      </c>
      <c r="V3406" t="e">
        <f>VLOOKUP(T3406,[3]Sheet1!$B$4:$C$1093,2,0)</f>
        <v>#N/A</v>
      </c>
      <c r="X3406" t="str">
        <f t="shared" si="235"/>
        <v>WINCOMCAMAU</v>
      </c>
    </row>
    <row r="3407" spans="1:24" x14ac:dyDescent="0.2">
      <c r="A3407" t="s">
        <v>0</v>
      </c>
      <c r="B3407" t="s">
        <v>4795</v>
      </c>
      <c r="C3407" t="s">
        <v>74</v>
      </c>
      <c r="D3407" t="s">
        <v>18</v>
      </c>
      <c r="E3407" s="2">
        <v>111058</v>
      </c>
      <c r="F3407" s="5">
        <v>119942.64000000001</v>
      </c>
      <c r="G3407" s="2">
        <v>1</v>
      </c>
      <c r="H3407" t="s">
        <v>4</v>
      </c>
      <c r="I3407" t="s">
        <v>75</v>
      </c>
      <c r="J3407" t="str">
        <f t="shared" si="233"/>
        <v>Gà muối gói 500g</v>
      </c>
      <c r="K3407" s="6" t="str">
        <f>VLOOKUP(J3407,'[1]Mã Misa'!$B$2:$D$74,2,0)</f>
        <v>Gà muối 500g</v>
      </c>
      <c r="L3407" s="6" t="str">
        <f>VLOOKUP(K3407,'[1]Mã Misa'!$C$2:$D$74,2,0)</f>
        <v>GM500</v>
      </c>
      <c r="M3407" s="2">
        <v>111058</v>
      </c>
      <c r="N3407" t="s">
        <v>4796</v>
      </c>
      <c r="O3407" t="str">
        <f t="shared" si="234"/>
        <v>0001563</v>
      </c>
      <c r="P3407" t="str">
        <f t="shared" si="234"/>
        <v>0001563</v>
      </c>
      <c r="Q3407" s="3">
        <f>VLOOKUP(B3407,[2]Sheet1!$A:$J,10,0)</f>
        <v>44620</v>
      </c>
      <c r="R3407" t="s">
        <v>4797</v>
      </c>
      <c r="S3407" t="str">
        <f t="shared" si="232"/>
        <v xml:space="preserve">WM+ CMU </v>
      </c>
      <c r="T3407" s="11" t="s">
        <v>6878</v>
      </c>
      <c r="V3407" t="e">
        <f>VLOOKUP(T3407,[3]Sheet1!$B$4:$C$1093,2,0)</f>
        <v>#N/A</v>
      </c>
      <c r="X3407" t="str">
        <f t="shared" si="235"/>
        <v>WINCOMCAMAU</v>
      </c>
    </row>
    <row r="3408" spans="1:24" x14ac:dyDescent="0.2">
      <c r="A3408" t="s">
        <v>0</v>
      </c>
      <c r="B3408" t="s">
        <v>4795</v>
      </c>
      <c r="C3408" t="s">
        <v>29</v>
      </c>
      <c r="D3408" t="s">
        <v>18</v>
      </c>
      <c r="E3408" s="2">
        <v>407956</v>
      </c>
      <c r="F3408" s="5">
        <v>440592.48000000004</v>
      </c>
      <c r="G3408" s="2">
        <v>4</v>
      </c>
      <c r="H3408" t="s">
        <v>4</v>
      </c>
      <c r="I3408" t="s">
        <v>30</v>
      </c>
      <c r="J3408" t="str">
        <f t="shared" si="233"/>
        <v>Giò tai nấm hương 500g</v>
      </c>
      <c r="K3408" s="6" t="str">
        <f>VLOOKUP(J3408,'[1]Mã Misa'!$B$2:$D$74,2,0)</f>
        <v>Giò tai nấm hương 500g</v>
      </c>
      <c r="L3408" s="6" t="str">
        <f>VLOOKUP(K3408,'[1]Mã Misa'!$C$2:$D$74,2,0)</f>
        <v>GTNH500</v>
      </c>
      <c r="M3408" s="2">
        <v>101989</v>
      </c>
      <c r="N3408" t="s">
        <v>4796</v>
      </c>
      <c r="O3408" t="str">
        <f t="shared" si="234"/>
        <v>0001563</v>
      </c>
      <c r="P3408" t="str">
        <f t="shared" si="234"/>
        <v>0001563</v>
      </c>
      <c r="Q3408" s="3">
        <f>VLOOKUP(B3408,[2]Sheet1!$A:$J,10,0)</f>
        <v>44620</v>
      </c>
      <c r="R3408" t="s">
        <v>4797</v>
      </c>
      <c r="S3408" t="str">
        <f t="shared" ref="S3408:S3471" si="236">LEFT(T3408,8)</f>
        <v xml:space="preserve">WM+ CMU </v>
      </c>
      <c r="T3408" s="11" t="s">
        <v>6878</v>
      </c>
      <c r="V3408" t="e">
        <f>VLOOKUP(T3408,[3]Sheet1!$B$4:$C$1093,2,0)</f>
        <v>#N/A</v>
      </c>
      <c r="X3408" t="str">
        <f t="shared" si="235"/>
        <v>WINCOMCAMAU</v>
      </c>
    </row>
    <row r="3409" spans="1:24" x14ac:dyDescent="0.2">
      <c r="A3409" t="s">
        <v>0</v>
      </c>
      <c r="B3409" t="s">
        <v>4798</v>
      </c>
      <c r="C3409" t="s">
        <v>74</v>
      </c>
      <c r="D3409" t="s">
        <v>18</v>
      </c>
      <c r="E3409" s="2">
        <v>111058</v>
      </c>
      <c r="F3409" s="5">
        <v>119942.64000000001</v>
      </c>
      <c r="G3409" s="2">
        <v>1</v>
      </c>
      <c r="H3409" t="s">
        <v>4</v>
      </c>
      <c r="I3409" t="s">
        <v>75</v>
      </c>
      <c r="J3409" t="str">
        <f t="shared" si="233"/>
        <v>Gà muối gói 500g</v>
      </c>
      <c r="K3409" s="6" t="str">
        <f>VLOOKUP(J3409,'[1]Mã Misa'!$B$2:$D$74,2,0)</f>
        <v>Gà muối 500g</v>
      </c>
      <c r="L3409" s="6" t="str">
        <f>VLOOKUP(K3409,'[1]Mã Misa'!$C$2:$D$74,2,0)</f>
        <v>GM500</v>
      </c>
      <c r="M3409" s="2">
        <v>111058</v>
      </c>
      <c r="N3409" t="s">
        <v>4799</v>
      </c>
      <c r="O3409" t="str">
        <f t="shared" si="234"/>
        <v>0004105</v>
      </c>
      <c r="P3409" t="str">
        <f t="shared" si="234"/>
        <v>0004105</v>
      </c>
      <c r="Q3409" s="3">
        <f>VLOOKUP(B3409,[2]Sheet1!$A:$J,10,0)</f>
        <v>44620</v>
      </c>
      <c r="R3409" t="s">
        <v>4800</v>
      </c>
      <c r="S3409" t="str">
        <f t="shared" si="236"/>
        <v xml:space="preserve">WM+ VTU </v>
      </c>
      <c r="T3409" s="11" t="s">
        <v>6879</v>
      </c>
      <c r="V3409" t="e">
        <f>VLOOKUP(T3409,[3]Sheet1!$B$4:$C$1093,2,0)</f>
        <v>#N/A</v>
      </c>
      <c r="X3409" t="str">
        <f t="shared" si="235"/>
        <v>WINCOMVUNGTAU</v>
      </c>
    </row>
    <row r="3410" spans="1:24" x14ac:dyDescent="0.2">
      <c r="A3410" t="s">
        <v>0</v>
      </c>
      <c r="B3410" t="s">
        <v>4801</v>
      </c>
      <c r="C3410" t="s">
        <v>17</v>
      </c>
      <c r="D3410" t="s">
        <v>18</v>
      </c>
      <c r="E3410" s="2">
        <v>105400</v>
      </c>
      <c r="F3410" s="5">
        <v>113832.00000000001</v>
      </c>
      <c r="G3410" s="2">
        <v>1</v>
      </c>
      <c r="H3410" t="s">
        <v>4</v>
      </c>
      <c r="I3410" t="s">
        <v>19</v>
      </c>
      <c r="J3410" t="str">
        <f t="shared" si="233"/>
        <v>_Đùi gà sốt cay 500g</v>
      </c>
      <c r="K3410" s="6" t="str">
        <f>VLOOKUP(J3410,'[1]Mã Misa'!$B$2:$D$74,2,0)</f>
        <v>Đùi gà sốt cay 500g</v>
      </c>
      <c r="L3410" s="6" t="str">
        <f>VLOOKUP(K3410,'[1]Mã Misa'!$C$2:$D$74,2,0)</f>
        <v>DGSC500</v>
      </c>
      <c r="M3410" s="2">
        <v>105400</v>
      </c>
      <c r="N3410" t="s">
        <v>4802</v>
      </c>
      <c r="O3410" t="str">
        <f t="shared" si="234"/>
        <v>0002125</v>
      </c>
      <c r="P3410" t="str">
        <f t="shared" si="234"/>
        <v>0002125</v>
      </c>
      <c r="Q3410" s="3">
        <f>VLOOKUP(B3410,[2]Sheet1!$A:$J,10,0)</f>
        <v>44620</v>
      </c>
      <c r="R3410" t="s">
        <v>4803</v>
      </c>
      <c r="S3410" t="str">
        <f t="shared" si="236"/>
        <v xml:space="preserve">WM+ TBH </v>
      </c>
      <c r="T3410" s="11" t="s">
        <v>6880</v>
      </c>
      <c r="V3410" t="e">
        <f>VLOOKUP(T3410,[3]Sheet1!$B$4:$C$1093,2,0)</f>
        <v>#N/A</v>
      </c>
      <c r="X3410" t="str">
        <f t="shared" si="235"/>
        <v>WINCOMTHAIBINH</v>
      </c>
    </row>
    <row r="3411" spans="1:24" x14ac:dyDescent="0.2">
      <c r="A3411" t="s">
        <v>0</v>
      </c>
      <c r="B3411" t="s">
        <v>4804</v>
      </c>
      <c r="C3411" t="s">
        <v>74</v>
      </c>
      <c r="D3411" t="s">
        <v>18</v>
      </c>
      <c r="E3411" s="2">
        <v>111058</v>
      </c>
      <c r="F3411" s="5">
        <v>119942.64000000001</v>
      </c>
      <c r="G3411" s="2">
        <v>1</v>
      </c>
      <c r="H3411" t="s">
        <v>4</v>
      </c>
      <c r="I3411" t="s">
        <v>75</v>
      </c>
      <c r="J3411" t="str">
        <f t="shared" si="233"/>
        <v>Gà muối gói 500g</v>
      </c>
      <c r="K3411" s="6" t="str">
        <f>VLOOKUP(J3411,'[1]Mã Misa'!$B$2:$D$74,2,0)</f>
        <v>Gà muối 500g</v>
      </c>
      <c r="L3411" s="6" t="str">
        <f>VLOOKUP(K3411,'[1]Mã Misa'!$C$2:$D$74,2,0)</f>
        <v>GM500</v>
      </c>
      <c r="M3411" s="2">
        <v>111058</v>
      </c>
      <c r="N3411" t="s">
        <v>4805</v>
      </c>
      <c r="O3411" t="str">
        <f t="shared" si="234"/>
        <v>0004264</v>
      </c>
      <c r="P3411" t="str">
        <f t="shared" si="234"/>
        <v>0004264</v>
      </c>
      <c r="Q3411" s="3">
        <f>VLOOKUP(B3411,[2]Sheet1!$A:$J,10,0)</f>
        <v>44620</v>
      </c>
      <c r="R3411" t="s">
        <v>3047</v>
      </c>
      <c r="S3411" t="str">
        <f t="shared" si="236"/>
        <v xml:space="preserve">WM+ NAN </v>
      </c>
      <c r="T3411" s="11" t="s">
        <v>6487</v>
      </c>
      <c r="V3411" t="e">
        <f>VLOOKUP(T3411,[3]Sheet1!$B$4:$C$1093,2,0)</f>
        <v>#N/A</v>
      </c>
      <c r="X3411" t="str">
        <f t="shared" si="235"/>
        <v>WINCOMNGHEAN</v>
      </c>
    </row>
    <row r="3412" spans="1:24" x14ac:dyDescent="0.2">
      <c r="A3412" t="s">
        <v>0</v>
      </c>
      <c r="B3412" t="s">
        <v>4806</v>
      </c>
      <c r="C3412" t="s">
        <v>74</v>
      </c>
      <c r="D3412" t="s">
        <v>18</v>
      </c>
      <c r="E3412" s="2">
        <v>222116</v>
      </c>
      <c r="F3412" s="5">
        <v>239885.28000000003</v>
      </c>
      <c r="G3412" s="2">
        <v>2</v>
      </c>
      <c r="H3412" t="s">
        <v>4</v>
      </c>
      <c r="I3412" t="s">
        <v>75</v>
      </c>
      <c r="J3412" t="str">
        <f t="shared" si="233"/>
        <v>Gà muối gói 500g</v>
      </c>
      <c r="K3412" s="6" t="str">
        <f>VLOOKUP(J3412,'[1]Mã Misa'!$B$2:$D$74,2,0)</f>
        <v>Gà muối 500g</v>
      </c>
      <c r="L3412" s="6" t="str">
        <f>VLOOKUP(K3412,'[1]Mã Misa'!$C$2:$D$74,2,0)</f>
        <v>GM500</v>
      </c>
      <c r="M3412" s="2">
        <v>111058</v>
      </c>
      <c r="N3412" t="s">
        <v>4807</v>
      </c>
      <c r="O3412" t="str">
        <f t="shared" si="234"/>
        <v>0017255</v>
      </c>
      <c r="P3412" t="str">
        <f t="shared" si="234"/>
        <v>0017255</v>
      </c>
      <c r="Q3412" s="3">
        <f>VLOOKUP(B3412,[2]Sheet1!$A:$J,10,0)</f>
        <v>44620</v>
      </c>
      <c r="R3412" t="s">
        <v>129</v>
      </c>
      <c r="S3412" t="str">
        <f t="shared" si="236"/>
        <v xml:space="preserve">WM+ QNH </v>
      </c>
      <c r="T3412" s="11" t="s">
        <v>5634</v>
      </c>
      <c r="V3412" t="e">
        <f>VLOOKUP(T3412,[3]Sheet1!$B$4:$C$1093,2,0)</f>
        <v>#N/A</v>
      </c>
      <c r="X3412" t="str">
        <f t="shared" si="235"/>
        <v>WINCOMQUANGNINH</v>
      </c>
    </row>
    <row r="3413" spans="1:24" x14ac:dyDescent="0.2">
      <c r="A3413" t="s">
        <v>0</v>
      </c>
      <c r="B3413" t="s">
        <v>4808</v>
      </c>
      <c r="C3413" t="s">
        <v>15</v>
      </c>
      <c r="D3413" t="s">
        <v>18</v>
      </c>
      <c r="E3413" s="2">
        <v>276000</v>
      </c>
      <c r="F3413" s="5">
        <v>298080</v>
      </c>
      <c r="G3413" s="2">
        <v>6</v>
      </c>
      <c r="H3413" t="s">
        <v>4</v>
      </c>
      <c r="I3413" t="s">
        <v>16</v>
      </c>
      <c r="J3413" t="str">
        <f t="shared" si="233"/>
        <v>Mộc nấm hương gói 250g</v>
      </c>
      <c r="K3413" s="6" t="str">
        <f>VLOOKUP(J3413,'[1]Mã Misa'!$B$2:$D$74,2,0)</f>
        <v>Mộc Nấm Hương 250g</v>
      </c>
      <c r="L3413" s="6" t="str">
        <f>VLOOKUP(K3413,'[1]Mã Misa'!$C$2:$D$74,2,0)</f>
        <v>MNH250</v>
      </c>
      <c r="M3413" s="2">
        <v>46000</v>
      </c>
      <c r="N3413" t="s">
        <v>1864</v>
      </c>
      <c r="O3413" t="str">
        <f t="shared" si="234"/>
        <v>0004256</v>
      </c>
      <c r="P3413" t="str">
        <f t="shared" si="234"/>
        <v>0004256</v>
      </c>
      <c r="Q3413" s="3">
        <f>VLOOKUP(B3413,[2]Sheet1!$A:$J,10,0)</f>
        <v>44620</v>
      </c>
      <c r="R3413" t="s">
        <v>3713</v>
      </c>
      <c r="S3413" t="str">
        <f t="shared" si="236"/>
        <v xml:space="preserve">WM+ AGG </v>
      </c>
      <c r="T3413" s="11" t="s">
        <v>6656</v>
      </c>
      <c r="V3413" t="e">
        <f>VLOOKUP(T3413,[3]Sheet1!$B$4:$C$1093,2,0)</f>
        <v>#N/A</v>
      </c>
      <c r="X3413" t="str">
        <f t="shared" si="235"/>
        <v>WINCOMANGIANG</v>
      </c>
    </row>
    <row r="3414" spans="1:24" x14ac:dyDescent="0.2">
      <c r="A3414" t="s">
        <v>0</v>
      </c>
      <c r="B3414" t="s">
        <v>4809</v>
      </c>
      <c r="C3414" t="s">
        <v>2</v>
      </c>
      <c r="D3414" t="s">
        <v>18</v>
      </c>
      <c r="E3414" s="2">
        <v>94013</v>
      </c>
      <c r="F3414" s="5">
        <v>101534.04000000001</v>
      </c>
      <c r="G3414" s="2">
        <v>1</v>
      </c>
      <c r="H3414" t="s">
        <v>4</v>
      </c>
      <c r="I3414" t="s">
        <v>5</v>
      </c>
      <c r="J3414" t="str">
        <f t="shared" si="233"/>
        <v xml:space="preserve"> Giò lụa 500g</v>
      </c>
      <c r="K3414" s="6" t="str">
        <f>VLOOKUP(J3414,'[1]Mã Misa'!$B$2:$D$74,2,0)</f>
        <v>Giò lụa 500g</v>
      </c>
      <c r="L3414" s="6" t="str">
        <f>VLOOKUP(K3414,'[1]Mã Misa'!$C$2:$D$74,2,0)</f>
        <v>GL500</v>
      </c>
      <c r="M3414" s="2">
        <v>94013</v>
      </c>
      <c r="N3414" t="s">
        <v>4810</v>
      </c>
      <c r="O3414" t="str">
        <f t="shared" si="234"/>
        <v>0008798</v>
      </c>
      <c r="P3414" t="str">
        <f t="shared" si="234"/>
        <v>0008798</v>
      </c>
      <c r="Q3414" s="3">
        <f>VLOOKUP(B3414,[2]Sheet1!$A:$J,10,0)</f>
        <v>44620</v>
      </c>
      <c r="R3414" t="s">
        <v>1363</v>
      </c>
      <c r="S3414" t="str">
        <f t="shared" si="236"/>
        <v xml:space="preserve">WM+ CTO </v>
      </c>
      <c r="T3414" s="11" t="s">
        <v>6021</v>
      </c>
      <c r="V3414" t="e">
        <f>VLOOKUP(T3414,[3]Sheet1!$B$4:$C$1093,2,0)</f>
        <v>#N/A</v>
      </c>
      <c r="X3414" t="str">
        <f t="shared" si="235"/>
        <v>WINCOMCANTHO</v>
      </c>
    </row>
    <row r="3415" spans="1:24" x14ac:dyDescent="0.2">
      <c r="A3415" t="s">
        <v>0</v>
      </c>
      <c r="B3415" t="s">
        <v>4811</v>
      </c>
      <c r="C3415" t="s">
        <v>48</v>
      </c>
      <c r="D3415" t="s">
        <v>18</v>
      </c>
      <c r="E3415" s="2">
        <v>297000</v>
      </c>
      <c r="F3415" s="5">
        <v>320760</v>
      </c>
      <c r="G3415" s="2">
        <v>4</v>
      </c>
      <c r="H3415" t="s">
        <v>4</v>
      </c>
      <c r="I3415" t="s">
        <v>49</v>
      </c>
      <c r="J3415" t="str">
        <f t="shared" si="233"/>
        <v>_Chả cốm 300g</v>
      </c>
      <c r="K3415" s="6" t="str">
        <f>VLOOKUP(J3415,'[1]Mã Misa'!$B$2:$D$74,2,0)</f>
        <v>Chả cốm 300g</v>
      </c>
      <c r="L3415" s="6" t="str">
        <f>VLOOKUP(K3415,'[1]Mã Misa'!$C$2:$D$74,2,0)</f>
        <v>CC300</v>
      </c>
      <c r="M3415" s="2">
        <v>74250</v>
      </c>
      <c r="N3415" t="s">
        <v>4812</v>
      </c>
      <c r="O3415" t="str">
        <f t="shared" si="234"/>
        <v>0197041</v>
      </c>
      <c r="P3415" t="str">
        <f t="shared" si="234"/>
        <v>0197041</v>
      </c>
      <c r="Q3415" s="3">
        <f>VLOOKUP(B3415,[2]Sheet1!$A:$J,10,0)</f>
        <v>44620</v>
      </c>
      <c r="R3415" t="s">
        <v>2674</v>
      </c>
      <c r="S3415" t="str">
        <f t="shared" si="236"/>
        <v xml:space="preserve">WM+ HNI </v>
      </c>
      <c r="T3415" s="11" t="s">
        <v>6391</v>
      </c>
      <c r="V3415" t="e">
        <f>VLOOKUP(T3415,[3]Sheet1!$B$4:$C$1093,2,0)</f>
        <v>#N/A</v>
      </c>
      <c r="X3415" t="str">
        <f t="shared" si="235"/>
        <v>WINCOMHANOI</v>
      </c>
    </row>
    <row r="3416" spans="1:24" x14ac:dyDescent="0.2">
      <c r="A3416" t="s">
        <v>0</v>
      </c>
      <c r="B3416" t="s">
        <v>4813</v>
      </c>
      <c r="C3416" t="s">
        <v>8</v>
      </c>
      <c r="D3416" t="s">
        <v>18</v>
      </c>
      <c r="E3416" s="2">
        <v>50182</v>
      </c>
      <c r="F3416" s="5">
        <v>54196.560000000005</v>
      </c>
      <c r="G3416" s="2">
        <v>1</v>
      </c>
      <c r="H3416" t="s">
        <v>4</v>
      </c>
      <c r="I3416" t="s">
        <v>9</v>
      </c>
      <c r="J3416" t="str">
        <f t="shared" si="233"/>
        <v>Giò tai lưỡi xào gói 250g</v>
      </c>
      <c r="K3416" s="6" t="str">
        <f>VLOOKUP(J3416,'[1]Mã Misa'!$B$2:$D$74,2,0)</f>
        <v>Giò Tai Lưỡi Xào 250g</v>
      </c>
      <c r="L3416" s="6" t="str">
        <f>VLOOKUP(K3416,'[1]Mã Misa'!$C$2:$D$74,2,0)</f>
        <v>GTLX250G</v>
      </c>
      <c r="M3416" s="2">
        <v>50182</v>
      </c>
      <c r="N3416" t="s">
        <v>4814</v>
      </c>
      <c r="O3416" t="str">
        <f t="shared" si="234"/>
        <v>0197042</v>
      </c>
      <c r="P3416" t="str">
        <f t="shared" si="234"/>
        <v>0197042</v>
      </c>
      <c r="Q3416" s="3">
        <f>VLOOKUP(B3416,[2]Sheet1!$A:$J,10,0)</f>
        <v>44620</v>
      </c>
      <c r="R3416" t="s">
        <v>4815</v>
      </c>
      <c r="S3416" t="str">
        <f t="shared" si="236"/>
        <v xml:space="preserve">WM+ HNI </v>
      </c>
      <c r="T3416" s="11" t="s">
        <v>6881</v>
      </c>
      <c r="V3416" t="e">
        <f>VLOOKUP(T3416,[3]Sheet1!$B$4:$C$1093,2,0)</f>
        <v>#N/A</v>
      </c>
      <c r="X3416" t="str">
        <f t="shared" si="235"/>
        <v>WINCOMHANOI</v>
      </c>
    </row>
    <row r="3417" spans="1:24" x14ac:dyDescent="0.2">
      <c r="A3417" t="s">
        <v>0</v>
      </c>
      <c r="B3417" t="s">
        <v>4816</v>
      </c>
      <c r="C3417" t="s">
        <v>34</v>
      </c>
      <c r="D3417" t="s">
        <v>18</v>
      </c>
      <c r="E3417" s="2">
        <v>220293</v>
      </c>
      <c r="F3417" s="5">
        <v>237916.44</v>
      </c>
      <c r="G3417" s="2">
        <v>3</v>
      </c>
      <c r="H3417" t="s">
        <v>4</v>
      </c>
      <c r="I3417" t="s">
        <v>35</v>
      </c>
      <c r="J3417" t="str">
        <f t="shared" si="233"/>
        <v>Chân giò heo muối gói 300g</v>
      </c>
      <c r="K3417" s="6" t="str">
        <f>VLOOKUP(J3417,'[1]Mã Misa'!$B$2:$D$74,2,0)</f>
        <v>Chân giò heo muối 300g</v>
      </c>
      <c r="L3417" s="6" t="str">
        <f>VLOOKUP(K3417,'[1]Mã Misa'!$C$2:$D$74,2,0)</f>
        <v>CGM300</v>
      </c>
      <c r="M3417" s="2">
        <v>73431</v>
      </c>
      <c r="N3417" t="s">
        <v>4817</v>
      </c>
      <c r="O3417" t="str">
        <f t="shared" si="234"/>
        <v>0058407</v>
      </c>
      <c r="P3417" t="str">
        <f t="shared" si="234"/>
        <v>0058407</v>
      </c>
      <c r="Q3417" s="3">
        <f>VLOOKUP(B3417,[2]Sheet1!$A:$J,10,0)</f>
        <v>44620</v>
      </c>
      <c r="R3417" t="s">
        <v>4818</v>
      </c>
      <c r="S3417" t="str">
        <f t="shared" si="236"/>
        <v xml:space="preserve">WM+ HCM </v>
      </c>
      <c r="T3417" s="11" t="s">
        <v>6882</v>
      </c>
      <c r="V3417" t="e">
        <f>VLOOKUP(T3417,[3]Sheet1!$B$4:$C$1093,2,0)</f>
        <v>#N/A</v>
      </c>
      <c r="X3417" t="str">
        <f t="shared" si="235"/>
        <v>WINCOMHOCHIMINH</v>
      </c>
    </row>
    <row r="3418" spans="1:24" x14ac:dyDescent="0.2">
      <c r="A3418" t="s">
        <v>0</v>
      </c>
      <c r="B3418" t="s">
        <v>4816</v>
      </c>
      <c r="C3418" t="s">
        <v>51</v>
      </c>
      <c r="D3418" t="s">
        <v>18</v>
      </c>
      <c r="E3418" s="2">
        <v>111190</v>
      </c>
      <c r="F3418" s="5">
        <v>120085.20000000001</v>
      </c>
      <c r="G3418" s="2">
        <v>2</v>
      </c>
      <c r="H3418" t="s">
        <v>4</v>
      </c>
      <c r="I3418" t="s">
        <v>52</v>
      </c>
      <c r="J3418" t="str">
        <f t="shared" si="233"/>
        <v>Tai heo muối gói 200g</v>
      </c>
      <c r="K3418" s="6" t="str">
        <f>VLOOKUP(J3418,'[1]Mã Misa'!$B$2:$D$74,2,0)</f>
        <v>Tai heo muối 200g</v>
      </c>
      <c r="L3418" s="6" t="str">
        <f>VLOOKUP(K3418,'[1]Mã Misa'!$C$2:$D$74,2,0)</f>
        <v>TH200</v>
      </c>
      <c r="M3418" s="2">
        <v>55595</v>
      </c>
      <c r="N3418" t="s">
        <v>4817</v>
      </c>
      <c r="O3418" t="str">
        <f t="shared" si="234"/>
        <v>0058407</v>
      </c>
      <c r="P3418" t="str">
        <f t="shared" si="234"/>
        <v>0058407</v>
      </c>
      <c r="Q3418" s="3">
        <f>VLOOKUP(B3418,[2]Sheet1!$A:$J,10,0)</f>
        <v>44620</v>
      </c>
      <c r="R3418" t="s">
        <v>4818</v>
      </c>
      <c r="S3418" t="str">
        <f t="shared" si="236"/>
        <v xml:space="preserve">WM+ HCM </v>
      </c>
      <c r="T3418" s="11" t="s">
        <v>6882</v>
      </c>
      <c r="V3418" t="e">
        <f>VLOOKUP(T3418,[3]Sheet1!$B$4:$C$1093,2,0)</f>
        <v>#N/A</v>
      </c>
      <c r="X3418" t="str">
        <f t="shared" si="235"/>
        <v>WINCOMHOCHIMINH</v>
      </c>
    </row>
    <row r="3419" spans="1:24" x14ac:dyDescent="0.2">
      <c r="A3419" t="s">
        <v>0</v>
      </c>
      <c r="B3419" t="s">
        <v>4816</v>
      </c>
      <c r="C3419" t="s">
        <v>13</v>
      </c>
      <c r="D3419" t="s">
        <v>18</v>
      </c>
      <c r="E3419" s="2">
        <v>59400</v>
      </c>
      <c r="F3419" s="5">
        <v>64152.000000000007</v>
      </c>
      <c r="G3419" s="2">
        <v>1</v>
      </c>
      <c r="H3419" t="s">
        <v>4</v>
      </c>
      <c r="I3419" t="s">
        <v>14</v>
      </c>
      <c r="J3419" t="str">
        <f t="shared" si="233"/>
        <v>_Giò lụa 250g</v>
      </c>
      <c r="K3419" s="6" t="str">
        <f>VLOOKUP(J3419,'[1]Mã Misa'!$B$2:$D$74,2,0)</f>
        <v>Giò lụa 250g</v>
      </c>
      <c r="L3419" s="6" t="str">
        <f>VLOOKUP(K3419,'[1]Mã Misa'!$C$2:$D$74,2,0)</f>
        <v>GL250</v>
      </c>
      <c r="M3419" s="2">
        <v>59400</v>
      </c>
      <c r="N3419" t="s">
        <v>4817</v>
      </c>
      <c r="O3419" t="str">
        <f t="shared" si="234"/>
        <v>0058407</v>
      </c>
      <c r="P3419" t="str">
        <f t="shared" si="234"/>
        <v>0058407</v>
      </c>
      <c r="Q3419" s="3">
        <f>VLOOKUP(B3419,[2]Sheet1!$A:$J,10,0)</f>
        <v>44620</v>
      </c>
      <c r="R3419" t="s">
        <v>4818</v>
      </c>
      <c r="S3419" t="str">
        <f t="shared" si="236"/>
        <v xml:space="preserve">WM+ HCM </v>
      </c>
      <c r="T3419" s="11" t="s">
        <v>6882</v>
      </c>
      <c r="V3419" t="e">
        <f>VLOOKUP(T3419,[3]Sheet1!$B$4:$C$1093,2,0)</f>
        <v>#N/A</v>
      </c>
      <c r="X3419" t="str">
        <f t="shared" si="235"/>
        <v>WINCOMHOCHIMINH</v>
      </c>
    </row>
    <row r="3420" spans="1:24" x14ac:dyDescent="0.2">
      <c r="A3420" t="s">
        <v>0</v>
      </c>
      <c r="B3420" t="s">
        <v>4816</v>
      </c>
      <c r="C3420" t="s">
        <v>15</v>
      </c>
      <c r="D3420" t="s">
        <v>18</v>
      </c>
      <c r="E3420" s="2">
        <v>184000</v>
      </c>
      <c r="F3420" s="5">
        <v>198720</v>
      </c>
      <c r="G3420" s="2">
        <v>4</v>
      </c>
      <c r="H3420" t="s">
        <v>4</v>
      </c>
      <c r="I3420" t="s">
        <v>16</v>
      </c>
      <c r="J3420" t="str">
        <f t="shared" si="233"/>
        <v>Mộc nấm hương gói 250g</v>
      </c>
      <c r="K3420" s="6" t="str">
        <f>VLOOKUP(J3420,'[1]Mã Misa'!$B$2:$D$74,2,0)</f>
        <v>Mộc Nấm Hương 250g</v>
      </c>
      <c r="L3420" s="6" t="str">
        <f>VLOOKUP(K3420,'[1]Mã Misa'!$C$2:$D$74,2,0)</f>
        <v>MNH250</v>
      </c>
      <c r="M3420" s="2">
        <v>46000</v>
      </c>
      <c r="N3420" t="s">
        <v>4817</v>
      </c>
      <c r="O3420" t="str">
        <f t="shared" si="234"/>
        <v>0058407</v>
      </c>
      <c r="P3420" t="str">
        <f t="shared" si="234"/>
        <v>0058407</v>
      </c>
      <c r="Q3420" s="3">
        <f>VLOOKUP(B3420,[2]Sheet1!$A:$J,10,0)</f>
        <v>44620</v>
      </c>
      <c r="R3420" t="s">
        <v>4818</v>
      </c>
      <c r="S3420" t="str">
        <f t="shared" si="236"/>
        <v xml:space="preserve">WM+ HCM </v>
      </c>
      <c r="T3420" s="11" t="s">
        <v>6882</v>
      </c>
      <c r="V3420" t="e">
        <f>VLOOKUP(T3420,[3]Sheet1!$B$4:$C$1093,2,0)</f>
        <v>#N/A</v>
      </c>
      <c r="X3420" t="str">
        <f t="shared" si="235"/>
        <v>WINCOMHOCHIMINH</v>
      </c>
    </row>
    <row r="3421" spans="1:24" x14ac:dyDescent="0.2">
      <c r="A3421" t="s">
        <v>0</v>
      </c>
      <c r="B3421" t="s">
        <v>4816</v>
      </c>
      <c r="C3421" t="s">
        <v>74</v>
      </c>
      <c r="D3421" t="s">
        <v>18</v>
      </c>
      <c r="E3421" s="2">
        <v>111058</v>
      </c>
      <c r="F3421" s="5">
        <v>119942.64000000001</v>
      </c>
      <c r="G3421" s="2">
        <v>1</v>
      </c>
      <c r="H3421" t="s">
        <v>4</v>
      </c>
      <c r="I3421" t="s">
        <v>75</v>
      </c>
      <c r="J3421" t="str">
        <f t="shared" si="233"/>
        <v>Gà muối gói 500g</v>
      </c>
      <c r="K3421" s="6" t="str">
        <f>VLOOKUP(J3421,'[1]Mã Misa'!$B$2:$D$74,2,0)</f>
        <v>Gà muối 500g</v>
      </c>
      <c r="L3421" s="6" t="str">
        <f>VLOOKUP(K3421,'[1]Mã Misa'!$C$2:$D$74,2,0)</f>
        <v>GM500</v>
      </c>
      <c r="M3421" s="2">
        <v>111058</v>
      </c>
      <c r="N3421" t="s">
        <v>4817</v>
      </c>
      <c r="O3421" t="str">
        <f t="shared" si="234"/>
        <v>0058407</v>
      </c>
      <c r="P3421" t="str">
        <f t="shared" si="234"/>
        <v>0058407</v>
      </c>
      <c r="Q3421" s="3">
        <f>VLOOKUP(B3421,[2]Sheet1!$A:$J,10,0)</f>
        <v>44620</v>
      </c>
      <c r="R3421" t="s">
        <v>4818</v>
      </c>
      <c r="S3421" t="str">
        <f t="shared" si="236"/>
        <v xml:space="preserve">WM+ HCM </v>
      </c>
      <c r="T3421" s="11" t="s">
        <v>6882</v>
      </c>
      <c r="V3421" t="e">
        <f>VLOOKUP(T3421,[3]Sheet1!$B$4:$C$1093,2,0)</f>
        <v>#N/A</v>
      </c>
      <c r="X3421" t="str">
        <f t="shared" si="235"/>
        <v>WINCOMHOCHIMINH</v>
      </c>
    </row>
    <row r="3422" spans="1:24" x14ac:dyDescent="0.2">
      <c r="A3422" t="s">
        <v>0</v>
      </c>
      <c r="B3422" t="s">
        <v>4816</v>
      </c>
      <c r="C3422" t="s">
        <v>8</v>
      </c>
      <c r="D3422" t="s">
        <v>18</v>
      </c>
      <c r="E3422" s="2">
        <v>200728</v>
      </c>
      <c r="F3422" s="5">
        <v>216786.24000000002</v>
      </c>
      <c r="G3422" s="2">
        <v>4</v>
      </c>
      <c r="H3422" t="s">
        <v>4</v>
      </c>
      <c r="I3422" t="s">
        <v>9</v>
      </c>
      <c r="J3422" t="str">
        <f t="shared" si="233"/>
        <v>Giò tai lưỡi xào gói 250g</v>
      </c>
      <c r="K3422" s="6" t="str">
        <f>VLOOKUP(J3422,'[1]Mã Misa'!$B$2:$D$74,2,0)</f>
        <v>Giò Tai Lưỡi Xào 250g</v>
      </c>
      <c r="L3422" s="6" t="str">
        <f>VLOOKUP(K3422,'[1]Mã Misa'!$C$2:$D$74,2,0)</f>
        <v>GTLX250G</v>
      </c>
      <c r="M3422" s="2">
        <v>50182</v>
      </c>
      <c r="N3422" t="s">
        <v>4817</v>
      </c>
      <c r="O3422" t="str">
        <f t="shared" si="234"/>
        <v>0058407</v>
      </c>
      <c r="P3422" t="str">
        <f t="shared" si="234"/>
        <v>0058407</v>
      </c>
      <c r="Q3422" s="3">
        <f>VLOOKUP(B3422,[2]Sheet1!$A:$J,10,0)</f>
        <v>44620</v>
      </c>
      <c r="R3422" t="s">
        <v>4818</v>
      </c>
      <c r="S3422" t="str">
        <f t="shared" si="236"/>
        <v xml:space="preserve">WM+ HCM </v>
      </c>
      <c r="T3422" s="11" t="s">
        <v>6882</v>
      </c>
      <c r="V3422" t="e">
        <f>VLOOKUP(T3422,[3]Sheet1!$B$4:$C$1093,2,0)</f>
        <v>#N/A</v>
      </c>
      <c r="X3422" t="str">
        <f t="shared" si="235"/>
        <v>WINCOMHOCHIMINH</v>
      </c>
    </row>
    <row r="3423" spans="1:24" x14ac:dyDescent="0.2">
      <c r="A3423" t="s">
        <v>0</v>
      </c>
      <c r="B3423" t="s">
        <v>4819</v>
      </c>
      <c r="C3423" t="s">
        <v>59</v>
      </c>
      <c r="D3423" t="s">
        <v>18</v>
      </c>
      <c r="E3423" s="2">
        <v>87787</v>
      </c>
      <c r="F3423" s="5">
        <v>94809.96</v>
      </c>
      <c r="G3423" s="2">
        <v>1</v>
      </c>
      <c r="H3423" t="s">
        <v>4</v>
      </c>
      <c r="I3423" t="s">
        <v>60</v>
      </c>
      <c r="J3423" t="str">
        <f t="shared" si="233"/>
        <v>Bắp bò muối gói 200g</v>
      </c>
      <c r="K3423" s="6" t="str">
        <f>VLOOKUP(J3423,'[1]Mã Misa'!$B$2:$D$74,2,0)</f>
        <v>Bắp bò muối 200g</v>
      </c>
      <c r="L3423" s="6" t="str">
        <f>VLOOKUP(K3423,'[1]Mã Misa'!$C$2:$D$74,2,0)</f>
        <v>BBM200</v>
      </c>
      <c r="M3423" s="2">
        <v>87787</v>
      </c>
      <c r="N3423" t="s">
        <v>4820</v>
      </c>
      <c r="O3423" t="str">
        <f t="shared" si="234"/>
        <v>0197054</v>
      </c>
      <c r="P3423" t="str">
        <f t="shared" si="234"/>
        <v>0197054</v>
      </c>
      <c r="Q3423" s="3">
        <f>VLOOKUP(B3423,[2]Sheet1!$A:$J,10,0)</f>
        <v>44620</v>
      </c>
      <c r="R3423" t="s">
        <v>3451</v>
      </c>
      <c r="S3423" t="str">
        <f t="shared" si="236"/>
        <v xml:space="preserve">WM+ HNI </v>
      </c>
      <c r="T3423" s="11" t="s">
        <v>6590</v>
      </c>
      <c r="V3423" t="e">
        <f>VLOOKUP(T3423,[3]Sheet1!$B$4:$C$1093,2,0)</f>
        <v>#N/A</v>
      </c>
      <c r="X3423" t="str">
        <f t="shared" si="235"/>
        <v>WINCOMHANOI</v>
      </c>
    </row>
    <row r="3424" spans="1:24" x14ac:dyDescent="0.2">
      <c r="A3424" t="s">
        <v>0</v>
      </c>
      <c r="B3424" t="s">
        <v>4819</v>
      </c>
      <c r="C3424" t="s">
        <v>8</v>
      </c>
      <c r="D3424" t="s">
        <v>18</v>
      </c>
      <c r="E3424" s="2">
        <v>100364</v>
      </c>
      <c r="F3424" s="5">
        <v>108393.12000000001</v>
      </c>
      <c r="G3424" s="2">
        <v>2</v>
      </c>
      <c r="H3424" t="s">
        <v>4</v>
      </c>
      <c r="I3424" t="s">
        <v>9</v>
      </c>
      <c r="J3424" t="str">
        <f t="shared" si="233"/>
        <v>Giò tai lưỡi xào gói 250g</v>
      </c>
      <c r="K3424" s="6" t="str">
        <f>VLOOKUP(J3424,'[1]Mã Misa'!$B$2:$D$74,2,0)</f>
        <v>Giò Tai Lưỡi Xào 250g</v>
      </c>
      <c r="L3424" s="6" t="str">
        <f>VLOOKUP(K3424,'[1]Mã Misa'!$C$2:$D$74,2,0)</f>
        <v>GTLX250G</v>
      </c>
      <c r="M3424" s="2">
        <v>50182</v>
      </c>
      <c r="N3424" t="s">
        <v>4820</v>
      </c>
      <c r="O3424" t="str">
        <f t="shared" si="234"/>
        <v>0197054</v>
      </c>
      <c r="P3424" t="str">
        <f t="shared" si="234"/>
        <v>0197054</v>
      </c>
      <c r="Q3424" s="3">
        <f>VLOOKUP(B3424,[2]Sheet1!$A:$J,10,0)</f>
        <v>44620</v>
      </c>
      <c r="R3424" t="s">
        <v>3451</v>
      </c>
      <c r="S3424" t="str">
        <f t="shared" si="236"/>
        <v xml:space="preserve">WM+ HNI </v>
      </c>
      <c r="T3424" s="11" t="s">
        <v>6590</v>
      </c>
      <c r="V3424" t="e">
        <f>VLOOKUP(T3424,[3]Sheet1!$B$4:$C$1093,2,0)</f>
        <v>#N/A</v>
      </c>
      <c r="X3424" t="str">
        <f t="shared" si="235"/>
        <v>WINCOMHANOI</v>
      </c>
    </row>
    <row r="3425" spans="1:24" x14ac:dyDescent="0.2">
      <c r="A3425" t="s">
        <v>0</v>
      </c>
      <c r="B3425" t="s">
        <v>4819</v>
      </c>
      <c r="C3425" t="s">
        <v>13</v>
      </c>
      <c r="D3425" t="s">
        <v>18</v>
      </c>
      <c r="E3425" s="2">
        <v>237600</v>
      </c>
      <c r="F3425" s="5">
        <v>256608.00000000003</v>
      </c>
      <c r="G3425" s="2">
        <v>4</v>
      </c>
      <c r="H3425" t="s">
        <v>4</v>
      </c>
      <c r="I3425" t="s">
        <v>14</v>
      </c>
      <c r="J3425" t="str">
        <f t="shared" si="233"/>
        <v>_Giò lụa 250g</v>
      </c>
      <c r="K3425" s="6" t="str">
        <f>VLOOKUP(J3425,'[1]Mã Misa'!$B$2:$D$74,2,0)</f>
        <v>Giò lụa 250g</v>
      </c>
      <c r="L3425" s="6" t="str">
        <f>VLOOKUP(K3425,'[1]Mã Misa'!$C$2:$D$74,2,0)</f>
        <v>GL250</v>
      </c>
      <c r="M3425" s="2">
        <v>59400</v>
      </c>
      <c r="N3425" t="s">
        <v>4820</v>
      </c>
      <c r="O3425" t="str">
        <f t="shared" si="234"/>
        <v>0197054</v>
      </c>
      <c r="P3425" t="str">
        <f t="shared" si="234"/>
        <v>0197054</v>
      </c>
      <c r="Q3425" s="3">
        <f>VLOOKUP(B3425,[2]Sheet1!$A:$J,10,0)</f>
        <v>44620</v>
      </c>
      <c r="R3425" t="s">
        <v>3451</v>
      </c>
      <c r="S3425" t="str">
        <f t="shared" si="236"/>
        <v xml:space="preserve">WM+ HNI </v>
      </c>
      <c r="T3425" s="11" t="s">
        <v>6590</v>
      </c>
      <c r="V3425" t="e">
        <f>VLOOKUP(T3425,[3]Sheet1!$B$4:$C$1093,2,0)</f>
        <v>#N/A</v>
      </c>
      <c r="X3425" t="str">
        <f t="shared" si="235"/>
        <v>WINCOMHANOI</v>
      </c>
    </row>
    <row r="3426" spans="1:24" x14ac:dyDescent="0.2">
      <c r="A3426" t="s">
        <v>0</v>
      </c>
      <c r="B3426" t="s">
        <v>4821</v>
      </c>
      <c r="C3426" t="s">
        <v>29</v>
      </c>
      <c r="D3426" t="s">
        <v>18</v>
      </c>
      <c r="E3426" s="2">
        <v>713923</v>
      </c>
      <c r="F3426" s="5">
        <v>771036.84000000008</v>
      </c>
      <c r="G3426" s="2">
        <v>7</v>
      </c>
      <c r="H3426" t="s">
        <v>4</v>
      </c>
      <c r="I3426" t="s">
        <v>30</v>
      </c>
      <c r="J3426" t="str">
        <f t="shared" si="233"/>
        <v>Giò tai nấm hương 500g</v>
      </c>
      <c r="K3426" s="6" t="str">
        <f>VLOOKUP(J3426,'[1]Mã Misa'!$B$2:$D$74,2,0)</f>
        <v>Giò tai nấm hương 500g</v>
      </c>
      <c r="L3426" s="6" t="str">
        <f>VLOOKUP(K3426,'[1]Mã Misa'!$C$2:$D$74,2,0)</f>
        <v>GTNH500</v>
      </c>
      <c r="M3426" s="2">
        <v>101989</v>
      </c>
      <c r="N3426" t="s">
        <v>4822</v>
      </c>
      <c r="O3426" t="str">
        <f t="shared" si="234"/>
        <v>0197056</v>
      </c>
      <c r="P3426" t="str">
        <f t="shared" si="234"/>
        <v>0197056</v>
      </c>
      <c r="Q3426" s="3">
        <f>VLOOKUP(B3426,[2]Sheet1!$A:$J,10,0)</f>
        <v>44620</v>
      </c>
      <c r="R3426" t="s">
        <v>1434</v>
      </c>
      <c r="S3426" t="str">
        <f t="shared" si="236"/>
        <v xml:space="preserve">WM+ HNI </v>
      </c>
      <c r="T3426" s="11" t="s">
        <v>6044</v>
      </c>
      <c r="V3426" t="e">
        <f>VLOOKUP(T3426,[3]Sheet1!$B$4:$C$1093,2,0)</f>
        <v>#N/A</v>
      </c>
      <c r="X3426" t="str">
        <f t="shared" si="235"/>
        <v>WINCOMHANOI</v>
      </c>
    </row>
    <row r="3427" spans="1:24" x14ac:dyDescent="0.2">
      <c r="A3427" t="s">
        <v>0</v>
      </c>
      <c r="B3427" t="s">
        <v>4823</v>
      </c>
      <c r="C3427" t="s">
        <v>13</v>
      </c>
      <c r="D3427" t="s">
        <v>18</v>
      </c>
      <c r="E3427" s="2">
        <v>237600</v>
      </c>
      <c r="F3427" s="5">
        <v>256608.00000000003</v>
      </c>
      <c r="G3427" s="2">
        <v>4</v>
      </c>
      <c r="H3427" t="s">
        <v>4</v>
      </c>
      <c r="I3427" t="s">
        <v>14</v>
      </c>
      <c r="J3427" t="str">
        <f t="shared" si="233"/>
        <v>_Giò lụa 250g</v>
      </c>
      <c r="K3427" s="6" t="str">
        <f>VLOOKUP(J3427,'[1]Mã Misa'!$B$2:$D$74,2,0)</f>
        <v>Giò lụa 250g</v>
      </c>
      <c r="L3427" s="6" t="str">
        <f>VLOOKUP(K3427,'[1]Mã Misa'!$C$2:$D$74,2,0)</f>
        <v>GL250</v>
      </c>
      <c r="M3427" s="2">
        <v>59400</v>
      </c>
      <c r="N3427" t="s">
        <v>4824</v>
      </c>
      <c r="O3427" t="str">
        <f t="shared" si="234"/>
        <v>0001893</v>
      </c>
      <c r="P3427" t="str">
        <f t="shared" si="234"/>
        <v>0001893</v>
      </c>
      <c r="Q3427" s="3">
        <f>VLOOKUP(B3427,[2]Sheet1!$A:$J,10,0)</f>
        <v>44620</v>
      </c>
      <c r="R3427" t="s">
        <v>4825</v>
      </c>
      <c r="S3427" t="str">
        <f t="shared" si="236"/>
        <v xml:space="preserve">WM+ TQG </v>
      </c>
      <c r="T3427" s="11" t="s">
        <v>6883</v>
      </c>
      <c r="V3427" t="e">
        <f>VLOOKUP(T3427,[3]Sheet1!$B$4:$C$1093,2,0)</f>
        <v>#N/A</v>
      </c>
      <c r="X3427" t="str">
        <f t="shared" si="235"/>
        <v>WINCOMTUYENQUANG</v>
      </c>
    </row>
    <row r="3428" spans="1:24" x14ac:dyDescent="0.2">
      <c r="A3428" t="s">
        <v>0</v>
      </c>
      <c r="B3428" t="s">
        <v>4826</v>
      </c>
      <c r="C3428" t="s">
        <v>34</v>
      </c>
      <c r="D3428" t="s">
        <v>18</v>
      </c>
      <c r="E3428" s="2">
        <v>73431</v>
      </c>
      <c r="F3428" s="5">
        <v>79305.48000000001</v>
      </c>
      <c r="G3428" s="2">
        <v>1</v>
      </c>
      <c r="H3428" t="s">
        <v>4</v>
      </c>
      <c r="I3428" t="s">
        <v>35</v>
      </c>
      <c r="J3428" t="str">
        <f t="shared" si="233"/>
        <v>Chân giò heo muối gói 300g</v>
      </c>
      <c r="K3428" s="6" t="str">
        <f>VLOOKUP(J3428,'[1]Mã Misa'!$B$2:$D$74,2,0)</f>
        <v>Chân giò heo muối 300g</v>
      </c>
      <c r="L3428" s="6" t="str">
        <f>VLOOKUP(K3428,'[1]Mã Misa'!$C$2:$D$74,2,0)</f>
        <v>CGM300</v>
      </c>
      <c r="M3428" s="2">
        <v>73431</v>
      </c>
      <c r="N3428" t="s">
        <v>4827</v>
      </c>
      <c r="O3428" t="str">
        <f t="shared" si="234"/>
        <v>0197063</v>
      </c>
      <c r="P3428" t="str">
        <f t="shared" si="234"/>
        <v>0197063</v>
      </c>
      <c r="Q3428" s="3">
        <f>VLOOKUP(B3428,[2]Sheet1!$A:$J,10,0)</f>
        <v>44620</v>
      </c>
      <c r="R3428" t="s">
        <v>4828</v>
      </c>
      <c r="S3428" t="str">
        <f t="shared" si="236"/>
        <v xml:space="preserve">WM+ HNI </v>
      </c>
      <c r="T3428" s="11" t="s">
        <v>6884</v>
      </c>
      <c r="V3428" t="e">
        <f>VLOOKUP(T3428,[3]Sheet1!$B$4:$C$1093,2,0)</f>
        <v>#N/A</v>
      </c>
      <c r="X3428" t="str">
        <f t="shared" si="235"/>
        <v>WINCOMHANOI</v>
      </c>
    </row>
    <row r="3429" spans="1:24" x14ac:dyDescent="0.2">
      <c r="A3429" t="s">
        <v>0</v>
      </c>
      <c r="B3429" t="s">
        <v>4826</v>
      </c>
      <c r="C3429" t="s">
        <v>8</v>
      </c>
      <c r="D3429" t="s">
        <v>18</v>
      </c>
      <c r="E3429" s="2">
        <v>200728</v>
      </c>
      <c r="F3429" s="5">
        <v>216786.24000000002</v>
      </c>
      <c r="G3429" s="2">
        <v>4</v>
      </c>
      <c r="H3429" t="s">
        <v>4</v>
      </c>
      <c r="I3429" t="s">
        <v>9</v>
      </c>
      <c r="J3429" t="str">
        <f t="shared" si="233"/>
        <v>Giò tai lưỡi xào gói 250g</v>
      </c>
      <c r="K3429" s="6" t="str">
        <f>VLOOKUP(J3429,'[1]Mã Misa'!$B$2:$D$74,2,0)</f>
        <v>Giò Tai Lưỡi Xào 250g</v>
      </c>
      <c r="L3429" s="6" t="str">
        <f>VLOOKUP(K3429,'[1]Mã Misa'!$C$2:$D$74,2,0)</f>
        <v>GTLX250G</v>
      </c>
      <c r="M3429" s="2">
        <v>50182</v>
      </c>
      <c r="N3429" t="s">
        <v>4827</v>
      </c>
      <c r="O3429" t="str">
        <f t="shared" si="234"/>
        <v>0197063</v>
      </c>
      <c r="P3429" t="str">
        <f t="shared" si="234"/>
        <v>0197063</v>
      </c>
      <c r="Q3429" s="3">
        <f>VLOOKUP(B3429,[2]Sheet1!$A:$J,10,0)</f>
        <v>44620</v>
      </c>
      <c r="R3429" t="s">
        <v>4828</v>
      </c>
      <c r="S3429" t="str">
        <f t="shared" si="236"/>
        <v xml:space="preserve">WM+ HNI </v>
      </c>
      <c r="T3429" s="11" t="s">
        <v>6884</v>
      </c>
      <c r="V3429" t="e">
        <f>VLOOKUP(T3429,[3]Sheet1!$B$4:$C$1093,2,0)</f>
        <v>#N/A</v>
      </c>
      <c r="X3429" t="str">
        <f t="shared" si="235"/>
        <v>WINCOMHANOI</v>
      </c>
    </row>
    <row r="3430" spans="1:24" x14ac:dyDescent="0.2">
      <c r="A3430" t="s">
        <v>0</v>
      </c>
      <c r="B3430" t="s">
        <v>4829</v>
      </c>
      <c r="C3430" t="s">
        <v>74</v>
      </c>
      <c r="D3430" t="s">
        <v>18</v>
      </c>
      <c r="E3430" s="2">
        <v>111058</v>
      </c>
      <c r="F3430" s="5">
        <v>119942.64000000001</v>
      </c>
      <c r="G3430" s="2">
        <v>1</v>
      </c>
      <c r="H3430" t="s">
        <v>4</v>
      </c>
      <c r="I3430" t="s">
        <v>75</v>
      </c>
      <c r="J3430" t="str">
        <f t="shared" si="233"/>
        <v>Gà muối gói 500g</v>
      </c>
      <c r="K3430" s="6" t="str">
        <f>VLOOKUP(J3430,'[1]Mã Misa'!$B$2:$D$74,2,0)</f>
        <v>Gà muối 500g</v>
      </c>
      <c r="L3430" s="6" t="str">
        <f>VLOOKUP(K3430,'[1]Mã Misa'!$C$2:$D$74,2,0)</f>
        <v>GM500</v>
      </c>
      <c r="M3430" s="2">
        <v>111058</v>
      </c>
      <c r="N3430" t="s">
        <v>4830</v>
      </c>
      <c r="O3430" t="str">
        <f t="shared" si="234"/>
        <v>0017260</v>
      </c>
      <c r="P3430" t="str">
        <f t="shared" si="234"/>
        <v>0017260</v>
      </c>
      <c r="Q3430" s="3">
        <f>VLOOKUP(B3430,[2]Sheet1!$A:$J,10,0)</f>
        <v>44620</v>
      </c>
      <c r="R3430" t="s">
        <v>3162</v>
      </c>
      <c r="S3430" t="str">
        <f t="shared" si="236"/>
        <v xml:space="preserve">WM+ QNH </v>
      </c>
      <c r="T3430" s="11" t="s">
        <v>6514</v>
      </c>
      <c r="V3430" t="e">
        <f>VLOOKUP(T3430,[3]Sheet1!$B$4:$C$1093,2,0)</f>
        <v>#N/A</v>
      </c>
      <c r="X3430" t="str">
        <f t="shared" si="235"/>
        <v>WINCOMQUANGNINH</v>
      </c>
    </row>
    <row r="3431" spans="1:24" x14ac:dyDescent="0.2">
      <c r="A3431" t="s">
        <v>0</v>
      </c>
      <c r="B3431" t="s">
        <v>4831</v>
      </c>
      <c r="C3431" t="s">
        <v>34</v>
      </c>
      <c r="D3431" t="s">
        <v>18</v>
      </c>
      <c r="E3431" s="2">
        <v>73431</v>
      </c>
      <c r="F3431" s="5">
        <v>79305.48000000001</v>
      </c>
      <c r="G3431" s="2">
        <v>1</v>
      </c>
      <c r="H3431" t="s">
        <v>4</v>
      </c>
      <c r="I3431" t="s">
        <v>35</v>
      </c>
      <c r="J3431" t="str">
        <f t="shared" si="233"/>
        <v>Chân giò heo muối gói 300g</v>
      </c>
      <c r="K3431" s="6" t="str">
        <f>VLOOKUP(J3431,'[1]Mã Misa'!$B$2:$D$74,2,0)</f>
        <v>Chân giò heo muối 300g</v>
      </c>
      <c r="L3431" s="6" t="str">
        <f>VLOOKUP(K3431,'[1]Mã Misa'!$C$2:$D$74,2,0)</f>
        <v>CGM300</v>
      </c>
      <c r="M3431" s="2">
        <v>73431</v>
      </c>
      <c r="N3431" t="s">
        <v>4832</v>
      </c>
      <c r="O3431" t="str">
        <f t="shared" si="234"/>
        <v>0197066</v>
      </c>
      <c r="P3431" t="str">
        <f t="shared" si="234"/>
        <v>0197066</v>
      </c>
      <c r="Q3431" s="3">
        <f>VLOOKUP(B3431,[2]Sheet1!$A:$J,10,0)</f>
        <v>44620</v>
      </c>
      <c r="R3431" t="s">
        <v>2583</v>
      </c>
      <c r="S3431" t="str">
        <f t="shared" si="236"/>
        <v xml:space="preserve">WM+ HNI </v>
      </c>
      <c r="T3431" s="11" t="s">
        <v>6369</v>
      </c>
      <c r="V3431" t="e">
        <f>VLOOKUP(T3431,[3]Sheet1!$B$4:$C$1093,2,0)</f>
        <v>#N/A</v>
      </c>
      <c r="X3431" t="str">
        <f t="shared" si="235"/>
        <v>WINCOMHANOI</v>
      </c>
    </row>
    <row r="3432" spans="1:24" x14ac:dyDescent="0.2">
      <c r="A3432" t="s">
        <v>0</v>
      </c>
      <c r="B3432" t="s">
        <v>4831</v>
      </c>
      <c r="C3432" t="s">
        <v>59</v>
      </c>
      <c r="D3432" t="s">
        <v>18</v>
      </c>
      <c r="E3432" s="2">
        <v>87787</v>
      </c>
      <c r="F3432" s="5">
        <v>94809.96</v>
      </c>
      <c r="G3432" s="2">
        <v>1</v>
      </c>
      <c r="H3432" t="s">
        <v>4</v>
      </c>
      <c r="I3432" t="s">
        <v>60</v>
      </c>
      <c r="J3432" t="str">
        <f t="shared" si="233"/>
        <v>Bắp bò muối gói 200g</v>
      </c>
      <c r="K3432" s="6" t="str">
        <f>VLOOKUP(J3432,'[1]Mã Misa'!$B$2:$D$74,2,0)</f>
        <v>Bắp bò muối 200g</v>
      </c>
      <c r="L3432" s="6" t="str">
        <f>VLOOKUP(K3432,'[1]Mã Misa'!$C$2:$D$74,2,0)</f>
        <v>BBM200</v>
      </c>
      <c r="M3432" s="2">
        <v>87787</v>
      </c>
      <c r="N3432" t="s">
        <v>4832</v>
      </c>
      <c r="O3432" t="str">
        <f t="shared" si="234"/>
        <v>0197066</v>
      </c>
      <c r="P3432" t="str">
        <f t="shared" si="234"/>
        <v>0197066</v>
      </c>
      <c r="Q3432" s="3">
        <f>VLOOKUP(B3432,[2]Sheet1!$A:$J,10,0)</f>
        <v>44620</v>
      </c>
      <c r="R3432" t="s">
        <v>2583</v>
      </c>
      <c r="S3432" t="str">
        <f t="shared" si="236"/>
        <v xml:space="preserve">WM+ HNI </v>
      </c>
      <c r="T3432" s="11" t="s">
        <v>6369</v>
      </c>
      <c r="V3432" t="e">
        <f>VLOOKUP(T3432,[3]Sheet1!$B$4:$C$1093,2,0)</f>
        <v>#N/A</v>
      </c>
      <c r="X3432" t="str">
        <f t="shared" si="235"/>
        <v>WINCOMHANOI</v>
      </c>
    </row>
    <row r="3433" spans="1:24" x14ac:dyDescent="0.2">
      <c r="A3433" t="s">
        <v>0</v>
      </c>
      <c r="B3433" t="s">
        <v>4833</v>
      </c>
      <c r="C3433" t="s">
        <v>13</v>
      </c>
      <c r="D3433" t="s">
        <v>18</v>
      </c>
      <c r="E3433" s="2">
        <v>237600</v>
      </c>
      <c r="F3433" s="5">
        <v>256608.00000000003</v>
      </c>
      <c r="G3433" s="2">
        <v>4</v>
      </c>
      <c r="H3433" t="s">
        <v>4</v>
      </c>
      <c r="I3433" t="s">
        <v>14</v>
      </c>
      <c r="J3433" t="str">
        <f t="shared" si="233"/>
        <v>_Giò lụa 250g</v>
      </c>
      <c r="K3433" s="6" t="str">
        <f>VLOOKUP(J3433,'[1]Mã Misa'!$B$2:$D$74,2,0)</f>
        <v>Giò lụa 250g</v>
      </c>
      <c r="L3433" s="6" t="str">
        <f>VLOOKUP(K3433,'[1]Mã Misa'!$C$2:$D$74,2,0)</f>
        <v>GL250</v>
      </c>
      <c r="M3433" s="2">
        <v>59400</v>
      </c>
      <c r="N3433" t="s">
        <v>4834</v>
      </c>
      <c r="O3433" t="str">
        <f t="shared" si="234"/>
        <v>0002905</v>
      </c>
      <c r="P3433" t="str">
        <f t="shared" si="234"/>
        <v>0002905</v>
      </c>
      <c r="Q3433" s="3">
        <f>VLOOKUP(B3433,[2]Sheet1!$A:$J,10,0)</f>
        <v>44620</v>
      </c>
      <c r="R3433" t="s">
        <v>4835</v>
      </c>
      <c r="S3433" t="str">
        <f t="shared" si="236"/>
        <v xml:space="preserve">WM+ HYN </v>
      </c>
      <c r="T3433" s="11" t="s">
        <v>6885</v>
      </c>
      <c r="V3433" t="e">
        <f>VLOOKUP(T3433,[3]Sheet1!$B$4:$C$1093,2,0)</f>
        <v>#N/A</v>
      </c>
      <c r="X3433" t="str">
        <f t="shared" si="235"/>
        <v>WINCOMHUNGYEN</v>
      </c>
    </row>
    <row r="3434" spans="1:24" x14ac:dyDescent="0.2">
      <c r="A3434" t="s">
        <v>0</v>
      </c>
      <c r="B3434" t="s">
        <v>4836</v>
      </c>
      <c r="C3434" t="s">
        <v>13</v>
      </c>
      <c r="D3434" t="s">
        <v>18</v>
      </c>
      <c r="E3434" s="2">
        <v>118800</v>
      </c>
      <c r="F3434" s="5">
        <v>128304.00000000001</v>
      </c>
      <c r="G3434" s="2">
        <v>2</v>
      </c>
      <c r="H3434" t="s">
        <v>4</v>
      </c>
      <c r="I3434" t="s">
        <v>14</v>
      </c>
      <c r="J3434" t="str">
        <f t="shared" si="233"/>
        <v>_Giò lụa 250g</v>
      </c>
      <c r="K3434" s="6" t="str">
        <f>VLOOKUP(J3434,'[1]Mã Misa'!$B$2:$D$74,2,0)</f>
        <v>Giò lụa 250g</v>
      </c>
      <c r="L3434" s="6" t="str">
        <f>VLOOKUP(K3434,'[1]Mã Misa'!$C$2:$D$74,2,0)</f>
        <v>GL250</v>
      </c>
      <c r="M3434" s="2">
        <v>59400</v>
      </c>
      <c r="N3434" t="s">
        <v>4837</v>
      </c>
      <c r="O3434" t="str">
        <f t="shared" si="234"/>
        <v>0005353</v>
      </c>
      <c r="P3434" t="str">
        <f t="shared" si="234"/>
        <v>0005353</v>
      </c>
      <c r="Q3434" s="3">
        <f>VLOOKUP(B3434,[2]Sheet1!$A:$J,10,0)</f>
        <v>44620</v>
      </c>
      <c r="R3434" t="s">
        <v>4838</v>
      </c>
      <c r="S3434" t="str">
        <f t="shared" si="236"/>
        <v xml:space="preserve">WM+ KHA </v>
      </c>
      <c r="T3434" s="11" t="s">
        <v>6886</v>
      </c>
      <c r="V3434" t="e">
        <f>VLOOKUP(T3434,[3]Sheet1!$B$4:$C$1093,2,0)</f>
        <v>#N/A</v>
      </c>
      <c r="X3434" t="str">
        <f t="shared" si="235"/>
        <v>WINCOMKHANHHOA</v>
      </c>
    </row>
    <row r="3435" spans="1:24" x14ac:dyDescent="0.2">
      <c r="A3435" t="s">
        <v>0</v>
      </c>
      <c r="B3435" t="s">
        <v>4836</v>
      </c>
      <c r="C3435" t="s">
        <v>44</v>
      </c>
      <c r="D3435" t="s">
        <v>18</v>
      </c>
      <c r="E3435" s="2">
        <v>61050</v>
      </c>
      <c r="F3435" s="5">
        <v>65934</v>
      </c>
      <c r="G3435" s="2">
        <v>1</v>
      </c>
      <c r="H3435" t="s">
        <v>4</v>
      </c>
      <c r="I3435" t="s">
        <v>45</v>
      </c>
      <c r="J3435" t="str">
        <f t="shared" si="233"/>
        <v>_Giò sụn gà 250g</v>
      </c>
      <c r="K3435" s="6" t="str">
        <f>VLOOKUP(J3435,'[1]Mã Misa'!$B$2:$D$74,2,0)</f>
        <v>Giò sụn gà 250g</v>
      </c>
      <c r="L3435" s="6" t="str">
        <f>VLOOKUP(K3435,'[1]Mã Misa'!$C$2:$D$74,2,0)</f>
        <v>GSG250</v>
      </c>
      <c r="M3435" s="2">
        <v>61050</v>
      </c>
      <c r="N3435" t="s">
        <v>4837</v>
      </c>
      <c r="O3435" t="str">
        <f t="shared" si="234"/>
        <v>0005353</v>
      </c>
      <c r="P3435" t="str">
        <f t="shared" si="234"/>
        <v>0005353</v>
      </c>
      <c r="Q3435" s="3">
        <f>VLOOKUP(B3435,[2]Sheet1!$A:$J,10,0)</f>
        <v>44620</v>
      </c>
      <c r="R3435" t="s">
        <v>4838</v>
      </c>
      <c r="S3435" t="str">
        <f t="shared" si="236"/>
        <v xml:space="preserve">WM+ KHA </v>
      </c>
      <c r="T3435" s="11" t="s">
        <v>6886</v>
      </c>
      <c r="V3435" t="e">
        <f>VLOOKUP(T3435,[3]Sheet1!$B$4:$C$1093,2,0)</f>
        <v>#N/A</v>
      </c>
      <c r="X3435" t="str">
        <f t="shared" si="235"/>
        <v>WINCOMKHANHHOA</v>
      </c>
    </row>
    <row r="3436" spans="1:24" x14ac:dyDescent="0.2">
      <c r="A3436" t="s">
        <v>0</v>
      </c>
      <c r="B3436" t="s">
        <v>4836</v>
      </c>
      <c r="C3436" t="s">
        <v>48</v>
      </c>
      <c r="D3436" t="s">
        <v>18</v>
      </c>
      <c r="E3436" s="2">
        <v>74250</v>
      </c>
      <c r="F3436" s="5">
        <v>80190</v>
      </c>
      <c r="G3436" s="2">
        <v>1</v>
      </c>
      <c r="H3436" t="s">
        <v>4</v>
      </c>
      <c r="I3436" t="s">
        <v>49</v>
      </c>
      <c r="J3436" t="str">
        <f t="shared" si="233"/>
        <v>_Chả cốm 300g</v>
      </c>
      <c r="K3436" s="6" t="str">
        <f>VLOOKUP(J3436,'[1]Mã Misa'!$B$2:$D$74,2,0)</f>
        <v>Chả cốm 300g</v>
      </c>
      <c r="L3436" s="6" t="str">
        <f>VLOOKUP(K3436,'[1]Mã Misa'!$C$2:$D$74,2,0)</f>
        <v>CC300</v>
      </c>
      <c r="M3436" s="2">
        <v>74250</v>
      </c>
      <c r="N3436" t="s">
        <v>4837</v>
      </c>
      <c r="O3436" t="str">
        <f t="shared" si="234"/>
        <v>0005353</v>
      </c>
      <c r="P3436" t="str">
        <f t="shared" si="234"/>
        <v>0005353</v>
      </c>
      <c r="Q3436" s="3">
        <f>VLOOKUP(B3436,[2]Sheet1!$A:$J,10,0)</f>
        <v>44620</v>
      </c>
      <c r="R3436" t="s">
        <v>4838</v>
      </c>
      <c r="S3436" t="str">
        <f t="shared" si="236"/>
        <v xml:space="preserve">WM+ KHA </v>
      </c>
      <c r="T3436" s="11" t="s">
        <v>6886</v>
      </c>
      <c r="V3436" t="e">
        <f>VLOOKUP(T3436,[3]Sheet1!$B$4:$C$1093,2,0)</f>
        <v>#N/A</v>
      </c>
      <c r="X3436" t="str">
        <f t="shared" si="235"/>
        <v>WINCOMKHANHHOA</v>
      </c>
    </row>
    <row r="3437" spans="1:24" x14ac:dyDescent="0.2">
      <c r="A3437" t="s">
        <v>0</v>
      </c>
      <c r="B3437" t="s">
        <v>4836</v>
      </c>
      <c r="C3437" t="s">
        <v>29</v>
      </c>
      <c r="D3437" t="s">
        <v>18</v>
      </c>
      <c r="E3437" s="2">
        <v>203978</v>
      </c>
      <c r="F3437" s="5">
        <v>220296.24000000002</v>
      </c>
      <c r="G3437" s="2">
        <v>2</v>
      </c>
      <c r="H3437" t="s">
        <v>4</v>
      </c>
      <c r="I3437" t="s">
        <v>30</v>
      </c>
      <c r="J3437" t="str">
        <f t="shared" si="233"/>
        <v>Giò tai nấm hương 500g</v>
      </c>
      <c r="K3437" s="6" t="str">
        <f>VLOOKUP(J3437,'[1]Mã Misa'!$B$2:$D$74,2,0)</f>
        <v>Giò tai nấm hương 500g</v>
      </c>
      <c r="L3437" s="6" t="str">
        <f>VLOOKUP(K3437,'[1]Mã Misa'!$C$2:$D$74,2,0)</f>
        <v>GTNH500</v>
      </c>
      <c r="M3437" s="2">
        <v>101989</v>
      </c>
      <c r="N3437" t="s">
        <v>4837</v>
      </c>
      <c r="O3437" t="str">
        <f t="shared" si="234"/>
        <v>0005353</v>
      </c>
      <c r="P3437" t="str">
        <f t="shared" si="234"/>
        <v>0005353</v>
      </c>
      <c r="Q3437" s="3">
        <f>VLOOKUP(B3437,[2]Sheet1!$A:$J,10,0)</f>
        <v>44620</v>
      </c>
      <c r="R3437" t="s">
        <v>4838</v>
      </c>
      <c r="S3437" t="str">
        <f t="shared" si="236"/>
        <v xml:space="preserve">WM+ KHA </v>
      </c>
      <c r="T3437" s="11" t="s">
        <v>6886</v>
      </c>
      <c r="V3437" t="e">
        <f>VLOOKUP(T3437,[3]Sheet1!$B$4:$C$1093,2,0)</f>
        <v>#N/A</v>
      </c>
      <c r="X3437" t="str">
        <f t="shared" si="235"/>
        <v>WINCOMKHANHHOA</v>
      </c>
    </row>
    <row r="3438" spans="1:24" x14ac:dyDescent="0.2">
      <c r="A3438" t="s">
        <v>0</v>
      </c>
      <c r="B3438" t="s">
        <v>4836</v>
      </c>
      <c r="C3438" t="s">
        <v>8</v>
      </c>
      <c r="D3438" t="s">
        <v>18</v>
      </c>
      <c r="E3438" s="2">
        <v>50182</v>
      </c>
      <c r="F3438" s="5">
        <v>54196.560000000005</v>
      </c>
      <c r="G3438" s="2">
        <v>1</v>
      </c>
      <c r="H3438" t="s">
        <v>4</v>
      </c>
      <c r="I3438" t="s">
        <v>9</v>
      </c>
      <c r="J3438" t="str">
        <f t="shared" si="233"/>
        <v>Giò tai lưỡi xào gói 250g</v>
      </c>
      <c r="K3438" s="6" t="str">
        <f>VLOOKUP(J3438,'[1]Mã Misa'!$B$2:$D$74,2,0)</f>
        <v>Giò Tai Lưỡi Xào 250g</v>
      </c>
      <c r="L3438" s="6" t="str">
        <f>VLOOKUP(K3438,'[1]Mã Misa'!$C$2:$D$74,2,0)</f>
        <v>GTLX250G</v>
      </c>
      <c r="M3438" s="2">
        <v>50182</v>
      </c>
      <c r="N3438" t="s">
        <v>4837</v>
      </c>
      <c r="O3438" t="str">
        <f t="shared" si="234"/>
        <v>0005353</v>
      </c>
      <c r="P3438" t="str">
        <f t="shared" si="234"/>
        <v>0005353</v>
      </c>
      <c r="Q3438" s="3">
        <f>VLOOKUP(B3438,[2]Sheet1!$A:$J,10,0)</f>
        <v>44620</v>
      </c>
      <c r="R3438" t="s">
        <v>4838</v>
      </c>
      <c r="S3438" t="str">
        <f t="shared" si="236"/>
        <v xml:space="preserve">WM+ KHA </v>
      </c>
      <c r="T3438" s="11" t="s">
        <v>6886</v>
      </c>
      <c r="V3438" t="e">
        <f>VLOOKUP(T3438,[3]Sheet1!$B$4:$C$1093,2,0)</f>
        <v>#N/A</v>
      </c>
      <c r="X3438" t="str">
        <f t="shared" si="235"/>
        <v>WINCOMKHANHHOA</v>
      </c>
    </row>
    <row r="3439" spans="1:24" x14ac:dyDescent="0.2">
      <c r="A3439" t="s">
        <v>0</v>
      </c>
      <c r="B3439" t="s">
        <v>4839</v>
      </c>
      <c r="C3439" t="s">
        <v>13</v>
      </c>
      <c r="D3439" t="s">
        <v>18</v>
      </c>
      <c r="E3439" s="2">
        <v>297000</v>
      </c>
      <c r="F3439" s="5">
        <v>320760</v>
      </c>
      <c r="G3439" s="2">
        <v>5</v>
      </c>
      <c r="H3439" t="s">
        <v>4</v>
      </c>
      <c r="I3439" t="s">
        <v>14</v>
      </c>
      <c r="J3439" t="str">
        <f t="shared" si="233"/>
        <v>_Giò lụa 250g</v>
      </c>
      <c r="K3439" s="6" t="str">
        <f>VLOOKUP(J3439,'[1]Mã Misa'!$B$2:$D$74,2,0)</f>
        <v>Giò lụa 250g</v>
      </c>
      <c r="L3439" s="6" t="str">
        <f>VLOOKUP(K3439,'[1]Mã Misa'!$C$2:$D$74,2,0)</f>
        <v>GL250</v>
      </c>
      <c r="M3439" s="2">
        <v>59400</v>
      </c>
      <c r="N3439" t="s">
        <v>4840</v>
      </c>
      <c r="O3439" t="str">
        <f t="shared" si="234"/>
        <v>0197079</v>
      </c>
      <c r="P3439" t="str">
        <f t="shared" si="234"/>
        <v>0197079</v>
      </c>
      <c r="Q3439" s="3">
        <f>VLOOKUP(B3439,[2]Sheet1!$A:$J,10,0)</f>
        <v>44620</v>
      </c>
      <c r="R3439" t="s">
        <v>4841</v>
      </c>
      <c r="S3439" t="str">
        <f t="shared" si="236"/>
        <v xml:space="preserve">WM+ HNI </v>
      </c>
      <c r="T3439" s="11" t="s">
        <v>6887</v>
      </c>
      <c r="V3439" t="e">
        <f>VLOOKUP(T3439,[3]Sheet1!$B$4:$C$1093,2,0)</f>
        <v>#N/A</v>
      </c>
      <c r="X3439" t="str">
        <f t="shared" si="235"/>
        <v>WINCOMHANOI</v>
      </c>
    </row>
    <row r="3440" spans="1:24" x14ac:dyDescent="0.2">
      <c r="A3440" t="s">
        <v>0</v>
      </c>
      <c r="B3440" t="s">
        <v>4839</v>
      </c>
      <c r="C3440" t="s">
        <v>29</v>
      </c>
      <c r="D3440" t="s">
        <v>18</v>
      </c>
      <c r="E3440" s="2">
        <v>101989</v>
      </c>
      <c r="F3440" s="5">
        <v>110148.12000000001</v>
      </c>
      <c r="G3440" s="2">
        <v>1</v>
      </c>
      <c r="H3440" t="s">
        <v>4</v>
      </c>
      <c r="I3440" t="s">
        <v>30</v>
      </c>
      <c r="J3440" t="str">
        <f t="shared" si="233"/>
        <v>Giò tai nấm hương 500g</v>
      </c>
      <c r="K3440" s="6" t="str">
        <f>VLOOKUP(J3440,'[1]Mã Misa'!$B$2:$D$74,2,0)</f>
        <v>Giò tai nấm hương 500g</v>
      </c>
      <c r="L3440" s="6" t="str">
        <f>VLOOKUP(K3440,'[1]Mã Misa'!$C$2:$D$74,2,0)</f>
        <v>GTNH500</v>
      </c>
      <c r="M3440" s="2">
        <v>101989</v>
      </c>
      <c r="N3440" t="s">
        <v>4840</v>
      </c>
      <c r="O3440" t="str">
        <f t="shared" si="234"/>
        <v>0197079</v>
      </c>
      <c r="P3440" t="str">
        <f t="shared" si="234"/>
        <v>0197079</v>
      </c>
      <c r="Q3440" s="3">
        <f>VLOOKUP(B3440,[2]Sheet1!$A:$J,10,0)</f>
        <v>44620</v>
      </c>
      <c r="R3440" t="s">
        <v>4841</v>
      </c>
      <c r="S3440" t="str">
        <f t="shared" si="236"/>
        <v xml:space="preserve">WM+ HNI </v>
      </c>
      <c r="T3440" s="11" t="s">
        <v>6887</v>
      </c>
      <c r="V3440" t="e">
        <f>VLOOKUP(T3440,[3]Sheet1!$B$4:$C$1093,2,0)</f>
        <v>#N/A</v>
      </c>
      <c r="X3440" t="str">
        <f t="shared" si="235"/>
        <v>WINCOMHANOI</v>
      </c>
    </row>
    <row r="3441" spans="1:24" x14ac:dyDescent="0.2">
      <c r="A3441" t="s">
        <v>0</v>
      </c>
      <c r="B3441" t="s">
        <v>4842</v>
      </c>
      <c r="C3441" t="s">
        <v>2</v>
      </c>
      <c r="D3441" t="s">
        <v>18</v>
      </c>
      <c r="E3441" s="2">
        <v>188026</v>
      </c>
      <c r="F3441" s="5">
        <v>203068.08000000002</v>
      </c>
      <c r="G3441" s="2">
        <v>2</v>
      </c>
      <c r="H3441" t="s">
        <v>4</v>
      </c>
      <c r="I3441" t="s">
        <v>5</v>
      </c>
      <c r="J3441" t="str">
        <f t="shared" si="233"/>
        <v xml:space="preserve"> Giò lụa 500g</v>
      </c>
      <c r="K3441" s="6" t="str">
        <f>VLOOKUP(J3441,'[1]Mã Misa'!$B$2:$D$74,2,0)</f>
        <v>Giò lụa 500g</v>
      </c>
      <c r="L3441" s="6" t="str">
        <f>VLOOKUP(K3441,'[1]Mã Misa'!$C$2:$D$74,2,0)</f>
        <v>GL500</v>
      </c>
      <c r="M3441" s="2">
        <v>94013</v>
      </c>
      <c r="N3441" t="s">
        <v>4843</v>
      </c>
      <c r="O3441" t="str">
        <f t="shared" si="234"/>
        <v>0000829</v>
      </c>
      <c r="P3441" t="str">
        <f t="shared" si="234"/>
        <v>0000829</v>
      </c>
      <c r="Q3441" s="3">
        <f>VLOOKUP(B3441,[2]Sheet1!$A:$J,10,0)</f>
        <v>44620</v>
      </c>
      <c r="R3441" t="s">
        <v>4844</v>
      </c>
      <c r="S3441" t="str">
        <f t="shared" si="236"/>
        <v xml:space="preserve">WM+ HGG </v>
      </c>
      <c r="T3441" s="11" t="s">
        <v>6888</v>
      </c>
      <c r="V3441" t="e">
        <f>VLOOKUP(T3441,[3]Sheet1!$B$4:$C$1093,2,0)</f>
        <v>#N/A</v>
      </c>
      <c r="X3441" t="str">
        <f t="shared" si="235"/>
        <v>WINCOMHAGIANG</v>
      </c>
    </row>
    <row r="3442" spans="1:24" x14ac:dyDescent="0.2">
      <c r="A3442" t="s">
        <v>0</v>
      </c>
      <c r="B3442" t="s">
        <v>4842</v>
      </c>
      <c r="C3442" t="s">
        <v>29</v>
      </c>
      <c r="D3442" t="s">
        <v>18</v>
      </c>
      <c r="E3442" s="2">
        <v>101989</v>
      </c>
      <c r="F3442" s="5">
        <v>110148.12000000001</v>
      </c>
      <c r="G3442" s="2">
        <v>1</v>
      </c>
      <c r="H3442" t="s">
        <v>4</v>
      </c>
      <c r="I3442" t="s">
        <v>30</v>
      </c>
      <c r="J3442" t="str">
        <f t="shared" si="233"/>
        <v>Giò tai nấm hương 500g</v>
      </c>
      <c r="K3442" s="6" t="str">
        <f>VLOOKUP(J3442,'[1]Mã Misa'!$B$2:$D$74,2,0)</f>
        <v>Giò tai nấm hương 500g</v>
      </c>
      <c r="L3442" s="6" t="str">
        <f>VLOOKUP(K3442,'[1]Mã Misa'!$C$2:$D$74,2,0)</f>
        <v>GTNH500</v>
      </c>
      <c r="M3442" s="2">
        <v>101989</v>
      </c>
      <c r="N3442" t="s">
        <v>4843</v>
      </c>
      <c r="O3442" t="str">
        <f t="shared" si="234"/>
        <v>0000829</v>
      </c>
      <c r="P3442" t="str">
        <f t="shared" si="234"/>
        <v>0000829</v>
      </c>
      <c r="Q3442" s="3">
        <f>VLOOKUP(B3442,[2]Sheet1!$A:$J,10,0)</f>
        <v>44620</v>
      </c>
      <c r="R3442" t="s">
        <v>4844</v>
      </c>
      <c r="S3442" t="str">
        <f t="shared" si="236"/>
        <v xml:space="preserve">WM+ HGG </v>
      </c>
      <c r="T3442" s="11" t="s">
        <v>6888</v>
      </c>
      <c r="V3442" t="e">
        <f>VLOOKUP(T3442,[3]Sheet1!$B$4:$C$1093,2,0)</f>
        <v>#N/A</v>
      </c>
      <c r="X3442" t="str">
        <f t="shared" si="235"/>
        <v>WINCOMHAGIANG</v>
      </c>
    </row>
    <row r="3443" spans="1:24" x14ac:dyDescent="0.2">
      <c r="A3443" t="s">
        <v>0</v>
      </c>
      <c r="B3443" t="s">
        <v>4845</v>
      </c>
      <c r="C3443" t="s">
        <v>29</v>
      </c>
      <c r="D3443" t="s">
        <v>18</v>
      </c>
      <c r="E3443" s="2">
        <v>305967</v>
      </c>
      <c r="F3443" s="5">
        <v>330444.36000000004</v>
      </c>
      <c r="G3443" s="2">
        <v>3</v>
      </c>
      <c r="H3443" t="s">
        <v>4</v>
      </c>
      <c r="I3443" t="s">
        <v>30</v>
      </c>
      <c r="J3443" t="str">
        <f t="shared" si="233"/>
        <v>Giò tai nấm hương 500g</v>
      </c>
      <c r="K3443" s="6" t="str">
        <f>VLOOKUP(J3443,'[1]Mã Misa'!$B$2:$D$74,2,0)</f>
        <v>Giò tai nấm hương 500g</v>
      </c>
      <c r="L3443" s="6" t="str">
        <f>VLOOKUP(K3443,'[1]Mã Misa'!$C$2:$D$74,2,0)</f>
        <v>GTNH500</v>
      </c>
      <c r="M3443" s="2">
        <v>101989</v>
      </c>
      <c r="N3443" t="s">
        <v>4846</v>
      </c>
      <c r="O3443" t="str">
        <f t="shared" si="234"/>
        <v>0001310</v>
      </c>
      <c r="P3443" t="str">
        <f t="shared" si="234"/>
        <v>0001310</v>
      </c>
      <c r="Q3443" s="3">
        <f>VLOOKUP(B3443,[2]Sheet1!$A:$J,10,0)</f>
        <v>44620</v>
      </c>
      <c r="R3443" t="s">
        <v>1225</v>
      </c>
      <c r="S3443" t="str">
        <f t="shared" si="236"/>
        <v xml:space="preserve">WM+ QNM </v>
      </c>
      <c r="T3443" s="11" t="s">
        <v>5979</v>
      </c>
      <c r="V3443" t="e">
        <f>VLOOKUP(T3443,[3]Sheet1!$B$4:$C$1093,2,0)</f>
        <v>#N/A</v>
      </c>
      <c r="X3443" t="str">
        <f t="shared" si="235"/>
        <v>WINCOMQUANGNAM</v>
      </c>
    </row>
    <row r="3444" spans="1:24" x14ac:dyDescent="0.2">
      <c r="A3444" t="s">
        <v>0</v>
      </c>
      <c r="B3444" t="s">
        <v>4845</v>
      </c>
      <c r="C3444" t="s">
        <v>15</v>
      </c>
      <c r="D3444" t="s">
        <v>18</v>
      </c>
      <c r="E3444" s="2">
        <v>46000</v>
      </c>
      <c r="F3444" s="5">
        <v>49680</v>
      </c>
      <c r="G3444" s="2">
        <v>1</v>
      </c>
      <c r="H3444" t="s">
        <v>4</v>
      </c>
      <c r="I3444" t="s">
        <v>16</v>
      </c>
      <c r="J3444" t="str">
        <f t="shared" si="233"/>
        <v>Mộc nấm hương gói 250g</v>
      </c>
      <c r="K3444" s="6" t="str">
        <f>VLOOKUP(J3444,'[1]Mã Misa'!$B$2:$D$74,2,0)</f>
        <v>Mộc Nấm Hương 250g</v>
      </c>
      <c r="L3444" s="6" t="str">
        <f>VLOOKUP(K3444,'[1]Mã Misa'!$C$2:$D$74,2,0)</f>
        <v>MNH250</v>
      </c>
      <c r="M3444" s="2">
        <v>46000</v>
      </c>
      <c r="N3444" t="s">
        <v>4846</v>
      </c>
      <c r="O3444" t="str">
        <f t="shared" si="234"/>
        <v>0001310</v>
      </c>
      <c r="P3444" t="str">
        <f t="shared" si="234"/>
        <v>0001310</v>
      </c>
      <c r="Q3444" s="3">
        <f>VLOOKUP(B3444,[2]Sheet1!$A:$J,10,0)</f>
        <v>44620</v>
      </c>
      <c r="R3444" t="s">
        <v>1225</v>
      </c>
      <c r="S3444" t="str">
        <f t="shared" si="236"/>
        <v xml:space="preserve">WM+ QNM </v>
      </c>
      <c r="T3444" s="11" t="s">
        <v>5979</v>
      </c>
      <c r="V3444" t="e">
        <f>VLOOKUP(T3444,[3]Sheet1!$B$4:$C$1093,2,0)</f>
        <v>#N/A</v>
      </c>
      <c r="X3444" t="str">
        <f t="shared" si="235"/>
        <v>WINCOMQUANGNAM</v>
      </c>
    </row>
    <row r="3445" spans="1:24" x14ac:dyDescent="0.2">
      <c r="A3445" t="s">
        <v>0</v>
      </c>
      <c r="B3445" t="s">
        <v>4847</v>
      </c>
      <c r="C3445" t="s">
        <v>15</v>
      </c>
      <c r="D3445" t="s">
        <v>18</v>
      </c>
      <c r="E3445" s="2">
        <v>92000</v>
      </c>
      <c r="F3445" s="5">
        <v>99360</v>
      </c>
      <c r="G3445" s="2">
        <v>2</v>
      </c>
      <c r="H3445" t="s">
        <v>4</v>
      </c>
      <c r="I3445" t="s">
        <v>16</v>
      </c>
      <c r="J3445" t="str">
        <f t="shared" si="233"/>
        <v>Mộc nấm hương gói 250g</v>
      </c>
      <c r="K3445" s="6" t="str">
        <f>VLOOKUP(J3445,'[1]Mã Misa'!$B$2:$D$74,2,0)</f>
        <v>Mộc Nấm Hương 250g</v>
      </c>
      <c r="L3445" s="6" t="str">
        <f>VLOOKUP(K3445,'[1]Mã Misa'!$C$2:$D$74,2,0)</f>
        <v>MNH250</v>
      </c>
      <c r="M3445" s="2">
        <v>46000</v>
      </c>
      <c r="N3445" t="s">
        <v>4848</v>
      </c>
      <c r="O3445" t="str">
        <f t="shared" si="234"/>
        <v>0001868</v>
      </c>
      <c r="P3445" t="str">
        <f t="shared" si="234"/>
        <v>0001868</v>
      </c>
      <c r="Q3445" s="3">
        <f>VLOOKUP(B3445,[2]Sheet1!$A:$J,10,0)</f>
        <v>44620</v>
      </c>
      <c r="R3445" t="s">
        <v>1692</v>
      </c>
      <c r="S3445" t="str">
        <f t="shared" si="236"/>
        <v xml:space="preserve">WM+ BTE </v>
      </c>
      <c r="T3445" s="11" t="s">
        <v>6121</v>
      </c>
      <c r="V3445" t="e">
        <f>VLOOKUP(T3445,[3]Sheet1!$B$4:$C$1093,2,0)</f>
        <v>#N/A</v>
      </c>
      <c r="X3445" t="str">
        <f t="shared" si="235"/>
        <v>WINCOMBENTRE</v>
      </c>
    </row>
    <row r="3446" spans="1:24" x14ac:dyDescent="0.2">
      <c r="A3446" t="s">
        <v>0</v>
      </c>
      <c r="B3446" t="s">
        <v>4849</v>
      </c>
      <c r="C3446" t="s">
        <v>74</v>
      </c>
      <c r="D3446" t="s">
        <v>18</v>
      </c>
      <c r="E3446" s="2">
        <v>111058</v>
      </c>
      <c r="F3446" s="5">
        <v>119942.64000000001</v>
      </c>
      <c r="G3446" s="2">
        <v>1</v>
      </c>
      <c r="H3446" t="s">
        <v>4</v>
      </c>
      <c r="I3446" t="s">
        <v>75</v>
      </c>
      <c r="J3446" t="str">
        <f t="shared" si="233"/>
        <v>Gà muối gói 500g</v>
      </c>
      <c r="K3446" s="6" t="str">
        <f>VLOOKUP(J3446,'[1]Mã Misa'!$B$2:$D$74,2,0)</f>
        <v>Gà muối 500g</v>
      </c>
      <c r="L3446" s="6" t="str">
        <f>VLOOKUP(K3446,'[1]Mã Misa'!$C$2:$D$74,2,0)</f>
        <v>GM500</v>
      </c>
      <c r="M3446" s="2">
        <v>111058</v>
      </c>
      <c r="N3446" t="s">
        <v>4850</v>
      </c>
      <c r="O3446" t="str">
        <f t="shared" si="234"/>
        <v>0197089</v>
      </c>
      <c r="P3446" t="str">
        <f t="shared" si="234"/>
        <v>0197089</v>
      </c>
      <c r="Q3446" s="3">
        <f>VLOOKUP(B3446,[2]Sheet1!$A:$J,10,0)</f>
        <v>44620</v>
      </c>
      <c r="R3446" t="s">
        <v>4851</v>
      </c>
      <c r="S3446" t="str">
        <f t="shared" si="236"/>
        <v xml:space="preserve">WM+ HNI </v>
      </c>
      <c r="T3446" s="11" t="s">
        <v>6889</v>
      </c>
      <c r="V3446" t="e">
        <f>VLOOKUP(T3446,[3]Sheet1!$B$4:$C$1093,2,0)</f>
        <v>#N/A</v>
      </c>
      <c r="X3446" t="str">
        <f t="shared" si="235"/>
        <v>WINCOMHANOI</v>
      </c>
    </row>
    <row r="3447" spans="1:24" x14ac:dyDescent="0.2">
      <c r="A3447" t="s">
        <v>0</v>
      </c>
      <c r="B3447" t="s">
        <v>4852</v>
      </c>
      <c r="C3447" t="s">
        <v>2</v>
      </c>
      <c r="D3447" t="s">
        <v>18</v>
      </c>
      <c r="E3447" s="2">
        <v>752104</v>
      </c>
      <c r="F3447" s="5">
        <v>812272.32000000007</v>
      </c>
      <c r="G3447" s="2">
        <v>8</v>
      </c>
      <c r="H3447" t="s">
        <v>4</v>
      </c>
      <c r="I3447" t="s">
        <v>5</v>
      </c>
      <c r="J3447" t="str">
        <f t="shared" si="233"/>
        <v xml:space="preserve"> Giò lụa 500g</v>
      </c>
      <c r="K3447" s="6" t="str">
        <f>VLOOKUP(J3447,'[1]Mã Misa'!$B$2:$D$74,2,0)</f>
        <v>Giò lụa 500g</v>
      </c>
      <c r="L3447" s="6" t="str">
        <f>VLOOKUP(K3447,'[1]Mã Misa'!$C$2:$D$74,2,0)</f>
        <v>GL500</v>
      </c>
      <c r="M3447" s="2">
        <v>94013</v>
      </c>
      <c r="N3447" t="s">
        <v>4853</v>
      </c>
      <c r="O3447" t="str">
        <f t="shared" si="234"/>
        <v>0004257</v>
      </c>
      <c r="P3447" t="str">
        <f t="shared" si="234"/>
        <v>0004257</v>
      </c>
      <c r="Q3447" s="3">
        <f>VLOOKUP(B3447,[2]Sheet1!$A:$J,10,0)</f>
        <v>44620</v>
      </c>
      <c r="R3447" t="s">
        <v>4854</v>
      </c>
      <c r="S3447" t="str">
        <f t="shared" si="236"/>
        <v xml:space="preserve">WM+ AGG </v>
      </c>
      <c r="T3447" s="11" t="s">
        <v>6890</v>
      </c>
      <c r="V3447" t="e">
        <f>VLOOKUP(T3447,[3]Sheet1!$B$4:$C$1093,2,0)</f>
        <v>#N/A</v>
      </c>
      <c r="X3447" t="str">
        <f t="shared" si="235"/>
        <v>WINCOMANGIANG</v>
      </c>
    </row>
    <row r="3448" spans="1:24" x14ac:dyDescent="0.2">
      <c r="A3448" t="s">
        <v>0</v>
      </c>
      <c r="B3448" t="s">
        <v>4855</v>
      </c>
      <c r="C3448" t="s">
        <v>41</v>
      </c>
      <c r="D3448" t="s">
        <v>18</v>
      </c>
      <c r="E3448" s="2">
        <v>90750</v>
      </c>
      <c r="F3448" s="5">
        <v>98010</v>
      </c>
      <c r="G3448" s="2">
        <v>1</v>
      </c>
      <c r="H3448" t="s">
        <v>4</v>
      </c>
      <c r="I3448" t="s">
        <v>42</v>
      </c>
      <c r="J3448" t="str">
        <f t="shared" si="233"/>
        <v>_Chân gà sốt cay 400g</v>
      </c>
      <c r="K3448" s="6" t="str">
        <f>VLOOKUP(J3448,'[1]Mã Misa'!$B$2:$D$74,2,0)</f>
        <v>Chân gà sốt cay 400g</v>
      </c>
      <c r="L3448" s="6" t="str">
        <f>VLOOKUP(K3448,'[1]Mã Misa'!$C$2:$D$74,2,0)</f>
        <v>CGSC400</v>
      </c>
      <c r="M3448" s="2">
        <v>90750</v>
      </c>
      <c r="N3448" t="s">
        <v>4856</v>
      </c>
      <c r="O3448" t="str">
        <f t="shared" si="234"/>
        <v>0017264</v>
      </c>
      <c r="P3448" t="str">
        <f t="shared" si="234"/>
        <v>0017264</v>
      </c>
      <c r="Q3448" s="3">
        <f>VLOOKUP(B3448,[2]Sheet1!$A:$J,10,0)</f>
        <v>44620</v>
      </c>
      <c r="R3448" t="s">
        <v>1135</v>
      </c>
      <c r="S3448" t="str">
        <f t="shared" si="236"/>
        <v xml:space="preserve">WM+ QNH </v>
      </c>
      <c r="T3448" s="11" t="s">
        <v>5949</v>
      </c>
      <c r="V3448" t="e">
        <f>VLOOKUP(T3448,[3]Sheet1!$B$4:$C$1093,2,0)</f>
        <v>#N/A</v>
      </c>
      <c r="X3448" t="str">
        <f t="shared" si="235"/>
        <v>WINCOMQUANGNINH</v>
      </c>
    </row>
    <row r="3449" spans="1:24" x14ac:dyDescent="0.2">
      <c r="A3449" t="s">
        <v>0</v>
      </c>
      <c r="B3449" t="s">
        <v>4855</v>
      </c>
      <c r="C3449" t="s">
        <v>17</v>
      </c>
      <c r="D3449" t="s">
        <v>18</v>
      </c>
      <c r="E3449" s="2">
        <v>316200</v>
      </c>
      <c r="F3449" s="5">
        <v>341496</v>
      </c>
      <c r="G3449" s="2">
        <v>3</v>
      </c>
      <c r="H3449" t="s">
        <v>4</v>
      </c>
      <c r="I3449" t="s">
        <v>19</v>
      </c>
      <c r="J3449" t="str">
        <f t="shared" si="233"/>
        <v>_Đùi gà sốt cay 500g</v>
      </c>
      <c r="K3449" s="6" t="str">
        <f>VLOOKUP(J3449,'[1]Mã Misa'!$B$2:$D$74,2,0)</f>
        <v>Đùi gà sốt cay 500g</v>
      </c>
      <c r="L3449" s="6" t="str">
        <f>VLOOKUP(K3449,'[1]Mã Misa'!$C$2:$D$74,2,0)</f>
        <v>DGSC500</v>
      </c>
      <c r="M3449" s="2">
        <v>105400</v>
      </c>
      <c r="N3449" t="s">
        <v>4856</v>
      </c>
      <c r="O3449" t="str">
        <f t="shared" si="234"/>
        <v>0017264</v>
      </c>
      <c r="P3449" t="str">
        <f t="shared" si="234"/>
        <v>0017264</v>
      </c>
      <c r="Q3449" s="3">
        <f>VLOOKUP(B3449,[2]Sheet1!$A:$J,10,0)</f>
        <v>44620</v>
      </c>
      <c r="R3449" t="s">
        <v>1135</v>
      </c>
      <c r="S3449" t="str">
        <f t="shared" si="236"/>
        <v xml:space="preserve">WM+ QNH </v>
      </c>
      <c r="T3449" s="11" t="s">
        <v>5949</v>
      </c>
      <c r="V3449" t="e">
        <f>VLOOKUP(T3449,[3]Sheet1!$B$4:$C$1093,2,0)</f>
        <v>#N/A</v>
      </c>
      <c r="X3449" t="str">
        <f t="shared" si="235"/>
        <v>WINCOMQUANGNINH</v>
      </c>
    </row>
    <row r="3450" spans="1:24" x14ac:dyDescent="0.2">
      <c r="A3450" t="s">
        <v>0</v>
      </c>
      <c r="B3450" t="s">
        <v>4855</v>
      </c>
      <c r="C3450" t="s">
        <v>29</v>
      </c>
      <c r="D3450" t="s">
        <v>18</v>
      </c>
      <c r="E3450" s="2">
        <v>305967</v>
      </c>
      <c r="F3450" s="5">
        <v>330444.36000000004</v>
      </c>
      <c r="G3450" s="2">
        <v>3</v>
      </c>
      <c r="H3450" t="s">
        <v>4</v>
      </c>
      <c r="I3450" t="s">
        <v>30</v>
      </c>
      <c r="J3450" t="str">
        <f t="shared" si="233"/>
        <v>Giò tai nấm hương 500g</v>
      </c>
      <c r="K3450" s="6" t="str">
        <f>VLOOKUP(J3450,'[1]Mã Misa'!$B$2:$D$74,2,0)</f>
        <v>Giò tai nấm hương 500g</v>
      </c>
      <c r="L3450" s="6" t="str">
        <f>VLOOKUP(K3450,'[1]Mã Misa'!$C$2:$D$74,2,0)</f>
        <v>GTNH500</v>
      </c>
      <c r="M3450" s="2">
        <v>101989</v>
      </c>
      <c r="N3450" t="s">
        <v>4856</v>
      </c>
      <c r="O3450" t="str">
        <f t="shared" si="234"/>
        <v>0017264</v>
      </c>
      <c r="P3450" t="str">
        <f t="shared" si="234"/>
        <v>0017264</v>
      </c>
      <c r="Q3450" s="3">
        <f>VLOOKUP(B3450,[2]Sheet1!$A:$J,10,0)</f>
        <v>44620</v>
      </c>
      <c r="R3450" t="s">
        <v>1135</v>
      </c>
      <c r="S3450" t="str">
        <f t="shared" si="236"/>
        <v xml:space="preserve">WM+ QNH </v>
      </c>
      <c r="T3450" s="11" t="s">
        <v>5949</v>
      </c>
      <c r="V3450" t="e">
        <f>VLOOKUP(T3450,[3]Sheet1!$B$4:$C$1093,2,0)</f>
        <v>#N/A</v>
      </c>
      <c r="X3450" t="str">
        <f t="shared" si="235"/>
        <v>WINCOMQUANGNINH</v>
      </c>
    </row>
    <row r="3451" spans="1:24" x14ac:dyDescent="0.2">
      <c r="A3451" t="s">
        <v>0</v>
      </c>
      <c r="B3451" t="s">
        <v>4857</v>
      </c>
      <c r="C3451" t="s">
        <v>17</v>
      </c>
      <c r="D3451" t="s">
        <v>18</v>
      </c>
      <c r="E3451" s="2">
        <v>843200</v>
      </c>
      <c r="F3451" s="5">
        <v>910656.00000000012</v>
      </c>
      <c r="G3451" s="2">
        <v>8</v>
      </c>
      <c r="H3451" t="s">
        <v>4</v>
      </c>
      <c r="I3451" t="s">
        <v>19</v>
      </c>
      <c r="J3451" t="str">
        <f t="shared" si="233"/>
        <v>_Đùi gà sốt cay 500g</v>
      </c>
      <c r="K3451" s="6" t="str">
        <f>VLOOKUP(J3451,'[1]Mã Misa'!$B$2:$D$74,2,0)</f>
        <v>Đùi gà sốt cay 500g</v>
      </c>
      <c r="L3451" s="6" t="str">
        <f>VLOOKUP(K3451,'[1]Mã Misa'!$C$2:$D$74,2,0)</f>
        <v>DGSC500</v>
      </c>
      <c r="M3451" s="2">
        <v>105400</v>
      </c>
      <c r="N3451" t="s">
        <v>4858</v>
      </c>
      <c r="O3451" t="str">
        <f t="shared" si="234"/>
        <v>0197092</v>
      </c>
      <c r="P3451" t="str">
        <f t="shared" si="234"/>
        <v>0197092</v>
      </c>
      <c r="Q3451" s="3">
        <f>VLOOKUP(B3451,[2]Sheet1!$A:$J,10,0)</f>
        <v>44620</v>
      </c>
      <c r="R3451" t="s">
        <v>4226</v>
      </c>
      <c r="S3451" t="str">
        <f t="shared" si="236"/>
        <v xml:space="preserve">WM+ HNI </v>
      </c>
      <c r="T3451" s="11" t="s">
        <v>6761</v>
      </c>
      <c r="V3451" t="e">
        <f>VLOOKUP(T3451,[3]Sheet1!$B$4:$C$1093,2,0)</f>
        <v>#N/A</v>
      </c>
      <c r="X3451" t="str">
        <f t="shared" si="235"/>
        <v>WINCOMHANOI</v>
      </c>
    </row>
    <row r="3452" spans="1:24" x14ac:dyDescent="0.2">
      <c r="A3452" t="s">
        <v>0</v>
      </c>
      <c r="B3452" t="s">
        <v>4857</v>
      </c>
      <c r="C3452" t="s">
        <v>41</v>
      </c>
      <c r="D3452" t="s">
        <v>18</v>
      </c>
      <c r="E3452" s="2">
        <v>181500</v>
      </c>
      <c r="F3452" s="5">
        <v>196020</v>
      </c>
      <c r="G3452" s="2">
        <v>2</v>
      </c>
      <c r="H3452" t="s">
        <v>4</v>
      </c>
      <c r="I3452" t="s">
        <v>42</v>
      </c>
      <c r="J3452" t="str">
        <f t="shared" si="233"/>
        <v>_Chân gà sốt cay 400g</v>
      </c>
      <c r="K3452" s="6" t="str">
        <f>VLOOKUP(J3452,'[1]Mã Misa'!$B$2:$D$74,2,0)</f>
        <v>Chân gà sốt cay 400g</v>
      </c>
      <c r="L3452" s="6" t="str">
        <f>VLOOKUP(K3452,'[1]Mã Misa'!$C$2:$D$74,2,0)</f>
        <v>CGSC400</v>
      </c>
      <c r="M3452" s="2">
        <v>90750</v>
      </c>
      <c r="N3452" t="s">
        <v>4858</v>
      </c>
      <c r="O3452" t="str">
        <f t="shared" si="234"/>
        <v>0197092</v>
      </c>
      <c r="P3452" t="str">
        <f t="shared" si="234"/>
        <v>0197092</v>
      </c>
      <c r="Q3452" s="3">
        <f>VLOOKUP(B3452,[2]Sheet1!$A:$J,10,0)</f>
        <v>44620</v>
      </c>
      <c r="R3452" t="s">
        <v>4226</v>
      </c>
      <c r="S3452" t="str">
        <f t="shared" si="236"/>
        <v xml:space="preserve">WM+ HNI </v>
      </c>
      <c r="T3452" s="11" t="s">
        <v>6761</v>
      </c>
      <c r="V3452" t="e">
        <f>VLOOKUP(T3452,[3]Sheet1!$B$4:$C$1093,2,0)</f>
        <v>#N/A</v>
      </c>
      <c r="X3452" t="str">
        <f t="shared" si="235"/>
        <v>WINCOMHANOI</v>
      </c>
    </row>
    <row r="3453" spans="1:24" x14ac:dyDescent="0.2">
      <c r="A3453" t="s">
        <v>0</v>
      </c>
      <c r="B3453" t="s">
        <v>4859</v>
      </c>
      <c r="C3453" t="s">
        <v>29</v>
      </c>
      <c r="D3453" t="s">
        <v>18</v>
      </c>
      <c r="E3453" s="2">
        <v>203978</v>
      </c>
      <c r="F3453" s="5">
        <v>220296.24000000002</v>
      </c>
      <c r="G3453" s="2">
        <v>2</v>
      </c>
      <c r="H3453" t="s">
        <v>4</v>
      </c>
      <c r="I3453" t="s">
        <v>30</v>
      </c>
      <c r="J3453" t="str">
        <f t="shared" si="233"/>
        <v>Giò tai nấm hương 500g</v>
      </c>
      <c r="K3453" s="6" t="str">
        <f>VLOOKUP(J3453,'[1]Mã Misa'!$B$2:$D$74,2,0)</f>
        <v>Giò tai nấm hương 500g</v>
      </c>
      <c r="L3453" s="6" t="str">
        <f>VLOOKUP(K3453,'[1]Mã Misa'!$C$2:$D$74,2,0)</f>
        <v>GTNH500</v>
      </c>
      <c r="M3453" s="2">
        <v>101989</v>
      </c>
      <c r="N3453" t="s">
        <v>4860</v>
      </c>
      <c r="O3453" t="str">
        <f t="shared" si="234"/>
        <v>0017265</v>
      </c>
      <c r="P3453" t="str">
        <f t="shared" si="234"/>
        <v>0017265</v>
      </c>
      <c r="Q3453" s="3">
        <f>VLOOKUP(B3453,[2]Sheet1!$A:$J,10,0)</f>
        <v>44620</v>
      </c>
      <c r="R3453" t="s">
        <v>1805</v>
      </c>
      <c r="S3453" t="str">
        <f t="shared" si="236"/>
        <v xml:space="preserve">WM+ QNH </v>
      </c>
      <c r="T3453" s="11" t="s">
        <v>6155</v>
      </c>
      <c r="V3453" t="e">
        <f>VLOOKUP(T3453,[3]Sheet1!$B$4:$C$1093,2,0)</f>
        <v>#N/A</v>
      </c>
      <c r="X3453" t="str">
        <f t="shared" si="235"/>
        <v>WINCOMQUANGNINH</v>
      </c>
    </row>
    <row r="3454" spans="1:24" x14ac:dyDescent="0.2">
      <c r="A3454" t="s">
        <v>0</v>
      </c>
      <c r="B3454" t="s">
        <v>4859</v>
      </c>
      <c r="C3454" t="s">
        <v>8</v>
      </c>
      <c r="D3454" t="s">
        <v>18</v>
      </c>
      <c r="E3454" s="2">
        <v>50182</v>
      </c>
      <c r="F3454" s="5">
        <v>54196.560000000005</v>
      </c>
      <c r="G3454" s="2">
        <v>1</v>
      </c>
      <c r="H3454" t="s">
        <v>4</v>
      </c>
      <c r="I3454" t="s">
        <v>9</v>
      </c>
      <c r="J3454" t="str">
        <f t="shared" si="233"/>
        <v>Giò tai lưỡi xào gói 250g</v>
      </c>
      <c r="K3454" s="6" t="str">
        <f>VLOOKUP(J3454,'[1]Mã Misa'!$B$2:$D$74,2,0)</f>
        <v>Giò Tai Lưỡi Xào 250g</v>
      </c>
      <c r="L3454" s="6" t="str">
        <f>VLOOKUP(K3454,'[1]Mã Misa'!$C$2:$D$74,2,0)</f>
        <v>GTLX250G</v>
      </c>
      <c r="M3454" s="2">
        <v>50182</v>
      </c>
      <c r="N3454" t="s">
        <v>4860</v>
      </c>
      <c r="O3454" t="str">
        <f t="shared" si="234"/>
        <v>0017265</v>
      </c>
      <c r="P3454" t="str">
        <f t="shared" si="234"/>
        <v>0017265</v>
      </c>
      <c r="Q3454" s="3">
        <f>VLOOKUP(B3454,[2]Sheet1!$A:$J,10,0)</f>
        <v>44620</v>
      </c>
      <c r="R3454" t="s">
        <v>1805</v>
      </c>
      <c r="S3454" t="str">
        <f t="shared" si="236"/>
        <v xml:space="preserve">WM+ QNH </v>
      </c>
      <c r="T3454" s="11" t="s">
        <v>6155</v>
      </c>
      <c r="V3454" t="e">
        <f>VLOOKUP(T3454,[3]Sheet1!$B$4:$C$1093,2,0)</f>
        <v>#N/A</v>
      </c>
      <c r="X3454" t="str">
        <f t="shared" si="235"/>
        <v>WINCOMQUANGNINH</v>
      </c>
    </row>
    <row r="3455" spans="1:24" x14ac:dyDescent="0.2">
      <c r="A3455" t="s">
        <v>0</v>
      </c>
      <c r="B3455" t="s">
        <v>4861</v>
      </c>
      <c r="C3455" t="s">
        <v>8</v>
      </c>
      <c r="D3455" t="s">
        <v>18</v>
      </c>
      <c r="E3455" s="2">
        <v>150546</v>
      </c>
      <c r="F3455" s="5">
        <v>162589.68000000002</v>
      </c>
      <c r="G3455" s="2">
        <v>3</v>
      </c>
      <c r="H3455" t="s">
        <v>4</v>
      </c>
      <c r="I3455" t="s">
        <v>9</v>
      </c>
      <c r="J3455" t="str">
        <f t="shared" si="233"/>
        <v>Giò tai lưỡi xào gói 250g</v>
      </c>
      <c r="K3455" s="6" t="str">
        <f>VLOOKUP(J3455,'[1]Mã Misa'!$B$2:$D$74,2,0)</f>
        <v>Giò Tai Lưỡi Xào 250g</v>
      </c>
      <c r="L3455" s="6" t="str">
        <f>VLOOKUP(K3455,'[1]Mã Misa'!$C$2:$D$74,2,0)</f>
        <v>GTLX250G</v>
      </c>
      <c r="M3455" s="2">
        <v>50182</v>
      </c>
      <c r="N3455" t="s">
        <v>4862</v>
      </c>
      <c r="O3455" t="str">
        <f t="shared" si="234"/>
        <v>0008807</v>
      </c>
      <c r="P3455" t="str">
        <f t="shared" si="234"/>
        <v>0008807</v>
      </c>
      <c r="Q3455" s="3">
        <f>VLOOKUP(B3455,[2]Sheet1!$A:$J,10,0)</f>
        <v>44620</v>
      </c>
      <c r="R3455" t="s">
        <v>2407</v>
      </c>
      <c r="S3455" t="str">
        <f t="shared" si="236"/>
        <v xml:space="preserve">WM+ CTO </v>
      </c>
      <c r="T3455" s="11" t="s">
        <v>6323</v>
      </c>
      <c r="V3455" t="e">
        <f>VLOOKUP(T3455,[3]Sheet1!$B$4:$C$1093,2,0)</f>
        <v>#N/A</v>
      </c>
      <c r="X3455" t="str">
        <f t="shared" si="235"/>
        <v>WINCOMCANTHO</v>
      </c>
    </row>
    <row r="3456" spans="1:24" x14ac:dyDescent="0.2">
      <c r="A3456" t="s">
        <v>0</v>
      </c>
      <c r="B3456" t="s">
        <v>4863</v>
      </c>
      <c r="C3456" t="s">
        <v>2</v>
      </c>
      <c r="D3456" t="s">
        <v>18</v>
      </c>
      <c r="E3456" s="2">
        <v>846117</v>
      </c>
      <c r="F3456" s="5">
        <v>913806.3600000001</v>
      </c>
      <c r="G3456" s="2">
        <v>9</v>
      </c>
      <c r="H3456" t="s">
        <v>4</v>
      </c>
      <c r="I3456" t="s">
        <v>5</v>
      </c>
      <c r="J3456" t="str">
        <f t="shared" si="233"/>
        <v xml:space="preserve"> Giò lụa 500g</v>
      </c>
      <c r="K3456" s="6" t="str">
        <f>VLOOKUP(J3456,'[1]Mã Misa'!$B$2:$D$74,2,0)</f>
        <v>Giò lụa 500g</v>
      </c>
      <c r="L3456" s="6" t="str">
        <f>VLOOKUP(K3456,'[1]Mã Misa'!$C$2:$D$74,2,0)</f>
        <v>GL500</v>
      </c>
      <c r="M3456" s="2">
        <v>94013</v>
      </c>
      <c r="N3456" t="s">
        <v>4864</v>
      </c>
      <c r="O3456" t="str">
        <f t="shared" si="234"/>
        <v>0004268</v>
      </c>
      <c r="P3456" t="str">
        <f t="shared" si="234"/>
        <v>0004268</v>
      </c>
      <c r="Q3456" s="3">
        <f>VLOOKUP(B3456,[2]Sheet1!$A:$J,10,0)</f>
        <v>44620</v>
      </c>
      <c r="R3456" t="s">
        <v>189</v>
      </c>
      <c r="S3456" t="str">
        <f t="shared" si="236"/>
        <v xml:space="preserve">WM+ NAN </v>
      </c>
      <c r="T3456" s="11" t="s">
        <v>5654</v>
      </c>
      <c r="V3456" t="e">
        <f>VLOOKUP(T3456,[3]Sheet1!$B$4:$C$1093,2,0)</f>
        <v>#N/A</v>
      </c>
      <c r="X3456" t="str">
        <f t="shared" si="235"/>
        <v>WINCOMNGHEAN</v>
      </c>
    </row>
    <row r="3457" spans="1:24" x14ac:dyDescent="0.2">
      <c r="A3457" t="s">
        <v>0</v>
      </c>
      <c r="B3457" t="s">
        <v>4863</v>
      </c>
      <c r="C3457" t="s">
        <v>29</v>
      </c>
      <c r="D3457" t="s">
        <v>18</v>
      </c>
      <c r="E3457" s="2">
        <v>917901</v>
      </c>
      <c r="F3457" s="5">
        <v>991333.08000000007</v>
      </c>
      <c r="G3457" s="2">
        <v>9</v>
      </c>
      <c r="H3457" t="s">
        <v>4</v>
      </c>
      <c r="I3457" t="s">
        <v>30</v>
      </c>
      <c r="J3457" t="str">
        <f t="shared" si="233"/>
        <v>Giò tai nấm hương 500g</v>
      </c>
      <c r="K3457" s="6" t="str">
        <f>VLOOKUP(J3457,'[1]Mã Misa'!$B$2:$D$74,2,0)</f>
        <v>Giò tai nấm hương 500g</v>
      </c>
      <c r="L3457" s="6" t="str">
        <f>VLOOKUP(K3457,'[1]Mã Misa'!$C$2:$D$74,2,0)</f>
        <v>GTNH500</v>
      </c>
      <c r="M3457" s="2">
        <v>101989</v>
      </c>
      <c r="N3457" t="s">
        <v>4864</v>
      </c>
      <c r="O3457" t="str">
        <f t="shared" si="234"/>
        <v>0004268</v>
      </c>
      <c r="P3457" t="str">
        <f t="shared" si="234"/>
        <v>0004268</v>
      </c>
      <c r="Q3457" s="3">
        <f>VLOOKUP(B3457,[2]Sheet1!$A:$J,10,0)</f>
        <v>44620</v>
      </c>
      <c r="R3457" t="s">
        <v>189</v>
      </c>
      <c r="S3457" t="str">
        <f t="shared" si="236"/>
        <v xml:space="preserve">WM+ NAN </v>
      </c>
      <c r="T3457" s="11" t="s">
        <v>5654</v>
      </c>
      <c r="V3457" t="e">
        <f>VLOOKUP(T3457,[3]Sheet1!$B$4:$C$1093,2,0)</f>
        <v>#N/A</v>
      </c>
      <c r="X3457" t="str">
        <f t="shared" si="235"/>
        <v>WINCOMNGHEAN</v>
      </c>
    </row>
    <row r="3458" spans="1:24" x14ac:dyDescent="0.2">
      <c r="A3458" t="s">
        <v>0</v>
      </c>
      <c r="B3458" t="s">
        <v>4865</v>
      </c>
      <c r="C3458" t="s">
        <v>17</v>
      </c>
      <c r="D3458" t="s">
        <v>18</v>
      </c>
      <c r="E3458" s="2">
        <v>105400</v>
      </c>
      <c r="F3458" s="5">
        <v>113832.00000000001</v>
      </c>
      <c r="G3458" s="2">
        <v>1</v>
      </c>
      <c r="H3458" t="s">
        <v>4</v>
      </c>
      <c r="I3458" t="s">
        <v>19</v>
      </c>
      <c r="J3458" t="str">
        <f t="shared" si="233"/>
        <v>_Đùi gà sốt cay 500g</v>
      </c>
      <c r="K3458" s="6" t="str">
        <f>VLOOKUP(J3458,'[1]Mã Misa'!$B$2:$D$74,2,0)</f>
        <v>Đùi gà sốt cay 500g</v>
      </c>
      <c r="L3458" s="6" t="str">
        <f>VLOOKUP(K3458,'[1]Mã Misa'!$C$2:$D$74,2,0)</f>
        <v>DGSC500</v>
      </c>
      <c r="M3458" s="2">
        <v>105400</v>
      </c>
      <c r="N3458" t="s">
        <v>4866</v>
      </c>
      <c r="O3458" t="str">
        <f t="shared" si="234"/>
        <v>0058441</v>
      </c>
      <c r="P3458" t="str">
        <f t="shared" si="234"/>
        <v>0058441</v>
      </c>
      <c r="Q3458" s="3">
        <f>VLOOKUP(B3458,[2]Sheet1!$A:$J,10,0)</f>
        <v>44620</v>
      </c>
      <c r="R3458" t="s">
        <v>4867</v>
      </c>
      <c r="S3458" t="str">
        <f t="shared" si="236"/>
        <v xml:space="preserve">WM+ HCM </v>
      </c>
      <c r="T3458" s="11" t="s">
        <v>6891</v>
      </c>
      <c r="V3458" t="e">
        <f>VLOOKUP(T3458,[3]Sheet1!$B$4:$C$1093,2,0)</f>
        <v>#N/A</v>
      </c>
      <c r="X3458" t="str">
        <f t="shared" si="235"/>
        <v>WINCOMHOCHIMINH</v>
      </c>
    </row>
    <row r="3459" spans="1:24" x14ac:dyDescent="0.2">
      <c r="A3459" t="s">
        <v>0</v>
      </c>
      <c r="B3459" t="s">
        <v>4865</v>
      </c>
      <c r="C3459" t="s">
        <v>15</v>
      </c>
      <c r="D3459" t="s">
        <v>18</v>
      </c>
      <c r="E3459" s="2">
        <v>46000</v>
      </c>
      <c r="F3459" s="5">
        <v>49680</v>
      </c>
      <c r="G3459" s="2">
        <v>1</v>
      </c>
      <c r="H3459" t="s">
        <v>4</v>
      </c>
      <c r="I3459" t="s">
        <v>16</v>
      </c>
      <c r="J3459" t="str">
        <f t="shared" si="233"/>
        <v>Mộc nấm hương gói 250g</v>
      </c>
      <c r="K3459" s="6" t="str">
        <f>VLOOKUP(J3459,'[1]Mã Misa'!$B$2:$D$74,2,0)</f>
        <v>Mộc Nấm Hương 250g</v>
      </c>
      <c r="L3459" s="6" t="str">
        <f>VLOOKUP(K3459,'[1]Mã Misa'!$C$2:$D$74,2,0)</f>
        <v>MNH250</v>
      </c>
      <c r="M3459" s="2">
        <v>46000</v>
      </c>
      <c r="N3459" t="s">
        <v>4866</v>
      </c>
      <c r="O3459" t="str">
        <f t="shared" si="234"/>
        <v>0058441</v>
      </c>
      <c r="P3459" t="str">
        <f t="shared" si="234"/>
        <v>0058441</v>
      </c>
      <c r="Q3459" s="3">
        <f>VLOOKUP(B3459,[2]Sheet1!$A:$J,10,0)</f>
        <v>44620</v>
      </c>
      <c r="R3459" t="s">
        <v>4867</v>
      </c>
      <c r="S3459" t="str">
        <f t="shared" si="236"/>
        <v xml:space="preserve">WM+ HCM </v>
      </c>
      <c r="T3459" s="11" t="s">
        <v>6891</v>
      </c>
      <c r="V3459" t="e">
        <f>VLOOKUP(T3459,[3]Sheet1!$B$4:$C$1093,2,0)</f>
        <v>#N/A</v>
      </c>
      <c r="X3459" t="str">
        <f t="shared" si="235"/>
        <v>WINCOMHOCHIMINH</v>
      </c>
    </row>
    <row r="3460" spans="1:24" x14ac:dyDescent="0.2">
      <c r="A3460" t="s">
        <v>0</v>
      </c>
      <c r="B3460" t="s">
        <v>4865</v>
      </c>
      <c r="C3460" t="s">
        <v>51</v>
      </c>
      <c r="D3460" t="s">
        <v>18</v>
      </c>
      <c r="E3460" s="2">
        <v>389165</v>
      </c>
      <c r="F3460" s="5">
        <v>420298.2</v>
      </c>
      <c r="G3460" s="2">
        <v>7</v>
      </c>
      <c r="H3460" t="s">
        <v>4</v>
      </c>
      <c r="I3460" t="s">
        <v>52</v>
      </c>
      <c r="J3460" t="str">
        <f t="shared" ref="J3460:J3523" si="237">MID(I3460,10,26)</f>
        <v>Tai heo muối gói 200g</v>
      </c>
      <c r="K3460" s="6" t="str">
        <f>VLOOKUP(J3460,'[1]Mã Misa'!$B$2:$D$74,2,0)</f>
        <v>Tai heo muối 200g</v>
      </c>
      <c r="L3460" s="6" t="str">
        <f>VLOOKUP(K3460,'[1]Mã Misa'!$C$2:$D$74,2,0)</f>
        <v>TH200</v>
      </c>
      <c r="M3460" s="2">
        <v>55595</v>
      </c>
      <c r="N3460" t="s">
        <v>4866</v>
      </c>
      <c r="O3460" t="str">
        <f t="shared" ref="O3460:P3523" si="238">RIGHT(N3460,7)</f>
        <v>0058441</v>
      </c>
      <c r="P3460" t="str">
        <f t="shared" si="238"/>
        <v>0058441</v>
      </c>
      <c r="Q3460" s="3">
        <f>VLOOKUP(B3460,[2]Sheet1!$A:$J,10,0)</f>
        <v>44620</v>
      </c>
      <c r="R3460" t="s">
        <v>4867</v>
      </c>
      <c r="S3460" t="str">
        <f t="shared" si="236"/>
        <v xml:space="preserve">WM+ HCM </v>
      </c>
      <c r="T3460" s="11" t="s">
        <v>6891</v>
      </c>
      <c r="V3460" t="e">
        <f>VLOOKUP(T3460,[3]Sheet1!$B$4:$C$1093,2,0)</f>
        <v>#N/A</v>
      </c>
      <c r="X3460" t="str">
        <f t="shared" ref="X3460:X3523" si="239">IF(ISNUMBER(SEARCH($U$3,S3460)),"WINCOMHANOI",IF(ISNUMBER(SEARCH($U$4,S3460)),"WINCOMHOCHIMINH",IF(ISNUMBER(SEARCH($U$5,S3460)),"WINCOMDANANG",IF(ISNUMBER(SEARCH($U$6,S3460)),"WINCOMHAIDUONG",IF(ISNUMBER(SEARCH($U$7,S3460)),"WINCOMQUANGNINH",IF(ISNUMBER(SEARCH($U$8,S3460)),"WINCOMHAIPHONG",IF(ISNUMBER(SEARCH($U$9,S3460)),"WINCOMBACGIANG",IF(ISNUMBER(SEARCH($U$10,S3460)),"WINCOMBACNINH",IF(ISNUMBER(SEARCH($U$11,S3460)),"WINCOMPHUTHO",IF(ISNUMBER(SEARCH($U$12,S3460)),"WINCOMHATINH",IF(ISNUMBER(SEARCH($U$13,S3460)),"WINCOMTHAINGUYEN",IF(ISNUMBER(SEARCH($U$14,S3460)),"WINCOMKHANHHOA",IF(ISNUMBER(SEARCH($U$15,S3460)),"WINCOMHUNGYEN",IF(ISNUMBER(SEARCH($U$16,S3460)),"WINCOMNGHEAN",IF(ISNUMBER(SEARCH($U$17,S3460)),"WINCOMLAOCAI",IF(ISNUMBER(SEARCH($U$18,S3460)),"WINCOMVUNGTAU",IF(ISNUMBER(SEARCH($U$19,S3460)),"WINCOMBINHDUONG",IF(ISNUMBER(SEARCH($U$20,S3460)),"WINCOMKIENGIANG",IF(ISNUMBER(SEARCH($U$21,S3460)),"WINCOMHANAM",IF(ISNUMBER(SEARCH($U$22,S3460)),"WINCOMNAMDINH",IF(ISNUMBER(SEARCH($U$23,S3460)),"WINCOMLANGSON",IF(ISNUMBER(SEARCH($U$24,S3460)),"WINCOMTHANHHOA",IF(ISNUMBER(SEARCH($U$25,S3460)),"WINCOMYENBAI",IF(ISNUMBER(SEARCH($U$26,S3460)),"WINCOMTUYENQUANG",IF(ISNUMBER(SEARCH($U$27,S3460)),"WINCOMHUE",IF(ISNUMBER(SEARCH($U$28,S3460)),"WINCOMQUANGNAM",IF(ISNUMBER(SEARCH($U$29,S3460)),"WINCOMVINHPHUC",IF(ISNUMBER(SEARCH($U$30,S3460)),"WINCOMHAGIANG",IF(ISNUMBER(SEARCH($U$31,S3460)),"WINCOMNINHBINH",IF(ISNUMBER(SEARCH($U$32,S3460)),"WINCOMTRAVINH",IF(ISNUMBER(SEARCH($U$33,S3460)),"WINCOMCANTHO",IF(ISNUMBER(SEARCH($U$34,S3460)),"WINCOMBENTRE",IF(ISNUMBER(SEARCH($U$35,S3460)),"WINCOMCAMAU",IF(ISNUMBER(SEARCH($U$36,S3460)),"WINCOMANGIANG",IF(ISNUMBER(SEARCH($U$37,S3460)),"WINCOMNINHTHUAN",IF(ISNUMBER(SEARCH($U$38,S3460)),"WINCOMTHAIBINH",IF(ISNUMBER(SEARCH($U$39,S3460)),"WINCOMGIALAI",IF(ISNUMBER(SEARCH($U$40,S3460)),"WINCOMHOABINH",IF(ISNUMBER(SEARCH($U$41,S3460)),"WINCOMQUANGNGAI",IF(ISNUMBER(SEARCH($U$42,S3460)),"WINCOMBINHTHUAN",IF(ISNUMBER(SEARCH($U$43,S3460)),"WINCOMDAKLAK",IF(ISNUMBER(SEARCH($U$44,S3460)),"WINCOMSOCTRANG",IF(ISNUMBER(SEARCH($U$45,S3460)),"WINCOMSONLA",IF(ISNUMBER(SEARCH($U$46,S3460)),"WINCOMKONTUM",IF(ISNUMBER(SEARCH($U$47,S3460)),"WINCOMPHUYEN",IF(ISNUMBER(SEARCH($U$48,S3460)),"WINCOMQUANGTRI",IF(ISNUMBER(SEARCH($U$49,S3460)),"WINCOMBINHDINH",IF(ISNUMBER(SEARCH($U$50,S3460)),"WINCOMCAOBANG",IF(ISNUMBER(SEARCH($U$51,S3460)),"WINCOMQUANGBINH",IF(ISNUMBER(SEARCH($U$52,S3460)),"WINCOMLAMDONG",IF(ISNUMBER(SEARCH($U$53,S3460)),"WINCOMVINHLONG",IF(ISNUMBER(SEARCH($U$54,S3460)),"WINCOMDONGTHAP",IF(ISNUMBER(SEARCH($U$55,S3460)),"WINCOMTIENGIANG",IF(ISNUMBER(SEARCH($U$56,S3460)),"WINCOMQUANGNINH",IF(ISNUMBER(SEARCH($U$57,S3460)),"WINCOMDONGNAI",IF(ISNUMBER(SEARCH($U$58,S3460)),"WINCOMTUYHOA",IF(ISNUMBER(SEARCH($U$59,S3460)),"WINCOMLONGAN",IF(ISNUMBER(SEARCH($U$60,S3460)),"WINCOMBACLIEU",IF(ISNUMBER(SEARCH($U$61,S3460)),0)))))))))))))))))))))))))))))))))))))))))))))))))))))))))))</f>
        <v>WINCOMHOCHIMINH</v>
      </c>
    </row>
    <row r="3461" spans="1:24" x14ac:dyDescent="0.2">
      <c r="A3461" t="s">
        <v>0</v>
      </c>
      <c r="B3461" t="s">
        <v>4865</v>
      </c>
      <c r="C3461" t="s">
        <v>44</v>
      </c>
      <c r="D3461" t="s">
        <v>18</v>
      </c>
      <c r="E3461" s="2">
        <v>122100</v>
      </c>
      <c r="F3461" s="5">
        <v>131868</v>
      </c>
      <c r="G3461" s="2">
        <v>2</v>
      </c>
      <c r="H3461" t="s">
        <v>4</v>
      </c>
      <c r="I3461" t="s">
        <v>45</v>
      </c>
      <c r="J3461" t="str">
        <f t="shared" si="237"/>
        <v>_Giò sụn gà 250g</v>
      </c>
      <c r="K3461" s="6" t="str">
        <f>VLOOKUP(J3461,'[1]Mã Misa'!$B$2:$D$74,2,0)</f>
        <v>Giò sụn gà 250g</v>
      </c>
      <c r="L3461" s="6" t="str">
        <f>VLOOKUP(K3461,'[1]Mã Misa'!$C$2:$D$74,2,0)</f>
        <v>GSG250</v>
      </c>
      <c r="M3461" s="2">
        <v>61050</v>
      </c>
      <c r="N3461" t="s">
        <v>4866</v>
      </c>
      <c r="O3461" t="str">
        <f t="shared" si="238"/>
        <v>0058441</v>
      </c>
      <c r="P3461" t="str">
        <f t="shared" si="238"/>
        <v>0058441</v>
      </c>
      <c r="Q3461" s="3">
        <f>VLOOKUP(B3461,[2]Sheet1!$A:$J,10,0)</f>
        <v>44620</v>
      </c>
      <c r="R3461" t="s">
        <v>4867</v>
      </c>
      <c r="S3461" t="str">
        <f t="shared" si="236"/>
        <v xml:space="preserve">WM+ HCM </v>
      </c>
      <c r="T3461" s="11" t="s">
        <v>6891</v>
      </c>
      <c r="V3461" t="e">
        <f>VLOOKUP(T3461,[3]Sheet1!$B$4:$C$1093,2,0)</f>
        <v>#N/A</v>
      </c>
      <c r="X3461" t="str">
        <f t="shared" si="239"/>
        <v>WINCOMHOCHIMINH</v>
      </c>
    </row>
    <row r="3462" spans="1:24" x14ac:dyDescent="0.2">
      <c r="A3462" t="s">
        <v>0</v>
      </c>
      <c r="B3462" t="s">
        <v>4865</v>
      </c>
      <c r="C3462" t="s">
        <v>48</v>
      </c>
      <c r="D3462" t="s">
        <v>18</v>
      </c>
      <c r="E3462" s="2">
        <v>297000</v>
      </c>
      <c r="F3462" s="5">
        <v>320760</v>
      </c>
      <c r="G3462" s="2">
        <v>4</v>
      </c>
      <c r="H3462" t="s">
        <v>4</v>
      </c>
      <c r="I3462" t="s">
        <v>49</v>
      </c>
      <c r="J3462" t="str">
        <f t="shared" si="237"/>
        <v>_Chả cốm 300g</v>
      </c>
      <c r="K3462" s="6" t="str">
        <f>VLOOKUP(J3462,'[1]Mã Misa'!$B$2:$D$74,2,0)</f>
        <v>Chả cốm 300g</v>
      </c>
      <c r="L3462" s="6" t="str">
        <f>VLOOKUP(K3462,'[1]Mã Misa'!$C$2:$D$74,2,0)</f>
        <v>CC300</v>
      </c>
      <c r="M3462" s="2">
        <v>74250</v>
      </c>
      <c r="N3462" t="s">
        <v>4866</v>
      </c>
      <c r="O3462" t="str">
        <f t="shared" si="238"/>
        <v>0058441</v>
      </c>
      <c r="P3462" t="str">
        <f t="shared" si="238"/>
        <v>0058441</v>
      </c>
      <c r="Q3462" s="3">
        <f>VLOOKUP(B3462,[2]Sheet1!$A:$J,10,0)</f>
        <v>44620</v>
      </c>
      <c r="R3462" t="s">
        <v>4867</v>
      </c>
      <c r="S3462" t="str">
        <f t="shared" si="236"/>
        <v xml:space="preserve">WM+ HCM </v>
      </c>
      <c r="T3462" s="11" t="s">
        <v>6891</v>
      </c>
      <c r="V3462" t="e">
        <f>VLOOKUP(T3462,[3]Sheet1!$B$4:$C$1093,2,0)</f>
        <v>#N/A</v>
      </c>
      <c r="X3462" t="str">
        <f t="shared" si="239"/>
        <v>WINCOMHOCHIMINH</v>
      </c>
    </row>
    <row r="3463" spans="1:24" x14ac:dyDescent="0.2">
      <c r="A3463" t="s">
        <v>0</v>
      </c>
      <c r="B3463" t="s">
        <v>4868</v>
      </c>
      <c r="C3463" t="s">
        <v>2</v>
      </c>
      <c r="D3463" t="s">
        <v>18</v>
      </c>
      <c r="E3463" s="2">
        <v>282039</v>
      </c>
      <c r="F3463" s="5">
        <v>304602.12</v>
      </c>
      <c r="G3463" s="2">
        <v>3</v>
      </c>
      <c r="H3463" t="s">
        <v>4</v>
      </c>
      <c r="I3463" t="s">
        <v>5</v>
      </c>
      <c r="J3463" t="str">
        <f t="shared" si="237"/>
        <v xml:space="preserve"> Giò lụa 500g</v>
      </c>
      <c r="K3463" s="6" t="str">
        <f>VLOOKUP(J3463,'[1]Mã Misa'!$B$2:$D$74,2,0)</f>
        <v>Giò lụa 500g</v>
      </c>
      <c r="L3463" s="6" t="str">
        <f>VLOOKUP(K3463,'[1]Mã Misa'!$C$2:$D$74,2,0)</f>
        <v>GL500</v>
      </c>
      <c r="M3463" s="2">
        <v>94013</v>
      </c>
      <c r="N3463" t="s">
        <v>4869</v>
      </c>
      <c r="O3463" t="str">
        <f t="shared" si="238"/>
        <v>0004110</v>
      </c>
      <c r="P3463" t="str">
        <f t="shared" si="238"/>
        <v>0004110</v>
      </c>
      <c r="Q3463" s="3">
        <f>VLOOKUP(B3463,[2]Sheet1!$A:$J,10,0)</f>
        <v>44620</v>
      </c>
      <c r="R3463" t="s">
        <v>1441</v>
      </c>
      <c r="S3463" t="str">
        <f t="shared" si="236"/>
        <v xml:space="preserve">WM+ VTU </v>
      </c>
      <c r="T3463" s="11" t="s">
        <v>6046</v>
      </c>
      <c r="V3463" t="e">
        <f>VLOOKUP(T3463,[3]Sheet1!$B$4:$C$1093,2,0)</f>
        <v>#N/A</v>
      </c>
      <c r="X3463" t="str">
        <f t="shared" si="239"/>
        <v>WINCOMVUNGTAU</v>
      </c>
    </row>
    <row r="3464" spans="1:24" x14ac:dyDescent="0.2">
      <c r="A3464" t="s">
        <v>0</v>
      </c>
      <c r="B3464" t="s">
        <v>4870</v>
      </c>
      <c r="C3464" t="s">
        <v>74</v>
      </c>
      <c r="D3464" t="s">
        <v>18</v>
      </c>
      <c r="E3464" s="2">
        <v>111058</v>
      </c>
      <c r="F3464" s="5">
        <v>119942.64000000001</v>
      </c>
      <c r="G3464" s="2">
        <v>1</v>
      </c>
      <c r="H3464" t="s">
        <v>4</v>
      </c>
      <c r="I3464" t="s">
        <v>75</v>
      </c>
      <c r="J3464" t="str">
        <f t="shared" si="237"/>
        <v>Gà muối gói 500g</v>
      </c>
      <c r="K3464" s="6" t="str">
        <f>VLOOKUP(J3464,'[1]Mã Misa'!$B$2:$D$74,2,0)</f>
        <v>Gà muối 500g</v>
      </c>
      <c r="L3464" s="6" t="str">
        <f>VLOOKUP(K3464,'[1]Mã Misa'!$C$2:$D$74,2,0)</f>
        <v>GM500</v>
      </c>
      <c r="M3464" s="2">
        <v>111058</v>
      </c>
      <c r="N3464" t="s">
        <v>4871</v>
      </c>
      <c r="O3464" t="str">
        <f t="shared" si="238"/>
        <v>0058445</v>
      </c>
      <c r="P3464" t="str">
        <f t="shared" si="238"/>
        <v>0058445</v>
      </c>
      <c r="Q3464" s="3">
        <f>VLOOKUP(B3464,[2]Sheet1!$A:$J,10,0)</f>
        <v>44620</v>
      </c>
      <c r="R3464" t="s">
        <v>4872</v>
      </c>
      <c r="S3464" t="str">
        <f t="shared" si="236"/>
        <v xml:space="preserve">WM+ HCM </v>
      </c>
      <c r="T3464" s="11" t="s">
        <v>6892</v>
      </c>
      <c r="V3464" t="e">
        <f>VLOOKUP(T3464,[3]Sheet1!$B$4:$C$1093,2,0)</f>
        <v>#N/A</v>
      </c>
      <c r="X3464" t="str">
        <f t="shared" si="239"/>
        <v>WINCOMHOCHIMINH</v>
      </c>
    </row>
    <row r="3465" spans="1:24" x14ac:dyDescent="0.2">
      <c r="A3465" t="s">
        <v>0</v>
      </c>
      <c r="B3465" t="s">
        <v>4873</v>
      </c>
      <c r="C3465" t="s">
        <v>17</v>
      </c>
      <c r="D3465" t="s">
        <v>18</v>
      </c>
      <c r="E3465" s="2">
        <v>210800</v>
      </c>
      <c r="F3465" s="5">
        <v>227664.00000000003</v>
      </c>
      <c r="G3465" s="2">
        <v>2</v>
      </c>
      <c r="H3465" t="s">
        <v>4</v>
      </c>
      <c r="I3465" t="s">
        <v>19</v>
      </c>
      <c r="J3465" t="str">
        <f t="shared" si="237"/>
        <v>_Đùi gà sốt cay 500g</v>
      </c>
      <c r="K3465" s="6" t="str">
        <f>VLOOKUP(J3465,'[1]Mã Misa'!$B$2:$D$74,2,0)</f>
        <v>Đùi gà sốt cay 500g</v>
      </c>
      <c r="L3465" s="6" t="str">
        <f>VLOOKUP(K3465,'[1]Mã Misa'!$C$2:$D$74,2,0)</f>
        <v>DGSC500</v>
      </c>
      <c r="M3465" s="2">
        <v>105400</v>
      </c>
      <c r="N3465" t="s">
        <v>4874</v>
      </c>
      <c r="O3465" t="str">
        <f t="shared" si="238"/>
        <v>0197110</v>
      </c>
      <c r="P3465" t="str">
        <f t="shared" si="238"/>
        <v>0197110</v>
      </c>
      <c r="Q3465" s="3">
        <f>VLOOKUP(B3465,[2]Sheet1!$A:$J,10,0)</f>
        <v>44620</v>
      </c>
      <c r="R3465" t="s">
        <v>3910</v>
      </c>
      <c r="S3465" t="str">
        <f t="shared" si="236"/>
        <v xml:space="preserve">WM+ HNI </v>
      </c>
      <c r="T3465" s="11" t="s">
        <v>6699</v>
      </c>
      <c r="V3465" t="e">
        <f>VLOOKUP(T3465,[3]Sheet1!$B$4:$C$1093,2,0)</f>
        <v>#N/A</v>
      </c>
      <c r="X3465" t="str">
        <f t="shared" si="239"/>
        <v>WINCOMHANOI</v>
      </c>
    </row>
    <row r="3466" spans="1:24" x14ac:dyDescent="0.2">
      <c r="A3466" t="s">
        <v>0</v>
      </c>
      <c r="B3466" t="s">
        <v>4875</v>
      </c>
      <c r="C3466" t="s">
        <v>59</v>
      </c>
      <c r="D3466" t="s">
        <v>18</v>
      </c>
      <c r="E3466" s="2">
        <v>87787</v>
      </c>
      <c r="F3466" s="5">
        <v>94809.96</v>
      </c>
      <c r="G3466" s="2">
        <v>1</v>
      </c>
      <c r="H3466" t="s">
        <v>4</v>
      </c>
      <c r="I3466" t="s">
        <v>60</v>
      </c>
      <c r="J3466" t="str">
        <f t="shared" si="237"/>
        <v>Bắp bò muối gói 200g</v>
      </c>
      <c r="K3466" s="6" t="str">
        <f>VLOOKUP(J3466,'[1]Mã Misa'!$B$2:$D$74,2,0)</f>
        <v>Bắp bò muối 200g</v>
      </c>
      <c r="L3466" s="6" t="str">
        <f>VLOOKUP(K3466,'[1]Mã Misa'!$C$2:$D$74,2,0)</f>
        <v>BBM200</v>
      </c>
      <c r="M3466" s="2">
        <v>87787</v>
      </c>
      <c r="N3466" t="s">
        <v>4876</v>
      </c>
      <c r="O3466" t="str">
        <f t="shared" si="238"/>
        <v>0197113</v>
      </c>
      <c r="P3466" t="str">
        <f t="shared" si="238"/>
        <v>0197113</v>
      </c>
      <c r="Q3466" s="3">
        <f>VLOOKUP(B3466,[2]Sheet1!$A:$J,10,0)</f>
        <v>44620</v>
      </c>
      <c r="R3466" t="s">
        <v>3130</v>
      </c>
      <c r="S3466" t="str">
        <f t="shared" si="236"/>
        <v xml:space="preserve">WM+ HNI </v>
      </c>
      <c r="T3466" s="11" t="s">
        <v>6506</v>
      </c>
      <c r="V3466" t="e">
        <f>VLOOKUP(T3466,[3]Sheet1!$B$4:$C$1093,2,0)</f>
        <v>#N/A</v>
      </c>
      <c r="X3466" t="str">
        <f t="shared" si="239"/>
        <v>WINCOMHANOI</v>
      </c>
    </row>
    <row r="3467" spans="1:24" x14ac:dyDescent="0.2">
      <c r="A3467" t="s">
        <v>0</v>
      </c>
      <c r="B3467" t="s">
        <v>4875</v>
      </c>
      <c r="C3467" t="s">
        <v>74</v>
      </c>
      <c r="D3467" t="s">
        <v>18</v>
      </c>
      <c r="E3467" s="2">
        <v>111058</v>
      </c>
      <c r="F3467" s="5">
        <v>119942.64000000001</v>
      </c>
      <c r="G3467" s="2">
        <v>1</v>
      </c>
      <c r="H3467" t="s">
        <v>4</v>
      </c>
      <c r="I3467" t="s">
        <v>75</v>
      </c>
      <c r="J3467" t="str">
        <f t="shared" si="237"/>
        <v>Gà muối gói 500g</v>
      </c>
      <c r="K3467" s="6" t="str">
        <f>VLOOKUP(J3467,'[1]Mã Misa'!$B$2:$D$74,2,0)</f>
        <v>Gà muối 500g</v>
      </c>
      <c r="L3467" s="6" t="str">
        <f>VLOOKUP(K3467,'[1]Mã Misa'!$C$2:$D$74,2,0)</f>
        <v>GM500</v>
      </c>
      <c r="M3467" s="2">
        <v>111058</v>
      </c>
      <c r="N3467" t="s">
        <v>4876</v>
      </c>
      <c r="O3467" t="str">
        <f t="shared" si="238"/>
        <v>0197113</v>
      </c>
      <c r="P3467" t="str">
        <f t="shared" si="238"/>
        <v>0197113</v>
      </c>
      <c r="Q3467" s="3">
        <f>VLOOKUP(B3467,[2]Sheet1!$A:$J,10,0)</f>
        <v>44620</v>
      </c>
      <c r="R3467" t="s">
        <v>3130</v>
      </c>
      <c r="S3467" t="str">
        <f t="shared" si="236"/>
        <v xml:space="preserve">WM+ HNI </v>
      </c>
      <c r="T3467" s="11" t="s">
        <v>6506</v>
      </c>
      <c r="V3467" t="e">
        <f>VLOOKUP(T3467,[3]Sheet1!$B$4:$C$1093,2,0)</f>
        <v>#N/A</v>
      </c>
      <c r="X3467" t="str">
        <f t="shared" si="239"/>
        <v>WINCOMHANOI</v>
      </c>
    </row>
    <row r="3468" spans="1:24" x14ac:dyDescent="0.2">
      <c r="A3468" t="s">
        <v>0</v>
      </c>
      <c r="B3468" t="s">
        <v>4875</v>
      </c>
      <c r="C3468" t="s">
        <v>34</v>
      </c>
      <c r="D3468" t="s">
        <v>18</v>
      </c>
      <c r="E3468" s="2">
        <v>73431</v>
      </c>
      <c r="F3468" s="5">
        <v>79305.48000000001</v>
      </c>
      <c r="G3468" s="2">
        <v>1</v>
      </c>
      <c r="H3468" t="s">
        <v>4</v>
      </c>
      <c r="I3468" t="s">
        <v>35</v>
      </c>
      <c r="J3468" t="str">
        <f t="shared" si="237"/>
        <v>Chân giò heo muối gói 300g</v>
      </c>
      <c r="K3468" s="6" t="str">
        <f>VLOOKUP(J3468,'[1]Mã Misa'!$B$2:$D$74,2,0)</f>
        <v>Chân giò heo muối 300g</v>
      </c>
      <c r="L3468" s="6" t="str">
        <f>VLOOKUP(K3468,'[1]Mã Misa'!$C$2:$D$74,2,0)</f>
        <v>CGM300</v>
      </c>
      <c r="M3468" s="2">
        <v>73431</v>
      </c>
      <c r="N3468" t="s">
        <v>4876</v>
      </c>
      <c r="O3468" t="str">
        <f t="shared" si="238"/>
        <v>0197113</v>
      </c>
      <c r="P3468" t="str">
        <f t="shared" si="238"/>
        <v>0197113</v>
      </c>
      <c r="Q3468" s="3">
        <f>VLOOKUP(B3468,[2]Sheet1!$A:$J,10,0)</f>
        <v>44620</v>
      </c>
      <c r="R3468" t="s">
        <v>3130</v>
      </c>
      <c r="S3468" t="str">
        <f t="shared" si="236"/>
        <v xml:space="preserve">WM+ HNI </v>
      </c>
      <c r="T3468" s="11" t="s">
        <v>6506</v>
      </c>
      <c r="V3468" t="e">
        <f>VLOOKUP(T3468,[3]Sheet1!$B$4:$C$1093,2,0)</f>
        <v>#N/A</v>
      </c>
      <c r="X3468" t="str">
        <f t="shared" si="239"/>
        <v>WINCOMHANOI</v>
      </c>
    </row>
    <row r="3469" spans="1:24" x14ac:dyDescent="0.2">
      <c r="A3469" t="s">
        <v>0</v>
      </c>
      <c r="B3469" t="s">
        <v>4877</v>
      </c>
      <c r="C3469" t="s">
        <v>48</v>
      </c>
      <c r="D3469" t="s">
        <v>18</v>
      </c>
      <c r="E3469" s="2">
        <v>297000</v>
      </c>
      <c r="F3469" s="5">
        <v>320760</v>
      </c>
      <c r="G3469" s="2">
        <v>4</v>
      </c>
      <c r="H3469" t="s">
        <v>4</v>
      </c>
      <c r="I3469" t="s">
        <v>49</v>
      </c>
      <c r="J3469" t="str">
        <f t="shared" si="237"/>
        <v>_Chả cốm 300g</v>
      </c>
      <c r="K3469" s="6" t="str">
        <f>VLOOKUP(J3469,'[1]Mã Misa'!$B$2:$D$74,2,0)</f>
        <v>Chả cốm 300g</v>
      </c>
      <c r="L3469" s="6" t="str">
        <f>VLOOKUP(K3469,'[1]Mã Misa'!$C$2:$D$74,2,0)</f>
        <v>CC300</v>
      </c>
      <c r="M3469" s="2">
        <v>74250</v>
      </c>
      <c r="N3469" t="s">
        <v>4878</v>
      </c>
      <c r="O3469" t="str">
        <f t="shared" si="238"/>
        <v>0003590</v>
      </c>
      <c r="P3469" t="str">
        <f t="shared" si="238"/>
        <v>0003590</v>
      </c>
      <c r="Q3469" s="3">
        <f>VLOOKUP(B3469,[2]Sheet1!$A:$J,10,0)</f>
        <v>44620</v>
      </c>
      <c r="R3469" t="s">
        <v>4879</v>
      </c>
      <c r="S3469" t="str">
        <f t="shared" si="236"/>
        <v xml:space="preserve">WM+ PTO </v>
      </c>
      <c r="T3469" s="11" t="s">
        <v>6893</v>
      </c>
      <c r="V3469" t="e">
        <f>VLOOKUP(T3469,[3]Sheet1!$B$4:$C$1093,2,0)</f>
        <v>#N/A</v>
      </c>
      <c r="X3469" t="str">
        <f t="shared" si="239"/>
        <v>WINCOMPHUTHO</v>
      </c>
    </row>
    <row r="3470" spans="1:24" x14ac:dyDescent="0.2">
      <c r="A3470" t="s">
        <v>0</v>
      </c>
      <c r="B3470" t="s">
        <v>4877</v>
      </c>
      <c r="C3470" t="s">
        <v>23</v>
      </c>
      <c r="D3470" t="s">
        <v>18</v>
      </c>
      <c r="E3470" s="2">
        <v>212850</v>
      </c>
      <c r="F3470" s="5">
        <v>229878.00000000003</v>
      </c>
      <c r="G3470" s="2">
        <v>3</v>
      </c>
      <c r="H3470" t="s">
        <v>4</v>
      </c>
      <c r="I3470" t="s">
        <v>24</v>
      </c>
      <c r="J3470" t="str">
        <f t="shared" si="237"/>
        <v>_Chả nướng 300g</v>
      </c>
      <c r="K3470" s="6" t="str">
        <f>VLOOKUP(J3470,'[1]Mã Misa'!$B$2:$D$74,2,0)</f>
        <v>Chả nướng 300g</v>
      </c>
      <c r="L3470" s="6" t="str">
        <f>VLOOKUP(K3470,'[1]Mã Misa'!$C$2:$D$74,2,0)</f>
        <v>CN300</v>
      </c>
      <c r="M3470" s="2">
        <v>70950</v>
      </c>
      <c r="N3470" t="s">
        <v>4878</v>
      </c>
      <c r="O3470" t="str">
        <f t="shared" si="238"/>
        <v>0003590</v>
      </c>
      <c r="P3470" t="str">
        <f t="shared" si="238"/>
        <v>0003590</v>
      </c>
      <c r="Q3470" s="3">
        <f>VLOOKUP(B3470,[2]Sheet1!$A:$J,10,0)</f>
        <v>44620</v>
      </c>
      <c r="R3470" t="s">
        <v>4879</v>
      </c>
      <c r="S3470" t="str">
        <f t="shared" si="236"/>
        <v xml:space="preserve">WM+ PTO </v>
      </c>
      <c r="T3470" s="11" t="s">
        <v>6893</v>
      </c>
      <c r="V3470" t="e">
        <f>VLOOKUP(T3470,[3]Sheet1!$B$4:$C$1093,2,0)</f>
        <v>#N/A</v>
      </c>
      <c r="X3470" t="str">
        <f t="shared" si="239"/>
        <v>WINCOMPHUTHO</v>
      </c>
    </row>
    <row r="3471" spans="1:24" x14ac:dyDescent="0.2">
      <c r="A3471" t="s">
        <v>0</v>
      </c>
      <c r="B3471" t="s">
        <v>4877</v>
      </c>
      <c r="C3471" t="s">
        <v>44</v>
      </c>
      <c r="D3471" t="s">
        <v>18</v>
      </c>
      <c r="E3471" s="2">
        <v>61050</v>
      </c>
      <c r="F3471" s="5">
        <v>65934</v>
      </c>
      <c r="G3471" s="2">
        <v>1</v>
      </c>
      <c r="H3471" t="s">
        <v>4</v>
      </c>
      <c r="I3471" t="s">
        <v>45</v>
      </c>
      <c r="J3471" t="str">
        <f t="shared" si="237"/>
        <v>_Giò sụn gà 250g</v>
      </c>
      <c r="K3471" s="6" t="str">
        <f>VLOOKUP(J3471,'[1]Mã Misa'!$B$2:$D$74,2,0)</f>
        <v>Giò sụn gà 250g</v>
      </c>
      <c r="L3471" s="6" t="str">
        <f>VLOOKUP(K3471,'[1]Mã Misa'!$C$2:$D$74,2,0)</f>
        <v>GSG250</v>
      </c>
      <c r="M3471" s="2">
        <v>61050</v>
      </c>
      <c r="N3471" t="s">
        <v>4878</v>
      </c>
      <c r="O3471" t="str">
        <f t="shared" si="238"/>
        <v>0003590</v>
      </c>
      <c r="P3471" t="str">
        <f t="shared" si="238"/>
        <v>0003590</v>
      </c>
      <c r="Q3471" s="3">
        <f>VLOOKUP(B3471,[2]Sheet1!$A:$J,10,0)</f>
        <v>44620</v>
      </c>
      <c r="R3471" t="s">
        <v>4879</v>
      </c>
      <c r="S3471" t="str">
        <f t="shared" si="236"/>
        <v xml:space="preserve">WM+ PTO </v>
      </c>
      <c r="T3471" s="11" t="s">
        <v>6893</v>
      </c>
      <c r="V3471" t="e">
        <f>VLOOKUP(T3471,[3]Sheet1!$B$4:$C$1093,2,0)</f>
        <v>#N/A</v>
      </c>
      <c r="X3471" t="str">
        <f t="shared" si="239"/>
        <v>WINCOMPHUTHO</v>
      </c>
    </row>
    <row r="3472" spans="1:24" x14ac:dyDescent="0.2">
      <c r="A3472" t="s">
        <v>0</v>
      </c>
      <c r="B3472" t="s">
        <v>4877</v>
      </c>
      <c r="C3472" t="s">
        <v>8</v>
      </c>
      <c r="D3472" t="s">
        <v>18</v>
      </c>
      <c r="E3472" s="2">
        <v>351274</v>
      </c>
      <c r="F3472" s="5">
        <v>379375.92000000004</v>
      </c>
      <c r="G3472" s="2">
        <v>7</v>
      </c>
      <c r="H3472" t="s">
        <v>4</v>
      </c>
      <c r="I3472" t="s">
        <v>9</v>
      </c>
      <c r="J3472" t="str">
        <f t="shared" si="237"/>
        <v>Giò tai lưỡi xào gói 250g</v>
      </c>
      <c r="K3472" s="6" t="str">
        <f>VLOOKUP(J3472,'[1]Mã Misa'!$B$2:$D$74,2,0)</f>
        <v>Giò Tai Lưỡi Xào 250g</v>
      </c>
      <c r="L3472" s="6" t="str">
        <f>VLOOKUP(K3472,'[1]Mã Misa'!$C$2:$D$74,2,0)</f>
        <v>GTLX250G</v>
      </c>
      <c r="M3472" s="2">
        <v>50182</v>
      </c>
      <c r="N3472" t="s">
        <v>4878</v>
      </c>
      <c r="O3472" t="str">
        <f t="shared" si="238"/>
        <v>0003590</v>
      </c>
      <c r="P3472" t="str">
        <f t="shared" si="238"/>
        <v>0003590</v>
      </c>
      <c r="Q3472" s="3">
        <f>VLOOKUP(B3472,[2]Sheet1!$A:$J,10,0)</f>
        <v>44620</v>
      </c>
      <c r="R3472" t="s">
        <v>4879</v>
      </c>
      <c r="S3472" t="str">
        <f t="shared" ref="S3472:S3535" si="240">LEFT(T3472,8)</f>
        <v xml:space="preserve">WM+ PTO </v>
      </c>
      <c r="T3472" s="11" t="s">
        <v>6893</v>
      </c>
      <c r="V3472" t="e">
        <f>VLOOKUP(T3472,[3]Sheet1!$B$4:$C$1093,2,0)</f>
        <v>#N/A</v>
      </c>
      <c r="X3472" t="str">
        <f t="shared" si="239"/>
        <v>WINCOMPHUTHO</v>
      </c>
    </row>
    <row r="3473" spans="1:24" x14ac:dyDescent="0.2">
      <c r="A3473" t="s">
        <v>0</v>
      </c>
      <c r="B3473" t="s">
        <v>4877</v>
      </c>
      <c r="C3473" t="s">
        <v>17</v>
      </c>
      <c r="D3473" t="s">
        <v>18</v>
      </c>
      <c r="E3473" s="2">
        <v>210800</v>
      </c>
      <c r="F3473" s="5">
        <v>227664.00000000003</v>
      </c>
      <c r="G3473" s="2">
        <v>2</v>
      </c>
      <c r="H3473" t="s">
        <v>4</v>
      </c>
      <c r="I3473" t="s">
        <v>19</v>
      </c>
      <c r="J3473" t="str">
        <f t="shared" si="237"/>
        <v>_Đùi gà sốt cay 500g</v>
      </c>
      <c r="K3473" s="6" t="str">
        <f>VLOOKUP(J3473,'[1]Mã Misa'!$B$2:$D$74,2,0)</f>
        <v>Đùi gà sốt cay 500g</v>
      </c>
      <c r="L3473" s="6" t="str">
        <f>VLOOKUP(K3473,'[1]Mã Misa'!$C$2:$D$74,2,0)</f>
        <v>DGSC500</v>
      </c>
      <c r="M3473" s="2">
        <v>105400</v>
      </c>
      <c r="N3473" t="s">
        <v>4878</v>
      </c>
      <c r="O3473" t="str">
        <f t="shared" si="238"/>
        <v>0003590</v>
      </c>
      <c r="P3473" t="str">
        <f t="shared" si="238"/>
        <v>0003590</v>
      </c>
      <c r="Q3473" s="3">
        <f>VLOOKUP(B3473,[2]Sheet1!$A:$J,10,0)</f>
        <v>44620</v>
      </c>
      <c r="R3473" t="s">
        <v>4879</v>
      </c>
      <c r="S3473" t="str">
        <f t="shared" si="240"/>
        <v xml:space="preserve">WM+ PTO </v>
      </c>
      <c r="T3473" s="11" t="s">
        <v>6893</v>
      </c>
      <c r="V3473" t="e">
        <f>VLOOKUP(T3473,[3]Sheet1!$B$4:$C$1093,2,0)</f>
        <v>#N/A</v>
      </c>
      <c r="X3473" t="str">
        <f t="shared" si="239"/>
        <v>WINCOMPHUTHO</v>
      </c>
    </row>
    <row r="3474" spans="1:24" x14ac:dyDescent="0.2">
      <c r="A3474" t="s">
        <v>0</v>
      </c>
      <c r="B3474" t="s">
        <v>4880</v>
      </c>
      <c r="C3474" t="s">
        <v>41</v>
      </c>
      <c r="D3474" t="s">
        <v>18</v>
      </c>
      <c r="E3474" s="2">
        <v>181500</v>
      </c>
      <c r="F3474" s="5">
        <v>196020</v>
      </c>
      <c r="G3474" s="2">
        <v>2</v>
      </c>
      <c r="H3474" t="s">
        <v>4</v>
      </c>
      <c r="I3474" t="s">
        <v>42</v>
      </c>
      <c r="J3474" t="str">
        <f t="shared" si="237"/>
        <v>_Chân gà sốt cay 400g</v>
      </c>
      <c r="K3474" s="6" t="str">
        <f>VLOOKUP(J3474,'[1]Mã Misa'!$B$2:$D$74,2,0)</f>
        <v>Chân gà sốt cay 400g</v>
      </c>
      <c r="L3474" s="6" t="str">
        <f>VLOOKUP(K3474,'[1]Mã Misa'!$C$2:$D$74,2,0)</f>
        <v>CGSC400</v>
      </c>
      <c r="M3474" s="2">
        <v>90750</v>
      </c>
      <c r="N3474" t="s">
        <v>4881</v>
      </c>
      <c r="O3474" t="str">
        <f t="shared" si="238"/>
        <v>0058457</v>
      </c>
      <c r="P3474" t="str">
        <f t="shared" si="238"/>
        <v>0058457</v>
      </c>
      <c r="Q3474" s="3">
        <f>VLOOKUP(B3474,[2]Sheet1!$A:$J,10,0)</f>
        <v>44620</v>
      </c>
      <c r="R3474" t="s">
        <v>4882</v>
      </c>
      <c r="S3474" t="str">
        <f t="shared" si="240"/>
        <v xml:space="preserve">WM+ HCM </v>
      </c>
      <c r="T3474" s="11" t="s">
        <v>6894</v>
      </c>
      <c r="V3474" t="e">
        <f>VLOOKUP(T3474,[3]Sheet1!$B$4:$C$1093,2,0)</f>
        <v>#N/A</v>
      </c>
      <c r="X3474" t="str">
        <f t="shared" si="239"/>
        <v>WINCOMHOCHIMINH</v>
      </c>
    </row>
    <row r="3475" spans="1:24" x14ac:dyDescent="0.2">
      <c r="A3475" t="s">
        <v>0</v>
      </c>
      <c r="B3475" t="s">
        <v>4883</v>
      </c>
      <c r="C3475" t="s">
        <v>29</v>
      </c>
      <c r="D3475" t="s">
        <v>18</v>
      </c>
      <c r="E3475" s="2">
        <v>305967</v>
      </c>
      <c r="F3475" s="5">
        <v>330444.36000000004</v>
      </c>
      <c r="G3475" s="2">
        <v>3</v>
      </c>
      <c r="H3475" t="s">
        <v>4</v>
      </c>
      <c r="I3475" t="s">
        <v>30</v>
      </c>
      <c r="J3475" t="str">
        <f t="shared" si="237"/>
        <v>Giò tai nấm hương 500g</v>
      </c>
      <c r="K3475" s="6" t="str">
        <f>VLOOKUP(J3475,'[1]Mã Misa'!$B$2:$D$74,2,0)</f>
        <v>Giò tai nấm hương 500g</v>
      </c>
      <c r="L3475" s="6" t="str">
        <f>VLOOKUP(K3475,'[1]Mã Misa'!$C$2:$D$74,2,0)</f>
        <v>GTNH500</v>
      </c>
      <c r="M3475" s="2">
        <v>101989</v>
      </c>
      <c r="N3475" t="s">
        <v>4884</v>
      </c>
      <c r="O3475" t="str">
        <f t="shared" si="238"/>
        <v>0197116</v>
      </c>
      <c r="P3475" t="str">
        <f t="shared" si="238"/>
        <v>0197116</v>
      </c>
      <c r="Q3475" s="3">
        <f>VLOOKUP(B3475,[2]Sheet1!$A:$J,10,0)</f>
        <v>44620</v>
      </c>
      <c r="R3475" t="s">
        <v>4885</v>
      </c>
      <c r="S3475" t="str">
        <f t="shared" si="240"/>
        <v xml:space="preserve">WM+ HNI </v>
      </c>
      <c r="T3475" s="11" t="s">
        <v>6895</v>
      </c>
      <c r="V3475" t="e">
        <f>VLOOKUP(T3475,[3]Sheet1!$B$4:$C$1093,2,0)</f>
        <v>#N/A</v>
      </c>
      <c r="X3475" t="str">
        <f t="shared" si="239"/>
        <v>WINCOMHANOI</v>
      </c>
    </row>
    <row r="3476" spans="1:24" x14ac:dyDescent="0.2">
      <c r="A3476" t="s">
        <v>0</v>
      </c>
      <c r="B3476" t="s">
        <v>4886</v>
      </c>
      <c r="C3476" t="s">
        <v>13</v>
      </c>
      <c r="D3476" t="s">
        <v>18</v>
      </c>
      <c r="E3476" s="2">
        <v>356400</v>
      </c>
      <c r="F3476" s="5">
        <v>384912</v>
      </c>
      <c r="G3476" s="2">
        <v>6</v>
      </c>
      <c r="H3476" t="s">
        <v>4</v>
      </c>
      <c r="I3476" t="s">
        <v>14</v>
      </c>
      <c r="J3476" t="str">
        <f t="shared" si="237"/>
        <v>_Giò lụa 250g</v>
      </c>
      <c r="K3476" s="6" t="str">
        <f>VLOOKUP(J3476,'[1]Mã Misa'!$B$2:$D$74,2,0)</f>
        <v>Giò lụa 250g</v>
      </c>
      <c r="L3476" s="6" t="str">
        <f>VLOOKUP(K3476,'[1]Mã Misa'!$C$2:$D$74,2,0)</f>
        <v>GL250</v>
      </c>
      <c r="M3476" s="2">
        <v>59400</v>
      </c>
      <c r="N3476" t="s">
        <v>4887</v>
      </c>
      <c r="O3476" t="str">
        <f t="shared" si="238"/>
        <v>0017268</v>
      </c>
      <c r="P3476" t="str">
        <f t="shared" si="238"/>
        <v>0017268</v>
      </c>
      <c r="Q3476" s="3">
        <f>VLOOKUP(B3476,[2]Sheet1!$A:$J,10,0)</f>
        <v>44620</v>
      </c>
      <c r="R3476" t="s">
        <v>4888</v>
      </c>
      <c r="S3476" t="str">
        <f t="shared" si="240"/>
        <v xml:space="preserve">WM+ QNH </v>
      </c>
      <c r="T3476" s="11" t="s">
        <v>6896</v>
      </c>
      <c r="V3476" t="e">
        <f>VLOOKUP(T3476,[3]Sheet1!$B$4:$C$1093,2,0)</f>
        <v>#N/A</v>
      </c>
      <c r="X3476" t="str">
        <f t="shared" si="239"/>
        <v>WINCOMQUANGNINH</v>
      </c>
    </row>
    <row r="3477" spans="1:24" x14ac:dyDescent="0.2">
      <c r="A3477" t="s">
        <v>0</v>
      </c>
      <c r="B3477" t="s">
        <v>4886</v>
      </c>
      <c r="C3477" t="s">
        <v>44</v>
      </c>
      <c r="D3477" t="s">
        <v>18</v>
      </c>
      <c r="E3477" s="2">
        <v>366300</v>
      </c>
      <c r="F3477" s="5">
        <v>395604</v>
      </c>
      <c r="G3477" s="2">
        <v>6</v>
      </c>
      <c r="H3477" t="s">
        <v>4</v>
      </c>
      <c r="I3477" t="s">
        <v>45</v>
      </c>
      <c r="J3477" t="str">
        <f t="shared" si="237"/>
        <v>_Giò sụn gà 250g</v>
      </c>
      <c r="K3477" s="6" t="str">
        <f>VLOOKUP(J3477,'[1]Mã Misa'!$B$2:$D$74,2,0)</f>
        <v>Giò sụn gà 250g</v>
      </c>
      <c r="L3477" s="6" t="str">
        <f>VLOOKUP(K3477,'[1]Mã Misa'!$C$2:$D$74,2,0)</f>
        <v>GSG250</v>
      </c>
      <c r="M3477" s="2">
        <v>61050</v>
      </c>
      <c r="N3477" t="s">
        <v>4887</v>
      </c>
      <c r="O3477" t="str">
        <f t="shared" si="238"/>
        <v>0017268</v>
      </c>
      <c r="P3477" t="str">
        <f t="shared" si="238"/>
        <v>0017268</v>
      </c>
      <c r="Q3477" s="3">
        <f>VLOOKUP(B3477,[2]Sheet1!$A:$J,10,0)</f>
        <v>44620</v>
      </c>
      <c r="R3477" t="s">
        <v>4888</v>
      </c>
      <c r="S3477" t="str">
        <f t="shared" si="240"/>
        <v xml:space="preserve">WM+ QNH </v>
      </c>
      <c r="T3477" s="11" t="s">
        <v>6896</v>
      </c>
      <c r="V3477" t="e">
        <f>VLOOKUP(T3477,[3]Sheet1!$B$4:$C$1093,2,0)</f>
        <v>#N/A</v>
      </c>
      <c r="X3477" t="str">
        <f t="shared" si="239"/>
        <v>WINCOMQUANGNINH</v>
      </c>
    </row>
    <row r="3478" spans="1:24" x14ac:dyDescent="0.2">
      <c r="A3478" t="s">
        <v>0</v>
      </c>
      <c r="B3478" t="s">
        <v>4886</v>
      </c>
      <c r="C3478" t="s">
        <v>23</v>
      </c>
      <c r="D3478" t="s">
        <v>18</v>
      </c>
      <c r="E3478" s="2">
        <v>638550</v>
      </c>
      <c r="F3478" s="5">
        <v>689634</v>
      </c>
      <c r="G3478" s="2">
        <v>9</v>
      </c>
      <c r="H3478" t="s">
        <v>4</v>
      </c>
      <c r="I3478" t="s">
        <v>24</v>
      </c>
      <c r="J3478" t="str">
        <f t="shared" si="237"/>
        <v>_Chả nướng 300g</v>
      </c>
      <c r="K3478" s="6" t="str">
        <f>VLOOKUP(J3478,'[1]Mã Misa'!$B$2:$D$74,2,0)</f>
        <v>Chả nướng 300g</v>
      </c>
      <c r="L3478" s="6" t="str">
        <f>VLOOKUP(K3478,'[1]Mã Misa'!$C$2:$D$74,2,0)</f>
        <v>CN300</v>
      </c>
      <c r="M3478" s="2">
        <v>70950</v>
      </c>
      <c r="N3478" t="s">
        <v>4887</v>
      </c>
      <c r="O3478" t="str">
        <f t="shared" si="238"/>
        <v>0017268</v>
      </c>
      <c r="P3478" t="str">
        <f t="shared" si="238"/>
        <v>0017268</v>
      </c>
      <c r="Q3478" s="3">
        <f>VLOOKUP(B3478,[2]Sheet1!$A:$J,10,0)</f>
        <v>44620</v>
      </c>
      <c r="R3478" t="s">
        <v>4888</v>
      </c>
      <c r="S3478" t="str">
        <f t="shared" si="240"/>
        <v xml:space="preserve">WM+ QNH </v>
      </c>
      <c r="T3478" s="11" t="s">
        <v>6896</v>
      </c>
      <c r="V3478" t="e">
        <f>VLOOKUP(T3478,[3]Sheet1!$B$4:$C$1093,2,0)</f>
        <v>#N/A</v>
      </c>
      <c r="X3478" t="str">
        <f t="shared" si="239"/>
        <v>WINCOMQUANGNINH</v>
      </c>
    </row>
    <row r="3479" spans="1:24" x14ac:dyDescent="0.2">
      <c r="A3479" t="s">
        <v>0</v>
      </c>
      <c r="B3479" t="s">
        <v>4886</v>
      </c>
      <c r="C3479" t="s">
        <v>48</v>
      </c>
      <c r="D3479" t="s">
        <v>18</v>
      </c>
      <c r="E3479" s="2">
        <v>148500</v>
      </c>
      <c r="F3479" s="5">
        <v>160380</v>
      </c>
      <c r="G3479" s="2">
        <v>2</v>
      </c>
      <c r="H3479" t="s">
        <v>4</v>
      </c>
      <c r="I3479" t="s">
        <v>49</v>
      </c>
      <c r="J3479" t="str">
        <f t="shared" si="237"/>
        <v>_Chả cốm 300g</v>
      </c>
      <c r="K3479" s="6" t="str">
        <f>VLOOKUP(J3479,'[1]Mã Misa'!$B$2:$D$74,2,0)</f>
        <v>Chả cốm 300g</v>
      </c>
      <c r="L3479" s="6" t="str">
        <f>VLOOKUP(K3479,'[1]Mã Misa'!$C$2:$D$74,2,0)</f>
        <v>CC300</v>
      </c>
      <c r="M3479" s="2">
        <v>74250</v>
      </c>
      <c r="N3479" t="s">
        <v>4887</v>
      </c>
      <c r="O3479" t="str">
        <f t="shared" si="238"/>
        <v>0017268</v>
      </c>
      <c r="P3479" t="str">
        <f t="shared" si="238"/>
        <v>0017268</v>
      </c>
      <c r="Q3479" s="3">
        <f>VLOOKUP(B3479,[2]Sheet1!$A:$J,10,0)</f>
        <v>44620</v>
      </c>
      <c r="R3479" t="s">
        <v>4888</v>
      </c>
      <c r="S3479" t="str">
        <f t="shared" si="240"/>
        <v xml:space="preserve">WM+ QNH </v>
      </c>
      <c r="T3479" s="11" t="s">
        <v>6896</v>
      </c>
      <c r="V3479" t="e">
        <f>VLOOKUP(T3479,[3]Sheet1!$B$4:$C$1093,2,0)</f>
        <v>#N/A</v>
      </c>
      <c r="X3479" t="str">
        <f t="shared" si="239"/>
        <v>WINCOMQUANGNINH</v>
      </c>
    </row>
    <row r="3480" spans="1:24" x14ac:dyDescent="0.2">
      <c r="A3480" t="s">
        <v>0</v>
      </c>
      <c r="B3480" t="s">
        <v>4886</v>
      </c>
      <c r="C3480" t="s">
        <v>17</v>
      </c>
      <c r="D3480" t="s">
        <v>18</v>
      </c>
      <c r="E3480" s="2">
        <v>210800</v>
      </c>
      <c r="F3480" s="5">
        <v>227664.00000000003</v>
      </c>
      <c r="G3480" s="2">
        <v>2</v>
      </c>
      <c r="H3480" t="s">
        <v>4</v>
      </c>
      <c r="I3480" t="s">
        <v>19</v>
      </c>
      <c r="J3480" t="str">
        <f t="shared" si="237"/>
        <v>_Đùi gà sốt cay 500g</v>
      </c>
      <c r="K3480" s="6" t="str">
        <f>VLOOKUP(J3480,'[1]Mã Misa'!$B$2:$D$74,2,0)</f>
        <v>Đùi gà sốt cay 500g</v>
      </c>
      <c r="L3480" s="6" t="str">
        <f>VLOOKUP(K3480,'[1]Mã Misa'!$C$2:$D$74,2,0)</f>
        <v>DGSC500</v>
      </c>
      <c r="M3480" s="2">
        <v>105400</v>
      </c>
      <c r="N3480" t="s">
        <v>4887</v>
      </c>
      <c r="O3480" t="str">
        <f t="shared" si="238"/>
        <v>0017268</v>
      </c>
      <c r="P3480" t="str">
        <f t="shared" si="238"/>
        <v>0017268</v>
      </c>
      <c r="Q3480" s="3">
        <f>VLOOKUP(B3480,[2]Sheet1!$A:$J,10,0)</f>
        <v>44620</v>
      </c>
      <c r="R3480" t="s">
        <v>4888</v>
      </c>
      <c r="S3480" t="str">
        <f t="shared" si="240"/>
        <v xml:space="preserve">WM+ QNH </v>
      </c>
      <c r="T3480" s="11" t="s">
        <v>6896</v>
      </c>
      <c r="V3480" t="e">
        <f>VLOOKUP(T3480,[3]Sheet1!$B$4:$C$1093,2,0)</f>
        <v>#N/A</v>
      </c>
      <c r="X3480" t="str">
        <f t="shared" si="239"/>
        <v>WINCOMQUANGNINH</v>
      </c>
    </row>
    <row r="3481" spans="1:24" x14ac:dyDescent="0.2">
      <c r="A3481" t="s">
        <v>0</v>
      </c>
      <c r="B3481" t="s">
        <v>4886</v>
      </c>
      <c r="C3481" t="s">
        <v>41</v>
      </c>
      <c r="D3481" t="s">
        <v>18</v>
      </c>
      <c r="E3481" s="2">
        <v>363000</v>
      </c>
      <c r="F3481" s="5">
        <v>392040</v>
      </c>
      <c r="G3481" s="2">
        <v>4</v>
      </c>
      <c r="H3481" t="s">
        <v>4</v>
      </c>
      <c r="I3481" t="s">
        <v>42</v>
      </c>
      <c r="J3481" t="str">
        <f t="shared" si="237"/>
        <v>_Chân gà sốt cay 400g</v>
      </c>
      <c r="K3481" s="6" t="str">
        <f>VLOOKUP(J3481,'[1]Mã Misa'!$B$2:$D$74,2,0)</f>
        <v>Chân gà sốt cay 400g</v>
      </c>
      <c r="L3481" s="6" t="str">
        <f>VLOOKUP(K3481,'[1]Mã Misa'!$C$2:$D$74,2,0)</f>
        <v>CGSC400</v>
      </c>
      <c r="M3481" s="2">
        <v>90750</v>
      </c>
      <c r="N3481" t="s">
        <v>4887</v>
      </c>
      <c r="O3481" t="str">
        <f t="shared" si="238"/>
        <v>0017268</v>
      </c>
      <c r="P3481" t="str">
        <f t="shared" si="238"/>
        <v>0017268</v>
      </c>
      <c r="Q3481" s="3">
        <f>VLOOKUP(B3481,[2]Sheet1!$A:$J,10,0)</f>
        <v>44620</v>
      </c>
      <c r="R3481" t="s">
        <v>4888</v>
      </c>
      <c r="S3481" t="str">
        <f t="shared" si="240"/>
        <v xml:space="preserve">WM+ QNH </v>
      </c>
      <c r="T3481" s="11" t="s">
        <v>6896</v>
      </c>
      <c r="V3481" t="e">
        <f>VLOOKUP(T3481,[3]Sheet1!$B$4:$C$1093,2,0)</f>
        <v>#N/A</v>
      </c>
      <c r="X3481" t="str">
        <f t="shared" si="239"/>
        <v>WINCOMQUANGNINH</v>
      </c>
    </row>
    <row r="3482" spans="1:24" x14ac:dyDescent="0.2">
      <c r="A3482" t="s">
        <v>0</v>
      </c>
      <c r="B3482" t="s">
        <v>4889</v>
      </c>
      <c r="C3482" t="s">
        <v>59</v>
      </c>
      <c r="D3482" t="s">
        <v>18</v>
      </c>
      <c r="E3482" s="2">
        <v>175574</v>
      </c>
      <c r="F3482" s="5">
        <v>189619.92</v>
      </c>
      <c r="G3482" s="2">
        <v>2</v>
      </c>
      <c r="H3482" t="s">
        <v>4</v>
      </c>
      <c r="I3482" t="s">
        <v>60</v>
      </c>
      <c r="J3482" t="str">
        <f t="shared" si="237"/>
        <v>Bắp bò muối gói 200g</v>
      </c>
      <c r="K3482" s="6" t="str">
        <f>VLOOKUP(J3482,'[1]Mã Misa'!$B$2:$D$74,2,0)</f>
        <v>Bắp bò muối 200g</v>
      </c>
      <c r="L3482" s="6" t="str">
        <f>VLOOKUP(K3482,'[1]Mã Misa'!$C$2:$D$74,2,0)</f>
        <v>BBM200</v>
      </c>
      <c r="M3482" s="2">
        <v>87787</v>
      </c>
      <c r="N3482" t="s">
        <v>4890</v>
      </c>
      <c r="O3482" t="str">
        <f t="shared" si="238"/>
        <v>0002911</v>
      </c>
      <c r="P3482" t="str">
        <f t="shared" si="238"/>
        <v>0002911</v>
      </c>
      <c r="Q3482" s="3">
        <f>VLOOKUP(B3482,[2]Sheet1!$A:$J,10,0)</f>
        <v>44620</v>
      </c>
      <c r="R3482" t="s">
        <v>4891</v>
      </c>
      <c r="S3482" t="str">
        <f t="shared" si="240"/>
        <v xml:space="preserve">WM+ HYN </v>
      </c>
      <c r="T3482" s="11" t="s">
        <v>6897</v>
      </c>
      <c r="V3482" t="e">
        <f>VLOOKUP(T3482,[3]Sheet1!$B$4:$C$1093,2,0)</f>
        <v>#N/A</v>
      </c>
      <c r="X3482" t="str">
        <f t="shared" si="239"/>
        <v>WINCOMHUNGYEN</v>
      </c>
    </row>
    <row r="3483" spans="1:24" x14ac:dyDescent="0.2">
      <c r="A3483" t="s">
        <v>0</v>
      </c>
      <c r="B3483" t="s">
        <v>4889</v>
      </c>
      <c r="C3483" t="s">
        <v>17</v>
      </c>
      <c r="D3483" t="s">
        <v>18</v>
      </c>
      <c r="E3483" s="2">
        <v>210800</v>
      </c>
      <c r="F3483" s="5">
        <v>227664.00000000003</v>
      </c>
      <c r="G3483" s="2">
        <v>2</v>
      </c>
      <c r="H3483" t="s">
        <v>4</v>
      </c>
      <c r="I3483" t="s">
        <v>19</v>
      </c>
      <c r="J3483" t="str">
        <f t="shared" si="237"/>
        <v>_Đùi gà sốt cay 500g</v>
      </c>
      <c r="K3483" s="6" t="str">
        <f>VLOOKUP(J3483,'[1]Mã Misa'!$B$2:$D$74,2,0)</f>
        <v>Đùi gà sốt cay 500g</v>
      </c>
      <c r="L3483" s="6" t="str">
        <f>VLOOKUP(K3483,'[1]Mã Misa'!$C$2:$D$74,2,0)</f>
        <v>DGSC500</v>
      </c>
      <c r="M3483" s="2">
        <v>105400</v>
      </c>
      <c r="N3483" t="s">
        <v>4890</v>
      </c>
      <c r="O3483" t="str">
        <f t="shared" si="238"/>
        <v>0002911</v>
      </c>
      <c r="P3483" t="str">
        <f t="shared" si="238"/>
        <v>0002911</v>
      </c>
      <c r="Q3483" s="3">
        <f>VLOOKUP(B3483,[2]Sheet1!$A:$J,10,0)</f>
        <v>44620</v>
      </c>
      <c r="R3483" t="s">
        <v>4891</v>
      </c>
      <c r="S3483" t="str">
        <f t="shared" si="240"/>
        <v xml:space="preserve">WM+ HYN </v>
      </c>
      <c r="T3483" s="11" t="s">
        <v>6897</v>
      </c>
      <c r="V3483" t="e">
        <f>VLOOKUP(T3483,[3]Sheet1!$B$4:$C$1093,2,0)</f>
        <v>#N/A</v>
      </c>
      <c r="X3483" t="str">
        <f t="shared" si="239"/>
        <v>WINCOMHUNGYEN</v>
      </c>
    </row>
    <row r="3484" spans="1:24" x14ac:dyDescent="0.2">
      <c r="A3484" t="s">
        <v>0</v>
      </c>
      <c r="B3484" t="s">
        <v>4889</v>
      </c>
      <c r="C3484" t="s">
        <v>41</v>
      </c>
      <c r="D3484" t="s">
        <v>18</v>
      </c>
      <c r="E3484" s="2">
        <v>90750</v>
      </c>
      <c r="F3484" s="5">
        <v>98010</v>
      </c>
      <c r="G3484" s="2">
        <v>1</v>
      </c>
      <c r="H3484" t="s">
        <v>4</v>
      </c>
      <c r="I3484" t="s">
        <v>42</v>
      </c>
      <c r="J3484" t="str">
        <f t="shared" si="237"/>
        <v>_Chân gà sốt cay 400g</v>
      </c>
      <c r="K3484" s="6" t="str">
        <f>VLOOKUP(J3484,'[1]Mã Misa'!$B$2:$D$74,2,0)</f>
        <v>Chân gà sốt cay 400g</v>
      </c>
      <c r="L3484" s="6" t="str">
        <f>VLOOKUP(K3484,'[1]Mã Misa'!$C$2:$D$74,2,0)</f>
        <v>CGSC400</v>
      </c>
      <c r="M3484" s="2">
        <v>90750</v>
      </c>
      <c r="N3484" t="s">
        <v>4890</v>
      </c>
      <c r="O3484" t="str">
        <f t="shared" si="238"/>
        <v>0002911</v>
      </c>
      <c r="P3484" t="str">
        <f t="shared" si="238"/>
        <v>0002911</v>
      </c>
      <c r="Q3484" s="3">
        <f>VLOOKUP(B3484,[2]Sheet1!$A:$J,10,0)</f>
        <v>44620</v>
      </c>
      <c r="R3484" t="s">
        <v>4891</v>
      </c>
      <c r="S3484" t="str">
        <f t="shared" si="240"/>
        <v xml:space="preserve">WM+ HYN </v>
      </c>
      <c r="T3484" s="11" t="s">
        <v>6897</v>
      </c>
      <c r="V3484" t="e">
        <f>VLOOKUP(T3484,[3]Sheet1!$B$4:$C$1093,2,0)</f>
        <v>#N/A</v>
      </c>
      <c r="X3484" t="str">
        <f t="shared" si="239"/>
        <v>WINCOMHUNGYEN</v>
      </c>
    </row>
    <row r="3485" spans="1:24" x14ac:dyDescent="0.2">
      <c r="A3485" t="s">
        <v>0</v>
      </c>
      <c r="B3485" t="s">
        <v>4889</v>
      </c>
      <c r="C3485" t="s">
        <v>13</v>
      </c>
      <c r="D3485" t="s">
        <v>18</v>
      </c>
      <c r="E3485" s="2">
        <v>178200</v>
      </c>
      <c r="F3485" s="5">
        <v>192456</v>
      </c>
      <c r="G3485" s="2">
        <v>3</v>
      </c>
      <c r="H3485" t="s">
        <v>4</v>
      </c>
      <c r="I3485" t="s">
        <v>14</v>
      </c>
      <c r="J3485" t="str">
        <f t="shared" si="237"/>
        <v>_Giò lụa 250g</v>
      </c>
      <c r="K3485" s="6" t="str">
        <f>VLOOKUP(J3485,'[1]Mã Misa'!$B$2:$D$74,2,0)</f>
        <v>Giò lụa 250g</v>
      </c>
      <c r="L3485" s="6" t="str">
        <f>VLOOKUP(K3485,'[1]Mã Misa'!$C$2:$D$74,2,0)</f>
        <v>GL250</v>
      </c>
      <c r="M3485" s="2">
        <v>59400</v>
      </c>
      <c r="N3485" t="s">
        <v>4890</v>
      </c>
      <c r="O3485" t="str">
        <f t="shared" si="238"/>
        <v>0002911</v>
      </c>
      <c r="P3485" t="str">
        <f t="shared" si="238"/>
        <v>0002911</v>
      </c>
      <c r="Q3485" s="3">
        <f>VLOOKUP(B3485,[2]Sheet1!$A:$J,10,0)</f>
        <v>44620</v>
      </c>
      <c r="R3485" t="s">
        <v>4891</v>
      </c>
      <c r="S3485" t="str">
        <f t="shared" si="240"/>
        <v xml:space="preserve">WM+ HYN </v>
      </c>
      <c r="T3485" s="11" t="s">
        <v>6897</v>
      </c>
      <c r="V3485" t="e">
        <f>VLOOKUP(T3485,[3]Sheet1!$B$4:$C$1093,2,0)</f>
        <v>#N/A</v>
      </c>
      <c r="X3485" t="str">
        <f t="shared" si="239"/>
        <v>WINCOMHUNGYEN</v>
      </c>
    </row>
    <row r="3486" spans="1:24" x14ac:dyDescent="0.2">
      <c r="A3486" t="s">
        <v>0</v>
      </c>
      <c r="B3486" t="s">
        <v>4892</v>
      </c>
      <c r="C3486" t="s">
        <v>74</v>
      </c>
      <c r="D3486" t="s">
        <v>18</v>
      </c>
      <c r="E3486" s="2">
        <v>111058</v>
      </c>
      <c r="F3486" s="5">
        <v>119942.64000000001</v>
      </c>
      <c r="G3486" s="2">
        <v>1</v>
      </c>
      <c r="H3486" t="s">
        <v>4</v>
      </c>
      <c r="I3486" t="s">
        <v>75</v>
      </c>
      <c r="J3486" t="str">
        <f t="shared" si="237"/>
        <v>Gà muối gói 500g</v>
      </c>
      <c r="K3486" s="6" t="str">
        <f>VLOOKUP(J3486,'[1]Mã Misa'!$B$2:$D$74,2,0)</f>
        <v>Gà muối 500g</v>
      </c>
      <c r="L3486" s="6" t="str">
        <f>VLOOKUP(K3486,'[1]Mã Misa'!$C$2:$D$74,2,0)</f>
        <v>GM500</v>
      </c>
      <c r="M3486" s="2">
        <v>111058</v>
      </c>
      <c r="N3486" t="s">
        <v>4893</v>
      </c>
      <c r="O3486" t="str">
        <f t="shared" si="238"/>
        <v>0001071</v>
      </c>
      <c r="P3486" t="str">
        <f t="shared" si="238"/>
        <v>0001071</v>
      </c>
      <c r="Q3486" s="3">
        <f>VLOOKUP(B3486,[2]Sheet1!$A:$J,10,0)</f>
        <v>44620</v>
      </c>
      <c r="R3486" t="s">
        <v>3480</v>
      </c>
      <c r="S3486" t="str">
        <f t="shared" si="240"/>
        <v xml:space="preserve">WM+ HBH </v>
      </c>
      <c r="T3486" s="11" t="s">
        <v>6597</v>
      </c>
      <c r="V3486" t="e">
        <f>VLOOKUP(T3486,[3]Sheet1!$B$4:$C$1093,2,0)</f>
        <v>#N/A</v>
      </c>
      <c r="X3486" t="str">
        <f t="shared" si="239"/>
        <v>WINCOMHOABINH</v>
      </c>
    </row>
    <row r="3487" spans="1:24" x14ac:dyDescent="0.2">
      <c r="A3487" t="s">
        <v>0</v>
      </c>
      <c r="B3487" t="s">
        <v>4894</v>
      </c>
      <c r="C3487" t="s">
        <v>15</v>
      </c>
      <c r="D3487" t="s">
        <v>18</v>
      </c>
      <c r="E3487" s="2">
        <v>230000</v>
      </c>
      <c r="F3487" s="5">
        <v>248400.00000000003</v>
      </c>
      <c r="G3487" s="2">
        <v>5</v>
      </c>
      <c r="H3487" t="s">
        <v>4</v>
      </c>
      <c r="I3487" t="s">
        <v>16</v>
      </c>
      <c r="J3487" t="str">
        <f t="shared" si="237"/>
        <v>Mộc nấm hương gói 250g</v>
      </c>
      <c r="K3487" s="6" t="str">
        <f>VLOOKUP(J3487,'[1]Mã Misa'!$B$2:$D$74,2,0)</f>
        <v>Mộc Nấm Hương 250g</v>
      </c>
      <c r="L3487" s="6" t="str">
        <f>VLOOKUP(K3487,'[1]Mã Misa'!$C$2:$D$74,2,0)</f>
        <v>MNH250</v>
      </c>
      <c r="M3487" s="2">
        <v>46000</v>
      </c>
      <c r="N3487" t="s">
        <v>2017</v>
      </c>
      <c r="O3487" t="str">
        <f t="shared" si="238"/>
        <v>0004259</v>
      </c>
      <c r="P3487" t="str">
        <f t="shared" si="238"/>
        <v>0004259</v>
      </c>
      <c r="Q3487" s="3">
        <f>VLOOKUP(B3487,[2]Sheet1!$A:$J,10,0)</f>
        <v>44620</v>
      </c>
      <c r="R3487" t="s">
        <v>4895</v>
      </c>
      <c r="S3487" t="str">
        <f t="shared" si="240"/>
        <v xml:space="preserve">WM+ AGG </v>
      </c>
      <c r="T3487" s="11" t="s">
        <v>6898</v>
      </c>
      <c r="V3487" t="e">
        <f>VLOOKUP(T3487,[3]Sheet1!$B$4:$C$1093,2,0)</f>
        <v>#N/A</v>
      </c>
      <c r="X3487" t="str">
        <f t="shared" si="239"/>
        <v>WINCOMANGIANG</v>
      </c>
    </row>
    <row r="3488" spans="1:24" x14ac:dyDescent="0.2">
      <c r="A3488" t="s">
        <v>0</v>
      </c>
      <c r="B3488" t="s">
        <v>4896</v>
      </c>
      <c r="C3488" t="s">
        <v>74</v>
      </c>
      <c r="D3488" t="s">
        <v>18</v>
      </c>
      <c r="E3488" s="2">
        <v>222116</v>
      </c>
      <c r="F3488" s="5">
        <v>239885.28000000003</v>
      </c>
      <c r="G3488" s="2">
        <v>2</v>
      </c>
      <c r="H3488" t="s">
        <v>4</v>
      </c>
      <c r="I3488" t="s">
        <v>75</v>
      </c>
      <c r="J3488" t="str">
        <f t="shared" si="237"/>
        <v>Gà muối gói 500g</v>
      </c>
      <c r="K3488" s="6" t="str">
        <f>VLOOKUP(J3488,'[1]Mã Misa'!$B$2:$D$74,2,0)</f>
        <v>Gà muối 500g</v>
      </c>
      <c r="L3488" s="6" t="str">
        <f>VLOOKUP(K3488,'[1]Mã Misa'!$C$2:$D$74,2,0)</f>
        <v>GM500</v>
      </c>
      <c r="M3488" s="2">
        <v>111058</v>
      </c>
      <c r="N3488" t="s">
        <v>4897</v>
      </c>
      <c r="O3488" t="str">
        <f t="shared" si="238"/>
        <v>0007154</v>
      </c>
      <c r="P3488" t="str">
        <f t="shared" si="238"/>
        <v>0007154</v>
      </c>
      <c r="Q3488" s="3">
        <f>VLOOKUP(B3488,[2]Sheet1!$A:$J,10,0)</f>
        <v>44620</v>
      </c>
      <c r="R3488" t="s">
        <v>1241</v>
      </c>
      <c r="S3488" t="str">
        <f t="shared" si="240"/>
        <v xml:space="preserve">WM+ THA </v>
      </c>
      <c r="T3488" s="11" t="s">
        <v>5983</v>
      </c>
      <c r="V3488" t="e">
        <f>VLOOKUP(T3488,[3]Sheet1!$B$4:$C$1093,2,0)</f>
        <v>#N/A</v>
      </c>
      <c r="X3488" t="str">
        <f t="shared" si="239"/>
        <v>WINCOMTHANHHOA</v>
      </c>
    </row>
    <row r="3489" spans="1:24" x14ac:dyDescent="0.2">
      <c r="A3489" t="s">
        <v>0</v>
      </c>
      <c r="B3489" t="s">
        <v>4898</v>
      </c>
      <c r="C3489" t="s">
        <v>74</v>
      </c>
      <c r="D3489" t="s">
        <v>18</v>
      </c>
      <c r="E3489" s="2">
        <v>222116</v>
      </c>
      <c r="F3489" s="5">
        <v>239885.28000000003</v>
      </c>
      <c r="G3489" s="2">
        <v>2</v>
      </c>
      <c r="H3489" t="s">
        <v>4</v>
      </c>
      <c r="I3489" t="s">
        <v>75</v>
      </c>
      <c r="J3489" t="str">
        <f t="shared" si="237"/>
        <v>Gà muối gói 500g</v>
      </c>
      <c r="K3489" s="6" t="str">
        <f>VLOOKUP(J3489,'[1]Mã Misa'!$B$2:$D$74,2,0)</f>
        <v>Gà muối 500g</v>
      </c>
      <c r="L3489" s="6" t="str">
        <f>VLOOKUP(K3489,'[1]Mã Misa'!$C$2:$D$74,2,0)</f>
        <v>GM500</v>
      </c>
      <c r="M3489" s="2">
        <v>111058</v>
      </c>
      <c r="N3489" t="s">
        <v>4899</v>
      </c>
      <c r="O3489" t="str">
        <f t="shared" si="238"/>
        <v>0197139</v>
      </c>
      <c r="P3489" t="str">
        <f t="shared" si="238"/>
        <v>0197139</v>
      </c>
      <c r="Q3489" s="3">
        <f>VLOOKUP(B3489,[2]Sheet1!$A:$J,10,0)</f>
        <v>44620</v>
      </c>
      <c r="R3489" t="s">
        <v>4900</v>
      </c>
      <c r="S3489" t="str">
        <f t="shared" si="240"/>
        <v xml:space="preserve">WM+ HNI </v>
      </c>
      <c r="T3489" s="11" t="s">
        <v>6899</v>
      </c>
      <c r="V3489" t="e">
        <f>VLOOKUP(T3489,[3]Sheet1!$B$4:$C$1093,2,0)</f>
        <v>#N/A</v>
      </c>
      <c r="X3489" t="str">
        <f t="shared" si="239"/>
        <v>WINCOMHANOI</v>
      </c>
    </row>
    <row r="3490" spans="1:24" x14ac:dyDescent="0.2">
      <c r="A3490" t="s">
        <v>0</v>
      </c>
      <c r="B3490" t="s">
        <v>4898</v>
      </c>
      <c r="C3490" t="s">
        <v>2</v>
      </c>
      <c r="D3490" t="s">
        <v>18</v>
      </c>
      <c r="E3490" s="2">
        <v>282039</v>
      </c>
      <c r="F3490" s="5">
        <v>304602.12</v>
      </c>
      <c r="G3490" s="2">
        <v>3</v>
      </c>
      <c r="H3490" t="s">
        <v>4</v>
      </c>
      <c r="I3490" t="s">
        <v>5</v>
      </c>
      <c r="J3490" t="str">
        <f t="shared" si="237"/>
        <v xml:space="preserve"> Giò lụa 500g</v>
      </c>
      <c r="K3490" s="6" t="str">
        <f>VLOOKUP(J3490,'[1]Mã Misa'!$B$2:$D$74,2,0)</f>
        <v>Giò lụa 500g</v>
      </c>
      <c r="L3490" s="6" t="str">
        <f>VLOOKUP(K3490,'[1]Mã Misa'!$C$2:$D$74,2,0)</f>
        <v>GL500</v>
      </c>
      <c r="M3490" s="2">
        <v>94013</v>
      </c>
      <c r="N3490" t="s">
        <v>4899</v>
      </c>
      <c r="O3490" t="str">
        <f t="shared" si="238"/>
        <v>0197139</v>
      </c>
      <c r="P3490" t="str">
        <f t="shared" si="238"/>
        <v>0197139</v>
      </c>
      <c r="Q3490" s="3">
        <f>VLOOKUP(B3490,[2]Sheet1!$A:$J,10,0)</f>
        <v>44620</v>
      </c>
      <c r="R3490" t="s">
        <v>4900</v>
      </c>
      <c r="S3490" t="str">
        <f t="shared" si="240"/>
        <v xml:space="preserve">WM+ HNI </v>
      </c>
      <c r="T3490" s="11" t="s">
        <v>6899</v>
      </c>
      <c r="V3490" t="e">
        <f>VLOOKUP(T3490,[3]Sheet1!$B$4:$C$1093,2,0)</f>
        <v>#N/A</v>
      </c>
      <c r="X3490" t="str">
        <f t="shared" si="239"/>
        <v>WINCOMHANOI</v>
      </c>
    </row>
    <row r="3491" spans="1:24" x14ac:dyDescent="0.2">
      <c r="A3491" t="s">
        <v>0</v>
      </c>
      <c r="B3491" t="s">
        <v>4898</v>
      </c>
      <c r="C3491" t="s">
        <v>29</v>
      </c>
      <c r="D3491" t="s">
        <v>18</v>
      </c>
      <c r="E3491" s="2">
        <v>101989</v>
      </c>
      <c r="F3491" s="5">
        <v>110148.12000000001</v>
      </c>
      <c r="G3491" s="2">
        <v>1</v>
      </c>
      <c r="H3491" t="s">
        <v>4</v>
      </c>
      <c r="I3491" t="s">
        <v>30</v>
      </c>
      <c r="J3491" t="str">
        <f t="shared" si="237"/>
        <v>Giò tai nấm hương 500g</v>
      </c>
      <c r="K3491" s="6" t="str">
        <f>VLOOKUP(J3491,'[1]Mã Misa'!$B$2:$D$74,2,0)</f>
        <v>Giò tai nấm hương 500g</v>
      </c>
      <c r="L3491" s="6" t="str">
        <f>VLOOKUP(K3491,'[1]Mã Misa'!$C$2:$D$74,2,0)</f>
        <v>GTNH500</v>
      </c>
      <c r="M3491" s="2">
        <v>101989</v>
      </c>
      <c r="N3491" t="s">
        <v>4899</v>
      </c>
      <c r="O3491" t="str">
        <f t="shared" si="238"/>
        <v>0197139</v>
      </c>
      <c r="P3491" t="str">
        <f t="shared" si="238"/>
        <v>0197139</v>
      </c>
      <c r="Q3491" s="3">
        <f>VLOOKUP(B3491,[2]Sheet1!$A:$J,10,0)</f>
        <v>44620</v>
      </c>
      <c r="R3491" t="s">
        <v>4900</v>
      </c>
      <c r="S3491" t="str">
        <f t="shared" si="240"/>
        <v xml:space="preserve">WM+ HNI </v>
      </c>
      <c r="T3491" s="11" t="s">
        <v>6899</v>
      </c>
      <c r="V3491" t="e">
        <f>VLOOKUP(T3491,[3]Sheet1!$B$4:$C$1093,2,0)</f>
        <v>#N/A</v>
      </c>
      <c r="X3491" t="str">
        <f t="shared" si="239"/>
        <v>WINCOMHANOI</v>
      </c>
    </row>
    <row r="3492" spans="1:24" x14ac:dyDescent="0.2">
      <c r="A3492" t="s">
        <v>0</v>
      </c>
      <c r="B3492" t="s">
        <v>4898</v>
      </c>
      <c r="C3492" t="s">
        <v>8</v>
      </c>
      <c r="D3492" t="s">
        <v>18</v>
      </c>
      <c r="E3492" s="2">
        <v>100364</v>
      </c>
      <c r="F3492" s="5">
        <v>108393.12000000001</v>
      </c>
      <c r="G3492" s="2">
        <v>2</v>
      </c>
      <c r="H3492" t="s">
        <v>4</v>
      </c>
      <c r="I3492" t="s">
        <v>9</v>
      </c>
      <c r="J3492" t="str">
        <f t="shared" si="237"/>
        <v>Giò tai lưỡi xào gói 250g</v>
      </c>
      <c r="K3492" s="6" t="str">
        <f>VLOOKUP(J3492,'[1]Mã Misa'!$B$2:$D$74,2,0)</f>
        <v>Giò Tai Lưỡi Xào 250g</v>
      </c>
      <c r="L3492" s="6" t="str">
        <f>VLOOKUP(K3492,'[1]Mã Misa'!$C$2:$D$74,2,0)</f>
        <v>GTLX250G</v>
      </c>
      <c r="M3492" s="2">
        <v>50182</v>
      </c>
      <c r="N3492" t="s">
        <v>4899</v>
      </c>
      <c r="O3492" t="str">
        <f t="shared" si="238"/>
        <v>0197139</v>
      </c>
      <c r="P3492" t="str">
        <f t="shared" si="238"/>
        <v>0197139</v>
      </c>
      <c r="Q3492" s="3">
        <f>VLOOKUP(B3492,[2]Sheet1!$A:$J,10,0)</f>
        <v>44620</v>
      </c>
      <c r="R3492" t="s">
        <v>4900</v>
      </c>
      <c r="S3492" t="str">
        <f t="shared" si="240"/>
        <v xml:space="preserve">WM+ HNI </v>
      </c>
      <c r="T3492" s="11" t="s">
        <v>6899</v>
      </c>
      <c r="V3492" t="e">
        <f>VLOOKUP(T3492,[3]Sheet1!$B$4:$C$1093,2,0)</f>
        <v>#N/A</v>
      </c>
      <c r="X3492" t="str">
        <f t="shared" si="239"/>
        <v>WINCOMHANOI</v>
      </c>
    </row>
    <row r="3493" spans="1:24" x14ac:dyDescent="0.2">
      <c r="A3493" t="s">
        <v>0</v>
      </c>
      <c r="B3493" t="s">
        <v>4901</v>
      </c>
      <c r="C3493" t="s">
        <v>8</v>
      </c>
      <c r="D3493" t="s">
        <v>18</v>
      </c>
      <c r="E3493" s="2">
        <v>50182</v>
      </c>
      <c r="F3493" s="5">
        <v>54196.560000000005</v>
      </c>
      <c r="G3493" s="2">
        <v>1</v>
      </c>
      <c r="H3493" t="s">
        <v>4</v>
      </c>
      <c r="I3493" t="s">
        <v>9</v>
      </c>
      <c r="J3493" t="str">
        <f t="shared" si="237"/>
        <v>Giò tai lưỡi xào gói 250g</v>
      </c>
      <c r="K3493" s="6" t="str">
        <f>VLOOKUP(J3493,'[1]Mã Misa'!$B$2:$D$74,2,0)</f>
        <v>Giò Tai Lưỡi Xào 250g</v>
      </c>
      <c r="L3493" s="6" t="str">
        <f>VLOOKUP(K3493,'[1]Mã Misa'!$C$2:$D$74,2,0)</f>
        <v>GTLX250G</v>
      </c>
      <c r="M3493" s="2">
        <v>50182</v>
      </c>
      <c r="N3493" t="s">
        <v>4902</v>
      </c>
      <c r="O3493" t="str">
        <f t="shared" si="238"/>
        <v>0017274</v>
      </c>
      <c r="P3493" t="str">
        <f t="shared" si="238"/>
        <v>0017274</v>
      </c>
      <c r="Q3493" s="3">
        <f>VLOOKUP(B3493,[2]Sheet1!$A:$J,10,0)</f>
        <v>44620</v>
      </c>
      <c r="R3493" t="s">
        <v>4888</v>
      </c>
      <c r="S3493" t="str">
        <f t="shared" si="240"/>
        <v xml:space="preserve">WM+ QNH </v>
      </c>
      <c r="T3493" s="11" t="s">
        <v>6896</v>
      </c>
      <c r="V3493" t="e">
        <f>VLOOKUP(T3493,[3]Sheet1!$B$4:$C$1093,2,0)</f>
        <v>#N/A</v>
      </c>
      <c r="X3493" t="str">
        <f t="shared" si="239"/>
        <v>WINCOMQUANGNINH</v>
      </c>
    </row>
    <row r="3494" spans="1:24" x14ac:dyDescent="0.2">
      <c r="A3494" t="s">
        <v>0</v>
      </c>
      <c r="B3494" t="s">
        <v>4903</v>
      </c>
      <c r="C3494" t="s">
        <v>34</v>
      </c>
      <c r="D3494" t="s">
        <v>18</v>
      </c>
      <c r="E3494" s="2">
        <v>73431</v>
      </c>
      <c r="F3494" s="5">
        <v>79305.48000000001</v>
      </c>
      <c r="G3494" s="2">
        <v>1</v>
      </c>
      <c r="H3494" t="s">
        <v>4</v>
      </c>
      <c r="I3494" t="s">
        <v>35</v>
      </c>
      <c r="J3494" t="str">
        <f t="shared" si="237"/>
        <v>Chân giò heo muối gói 300g</v>
      </c>
      <c r="K3494" s="6" t="str">
        <f>VLOOKUP(J3494,'[1]Mã Misa'!$B$2:$D$74,2,0)</f>
        <v>Chân giò heo muối 300g</v>
      </c>
      <c r="L3494" s="6" t="str">
        <f>VLOOKUP(K3494,'[1]Mã Misa'!$C$2:$D$74,2,0)</f>
        <v>CGM300</v>
      </c>
      <c r="M3494" s="2">
        <v>73431</v>
      </c>
      <c r="N3494" t="s">
        <v>4904</v>
      </c>
      <c r="O3494" t="str">
        <f t="shared" si="238"/>
        <v>0197149</v>
      </c>
      <c r="P3494" t="str">
        <f t="shared" si="238"/>
        <v>0197149</v>
      </c>
      <c r="Q3494" s="3">
        <f>VLOOKUP(B3494,[2]Sheet1!$A:$J,10,0)</f>
        <v>44620</v>
      </c>
      <c r="R3494" t="s">
        <v>4905</v>
      </c>
      <c r="S3494" t="str">
        <f t="shared" si="240"/>
        <v xml:space="preserve">WM+ HNI </v>
      </c>
      <c r="T3494" s="11" t="s">
        <v>6900</v>
      </c>
      <c r="V3494" t="e">
        <f>VLOOKUP(T3494,[3]Sheet1!$B$4:$C$1093,2,0)</f>
        <v>#N/A</v>
      </c>
      <c r="X3494" t="str">
        <f t="shared" si="239"/>
        <v>WINCOMHANOI</v>
      </c>
    </row>
    <row r="3495" spans="1:24" x14ac:dyDescent="0.2">
      <c r="A3495" t="s">
        <v>0</v>
      </c>
      <c r="B3495" t="s">
        <v>4903</v>
      </c>
      <c r="C3495" t="s">
        <v>41</v>
      </c>
      <c r="D3495" t="s">
        <v>18</v>
      </c>
      <c r="E3495" s="2">
        <v>363000</v>
      </c>
      <c r="F3495" s="5">
        <v>392040</v>
      </c>
      <c r="G3495" s="2">
        <v>4</v>
      </c>
      <c r="H3495" t="s">
        <v>4</v>
      </c>
      <c r="I3495" t="s">
        <v>42</v>
      </c>
      <c r="J3495" t="str">
        <f t="shared" si="237"/>
        <v>_Chân gà sốt cay 400g</v>
      </c>
      <c r="K3495" s="6" t="str">
        <f>VLOOKUP(J3495,'[1]Mã Misa'!$B$2:$D$74,2,0)</f>
        <v>Chân gà sốt cay 400g</v>
      </c>
      <c r="L3495" s="6" t="str">
        <f>VLOOKUP(K3495,'[1]Mã Misa'!$C$2:$D$74,2,0)</f>
        <v>CGSC400</v>
      </c>
      <c r="M3495" s="2">
        <v>90750</v>
      </c>
      <c r="N3495" t="s">
        <v>4904</v>
      </c>
      <c r="O3495" t="str">
        <f t="shared" si="238"/>
        <v>0197149</v>
      </c>
      <c r="P3495" t="str">
        <f t="shared" si="238"/>
        <v>0197149</v>
      </c>
      <c r="Q3495" s="3">
        <f>VLOOKUP(B3495,[2]Sheet1!$A:$J,10,0)</f>
        <v>44620</v>
      </c>
      <c r="R3495" t="s">
        <v>4905</v>
      </c>
      <c r="S3495" t="str">
        <f t="shared" si="240"/>
        <v xml:space="preserve">WM+ HNI </v>
      </c>
      <c r="T3495" s="11" t="s">
        <v>6900</v>
      </c>
      <c r="V3495" t="e">
        <f>VLOOKUP(T3495,[3]Sheet1!$B$4:$C$1093,2,0)</f>
        <v>#N/A</v>
      </c>
      <c r="X3495" t="str">
        <f t="shared" si="239"/>
        <v>WINCOMHANOI</v>
      </c>
    </row>
    <row r="3496" spans="1:24" x14ac:dyDescent="0.2">
      <c r="A3496" t="s">
        <v>0</v>
      </c>
      <c r="B3496" t="s">
        <v>4906</v>
      </c>
      <c r="C3496" t="s">
        <v>13</v>
      </c>
      <c r="D3496" t="s">
        <v>18</v>
      </c>
      <c r="E3496" s="2">
        <v>178200</v>
      </c>
      <c r="F3496" s="5">
        <v>192456</v>
      </c>
      <c r="G3496" s="2">
        <v>3</v>
      </c>
      <c r="H3496" t="s">
        <v>4</v>
      </c>
      <c r="I3496" t="s">
        <v>14</v>
      </c>
      <c r="J3496" t="str">
        <f t="shared" si="237"/>
        <v>_Giò lụa 250g</v>
      </c>
      <c r="K3496" s="6" t="str">
        <f>VLOOKUP(J3496,'[1]Mã Misa'!$B$2:$D$74,2,0)</f>
        <v>Giò lụa 250g</v>
      </c>
      <c r="L3496" s="6" t="str">
        <f>VLOOKUP(K3496,'[1]Mã Misa'!$C$2:$D$74,2,0)</f>
        <v>GL250</v>
      </c>
      <c r="M3496" s="2">
        <v>59400</v>
      </c>
      <c r="N3496" t="s">
        <v>4907</v>
      </c>
      <c r="O3496" t="str">
        <f t="shared" si="238"/>
        <v>0197150</v>
      </c>
      <c r="P3496" t="str">
        <f t="shared" si="238"/>
        <v>0197150</v>
      </c>
      <c r="Q3496" s="3">
        <f>VLOOKUP(B3496,[2]Sheet1!$A:$J,10,0)</f>
        <v>44620</v>
      </c>
      <c r="R3496" t="s">
        <v>4908</v>
      </c>
      <c r="S3496" t="str">
        <f t="shared" si="240"/>
        <v xml:space="preserve">WM+ HNI </v>
      </c>
      <c r="T3496" s="11" t="s">
        <v>6901</v>
      </c>
      <c r="V3496" t="e">
        <f>VLOOKUP(T3496,[3]Sheet1!$B$4:$C$1093,2,0)</f>
        <v>#N/A</v>
      </c>
      <c r="X3496" t="str">
        <f t="shared" si="239"/>
        <v>WINCOMHANOI</v>
      </c>
    </row>
    <row r="3497" spans="1:24" x14ac:dyDescent="0.2">
      <c r="A3497" t="s">
        <v>0</v>
      </c>
      <c r="B3497" t="s">
        <v>4906</v>
      </c>
      <c r="C3497" t="s">
        <v>8</v>
      </c>
      <c r="D3497" t="s">
        <v>18</v>
      </c>
      <c r="E3497" s="2">
        <v>50182</v>
      </c>
      <c r="F3497" s="5">
        <v>54196.560000000005</v>
      </c>
      <c r="G3497" s="2">
        <v>1</v>
      </c>
      <c r="H3497" t="s">
        <v>4</v>
      </c>
      <c r="I3497" t="s">
        <v>9</v>
      </c>
      <c r="J3497" t="str">
        <f t="shared" si="237"/>
        <v>Giò tai lưỡi xào gói 250g</v>
      </c>
      <c r="K3497" s="6" t="str">
        <f>VLOOKUP(J3497,'[1]Mã Misa'!$B$2:$D$74,2,0)</f>
        <v>Giò Tai Lưỡi Xào 250g</v>
      </c>
      <c r="L3497" s="6" t="str">
        <f>VLOOKUP(K3497,'[1]Mã Misa'!$C$2:$D$74,2,0)</f>
        <v>GTLX250G</v>
      </c>
      <c r="M3497" s="2">
        <v>50182</v>
      </c>
      <c r="N3497" t="s">
        <v>4907</v>
      </c>
      <c r="O3497" t="str">
        <f t="shared" si="238"/>
        <v>0197150</v>
      </c>
      <c r="P3497" t="str">
        <f t="shared" si="238"/>
        <v>0197150</v>
      </c>
      <c r="Q3497" s="3">
        <f>VLOOKUP(B3497,[2]Sheet1!$A:$J,10,0)</f>
        <v>44620</v>
      </c>
      <c r="R3497" t="s">
        <v>4908</v>
      </c>
      <c r="S3497" t="str">
        <f t="shared" si="240"/>
        <v xml:space="preserve">WM+ HNI </v>
      </c>
      <c r="T3497" s="11" t="s">
        <v>6901</v>
      </c>
      <c r="V3497" t="e">
        <f>VLOOKUP(T3497,[3]Sheet1!$B$4:$C$1093,2,0)</f>
        <v>#N/A</v>
      </c>
      <c r="X3497" t="str">
        <f t="shared" si="239"/>
        <v>WINCOMHANOI</v>
      </c>
    </row>
    <row r="3498" spans="1:24" x14ac:dyDescent="0.2">
      <c r="A3498" t="s">
        <v>0</v>
      </c>
      <c r="B3498" t="s">
        <v>4909</v>
      </c>
      <c r="C3498" t="s">
        <v>29</v>
      </c>
      <c r="D3498" t="s">
        <v>18</v>
      </c>
      <c r="E3498" s="2">
        <v>917901</v>
      </c>
      <c r="F3498" s="5">
        <v>991333.08000000007</v>
      </c>
      <c r="G3498" s="2">
        <v>9</v>
      </c>
      <c r="H3498" t="s">
        <v>4</v>
      </c>
      <c r="I3498" t="s">
        <v>30</v>
      </c>
      <c r="J3498" t="str">
        <f t="shared" si="237"/>
        <v>Giò tai nấm hương 500g</v>
      </c>
      <c r="K3498" s="6" t="str">
        <f>VLOOKUP(J3498,'[1]Mã Misa'!$B$2:$D$74,2,0)</f>
        <v>Giò tai nấm hương 500g</v>
      </c>
      <c r="L3498" s="6" t="str">
        <f>VLOOKUP(K3498,'[1]Mã Misa'!$C$2:$D$74,2,0)</f>
        <v>GTNH500</v>
      </c>
      <c r="M3498" s="2">
        <v>101989</v>
      </c>
      <c r="N3498" t="s">
        <v>4910</v>
      </c>
      <c r="O3498" t="str">
        <f t="shared" si="238"/>
        <v>0017276</v>
      </c>
      <c r="P3498" t="str">
        <f t="shared" si="238"/>
        <v>0017276</v>
      </c>
      <c r="Q3498" s="3">
        <f>VLOOKUP(B3498,[2]Sheet1!$A:$J,10,0)</f>
        <v>44620</v>
      </c>
      <c r="R3498" t="s">
        <v>4911</v>
      </c>
      <c r="S3498" t="str">
        <f t="shared" si="240"/>
        <v xml:space="preserve">WM+ QNH </v>
      </c>
      <c r="T3498" s="11" t="s">
        <v>6902</v>
      </c>
      <c r="V3498" t="e">
        <f>VLOOKUP(T3498,[3]Sheet1!$B$4:$C$1093,2,0)</f>
        <v>#N/A</v>
      </c>
      <c r="X3498" t="str">
        <f t="shared" si="239"/>
        <v>WINCOMQUANGNINH</v>
      </c>
    </row>
    <row r="3499" spans="1:24" x14ac:dyDescent="0.2">
      <c r="A3499" t="s">
        <v>0</v>
      </c>
      <c r="B3499" t="s">
        <v>4912</v>
      </c>
      <c r="C3499" t="s">
        <v>74</v>
      </c>
      <c r="D3499" t="s">
        <v>18</v>
      </c>
      <c r="E3499" s="2">
        <v>222116</v>
      </c>
      <c r="F3499" s="5">
        <v>239885.28000000003</v>
      </c>
      <c r="G3499" s="2">
        <v>2</v>
      </c>
      <c r="H3499" t="s">
        <v>4</v>
      </c>
      <c r="I3499" t="s">
        <v>75</v>
      </c>
      <c r="J3499" t="str">
        <f t="shared" si="237"/>
        <v>Gà muối gói 500g</v>
      </c>
      <c r="K3499" s="6" t="str">
        <f>VLOOKUP(J3499,'[1]Mã Misa'!$B$2:$D$74,2,0)</f>
        <v>Gà muối 500g</v>
      </c>
      <c r="L3499" s="6" t="str">
        <f>VLOOKUP(K3499,'[1]Mã Misa'!$C$2:$D$74,2,0)</f>
        <v>GM500</v>
      </c>
      <c r="M3499" s="2">
        <v>111058</v>
      </c>
      <c r="N3499" t="s">
        <v>4913</v>
      </c>
      <c r="O3499" t="str">
        <f t="shared" si="238"/>
        <v>0058473</v>
      </c>
      <c r="P3499" t="str">
        <f t="shared" si="238"/>
        <v>0058473</v>
      </c>
      <c r="Q3499" s="3">
        <f>VLOOKUP(B3499,[2]Sheet1!$A:$J,10,0)</f>
        <v>44620</v>
      </c>
      <c r="R3499" t="s">
        <v>4914</v>
      </c>
      <c r="S3499" t="str">
        <f t="shared" si="240"/>
        <v xml:space="preserve">WM+ HCM </v>
      </c>
      <c r="T3499" s="11" t="s">
        <v>6903</v>
      </c>
      <c r="V3499" t="e">
        <f>VLOOKUP(T3499,[3]Sheet1!$B$4:$C$1093,2,0)</f>
        <v>#N/A</v>
      </c>
      <c r="X3499" t="str">
        <f t="shared" si="239"/>
        <v>WINCOMHOCHIMINH</v>
      </c>
    </row>
    <row r="3500" spans="1:24" x14ac:dyDescent="0.2">
      <c r="A3500" t="s">
        <v>0</v>
      </c>
      <c r="B3500" t="s">
        <v>4915</v>
      </c>
      <c r="C3500" t="s">
        <v>15</v>
      </c>
      <c r="D3500" t="s">
        <v>18</v>
      </c>
      <c r="E3500" s="2">
        <v>184000</v>
      </c>
      <c r="F3500" s="5">
        <v>198720</v>
      </c>
      <c r="G3500" s="2">
        <v>4</v>
      </c>
      <c r="H3500" t="s">
        <v>4</v>
      </c>
      <c r="I3500" t="s">
        <v>16</v>
      </c>
      <c r="J3500" t="str">
        <f t="shared" si="237"/>
        <v>Mộc nấm hương gói 250g</v>
      </c>
      <c r="K3500" s="6" t="str">
        <f>VLOOKUP(J3500,'[1]Mã Misa'!$B$2:$D$74,2,0)</f>
        <v>Mộc Nấm Hương 250g</v>
      </c>
      <c r="L3500" s="6" t="str">
        <f>VLOOKUP(K3500,'[1]Mã Misa'!$C$2:$D$74,2,0)</f>
        <v>MNH250</v>
      </c>
      <c r="M3500" s="2">
        <v>46000</v>
      </c>
      <c r="N3500" t="s">
        <v>4916</v>
      </c>
      <c r="O3500" t="str">
        <f t="shared" si="238"/>
        <v>0004112</v>
      </c>
      <c r="P3500" t="str">
        <f t="shared" si="238"/>
        <v>0004112</v>
      </c>
      <c r="Q3500" s="3">
        <f>VLOOKUP(B3500,[2]Sheet1!$A:$J,10,0)</f>
        <v>44620</v>
      </c>
      <c r="R3500" t="s">
        <v>561</v>
      </c>
      <c r="S3500" t="str">
        <f t="shared" si="240"/>
        <v xml:space="preserve">WM+ BDG </v>
      </c>
      <c r="T3500" s="11" t="s">
        <v>5769</v>
      </c>
      <c r="V3500" t="e">
        <f>VLOOKUP(T3500,[3]Sheet1!$B$4:$C$1093,2,0)</f>
        <v>#N/A</v>
      </c>
      <c r="X3500" t="str">
        <f t="shared" si="239"/>
        <v>WINCOMBINHDUONG</v>
      </c>
    </row>
    <row r="3501" spans="1:24" x14ac:dyDescent="0.2">
      <c r="A3501" t="s">
        <v>0</v>
      </c>
      <c r="B3501" t="s">
        <v>4917</v>
      </c>
      <c r="C3501" t="s">
        <v>13</v>
      </c>
      <c r="D3501" t="s">
        <v>18</v>
      </c>
      <c r="E3501" s="2">
        <v>178200</v>
      </c>
      <c r="F3501" s="5">
        <v>192456</v>
      </c>
      <c r="G3501" s="2">
        <v>3</v>
      </c>
      <c r="H3501" t="s">
        <v>4</v>
      </c>
      <c r="I3501" t="s">
        <v>14</v>
      </c>
      <c r="J3501" t="str">
        <f t="shared" si="237"/>
        <v>_Giò lụa 250g</v>
      </c>
      <c r="K3501" s="6" t="str">
        <f>VLOOKUP(J3501,'[1]Mã Misa'!$B$2:$D$74,2,0)</f>
        <v>Giò lụa 250g</v>
      </c>
      <c r="L3501" s="6" t="str">
        <f>VLOOKUP(K3501,'[1]Mã Misa'!$C$2:$D$74,2,0)</f>
        <v>GL250</v>
      </c>
      <c r="M3501" s="2">
        <v>59400</v>
      </c>
      <c r="N3501" t="s">
        <v>4918</v>
      </c>
      <c r="O3501" t="str">
        <f t="shared" si="238"/>
        <v>0004618</v>
      </c>
      <c r="P3501" t="str">
        <f t="shared" si="238"/>
        <v>0004618</v>
      </c>
      <c r="Q3501" s="3">
        <f>VLOOKUP(B3501,[2]Sheet1!$A:$J,10,0)</f>
        <v>44620</v>
      </c>
      <c r="R3501" t="s">
        <v>2018</v>
      </c>
      <c r="S3501" t="str">
        <f t="shared" si="240"/>
        <v xml:space="preserve">WM+ HDG </v>
      </c>
      <c r="T3501" s="11" t="s">
        <v>6213</v>
      </c>
      <c r="V3501" t="e">
        <f>VLOOKUP(T3501,[3]Sheet1!$B$4:$C$1093,2,0)</f>
        <v>#N/A</v>
      </c>
      <c r="X3501" t="str">
        <f t="shared" si="239"/>
        <v>WINCOMHAIDUONG</v>
      </c>
    </row>
    <row r="3502" spans="1:24" x14ac:dyDescent="0.2">
      <c r="A3502" t="s">
        <v>0</v>
      </c>
      <c r="B3502" t="s">
        <v>4917</v>
      </c>
      <c r="C3502" t="s">
        <v>44</v>
      </c>
      <c r="D3502" t="s">
        <v>18</v>
      </c>
      <c r="E3502" s="2">
        <v>244200</v>
      </c>
      <c r="F3502" s="5">
        <v>263736</v>
      </c>
      <c r="G3502" s="2">
        <v>4</v>
      </c>
      <c r="H3502" t="s">
        <v>4</v>
      </c>
      <c r="I3502" t="s">
        <v>45</v>
      </c>
      <c r="J3502" t="str">
        <f t="shared" si="237"/>
        <v>_Giò sụn gà 250g</v>
      </c>
      <c r="K3502" s="6" t="str">
        <f>VLOOKUP(J3502,'[1]Mã Misa'!$B$2:$D$74,2,0)</f>
        <v>Giò sụn gà 250g</v>
      </c>
      <c r="L3502" s="6" t="str">
        <f>VLOOKUP(K3502,'[1]Mã Misa'!$C$2:$D$74,2,0)</f>
        <v>GSG250</v>
      </c>
      <c r="M3502" s="2">
        <v>61050</v>
      </c>
      <c r="N3502" t="s">
        <v>4918</v>
      </c>
      <c r="O3502" t="str">
        <f t="shared" si="238"/>
        <v>0004618</v>
      </c>
      <c r="P3502" t="str">
        <f t="shared" si="238"/>
        <v>0004618</v>
      </c>
      <c r="Q3502" s="3">
        <f>VLOOKUP(B3502,[2]Sheet1!$A:$J,10,0)</f>
        <v>44620</v>
      </c>
      <c r="R3502" t="s">
        <v>2018</v>
      </c>
      <c r="S3502" t="str">
        <f t="shared" si="240"/>
        <v xml:space="preserve">WM+ HDG </v>
      </c>
      <c r="T3502" s="11" t="s">
        <v>6213</v>
      </c>
      <c r="V3502" t="e">
        <f>VLOOKUP(T3502,[3]Sheet1!$B$4:$C$1093,2,0)</f>
        <v>#N/A</v>
      </c>
      <c r="X3502" t="str">
        <f t="shared" si="239"/>
        <v>WINCOMHAIDUONG</v>
      </c>
    </row>
    <row r="3503" spans="1:24" x14ac:dyDescent="0.2">
      <c r="A3503" t="s">
        <v>0</v>
      </c>
      <c r="B3503" t="s">
        <v>4917</v>
      </c>
      <c r="C3503" t="s">
        <v>48</v>
      </c>
      <c r="D3503" t="s">
        <v>18</v>
      </c>
      <c r="E3503" s="2">
        <v>74250</v>
      </c>
      <c r="F3503" s="5">
        <v>80190</v>
      </c>
      <c r="G3503" s="2">
        <v>1</v>
      </c>
      <c r="H3503" t="s">
        <v>4</v>
      </c>
      <c r="I3503" t="s">
        <v>49</v>
      </c>
      <c r="J3503" t="str">
        <f t="shared" si="237"/>
        <v>_Chả cốm 300g</v>
      </c>
      <c r="K3503" s="6" t="str">
        <f>VLOOKUP(J3503,'[1]Mã Misa'!$B$2:$D$74,2,0)</f>
        <v>Chả cốm 300g</v>
      </c>
      <c r="L3503" s="6" t="str">
        <f>VLOOKUP(K3503,'[1]Mã Misa'!$C$2:$D$74,2,0)</f>
        <v>CC300</v>
      </c>
      <c r="M3503" s="2">
        <v>74250</v>
      </c>
      <c r="N3503" t="s">
        <v>4918</v>
      </c>
      <c r="O3503" t="str">
        <f t="shared" si="238"/>
        <v>0004618</v>
      </c>
      <c r="P3503" t="str">
        <f t="shared" si="238"/>
        <v>0004618</v>
      </c>
      <c r="Q3503" s="3">
        <f>VLOOKUP(B3503,[2]Sheet1!$A:$J,10,0)</f>
        <v>44620</v>
      </c>
      <c r="R3503" t="s">
        <v>2018</v>
      </c>
      <c r="S3503" t="str">
        <f t="shared" si="240"/>
        <v xml:space="preserve">WM+ HDG </v>
      </c>
      <c r="T3503" s="11" t="s">
        <v>6213</v>
      </c>
      <c r="V3503" t="e">
        <f>VLOOKUP(T3503,[3]Sheet1!$B$4:$C$1093,2,0)</f>
        <v>#N/A</v>
      </c>
      <c r="X3503" t="str">
        <f t="shared" si="239"/>
        <v>WINCOMHAIDUONG</v>
      </c>
    </row>
    <row r="3504" spans="1:24" x14ac:dyDescent="0.2">
      <c r="A3504" t="s">
        <v>0</v>
      </c>
      <c r="B3504" t="s">
        <v>4917</v>
      </c>
      <c r="C3504" t="s">
        <v>23</v>
      </c>
      <c r="D3504" t="s">
        <v>18</v>
      </c>
      <c r="E3504" s="2">
        <v>283800</v>
      </c>
      <c r="F3504" s="5">
        <v>306504</v>
      </c>
      <c r="G3504" s="2">
        <v>4</v>
      </c>
      <c r="H3504" t="s">
        <v>4</v>
      </c>
      <c r="I3504" t="s">
        <v>24</v>
      </c>
      <c r="J3504" t="str">
        <f t="shared" si="237"/>
        <v>_Chả nướng 300g</v>
      </c>
      <c r="K3504" s="6" t="str">
        <f>VLOOKUP(J3504,'[1]Mã Misa'!$B$2:$D$74,2,0)</f>
        <v>Chả nướng 300g</v>
      </c>
      <c r="L3504" s="6" t="str">
        <f>VLOOKUP(K3504,'[1]Mã Misa'!$C$2:$D$74,2,0)</f>
        <v>CN300</v>
      </c>
      <c r="M3504" s="2">
        <v>70950</v>
      </c>
      <c r="N3504" t="s">
        <v>4918</v>
      </c>
      <c r="O3504" t="str">
        <f t="shared" si="238"/>
        <v>0004618</v>
      </c>
      <c r="P3504" t="str">
        <f t="shared" si="238"/>
        <v>0004618</v>
      </c>
      <c r="Q3504" s="3">
        <f>VLOOKUP(B3504,[2]Sheet1!$A:$J,10,0)</f>
        <v>44620</v>
      </c>
      <c r="R3504" t="s">
        <v>2018</v>
      </c>
      <c r="S3504" t="str">
        <f t="shared" si="240"/>
        <v xml:space="preserve">WM+ HDG </v>
      </c>
      <c r="T3504" s="11" t="s">
        <v>6213</v>
      </c>
      <c r="V3504" t="e">
        <f>VLOOKUP(T3504,[3]Sheet1!$B$4:$C$1093,2,0)</f>
        <v>#N/A</v>
      </c>
      <c r="X3504" t="str">
        <f t="shared" si="239"/>
        <v>WINCOMHAIDUONG</v>
      </c>
    </row>
    <row r="3505" spans="1:24" x14ac:dyDescent="0.2">
      <c r="A3505" t="s">
        <v>0</v>
      </c>
      <c r="B3505" t="s">
        <v>4919</v>
      </c>
      <c r="C3505" t="s">
        <v>74</v>
      </c>
      <c r="D3505" t="s">
        <v>18</v>
      </c>
      <c r="E3505" s="2">
        <v>333174</v>
      </c>
      <c r="F3505" s="5">
        <v>359827.92000000004</v>
      </c>
      <c r="G3505" s="2">
        <v>3</v>
      </c>
      <c r="H3505" t="s">
        <v>4</v>
      </c>
      <c r="I3505" t="s">
        <v>75</v>
      </c>
      <c r="J3505" t="str">
        <f t="shared" si="237"/>
        <v>Gà muối gói 500g</v>
      </c>
      <c r="K3505" s="6" t="str">
        <f>VLOOKUP(J3505,'[1]Mã Misa'!$B$2:$D$74,2,0)</f>
        <v>Gà muối 500g</v>
      </c>
      <c r="L3505" s="6" t="str">
        <f>VLOOKUP(K3505,'[1]Mã Misa'!$C$2:$D$74,2,0)</f>
        <v>GM500</v>
      </c>
      <c r="M3505" s="2">
        <v>111058</v>
      </c>
      <c r="N3505" t="s">
        <v>4920</v>
      </c>
      <c r="O3505" t="str">
        <f t="shared" si="238"/>
        <v>0005206</v>
      </c>
      <c r="P3505" t="str">
        <f t="shared" si="238"/>
        <v>0005206</v>
      </c>
      <c r="Q3505" s="3">
        <f>VLOOKUP(B3505,[2]Sheet1!$A:$J,10,0)</f>
        <v>44620</v>
      </c>
      <c r="R3505" t="s">
        <v>1029</v>
      </c>
      <c r="S3505" t="str">
        <f t="shared" si="240"/>
        <v xml:space="preserve">WM+ DNI </v>
      </c>
      <c r="T3505" s="11" t="s">
        <v>5915</v>
      </c>
      <c r="V3505" t="e">
        <f>VLOOKUP(T3505,[3]Sheet1!$B$4:$C$1093,2,0)</f>
        <v>#N/A</v>
      </c>
      <c r="X3505" t="str">
        <f t="shared" si="239"/>
        <v>WINCOMDONGNAI</v>
      </c>
    </row>
    <row r="3506" spans="1:24" x14ac:dyDescent="0.2">
      <c r="A3506" t="s">
        <v>0</v>
      </c>
      <c r="B3506" t="s">
        <v>4921</v>
      </c>
      <c r="C3506" t="s">
        <v>51</v>
      </c>
      <c r="D3506" t="s">
        <v>18</v>
      </c>
      <c r="E3506" s="2">
        <v>55595</v>
      </c>
      <c r="F3506" s="5">
        <v>60042.600000000006</v>
      </c>
      <c r="G3506" s="2">
        <v>1</v>
      </c>
      <c r="H3506" t="s">
        <v>4</v>
      </c>
      <c r="I3506" t="s">
        <v>52</v>
      </c>
      <c r="J3506" t="str">
        <f t="shared" si="237"/>
        <v>Tai heo muối gói 200g</v>
      </c>
      <c r="K3506" s="6" t="str">
        <f>VLOOKUP(J3506,'[1]Mã Misa'!$B$2:$D$74,2,0)</f>
        <v>Tai heo muối 200g</v>
      </c>
      <c r="L3506" s="6" t="str">
        <f>VLOOKUP(K3506,'[1]Mã Misa'!$C$2:$D$74,2,0)</f>
        <v>TH200</v>
      </c>
      <c r="M3506" s="2">
        <v>55595</v>
      </c>
      <c r="N3506" t="s">
        <v>4922</v>
      </c>
      <c r="O3506" t="str">
        <f t="shared" si="238"/>
        <v>0004113</v>
      </c>
      <c r="P3506" t="str">
        <f t="shared" si="238"/>
        <v>0004113</v>
      </c>
      <c r="Q3506" s="3">
        <f>VLOOKUP(B3506,[2]Sheet1!$A:$J,10,0)</f>
        <v>44620</v>
      </c>
      <c r="R3506" t="s">
        <v>2970</v>
      </c>
      <c r="S3506" t="str">
        <f t="shared" si="240"/>
        <v xml:space="preserve">WM+ BDG </v>
      </c>
      <c r="T3506" s="11" t="s">
        <v>6468</v>
      </c>
      <c r="V3506" t="e">
        <f>VLOOKUP(T3506,[3]Sheet1!$B$4:$C$1093,2,0)</f>
        <v>#N/A</v>
      </c>
      <c r="X3506" t="str">
        <f t="shared" si="239"/>
        <v>WINCOMBINHDUONG</v>
      </c>
    </row>
    <row r="3507" spans="1:24" x14ac:dyDescent="0.2">
      <c r="A3507" t="s">
        <v>0</v>
      </c>
      <c r="B3507" t="s">
        <v>4921</v>
      </c>
      <c r="C3507" t="s">
        <v>15</v>
      </c>
      <c r="D3507" t="s">
        <v>18</v>
      </c>
      <c r="E3507" s="2">
        <v>138000</v>
      </c>
      <c r="F3507" s="5">
        <v>149040</v>
      </c>
      <c r="G3507" s="2">
        <v>3</v>
      </c>
      <c r="H3507" t="s">
        <v>4</v>
      </c>
      <c r="I3507" t="s">
        <v>16</v>
      </c>
      <c r="J3507" t="str">
        <f t="shared" si="237"/>
        <v>Mộc nấm hương gói 250g</v>
      </c>
      <c r="K3507" s="6" t="str">
        <f>VLOOKUP(J3507,'[1]Mã Misa'!$B$2:$D$74,2,0)</f>
        <v>Mộc Nấm Hương 250g</v>
      </c>
      <c r="L3507" s="6" t="str">
        <f>VLOOKUP(K3507,'[1]Mã Misa'!$C$2:$D$74,2,0)</f>
        <v>MNH250</v>
      </c>
      <c r="M3507" s="2">
        <v>46000</v>
      </c>
      <c r="N3507" t="s">
        <v>4922</v>
      </c>
      <c r="O3507" t="str">
        <f t="shared" si="238"/>
        <v>0004113</v>
      </c>
      <c r="P3507" t="str">
        <f t="shared" si="238"/>
        <v>0004113</v>
      </c>
      <c r="Q3507" s="3">
        <f>VLOOKUP(B3507,[2]Sheet1!$A:$J,10,0)</f>
        <v>44620</v>
      </c>
      <c r="R3507" t="s">
        <v>2970</v>
      </c>
      <c r="S3507" t="str">
        <f t="shared" si="240"/>
        <v xml:space="preserve">WM+ BDG </v>
      </c>
      <c r="T3507" s="11" t="s">
        <v>6468</v>
      </c>
      <c r="V3507" t="e">
        <f>VLOOKUP(T3507,[3]Sheet1!$B$4:$C$1093,2,0)</f>
        <v>#N/A</v>
      </c>
      <c r="X3507" t="str">
        <f t="shared" si="239"/>
        <v>WINCOMBINHDUONG</v>
      </c>
    </row>
    <row r="3508" spans="1:24" x14ac:dyDescent="0.2">
      <c r="A3508" t="s">
        <v>0</v>
      </c>
      <c r="B3508" t="s">
        <v>4921</v>
      </c>
      <c r="C3508" t="s">
        <v>34</v>
      </c>
      <c r="D3508" t="s">
        <v>18</v>
      </c>
      <c r="E3508" s="2">
        <v>220293</v>
      </c>
      <c r="F3508" s="5">
        <v>237916.44</v>
      </c>
      <c r="G3508" s="2">
        <v>3</v>
      </c>
      <c r="H3508" t="s">
        <v>4</v>
      </c>
      <c r="I3508" t="s">
        <v>35</v>
      </c>
      <c r="J3508" t="str">
        <f t="shared" si="237"/>
        <v>Chân giò heo muối gói 300g</v>
      </c>
      <c r="K3508" s="6" t="str">
        <f>VLOOKUP(J3508,'[1]Mã Misa'!$B$2:$D$74,2,0)</f>
        <v>Chân giò heo muối 300g</v>
      </c>
      <c r="L3508" s="6" t="str">
        <f>VLOOKUP(K3508,'[1]Mã Misa'!$C$2:$D$74,2,0)</f>
        <v>CGM300</v>
      </c>
      <c r="M3508" s="2">
        <v>73431</v>
      </c>
      <c r="N3508" t="s">
        <v>4922</v>
      </c>
      <c r="O3508" t="str">
        <f t="shared" si="238"/>
        <v>0004113</v>
      </c>
      <c r="P3508" t="str">
        <f t="shared" si="238"/>
        <v>0004113</v>
      </c>
      <c r="Q3508" s="3">
        <f>VLOOKUP(B3508,[2]Sheet1!$A:$J,10,0)</f>
        <v>44620</v>
      </c>
      <c r="R3508" t="s">
        <v>2970</v>
      </c>
      <c r="S3508" t="str">
        <f t="shared" si="240"/>
        <v xml:space="preserve">WM+ BDG </v>
      </c>
      <c r="T3508" s="11" t="s">
        <v>6468</v>
      </c>
      <c r="V3508" t="e">
        <f>VLOOKUP(T3508,[3]Sheet1!$B$4:$C$1093,2,0)</f>
        <v>#N/A</v>
      </c>
      <c r="X3508" t="str">
        <f t="shared" si="239"/>
        <v>WINCOMBINHDUONG</v>
      </c>
    </row>
    <row r="3509" spans="1:24" x14ac:dyDescent="0.2">
      <c r="A3509" t="s">
        <v>0</v>
      </c>
      <c r="B3509" t="s">
        <v>4923</v>
      </c>
      <c r="C3509" t="s">
        <v>29</v>
      </c>
      <c r="D3509" t="s">
        <v>18</v>
      </c>
      <c r="E3509" s="2">
        <v>203978</v>
      </c>
      <c r="F3509" s="5">
        <v>220296.24000000002</v>
      </c>
      <c r="G3509" s="2">
        <v>2</v>
      </c>
      <c r="H3509" t="s">
        <v>4</v>
      </c>
      <c r="I3509" t="s">
        <v>30</v>
      </c>
      <c r="J3509" t="str">
        <f t="shared" si="237"/>
        <v>Giò tai nấm hương 500g</v>
      </c>
      <c r="K3509" s="6" t="str">
        <f>VLOOKUP(J3509,'[1]Mã Misa'!$B$2:$D$74,2,0)</f>
        <v>Giò tai nấm hương 500g</v>
      </c>
      <c r="L3509" s="6" t="str">
        <f>VLOOKUP(K3509,'[1]Mã Misa'!$C$2:$D$74,2,0)</f>
        <v>GTNH500</v>
      </c>
      <c r="M3509" s="2">
        <v>101989</v>
      </c>
      <c r="N3509" t="s">
        <v>4924</v>
      </c>
      <c r="O3509" t="str">
        <f t="shared" si="238"/>
        <v>0025772</v>
      </c>
      <c r="P3509" t="str">
        <f t="shared" si="238"/>
        <v>0025772</v>
      </c>
      <c r="Q3509" s="3">
        <f>VLOOKUP(B3509,[2]Sheet1!$A:$J,10,0)</f>
        <v>44620</v>
      </c>
      <c r="R3509" t="s">
        <v>180</v>
      </c>
      <c r="S3509" t="str">
        <f t="shared" si="240"/>
        <v xml:space="preserve">WM+ DNG </v>
      </c>
      <c r="T3509" s="11" t="s">
        <v>5651</v>
      </c>
      <c r="V3509" t="e">
        <f>VLOOKUP(T3509,[3]Sheet1!$B$4:$C$1093,2,0)</f>
        <v>#N/A</v>
      </c>
      <c r="X3509" t="str">
        <f t="shared" si="239"/>
        <v>WINCOMDANANG</v>
      </c>
    </row>
    <row r="3510" spans="1:24" x14ac:dyDescent="0.2">
      <c r="A3510" t="s">
        <v>0</v>
      </c>
      <c r="B3510" t="s">
        <v>4925</v>
      </c>
      <c r="C3510" t="s">
        <v>34</v>
      </c>
      <c r="D3510" t="s">
        <v>18</v>
      </c>
      <c r="E3510" s="2">
        <v>146862</v>
      </c>
      <c r="F3510" s="5">
        <v>158610.96000000002</v>
      </c>
      <c r="G3510" s="2">
        <v>2</v>
      </c>
      <c r="H3510" t="s">
        <v>4</v>
      </c>
      <c r="I3510" t="s">
        <v>35</v>
      </c>
      <c r="J3510" t="str">
        <f t="shared" si="237"/>
        <v>Chân giò heo muối gói 300g</v>
      </c>
      <c r="K3510" s="6" t="str">
        <f>VLOOKUP(J3510,'[1]Mã Misa'!$B$2:$D$74,2,0)</f>
        <v>Chân giò heo muối 300g</v>
      </c>
      <c r="L3510" s="6" t="str">
        <f>VLOOKUP(K3510,'[1]Mã Misa'!$C$2:$D$74,2,0)</f>
        <v>CGM300</v>
      </c>
      <c r="M3510" s="2">
        <v>73431</v>
      </c>
      <c r="N3510" t="s">
        <v>4926</v>
      </c>
      <c r="O3510" t="str">
        <f t="shared" si="238"/>
        <v>0197184</v>
      </c>
      <c r="P3510" t="str">
        <f t="shared" si="238"/>
        <v>0197184</v>
      </c>
      <c r="Q3510" s="3">
        <f>VLOOKUP(B3510,[2]Sheet1!$A:$J,10,0)</f>
        <v>44620</v>
      </c>
      <c r="R3510" t="s">
        <v>4927</v>
      </c>
      <c r="S3510" t="str">
        <f t="shared" si="240"/>
        <v xml:space="preserve">WM+ HNI </v>
      </c>
      <c r="T3510" s="11" t="s">
        <v>6904</v>
      </c>
      <c r="V3510" t="e">
        <f>VLOOKUP(T3510,[3]Sheet1!$B$4:$C$1093,2,0)</f>
        <v>#N/A</v>
      </c>
      <c r="X3510" t="str">
        <f t="shared" si="239"/>
        <v>WINCOMHANOI</v>
      </c>
    </row>
    <row r="3511" spans="1:24" x14ac:dyDescent="0.2">
      <c r="A3511" t="s">
        <v>0</v>
      </c>
      <c r="B3511" t="s">
        <v>4925</v>
      </c>
      <c r="C3511" t="s">
        <v>74</v>
      </c>
      <c r="D3511" t="s">
        <v>18</v>
      </c>
      <c r="E3511" s="2">
        <v>111058</v>
      </c>
      <c r="F3511" s="5">
        <v>119942.64000000001</v>
      </c>
      <c r="G3511" s="2">
        <v>1</v>
      </c>
      <c r="H3511" t="s">
        <v>4</v>
      </c>
      <c r="I3511" t="s">
        <v>75</v>
      </c>
      <c r="J3511" t="str">
        <f t="shared" si="237"/>
        <v>Gà muối gói 500g</v>
      </c>
      <c r="K3511" s="6" t="str">
        <f>VLOOKUP(J3511,'[1]Mã Misa'!$B$2:$D$74,2,0)</f>
        <v>Gà muối 500g</v>
      </c>
      <c r="L3511" s="6" t="str">
        <f>VLOOKUP(K3511,'[1]Mã Misa'!$C$2:$D$74,2,0)</f>
        <v>GM500</v>
      </c>
      <c r="M3511" s="2">
        <v>111058</v>
      </c>
      <c r="N3511" t="s">
        <v>4926</v>
      </c>
      <c r="O3511" t="str">
        <f t="shared" si="238"/>
        <v>0197184</v>
      </c>
      <c r="P3511" t="str">
        <f t="shared" si="238"/>
        <v>0197184</v>
      </c>
      <c r="Q3511" s="3">
        <f>VLOOKUP(B3511,[2]Sheet1!$A:$J,10,0)</f>
        <v>44620</v>
      </c>
      <c r="R3511" t="s">
        <v>4927</v>
      </c>
      <c r="S3511" t="str">
        <f t="shared" si="240"/>
        <v xml:space="preserve">WM+ HNI </v>
      </c>
      <c r="T3511" s="11" t="s">
        <v>6904</v>
      </c>
      <c r="V3511" t="e">
        <f>VLOOKUP(T3511,[3]Sheet1!$B$4:$C$1093,2,0)</f>
        <v>#N/A</v>
      </c>
      <c r="X3511" t="str">
        <f t="shared" si="239"/>
        <v>WINCOMHANOI</v>
      </c>
    </row>
    <row r="3512" spans="1:24" x14ac:dyDescent="0.2">
      <c r="A3512" t="s">
        <v>0</v>
      </c>
      <c r="B3512" t="s">
        <v>4925</v>
      </c>
      <c r="C3512" t="s">
        <v>15</v>
      </c>
      <c r="D3512" t="s">
        <v>18</v>
      </c>
      <c r="E3512" s="2">
        <v>92000</v>
      </c>
      <c r="F3512" s="5">
        <v>99360</v>
      </c>
      <c r="G3512" s="2">
        <v>2</v>
      </c>
      <c r="H3512" t="s">
        <v>4</v>
      </c>
      <c r="I3512" t="s">
        <v>16</v>
      </c>
      <c r="J3512" t="str">
        <f t="shared" si="237"/>
        <v>Mộc nấm hương gói 250g</v>
      </c>
      <c r="K3512" s="6" t="str">
        <f>VLOOKUP(J3512,'[1]Mã Misa'!$B$2:$D$74,2,0)</f>
        <v>Mộc Nấm Hương 250g</v>
      </c>
      <c r="L3512" s="6" t="str">
        <f>VLOOKUP(K3512,'[1]Mã Misa'!$C$2:$D$74,2,0)</f>
        <v>MNH250</v>
      </c>
      <c r="M3512" s="2">
        <v>46000</v>
      </c>
      <c r="N3512" t="s">
        <v>4926</v>
      </c>
      <c r="O3512" t="str">
        <f t="shared" si="238"/>
        <v>0197184</v>
      </c>
      <c r="P3512" t="str">
        <f t="shared" si="238"/>
        <v>0197184</v>
      </c>
      <c r="Q3512" s="3">
        <f>VLOOKUP(B3512,[2]Sheet1!$A:$J,10,0)</f>
        <v>44620</v>
      </c>
      <c r="R3512" t="s">
        <v>4927</v>
      </c>
      <c r="S3512" t="str">
        <f t="shared" si="240"/>
        <v xml:space="preserve">WM+ HNI </v>
      </c>
      <c r="T3512" s="11" t="s">
        <v>6904</v>
      </c>
      <c r="V3512" t="e">
        <f>VLOOKUP(T3512,[3]Sheet1!$B$4:$C$1093,2,0)</f>
        <v>#N/A</v>
      </c>
      <c r="X3512" t="str">
        <f t="shared" si="239"/>
        <v>WINCOMHANOI</v>
      </c>
    </row>
    <row r="3513" spans="1:24" x14ac:dyDescent="0.2">
      <c r="A3513" t="s">
        <v>0</v>
      </c>
      <c r="B3513" t="s">
        <v>4928</v>
      </c>
      <c r="C3513" t="s">
        <v>29</v>
      </c>
      <c r="D3513" t="s">
        <v>18</v>
      </c>
      <c r="E3513" s="2">
        <v>917901</v>
      </c>
      <c r="F3513" s="5">
        <v>991333.08000000007</v>
      </c>
      <c r="G3513" s="2">
        <v>9</v>
      </c>
      <c r="H3513" t="s">
        <v>4</v>
      </c>
      <c r="I3513" t="s">
        <v>30</v>
      </c>
      <c r="J3513" t="str">
        <f t="shared" si="237"/>
        <v>Giò tai nấm hương 500g</v>
      </c>
      <c r="K3513" s="6" t="str">
        <f>VLOOKUP(J3513,'[1]Mã Misa'!$B$2:$D$74,2,0)</f>
        <v>Giò tai nấm hương 500g</v>
      </c>
      <c r="L3513" s="6" t="str">
        <f>VLOOKUP(K3513,'[1]Mã Misa'!$C$2:$D$74,2,0)</f>
        <v>GTNH500</v>
      </c>
      <c r="M3513" s="2">
        <v>101989</v>
      </c>
      <c r="N3513" t="s">
        <v>4929</v>
      </c>
      <c r="O3513" t="str">
        <f t="shared" si="238"/>
        <v>0197186</v>
      </c>
      <c r="P3513" t="str">
        <f t="shared" si="238"/>
        <v>0197186</v>
      </c>
      <c r="Q3513" s="3">
        <f>VLOOKUP(B3513,[2]Sheet1!$A:$J,10,0)</f>
        <v>44620</v>
      </c>
      <c r="R3513" t="s">
        <v>3489</v>
      </c>
      <c r="S3513" t="str">
        <f t="shared" si="240"/>
        <v xml:space="preserve">WM+ HNI </v>
      </c>
      <c r="T3513" s="11" t="s">
        <v>6600</v>
      </c>
      <c r="V3513" t="e">
        <f>VLOOKUP(T3513,[3]Sheet1!$B$4:$C$1093,2,0)</f>
        <v>#N/A</v>
      </c>
      <c r="X3513" t="str">
        <f t="shared" si="239"/>
        <v>WINCOMHANOI</v>
      </c>
    </row>
    <row r="3514" spans="1:24" x14ac:dyDescent="0.2">
      <c r="A3514" t="s">
        <v>0</v>
      </c>
      <c r="B3514" t="s">
        <v>4930</v>
      </c>
      <c r="C3514" t="s">
        <v>74</v>
      </c>
      <c r="D3514" t="s">
        <v>18</v>
      </c>
      <c r="E3514" s="2">
        <v>111058</v>
      </c>
      <c r="F3514" s="5">
        <v>119942.64000000001</v>
      </c>
      <c r="G3514" s="2">
        <v>1</v>
      </c>
      <c r="H3514" t="s">
        <v>4</v>
      </c>
      <c r="I3514" t="s">
        <v>75</v>
      </c>
      <c r="J3514" t="str">
        <f t="shared" si="237"/>
        <v>Gà muối gói 500g</v>
      </c>
      <c r="K3514" s="6" t="str">
        <f>VLOOKUP(J3514,'[1]Mã Misa'!$B$2:$D$74,2,0)</f>
        <v>Gà muối 500g</v>
      </c>
      <c r="L3514" s="6" t="str">
        <f>VLOOKUP(K3514,'[1]Mã Misa'!$C$2:$D$74,2,0)</f>
        <v>GM500</v>
      </c>
      <c r="M3514" s="2">
        <v>111058</v>
      </c>
      <c r="N3514" t="s">
        <v>4931</v>
      </c>
      <c r="O3514" t="str">
        <f t="shared" si="238"/>
        <v>0058484</v>
      </c>
      <c r="P3514" t="str">
        <f t="shared" si="238"/>
        <v>0058484</v>
      </c>
      <c r="Q3514" s="3">
        <f>VLOOKUP(B3514,[2]Sheet1!$A:$J,10,0)</f>
        <v>44620</v>
      </c>
      <c r="R3514" t="s">
        <v>690</v>
      </c>
      <c r="S3514" t="str">
        <f t="shared" si="240"/>
        <v xml:space="preserve">WM+ HCM </v>
      </c>
      <c r="T3514" s="11" t="s">
        <v>5810</v>
      </c>
      <c r="V3514" t="e">
        <f>VLOOKUP(T3514,[3]Sheet1!$B$4:$C$1093,2,0)</f>
        <v>#N/A</v>
      </c>
      <c r="X3514" t="str">
        <f t="shared" si="239"/>
        <v>WINCOMHOCHIMINH</v>
      </c>
    </row>
    <row r="3515" spans="1:24" x14ac:dyDescent="0.2">
      <c r="A3515" t="s">
        <v>0</v>
      </c>
      <c r="B3515" t="s">
        <v>4930</v>
      </c>
      <c r="C3515" t="s">
        <v>51</v>
      </c>
      <c r="D3515" t="s">
        <v>18</v>
      </c>
      <c r="E3515" s="2">
        <v>55595</v>
      </c>
      <c r="F3515" s="5">
        <v>60042.600000000006</v>
      </c>
      <c r="G3515" s="2">
        <v>1</v>
      </c>
      <c r="H3515" t="s">
        <v>4</v>
      </c>
      <c r="I3515" t="s">
        <v>52</v>
      </c>
      <c r="J3515" t="str">
        <f t="shared" si="237"/>
        <v>Tai heo muối gói 200g</v>
      </c>
      <c r="K3515" s="6" t="str">
        <f>VLOOKUP(J3515,'[1]Mã Misa'!$B$2:$D$74,2,0)</f>
        <v>Tai heo muối 200g</v>
      </c>
      <c r="L3515" s="6" t="str">
        <f>VLOOKUP(K3515,'[1]Mã Misa'!$C$2:$D$74,2,0)</f>
        <v>TH200</v>
      </c>
      <c r="M3515" s="2">
        <v>55595</v>
      </c>
      <c r="N3515" t="s">
        <v>4931</v>
      </c>
      <c r="O3515" t="str">
        <f t="shared" si="238"/>
        <v>0058484</v>
      </c>
      <c r="P3515" t="str">
        <f t="shared" si="238"/>
        <v>0058484</v>
      </c>
      <c r="Q3515" s="3">
        <f>VLOOKUP(B3515,[2]Sheet1!$A:$J,10,0)</f>
        <v>44620</v>
      </c>
      <c r="R3515" t="s">
        <v>690</v>
      </c>
      <c r="S3515" t="str">
        <f t="shared" si="240"/>
        <v xml:space="preserve">WM+ HCM </v>
      </c>
      <c r="T3515" s="11" t="s">
        <v>5810</v>
      </c>
      <c r="V3515" t="e">
        <f>VLOOKUP(T3515,[3]Sheet1!$B$4:$C$1093,2,0)</f>
        <v>#N/A</v>
      </c>
      <c r="X3515" t="str">
        <f t="shared" si="239"/>
        <v>WINCOMHOCHIMINH</v>
      </c>
    </row>
    <row r="3516" spans="1:24" x14ac:dyDescent="0.2">
      <c r="A3516" t="s">
        <v>0</v>
      </c>
      <c r="B3516" t="s">
        <v>4930</v>
      </c>
      <c r="C3516" t="s">
        <v>13</v>
      </c>
      <c r="D3516" t="s">
        <v>18</v>
      </c>
      <c r="E3516" s="2">
        <v>59400</v>
      </c>
      <c r="F3516" s="5">
        <v>64152.000000000007</v>
      </c>
      <c r="G3516" s="2">
        <v>1</v>
      </c>
      <c r="H3516" t="s">
        <v>4</v>
      </c>
      <c r="I3516" t="s">
        <v>14</v>
      </c>
      <c r="J3516" t="str">
        <f t="shared" si="237"/>
        <v>_Giò lụa 250g</v>
      </c>
      <c r="K3516" s="6" t="str">
        <f>VLOOKUP(J3516,'[1]Mã Misa'!$B$2:$D$74,2,0)</f>
        <v>Giò lụa 250g</v>
      </c>
      <c r="L3516" s="6" t="str">
        <f>VLOOKUP(K3516,'[1]Mã Misa'!$C$2:$D$74,2,0)</f>
        <v>GL250</v>
      </c>
      <c r="M3516" s="2">
        <v>59400</v>
      </c>
      <c r="N3516" t="s">
        <v>4931</v>
      </c>
      <c r="O3516" t="str">
        <f t="shared" si="238"/>
        <v>0058484</v>
      </c>
      <c r="P3516" t="str">
        <f t="shared" si="238"/>
        <v>0058484</v>
      </c>
      <c r="Q3516" s="3">
        <f>VLOOKUP(B3516,[2]Sheet1!$A:$J,10,0)</f>
        <v>44620</v>
      </c>
      <c r="R3516" t="s">
        <v>690</v>
      </c>
      <c r="S3516" t="str">
        <f t="shared" si="240"/>
        <v xml:space="preserve">WM+ HCM </v>
      </c>
      <c r="T3516" s="11" t="s">
        <v>5810</v>
      </c>
      <c r="V3516" t="e">
        <f>VLOOKUP(T3516,[3]Sheet1!$B$4:$C$1093,2,0)</f>
        <v>#N/A</v>
      </c>
      <c r="X3516" t="str">
        <f t="shared" si="239"/>
        <v>WINCOMHOCHIMINH</v>
      </c>
    </row>
    <row r="3517" spans="1:24" x14ac:dyDescent="0.2">
      <c r="A3517" t="s">
        <v>0</v>
      </c>
      <c r="B3517" t="s">
        <v>4930</v>
      </c>
      <c r="C3517" t="s">
        <v>17</v>
      </c>
      <c r="D3517" t="s">
        <v>18</v>
      </c>
      <c r="E3517" s="2">
        <v>210800</v>
      </c>
      <c r="F3517" s="5">
        <v>227664.00000000003</v>
      </c>
      <c r="G3517" s="2">
        <v>2</v>
      </c>
      <c r="H3517" t="s">
        <v>4</v>
      </c>
      <c r="I3517" t="s">
        <v>19</v>
      </c>
      <c r="J3517" t="str">
        <f t="shared" si="237"/>
        <v>_Đùi gà sốt cay 500g</v>
      </c>
      <c r="K3517" s="6" t="str">
        <f>VLOOKUP(J3517,'[1]Mã Misa'!$B$2:$D$74,2,0)</f>
        <v>Đùi gà sốt cay 500g</v>
      </c>
      <c r="L3517" s="6" t="str">
        <f>VLOOKUP(K3517,'[1]Mã Misa'!$C$2:$D$74,2,0)</f>
        <v>DGSC500</v>
      </c>
      <c r="M3517" s="2">
        <v>105400</v>
      </c>
      <c r="N3517" t="s">
        <v>4931</v>
      </c>
      <c r="O3517" t="str">
        <f t="shared" si="238"/>
        <v>0058484</v>
      </c>
      <c r="P3517" t="str">
        <f t="shared" si="238"/>
        <v>0058484</v>
      </c>
      <c r="Q3517" s="3">
        <f>VLOOKUP(B3517,[2]Sheet1!$A:$J,10,0)</f>
        <v>44620</v>
      </c>
      <c r="R3517" t="s">
        <v>690</v>
      </c>
      <c r="S3517" t="str">
        <f t="shared" si="240"/>
        <v xml:space="preserve">WM+ HCM </v>
      </c>
      <c r="T3517" s="11" t="s">
        <v>5810</v>
      </c>
      <c r="V3517" t="e">
        <f>VLOOKUP(T3517,[3]Sheet1!$B$4:$C$1093,2,0)</f>
        <v>#N/A</v>
      </c>
      <c r="X3517" t="str">
        <f t="shared" si="239"/>
        <v>WINCOMHOCHIMINH</v>
      </c>
    </row>
    <row r="3518" spans="1:24" x14ac:dyDescent="0.2">
      <c r="A3518" t="s">
        <v>0</v>
      </c>
      <c r="B3518" t="s">
        <v>4930</v>
      </c>
      <c r="C3518" t="s">
        <v>41</v>
      </c>
      <c r="D3518" t="s">
        <v>18</v>
      </c>
      <c r="E3518" s="2">
        <v>363000</v>
      </c>
      <c r="F3518" s="5">
        <v>392040</v>
      </c>
      <c r="G3518" s="2">
        <v>4</v>
      </c>
      <c r="H3518" t="s">
        <v>4</v>
      </c>
      <c r="I3518" t="s">
        <v>42</v>
      </c>
      <c r="J3518" t="str">
        <f t="shared" si="237"/>
        <v>_Chân gà sốt cay 400g</v>
      </c>
      <c r="K3518" s="6" t="str">
        <f>VLOOKUP(J3518,'[1]Mã Misa'!$B$2:$D$74,2,0)</f>
        <v>Chân gà sốt cay 400g</v>
      </c>
      <c r="L3518" s="6" t="str">
        <f>VLOOKUP(K3518,'[1]Mã Misa'!$C$2:$D$74,2,0)</f>
        <v>CGSC400</v>
      </c>
      <c r="M3518" s="2">
        <v>90750</v>
      </c>
      <c r="N3518" t="s">
        <v>4931</v>
      </c>
      <c r="O3518" t="str">
        <f t="shared" si="238"/>
        <v>0058484</v>
      </c>
      <c r="P3518" t="str">
        <f t="shared" si="238"/>
        <v>0058484</v>
      </c>
      <c r="Q3518" s="3">
        <f>VLOOKUP(B3518,[2]Sheet1!$A:$J,10,0)</f>
        <v>44620</v>
      </c>
      <c r="R3518" t="s">
        <v>690</v>
      </c>
      <c r="S3518" t="str">
        <f t="shared" si="240"/>
        <v xml:space="preserve">WM+ HCM </v>
      </c>
      <c r="T3518" s="11" t="s">
        <v>5810</v>
      </c>
      <c r="V3518" t="e">
        <f>VLOOKUP(T3518,[3]Sheet1!$B$4:$C$1093,2,0)</f>
        <v>#N/A</v>
      </c>
      <c r="X3518" t="str">
        <f t="shared" si="239"/>
        <v>WINCOMHOCHIMINH</v>
      </c>
    </row>
    <row r="3519" spans="1:24" x14ac:dyDescent="0.2">
      <c r="A3519" t="s">
        <v>0</v>
      </c>
      <c r="B3519" t="s">
        <v>4930</v>
      </c>
      <c r="C3519" t="s">
        <v>23</v>
      </c>
      <c r="D3519" t="s">
        <v>18</v>
      </c>
      <c r="E3519" s="2">
        <v>212850</v>
      </c>
      <c r="F3519" s="5">
        <v>229878.00000000003</v>
      </c>
      <c r="G3519" s="2">
        <v>3</v>
      </c>
      <c r="H3519" t="s">
        <v>4</v>
      </c>
      <c r="I3519" t="s">
        <v>24</v>
      </c>
      <c r="J3519" t="str">
        <f t="shared" si="237"/>
        <v>_Chả nướng 300g</v>
      </c>
      <c r="K3519" s="6" t="str">
        <f>VLOOKUP(J3519,'[1]Mã Misa'!$B$2:$D$74,2,0)</f>
        <v>Chả nướng 300g</v>
      </c>
      <c r="L3519" s="6" t="str">
        <f>VLOOKUP(K3519,'[1]Mã Misa'!$C$2:$D$74,2,0)</f>
        <v>CN300</v>
      </c>
      <c r="M3519" s="2">
        <v>70950</v>
      </c>
      <c r="N3519" t="s">
        <v>4931</v>
      </c>
      <c r="O3519" t="str">
        <f t="shared" si="238"/>
        <v>0058484</v>
      </c>
      <c r="P3519" t="str">
        <f t="shared" si="238"/>
        <v>0058484</v>
      </c>
      <c r="Q3519" s="3">
        <f>VLOOKUP(B3519,[2]Sheet1!$A:$J,10,0)</f>
        <v>44620</v>
      </c>
      <c r="R3519" t="s">
        <v>690</v>
      </c>
      <c r="S3519" t="str">
        <f t="shared" si="240"/>
        <v xml:space="preserve">WM+ HCM </v>
      </c>
      <c r="T3519" s="11" t="s">
        <v>5810</v>
      </c>
      <c r="V3519" t="e">
        <f>VLOOKUP(T3519,[3]Sheet1!$B$4:$C$1093,2,0)</f>
        <v>#N/A</v>
      </c>
      <c r="X3519" t="str">
        <f t="shared" si="239"/>
        <v>WINCOMHOCHIMINH</v>
      </c>
    </row>
    <row r="3520" spans="1:24" x14ac:dyDescent="0.2">
      <c r="A3520" t="s">
        <v>0</v>
      </c>
      <c r="B3520" t="s">
        <v>4932</v>
      </c>
      <c r="C3520" t="s">
        <v>59</v>
      </c>
      <c r="D3520" t="s">
        <v>18</v>
      </c>
      <c r="E3520" s="2">
        <v>87787</v>
      </c>
      <c r="F3520" s="5">
        <v>94809.96</v>
      </c>
      <c r="G3520" s="2">
        <v>1</v>
      </c>
      <c r="H3520" t="s">
        <v>4</v>
      </c>
      <c r="I3520" t="s">
        <v>60</v>
      </c>
      <c r="J3520" t="str">
        <f t="shared" si="237"/>
        <v>Bắp bò muối gói 200g</v>
      </c>
      <c r="K3520" s="6" t="str">
        <f>VLOOKUP(J3520,'[1]Mã Misa'!$B$2:$D$74,2,0)</f>
        <v>Bắp bò muối 200g</v>
      </c>
      <c r="L3520" s="6" t="str">
        <f>VLOOKUP(K3520,'[1]Mã Misa'!$C$2:$D$74,2,0)</f>
        <v>BBM200</v>
      </c>
      <c r="M3520" s="2">
        <v>87787</v>
      </c>
      <c r="N3520" t="s">
        <v>4933</v>
      </c>
      <c r="O3520" t="str">
        <f t="shared" si="238"/>
        <v>0197190</v>
      </c>
      <c r="P3520" t="str">
        <f t="shared" si="238"/>
        <v>0197190</v>
      </c>
      <c r="Q3520" s="3">
        <f>VLOOKUP(B3520,[2]Sheet1!$A:$J,10,0)</f>
        <v>44620</v>
      </c>
      <c r="R3520" t="s">
        <v>4934</v>
      </c>
      <c r="S3520" t="str">
        <f t="shared" si="240"/>
        <v xml:space="preserve">WM+ HNI </v>
      </c>
      <c r="T3520" s="11" t="s">
        <v>6905</v>
      </c>
      <c r="V3520" t="e">
        <f>VLOOKUP(T3520,[3]Sheet1!$B$4:$C$1093,2,0)</f>
        <v>#N/A</v>
      </c>
      <c r="X3520" t="str">
        <f t="shared" si="239"/>
        <v>WINCOMHANOI</v>
      </c>
    </row>
    <row r="3521" spans="1:24" x14ac:dyDescent="0.2">
      <c r="A3521" t="s">
        <v>0</v>
      </c>
      <c r="B3521" t="s">
        <v>4932</v>
      </c>
      <c r="C3521" t="s">
        <v>8</v>
      </c>
      <c r="D3521" t="s">
        <v>18</v>
      </c>
      <c r="E3521" s="2">
        <v>100364</v>
      </c>
      <c r="F3521" s="5">
        <v>108393.12000000001</v>
      </c>
      <c r="G3521" s="2">
        <v>2</v>
      </c>
      <c r="H3521" t="s">
        <v>4</v>
      </c>
      <c r="I3521" t="s">
        <v>9</v>
      </c>
      <c r="J3521" t="str">
        <f t="shared" si="237"/>
        <v>Giò tai lưỡi xào gói 250g</v>
      </c>
      <c r="K3521" s="6" t="str">
        <f>VLOOKUP(J3521,'[1]Mã Misa'!$B$2:$D$74,2,0)</f>
        <v>Giò Tai Lưỡi Xào 250g</v>
      </c>
      <c r="L3521" s="6" t="str">
        <f>VLOOKUP(K3521,'[1]Mã Misa'!$C$2:$D$74,2,0)</f>
        <v>GTLX250G</v>
      </c>
      <c r="M3521" s="2">
        <v>50182</v>
      </c>
      <c r="N3521" t="s">
        <v>4933</v>
      </c>
      <c r="O3521" t="str">
        <f t="shared" si="238"/>
        <v>0197190</v>
      </c>
      <c r="P3521" t="str">
        <f t="shared" si="238"/>
        <v>0197190</v>
      </c>
      <c r="Q3521" s="3">
        <f>VLOOKUP(B3521,[2]Sheet1!$A:$J,10,0)</f>
        <v>44620</v>
      </c>
      <c r="R3521" t="s">
        <v>4934</v>
      </c>
      <c r="S3521" t="str">
        <f t="shared" si="240"/>
        <v xml:space="preserve">WM+ HNI </v>
      </c>
      <c r="T3521" s="11" t="s">
        <v>6905</v>
      </c>
      <c r="V3521" t="e">
        <f>VLOOKUP(T3521,[3]Sheet1!$B$4:$C$1093,2,0)</f>
        <v>#N/A</v>
      </c>
      <c r="X3521" t="str">
        <f t="shared" si="239"/>
        <v>WINCOMHANOI</v>
      </c>
    </row>
    <row r="3522" spans="1:24" x14ac:dyDescent="0.2">
      <c r="A3522" t="s">
        <v>0</v>
      </c>
      <c r="B3522" t="s">
        <v>4935</v>
      </c>
      <c r="C3522" t="s">
        <v>74</v>
      </c>
      <c r="D3522" t="s">
        <v>18</v>
      </c>
      <c r="E3522" s="2">
        <v>111058</v>
      </c>
      <c r="F3522" s="5">
        <v>119942.64000000001</v>
      </c>
      <c r="G3522" s="2">
        <v>1</v>
      </c>
      <c r="H3522" t="s">
        <v>4</v>
      </c>
      <c r="I3522" t="s">
        <v>75</v>
      </c>
      <c r="J3522" t="str">
        <f t="shared" si="237"/>
        <v>Gà muối gói 500g</v>
      </c>
      <c r="K3522" s="6" t="str">
        <f>VLOOKUP(J3522,'[1]Mã Misa'!$B$2:$D$74,2,0)</f>
        <v>Gà muối 500g</v>
      </c>
      <c r="L3522" s="6" t="str">
        <f>VLOOKUP(K3522,'[1]Mã Misa'!$C$2:$D$74,2,0)</f>
        <v>GM500</v>
      </c>
      <c r="M3522" s="2">
        <v>111058</v>
      </c>
      <c r="N3522" t="s">
        <v>4936</v>
      </c>
      <c r="O3522" t="str">
        <f t="shared" si="238"/>
        <v>0058488</v>
      </c>
      <c r="P3522" t="str">
        <f t="shared" si="238"/>
        <v>0058488</v>
      </c>
      <c r="Q3522" s="3">
        <f>VLOOKUP(B3522,[2]Sheet1!$A:$J,10,0)</f>
        <v>44620</v>
      </c>
      <c r="R3522" t="s">
        <v>4937</v>
      </c>
      <c r="S3522" t="str">
        <f t="shared" si="240"/>
        <v xml:space="preserve">WM+ HCM </v>
      </c>
      <c r="T3522" s="11" t="s">
        <v>6906</v>
      </c>
      <c r="V3522" t="e">
        <f>VLOOKUP(T3522,[3]Sheet1!$B$4:$C$1093,2,0)</f>
        <v>#N/A</v>
      </c>
      <c r="X3522" t="str">
        <f t="shared" si="239"/>
        <v>WINCOMHOCHIMINH</v>
      </c>
    </row>
    <row r="3523" spans="1:24" x14ac:dyDescent="0.2">
      <c r="A3523" t="s">
        <v>0</v>
      </c>
      <c r="B3523" t="s">
        <v>4938</v>
      </c>
      <c r="C3523" t="s">
        <v>8</v>
      </c>
      <c r="D3523" t="s">
        <v>18</v>
      </c>
      <c r="E3523" s="2">
        <v>250910</v>
      </c>
      <c r="F3523" s="5">
        <v>270982.80000000005</v>
      </c>
      <c r="G3523" s="2">
        <v>5</v>
      </c>
      <c r="H3523" t="s">
        <v>4</v>
      </c>
      <c r="I3523" t="s">
        <v>9</v>
      </c>
      <c r="J3523" t="str">
        <f t="shared" si="237"/>
        <v>Giò tai lưỡi xào gói 250g</v>
      </c>
      <c r="K3523" s="6" t="str">
        <f>VLOOKUP(J3523,'[1]Mã Misa'!$B$2:$D$74,2,0)</f>
        <v>Giò Tai Lưỡi Xào 250g</v>
      </c>
      <c r="L3523" s="6" t="str">
        <f>VLOOKUP(K3523,'[1]Mã Misa'!$C$2:$D$74,2,0)</f>
        <v>GTLX250G</v>
      </c>
      <c r="M3523" s="2">
        <v>50182</v>
      </c>
      <c r="N3523" t="s">
        <v>4939</v>
      </c>
      <c r="O3523" t="str">
        <f t="shared" si="238"/>
        <v>0197195</v>
      </c>
      <c r="P3523" t="str">
        <f t="shared" si="238"/>
        <v>0197195</v>
      </c>
      <c r="Q3523" s="3">
        <f>VLOOKUP(B3523,[2]Sheet1!$A:$J,10,0)</f>
        <v>44620</v>
      </c>
      <c r="R3523" t="s">
        <v>4940</v>
      </c>
      <c r="S3523" t="str">
        <f t="shared" si="240"/>
        <v xml:space="preserve">WM+ HNI </v>
      </c>
      <c r="T3523" s="11" t="s">
        <v>6907</v>
      </c>
      <c r="V3523" t="e">
        <f>VLOOKUP(T3523,[3]Sheet1!$B$4:$C$1093,2,0)</f>
        <v>#N/A</v>
      </c>
      <c r="X3523" t="str">
        <f t="shared" si="239"/>
        <v>WINCOMHANOI</v>
      </c>
    </row>
    <row r="3524" spans="1:24" x14ac:dyDescent="0.2">
      <c r="A3524" t="s">
        <v>0</v>
      </c>
      <c r="B3524" t="s">
        <v>4941</v>
      </c>
      <c r="C3524" t="s">
        <v>29</v>
      </c>
      <c r="D3524" t="s">
        <v>18</v>
      </c>
      <c r="E3524" s="2">
        <v>305967</v>
      </c>
      <c r="F3524" s="5">
        <v>330444.36000000004</v>
      </c>
      <c r="G3524" s="2">
        <v>3</v>
      </c>
      <c r="H3524" t="s">
        <v>4</v>
      </c>
      <c r="I3524" t="s">
        <v>30</v>
      </c>
      <c r="J3524" t="str">
        <f t="shared" ref="J3524:J3587" si="241">MID(I3524,10,26)</f>
        <v>Giò tai nấm hương 500g</v>
      </c>
      <c r="K3524" s="6" t="str">
        <f>VLOOKUP(J3524,'[1]Mã Misa'!$B$2:$D$74,2,0)</f>
        <v>Giò tai nấm hương 500g</v>
      </c>
      <c r="L3524" s="6" t="str">
        <f>VLOOKUP(K3524,'[1]Mã Misa'!$C$2:$D$74,2,0)</f>
        <v>GTNH500</v>
      </c>
      <c r="M3524" s="2">
        <v>101989</v>
      </c>
      <c r="N3524" t="s">
        <v>4942</v>
      </c>
      <c r="O3524" t="str">
        <f t="shared" ref="O3524:P3587" si="242">RIGHT(N3524,7)</f>
        <v>0025773</v>
      </c>
      <c r="P3524" t="str">
        <f t="shared" si="242"/>
        <v>0025773</v>
      </c>
      <c r="Q3524" s="3">
        <f>VLOOKUP(B3524,[2]Sheet1!$A:$J,10,0)</f>
        <v>44620</v>
      </c>
      <c r="R3524" t="s">
        <v>4943</v>
      </c>
      <c r="S3524" t="str">
        <f t="shared" si="240"/>
        <v xml:space="preserve">WM+ DNG </v>
      </c>
      <c r="T3524" s="11" t="s">
        <v>6908</v>
      </c>
      <c r="V3524" t="e">
        <f>VLOOKUP(T3524,[3]Sheet1!$B$4:$C$1093,2,0)</f>
        <v>#N/A</v>
      </c>
      <c r="X3524" t="str">
        <f t="shared" ref="X3524:X3587" si="243">IF(ISNUMBER(SEARCH($U$3,S3524)),"WINCOMHANOI",IF(ISNUMBER(SEARCH($U$4,S3524)),"WINCOMHOCHIMINH",IF(ISNUMBER(SEARCH($U$5,S3524)),"WINCOMDANANG",IF(ISNUMBER(SEARCH($U$6,S3524)),"WINCOMHAIDUONG",IF(ISNUMBER(SEARCH($U$7,S3524)),"WINCOMQUANGNINH",IF(ISNUMBER(SEARCH($U$8,S3524)),"WINCOMHAIPHONG",IF(ISNUMBER(SEARCH($U$9,S3524)),"WINCOMBACGIANG",IF(ISNUMBER(SEARCH($U$10,S3524)),"WINCOMBACNINH",IF(ISNUMBER(SEARCH($U$11,S3524)),"WINCOMPHUTHO",IF(ISNUMBER(SEARCH($U$12,S3524)),"WINCOMHATINH",IF(ISNUMBER(SEARCH($U$13,S3524)),"WINCOMTHAINGUYEN",IF(ISNUMBER(SEARCH($U$14,S3524)),"WINCOMKHANHHOA",IF(ISNUMBER(SEARCH($U$15,S3524)),"WINCOMHUNGYEN",IF(ISNUMBER(SEARCH($U$16,S3524)),"WINCOMNGHEAN",IF(ISNUMBER(SEARCH($U$17,S3524)),"WINCOMLAOCAI",IF(ISNUMBER(SEARCH($U$18,S3524)),"WINCOMVUNGTAU",IF(ISNUMBER(SEARCH($U$19,S3524)),"WINCOMBINHDUONG",IF(ISNUMBER(SEARCH($U$20,S3524)),"WINCOMKIENGIANG",IF(ISNUMBER(SEARCH($U$21,S3524)),"WINCOMHANAM",IF(ISNUMBER(SEARCH($U$22,S3524)),"WINCOMNAMDINH",IF(ISNUMBER(SEARCH($U$23,S3524)),"WINCOMLANGSON",IF(ISNUMBER(SEARCH($U$24,S3524)),"WINCOMTHANHHOA",IF(ISNUMBER(SEARCH($U$25,S3524)),"WINCOMYENBAI",IF(ISNUMBER(SEARCH($U$26,S3524)),"WINCOMTUYENQUANG",IF(ISNUMBER(SEARCH($U$27,S3524)),"WINCOMHUE",IF(ISNUMBER(SEARCH($U$28,S3524)),"WINCOMQUANGNAM",IF(ISNUMBER(SEARCH($U$29,S3524)),"WINCOMVINHPHUC",IF(ISNUMBER(SEARCH($U$30,S3524)),"WINCOMHAGIANG",IF(ISNUMBER(SEARCH($U$31,S3524)),"WINCOMNINHBINH",IF(ISNUMBER(SEARCH($U$32,S3524)),"WINCOMTRAVINH",IF(ISNUMBER(SEARCH($U$33,S3524)),"WINCOMCANTHO",IF(ISNUMBER(SEARCH($U$34,S3524)),"WINCOMBENTRE",IF(ISNUMBER(SEARCH($U$35,S3524)),"WINCOMCAMAU",IF(ISNUMBER(SEARCH($U$36,S3524)),"WINCOMANGIANG",IF(ISNUMBER(SEARCH($U$37,S3524)),"WINCOMNINHTHUAN",IF(ISNUMBER(SEARCH($U$38,S3524)),"WINCOMTHAIBINH",IF(ISNUMBER(SEARCH($U$39,S3524)),"WINCOMGIALAI",IF(ISNUMBER(SEARCH($U$40,S3524)),"WINCOMHOABINH",IF(ISNUMBER(SEARCH($U$41,S3524)),"WINCOMQUANGNGAI",IF(ISNUMBER(SEARCH($U$42,S3524)),"WINCOMBINHTHUAN",IF(ISNUMBER(SEARCH($U$43,S3524)),"WINCOMDAKLAK",IF(ISNUMBER(SEARCH($U$44,S3524)),"WINCOMSOCTRANG",IF(ISNUMBER(SEARCH($U$45,S3524)),"WINCOMSONLA",IF(ISNUMBER(SEARCH($U$46,S3524)),"WINCOMKONTUM",IF(ISNUMBER(SEARCH($U$47,S3524)),"WINCOMPHUYEN",IF(ISNUMBER(SEARCH($U$48,S3524)),"WINCOMQUANGTRI",IF(ISNUMBER(SEARCH($U$49,S3524)),"WINCOMBINHDINH",IF(ISNUMBER(SEARCH($U$50,S3524)),"WINCOMCAOBANG",IF(ISNUMBER(SEARCH($U$51,S3524)),"WINCOMQUANGBINH",IF(ISNUMBER(SEARCH($U$52,S3524)),"WINCOMLAMDONG",IF(ISNUMBER(SEARCH($U$53,S3524)),"WINCOMVINHLONG",IF(ISNUMBER(SEARCH($U$54,S3524)),"WINCOMDONGTHAP",IF(ISNUMBER(SEARCH($U$55,S3524)),"WINCOMTIENGIANG",IF(ISNUMBER(SEARCH($U$56,S3524)),"WINCOMQUANGNINH",IF(ISNUMBER(SEARCH($U$57,S3524)),"WINCOMDONGNAI",IF(ISNUMBER(SEARCH($U$58,S3524)),"WINCOMTUYHOA",IF(ISNUMBER(SEARCH($U$59,S3524)),"WINCOMLONGAN",IF(ISNUMBER(SEARCH($U$60,S3524)),"WINCOMBACLIEU",IF(ISNUMBER(SEARCH($U$61,S3524)),0)))))))))))))))))))))))))))))))))))))))))))))))))))))))))))</f>
        <v>WINCOMDANANG</v>
      </c>
    </row>
    <row r="3525" spans="1:24" x14ac:dyDescent="0.2">
      <c r="A3525" t="s">
        <v>0</v>
      </c>
      <c r="B3525" t="s">
        <v>4944</v>
      </c>
      <c r="C3525" t="s">
        <v>74</v>
      </c>
      <c r="D3525" t="s">
        <v>18</v>
      </c>
      <c r="E3525" s="2">
        <v>111058</v>
      </c>
      <c r="F3525" s="5">
        <v>119942.64000000001</v>
      </c>
      <c r="G3525" s="2">
        <v>1</v>
      </c>
      <c r="H3525" t="s">
        <v>4</v>
      </c>
      <c r="I3525" t="s">
        <v>75</v>
      </c>
      <c r="J3525" t="str">
        <f t="shared" si="241"/>
        <v>Gà muối gói 500g</v>
      </c>
      <c r="K3525" s="6" t="str">
        <f>VLOOKUP(J3525,'[1]Mã Misa'!$B$2:$D$74,2,0)</f>
        <v>Gà muối 500g</v>
      </c>
      <c r="L3525" s="6" t="str">
        <f>VLOOKUP(K3525,'[1]Mã Misa'!$C$2:$D$74,2,0)</f>
        <v>GM500</v>
      </c>
      <c r="M3525" s="2">
        <v>111058</v>
      </c>
      <c r="N3525" t="s">
        <v>4945</v>
      </c>
      <c r="O3525" t="str">
        <f t="shared" si="242"/>
        <v>0058489</v>
      </c>
      <c r="P3525" t="str">
        <f t="shared" si="242"/>
        <v>0058489</v>
      </c>
      <c r="Q3525" s="3">
        <f>VLOOKUP(B3525,[2]Sheet1!$A:$J,10,0)</f>
        <v>44620</v>
      </c>
      <c r="R3525" t="s">
        <v>4946</v>
      </c>
      <c r="S3525" t="str">
        <f t="shared" si="240"/>
        <v xml:space="preserve">WM+ HCM </v>
      </c>
      <c r="T3525" s="11" t="s">
        <v>6909</v>
      </c>
      <c r="V3525" t="e">
        <f>VLOOKUP(T3525,[3]Sheet1!$B$4:$C$1093,2,0)</f>
        <v>#N/A</v>
      </c>
      <c r="X3525" t="str">
        <f t="shared" si="243"/>
        <v>WINCOMHOCHIMINH</v>
      </c>
    </row>
    <row r="3526" spans="1:24" x14ac:dyDescent="0.2">
      <c r="A3526" t="s">
        <v>0</v>
      </c>
      <c r="B3526" t="s">
        <v>4944</v>
      </c>
      <c r="C3526" t="s">
        <v>44</v>
      </c>
      <c r="D3526" t="s">
        <v>18</v>
      </c>
      <c r="E3526" s="2">
        <v>61050</v>
      </c>
      <c r="F3526" s="5">
        <v>65934</v>
      </c>
      <c r="G3526" s="2">
        <v>1</v>
      </c>
      <c r="H3526" t="s">
        <v>4</v>
      </c>
      <c r="I3526" t="s">
        <v>45</v>
      </c>
      <c r="J3526" t="str">
        <f t="shared" si="241"/>
        <v>_Giò sụn gà 250g</v>
      </c>
      <c r="K3526" s="6" t="str">
        <f>VLOOKUP(J3526,'[1]Mã Misa'!$B$2:$D$74,2,0)</f>
        <v>Giò sụn gà 250g</v>
      </c>
      <c r="L3526" s="6" t="str">
        <f>VLOOKUP(K3526,'[1]Mã Misa'!$C$2:$D$74,2,0)</f>
        <v>GSG250</v>
      </c>
      <c r="M3526" s="2">
        <v>61050</v>
      </c>
      <c r="N3526" t="s">
        <v>4945</v>
      </c>
      <c r="O3526" t="str">
        <f t="shared" si="242"/>
        <v>0058489</v>
      </c>
      <c r="P3526" t="str">
        <f t="shared" si="242"/>
        <v>0058489</v>
      </c>
      <c r="Q3526" s="3">
        <f>VLOOKUP(B3526,[2]Sheet1!$A:$J,10,0)</f>
        <v>44620</v>
      </c>
      <c r="R3526" t="s">
        <v>4946</v>
      </c>
      <c r="S3526" t="str">
        <f t="shared" si="240"/>
        <v xml:space="preserve">WM+ HCM </v>
      </c>
      <c r="T3526" s="11" t="s">
        <v>6909</v>
      </c>
      <c r="V3526" t="e">
        <f>VLOOKUP(T3526,[3]Sheet1!$B$4:$C$1093,2,0)</f>
        <v>#N/A</v>
      </c>
      <c r="X3526" t="str">
        <f t="shared" si="243"/>
        <v>WINCOMHOCHIMINH</v>
      </c>
    </row>
    <row r="3527" spans="1:24" x14ac:dyDescent="0.2">
      <c r="A3527" t="s">
        <v>0</v>
      </c>
      <c r="B3527" t="s">
        <v>4944</v>
      </c>
      <c r="C3527" t="s">
        <v>23</v>
      </c>
      <c r="D3527" t="s">
        <v>18</v>
      </c>
      <c r="E3527" s="2">
        <v>70950</v>
      </c>
      <c r="F3527" s="5">
        <v>76626</v>
      </c>
      <c r="G3527" s="2">
        <v>1</v>
      </c>
      <c r="H3527" t="s">
        <v>4</v>
      </c>
      <c r="I3527" t="s">
        <v>24</v>
      </c>
      <c r="J3527" t="str">
        <f t="shared" si="241"/>
        <v>_Chả nướng 300g</v>
      </c>
      <c r="K3527" s="6" t="str">
        <f>VLOOKUP(J3527,'[1]Mã Misa'!$B$2:$D$74,2,0)</f>
        <v>Chả nướng 300g</v>
      </c>
      <c r="L3527" s="6" t="str">
        <f>VLOOKUP(K3527,'[1]Mã Misa'!$C$2:$D$74,2,0)</f>
        <v>CN300</v>
      </c>
      <c r="M3527" s="2">
        <v>70950</v>
      </c>
      <c r="N3527" t="s">
        <v>4945</v>
      </c>
      <c r="O3527" t="str">
        <f t="shared" si="242"/>
        <v>0058489</v>
      </c>
      <c r="P3527" t="str">
        <f t="shared" si="242"/>
        <v>0058489</v>
      </c>
      <c r="Q3527" s="3">
        <f>VLOOKUP(B3527,[2]Sheet1!$A:$J,10,0)</f>
        <v>44620</v>
      </c>
      <c r="R3527" t="s">
        <v>4946</v>
      </c>
      <c r="S3527" t="str">
        <f t="shared" si="240"/>
        <v xml:space="preserve">WM+ HCM </v>
      </c>
      <c r="T3527" s="11" t="s">
        <v>6909</v>
      </c>
      <c r="V3527" t="e">
        <f>VLOOKUP(T3527,[3]Sheet1!$B$4:$C$1093,2,0)</f>
        <v>#N/A</v>
      </c>
      <c r="X3527" t="str">
        <f t="shared" si="243"/>
        <v>WINCOMHOCHIMINH</v>
      </c>
    </row>
    <row r="3528" spans="1:24" x14ac:dyDescent="0.2">
      <c r="A3528" t="s">
        <v>0</v>
      </c>
      <c r="B3528" t="s">
        <v>4947</v>
      </c>
      <c r="C3528" t="s">
        <v>15</v>
      </c>
      <c r="D3528" t="s">
        <v>18</v>
      </c>
      <c r="E3528" s="2">
        <v>276000</v>
      </c>
      <c r="F3528" s="5">
        <v>298080</v>
      </c>
      <c r="G3528" s="2">
        <v>6</v>
      </c>
      <c r="H3528" t="s">
        <v>4</v>
      </c>
      <c r="I3528" t="s">
        <v>16</v>
      </c>
      <c r="J3528" t="str">
        <f t="shared" si="241"/>
        <v>Mộc nấm hương gói 250g</v>
      </c>
      <c r="K3528" s="6" t="str">
        <f>VLOOKUP(J3528,'[1]Mã Misa'!$B$2:$D$74,2,0)</f>
        <v>Mộc Nấm Hương 250g</v>
      </c>
      <c r="L3528" s="6" t="str">
        <f>VLOOKUP(K3528,'[1]Mã Misa'!$C$2:$D$74,2,0)</f>
        <v>MNH250</v>
      </c>
      <c r="M3528" s="2">
        <v>46000</v>
      </c>
      <c r="N3528" t="s">
        <v>4948</v>
      </c>
      <c r="O3528" t="str">
        <f t="shared" si="242"/>
        <v>0025774</v>
      </c>
      <c r="P3528" t="str">
        <f t="shared" si="242"/>
        <v>0025774</v>
      </c>
      <c r="Q3528" s="3">
        <f>VLOOKUP(B3528,[2]Sheet1!$A:$J,10,0)</f>
        <v>44620</v>
      </c>
      <c r="R3528" t="s">
        <v>1309</v>
      </c>
      <c r="S3528" t="str">
        <f t="shared" si="240"/>
        <v xml:space="preserve">WM+ DNG </v>
      </c>
      <c r="T3528" s="11" t="s">
        <v>6005</v>
      </c>
      <c r="V3528" t="e">
        <f>VLOOKUP(T3528,[3]Sheet1!$B$4:$C$1093,2,0)</f>
        <v>#N/A</v>
      </c>
      <c r="X3528" t="str">
        <f t="shared" si="243"/>
        <v>WINCOMDANANG</v>
      </c>
    </row>
    <row r="3529" spans="1:24" x14ac:dyDescent="0.2">
      <c r="A3529" t="s">
        <v>0</v>
      </c>
      <c r="B3529" t="s">
        <v>4947</v>
      </c>
      <c r="C3529" t="s">
        <v>29</v>
      </c>
      <c r="D3529" t="s">
        <v>18</v>
      </c>
      <c r="E3529" s="2">
        <v>203978</v>
      </c>
      <c r="F3529" s="5">
        <v>220296.24000000002</v>
      </c>
      <c r="G3529" s="2">
        <v>2</v>
      </c>
      <c r="H3529" t="s">
        <v>4</v>
      </c>
      <c r="I3529" t="s">
        <v>30</v>
      </c>
      <c r="J3529" t="str">
        <f t="shared" si="241"/>
        <v>Giò tai nấm hương 500g</v>
      </c>
      <c r="K3529" s="6" t="str">
        <f>VLOOKUP(J3529,'[1]Mã Misa'!$B$2:$D$74,2,0)</f>
        <v>Giò tai nấm hương 500g</v>
      </c>
      <c r="L3529" s="6" t="str">
        <f>VLOOKUP(K3529,'[1]Mã Misa'!$C$2:$D$74,2,0)</f>
        <v>GTNH500</v>
      </c>
      <c r="M3529" s="2">
        <v>101989</v>
      </c>
      <c r="N3529" t="s">
        <v>4948</v>
      </c>
      <c r="O3529" t="str">
        <f t="shared" si="242"/>
        <v>0025774</v>
      </c>
      <c r="P3529" t="str">
        <f t="shared" si="242"/>
        <v>0025774</v>
      </c>
      <c r="Q3529" s="3">
        <f>VLOOKUP(B3529,[2]Sheet1!$A:$J,10,0)</f>
        <v>44620</v>
      </c>
      <c r="R3529" t="s">
        <v>1309</v>
      </c>
      <c r="S3529" t="str">
        <f t="shared" si="240"/>
        <v xml:space="preserve">WM+ DNG </v>
      </c>
      <c r="T3529" s="11" t="s">
        <v>6005</v>
      </c>
      <c r="V3529" t="e">
        <f>VLOOKUP(T3529,[3]Sheet1!$B$4:$C$1093,2,0)</f>
        <v>#N/A</v>
      </c>
      <c r="X3529" t="str">
        <f t="shared" si="243"/>
        <v>WINCOMDANANG</v>
      </c>
    </row>
    <row r="3530" spans="1:24" x14ac:dyDescent="0.2">
      <c r="A3530" t="s">
        <v>0</v>
      </c>
      <c r="B3530" t="s">
        <v>4949</v>
      </c>
      <c r="C3530" t="s">
        <v>74</v>
      </c>
      <c r="D3530" t="s">
        <v>18</v>
      </c>
      <c r="E3530" s="2">
        <v>222116</v>
      </c>
      <c r="F3530" s="5">
        <v>239885.28000000003</v>
      </c>
      <c r="G3530" s="2">
        <v>2</v>
      </c>
      <c r="H3530" t="s">
        <v>4</v>
      </c>
      <c r="I3530" t="s">
        <v>75</v>
      </c>
      <c r="J3530" t="str">
        <f t="shared" si="241"/>
        <v>Gà muối gói 500g</v>
      </c>
      <c r="K3530" s="6" t="str">
        <f>VLOOKUP(J3530,'[1]Mã Misa'!$B$2:$D$74,2,0)</f>
        <v>Gà muối 500g</v>
      </c>
      <c r="L3530" s="6" t="str">
        <f>VLOOKUP(K3530,'[1]Mã Misa'!$C$2:$D$74,2,0)</f>
        <v>GM500</v>
      </c>
      <c r="M3530" s="2">
        <v>111058</v>
      </c>
      <c r="N3530" t="s">
        <v>4950</v>
      </c>
      <c r="O3530" t="str">
        <f t="shared" si="242"/>
        <v>0005210</v>
      </c>
      <c r="P3530" t="str">
        <f t="shared" si="242"/>
        <v>0005210</v>
      </c>
      <c r="Q3530" s="3">
        <f>VLOOKUP(B3530,[2]Sheet1!$A:$J,10,0)</f>
        <v>44620</v>
      </c>
      <c r="R3530" t="s">
        <v>4951</v>
      </c>
      <c r="S3530" t="str">
        <f t="shared" si="240"/>
        <v xml:space="preserve">WM+ DNI </v>
      </c>
      <c r="T3530" s="11" t="s">
        <v>6910</v>
      </c>
      <c r="V3530" t="e">
        <f>VLOOKUP(T3530,[3]Sheet1!$B$4:$C$1093,2,0)</f>
        <v>#N/A</v>
      </c>
      <c r="X3530" t="str">
        <f t="shared" si="243"/>
        <v>WINCOMDONGNAI</v>
      </c>
    </row>
    <row r="3531" spans="1:24" x14ac:dyDescent="0.2">
      <c r="A3531" t="s">
        <v>0</v>
      </c>
      <c r="B3531" t="s">
        <v>4952</v>
      </c>
      <c r="C3531" t="s">
        <v>44</v>
      </c>
      <c r="D3531" t="s">
        <v>18</v>
      </c>
      <c r="E3531" s="2">
        <v>244200</v>
      </c>
      <c r="F3531" s="5">
        <v>263736</v>
      </c>
      <c r="G3531" s="2">
        <v>4</v>
      </c>
      <c r="H3531" t="s">
        <v>4</v>
      </c>
      <c r="I3531" t="s">
        <v>45</v>
      </c>
      <c r="J3531" t="str">
        <f t="shared" si="241"/>
        <v>_Giò sụn gà 250g</v>
      </c>
      <c r="K3531" s="6" t="str">
        <f>VLOOKUP(J3531,'[1]Mã Misa'!$B$2:$D$74,2,0)</f>
        <v>Giò sụn gà 250g</v>
      </c>
      <c r="L3531" s="6" t="str">
        <f>VLOOKUP(K3531,'[1]Mã Misa'!$C$2:$D$74,2,0)</f>
        <v>GSG250</v>
      </c>
      <c r="M3531" s="2">
        <v>61050</v>
      </c>
      <c r="N3531" t="s">
        <v>4953</v>
      </c>
      <c r="O3531" t="str">
        <f t="shared" si="242"/>
        <v>0017281</v>
      </c>
      <c r="P3531" t="str">
        <f t="shared" si="242"/>
        <v>0017281</v>
      </c>
      <c r="Q3531" s="3">
        <f>VLOOKUP(B3531,[2]Sheet1!$A:$J,10,0)</f>
        <v>44620</v>
      </c>
      <c r="R3531" t="s">
        <v>4954</v>
      </c>
      <c r="S3531" t="str">
        <f t="shared" si="240"/>
        <v xml:space="preserve">WM+ QNH </v>
      </c>
      <c r="T3531" s="11" t="s">
        <v>6911</v>
      </c>
      <c r="V3531" t="e">
        <f>VLOOKUP(T3531,[3]Sheet1!$B$4:$C$1093,2,0)</f>
        <v>#N/A</v>
      </c>
      <c r="X3531" t="str">
        <f t="shared" si="243"/>
        <v>WINCOMQUANGNINH</v>
      </c>
    </row>
    <row r="3532" spans="1:24" x14ac:dyDescent="0.2">
      <c r="A3532" t="s">
        <v>0</v>
      </c>
      <c r="B3532" t="s">
        <v>4952</v>
      </c>
      <c r="C3532" t="s">
        <v>13</v>
      </c>
      <c r="D3532" t="s">
        <v>18</v>
      </c>
      <c r="E3532" s="2">
        <v>237600</v>
      </c>
      <c r="F3532" s="5">
        <v>256608.00000000003</v>
      </c>
      <c r="G3532" s="2">
        <v>4</v>
      </c>
      <c r="H3532" t="s">
        <v>4</v>
      </c>
      <c r="I3532" t="s">
        <v>14</v>
      </c>
      <c r="J3532" t="str">
        <f t="shared" si="241"/>
        <v>_Giò lụa 250g</v>
      </c>
      <c r="K3532" s="6" t="str">
        <f>VLOOKUP(J3532,'[1]Mã Misa'!$B$2:$D$74,2,0)</f>
        <v>Giò lụa 250g</v>
      </c>
      <c r="L3532" s="6" t="str">
        <f>VLOOKUP(K3532,'[1]Mã Misa'!$C$2:$D$74,2,0)</f>
        <v>GL250</v>
      </c>
      <c r="M3532" s="2">
        <v>59400</v>
      </c>
      <c r="N3532" t="s">
        <v>4953</v>
      </c>
      <c r="O3532" t="str">
        <f t="shared" si="242"/>
        <v>0017281</v>
      </c>
      <c r="P3532" t="str">
        <f t="shared" si="242"/>
        <v>0017281</v>
      </c>
      <c r="Q3532" s="3">
        <f>VLOOKUP(B3532,[2]Sheet1!$A:$J,10,0)</f>
        <v>44620</v>
      </c>
      <c r="R3532" t="s">
        <v>4954</v>
      </c>
      <c r="S3532" t="str">
        <f t="shared" si="240"/>
        <v xml:space="preserve">WM+ QNH </v>
      </c>
      <c r="T3532" s="11" t="s">
        <v>6911</v>
      </c>
      <c r="V3532" t="e">
        <f>VLOOKUP(T3532,[3]Sheet1!$B$4:$C$1093,2,0)</f>
        <v>#N/A</v>
      </c>
      <c r="X3532" t="str">
        <f t="shared" si="243"/>
        <v>WINCOMQUANGNINH</v>
      </c>
    </row>
    <row r="3533" spans="1:24" x14ac:dyDescent="0.2">
      <c r="A3533" t="s">
        <v>0</v>
      </c>
      <c r="B3533" t="s">
        <v>4952</v>
      </c>
      <c r="C3533" t="s">
        <v>48</v>
      </c>
      <c r="D3533" t="s">
        <v>18</v>
      </c>
      <c r="E3533" s="2">
        <v>297000</v>
      </c>
      <c r="F3533" s="5">
        <v>320760</v>
      </c>
      <c r="G3533" s="2">
        <v>4</v>
      </c>
      <c r="H3533" t="s">
        <v>4</v>
      </c>
      <c r="I3533" t="s">
        <v>49</v>
      </c>
      <c r="J3533" t="str">
        <f t="shared" si="241"/>
        <v>_Chả cốm 300g</v>
      </c>
      <c r="K3533" s="6" t="str">
        <f>VLOOKUP(J3533,'[1]Mã Misa'!$B$2:$D$74,2,0)</f>
        <v>Chả cốm 300g</v>
      </c>
      <c r="L3533" s="6" t="str">
        <f>VLOOKUP(K3533,'[1]Mã Misa'!$C$2:$D$74,2,0)</f>
        <v>CC300</v>
      </c>
      <c r="M3533" s="2">
        <v>74250</v>
      </c>
      <c r="N3533" t="s">
        <v>4953</v>
      </c>
      <c r="O3533" t="str">
        <f t="shared" si="242"/>
        <v>0017281</v>
      </c>
      <c r="P3533" t="str">
        <f t="shared" si="242"/>
        <v>0017281</v>
      </c>
      <c r="Q3533" s="3">
        <f>VLOOKUP(B3533,[2]Sheet1!$A:$J,10,0)</f>
        <v>44620</v>
      </c>
      <c r="R3533" t="s">
        <v>4954</v>
      </c>
      <c r="S3533" t="str">
        <f t="shared" si="240"/>
        <v xml:space="preserve">WM+ QNH </v>
      </c>
      <c r="T3533" s="11" t="s">
        <v>6911</v>
      </c>
      <c r="V3533" t="e">
        <f>VLOOKUP(T3533,[3]Sheet1!$B$4:$C$1093,2,0)</f>
        <v>#N/A</v>
      </c>
      <c r="X3533" t="str">
        <f t="shared" si="243"/>
        <v>WINCOMQUANGNINH</v>
      </c>
    </row>
    <row r="3534" spans="1:24" x14ac:dyDescent="0.2">
      <c r="A3534" t="s">
        <v>0</v>
      </c>
      <c r="B3534" t="s">
        <v>4955</v>
      </c>
      <c r="C3534" t="s">
        <v>8</v>
      </c>
      <c r="D3534" t="s">
        <v>18</v>
      </c>
      <c r="E3534" s="2">
        <v>100364</v>
      </c>
      <c r="F3534" s="5">
        <v>108393.12000000001</v>
      </c>
      <c r="G3534" s="2">
        <v>2</v>
      </c>
      <c r="H3534" t="s">
        <v>4</v>
      </c>
      <c r="I3534" t="s">
        <v>9</v>
      </c>
      <c r="J3534" t="str">
        <f t="shared" si="241"/>
        <v>Giò tai lưỡi xào gói 250g</v>
      </c>
      <c r="K3534" s="6" t="str">
        <f>VLOOKUP(J3534,'[1]Mã Misa'!$B$2:$D$74,2,0)</f>
        <v>Giò Tai Lưỡi Xào 250g</v>
      </c>
      <c r="L3534" s="6" t="str">
        <f>VLOOKUP(K3534,'[1]Mã Misa'!$C$2:$D$74,2,0)</f>
        <v>GTLX250G</v>
      </c>
      <c r="M3534" s="2">
        <v>50182</v>
      </c>
      <c r="N3534" t="s">
        <v>4956</v>
      </c>
      <c r="O3534" t="str">
        <f t="shared" si="242"/>
        <v>0002818</v>
      </c>
      <c r="P3534" t="str">
        <f t="shared" si="242"/>
        <v>0002818</v>
      </c>
      <c r="Q3534" s="3">
        <f>VLOOKUP(B3534,[2]Sheet1!$A:$J,10,0)</f>
        <v>44620</v>
      </c>
      <c r="R3534" t="s">
        <v>2032</v>
      </c>
      <c r="S3534" t="str">
        <f t="shared" si="240"/>
        <v xml:space="preserve">WM+ HTH </v>
      </c>
      <c r="T3534" s="11" t="s">
        <v>6217</v>
      </c>
      <c r="V3534" t="e">
        <f>VLOOKUP(T3534,[3]Sheet1!$B$4:$C$1093,2,0)</f>
        <v>#N/A</v>
      </c>
      <c r="X3534" t="str">
        <f t="shared" si="243"/>
        <v>WINCOMHATINH</v>
      </c>
    </row>
    <row r="3535" spans="1:24" x14ac:dyDescent="0.2">
      <c r="A3535" t="s">
        <v>0</v>
      </c>
      <c r="B3535" t="s">
        <v>4957</v>
      </c>
      <c r="C3535" t="s">
        <v>34</v>
      </c>
      <c r="D3535" t="s">
        <v>18</v>
      </c>
      <c r="E3535" s="2">
        <v>73431</v>
      </c>
      <c r="F3535" s="5">
        <v>79305.48000000001</v>
      </c>
      <c r="G3535" s="2">
        <v>1</v>
      </c>
      <c r="H3535" t="s">
        <v>4</v>
      </c>
      <c r="I3535" t="s">
        <v>35</v>
      </c>
      <c r="J3535" t="str">
        <f t="shared" si="241"/>
        <v>Chân giò heo muối gói 300g</v>
      </c>
      <c r="K3535" s="6" t="str">
        <f>VLOOKUP(J3535,'[1]Mã Misa'!$B$2:$D$74,2,0)</f>
        <v>Chân giò heo muối 300g</v>
      </c>
      <c r="L3535" s="6" t="str">
        <f>VLOOKUP(K3535,'[1]Mã Misa'!$C$2:$D$74,2,0)</f>
        <v>CGM300</v>
      </c>
      <c r="M3535" s="2">
        <v>73431</v>
      </c>
      <c r="N3535" t="s">
        <v>4958</v>
      </c>
      <c r="O3535" t="str">
        <f t="shared" si="242"/>
        <v>0000664</v>
      </c>
      <c r="P3535" t="str">
        <f t="shared" si="242"/>
        <v>0000664</v>
      </c>
      <c r="Q3535" s="3">
        <f>VLOOKUP(B3535,[2]Sheet1!$A:$J,10,0)</f>
        <v>44620</v>
      </c>
      <c r="R3535" t="s">
        <v>4959</v>
      </c>
      <c r="S3535" t="str">
        <f t="shared" si="240"/>
        <v xml:space="preserve">WM+ LDG </v>
      </c>
      <c r="T3535" s="11" t="s">
        <v>6912</v>
      </c>
      <c r="V3535" t="e">
        <f>VLOOKUP(T3535,[3]Sheet1!$B$4:$C$1093,2,0)</f>
        <v>#N/A</v>
      </c>
      <c r="X3535" t="str">
        <f t="shared" si="243"/>
        <v>WINCOMLAMDONG</v>
      </c>
    </row>
    <row r="3536" spans="1:24" x14ac:dyDescent="0.2">
      <c r="A3536" t="s">
        <v>0</v>
      </c>
      <c r="B3536" t="s">
        <v>4960</v>
      </c>
      <c r="C3536" t="s">
        <v>29</v>
      </c>
      <c r="D3536" t="s">
        <v>18</v>
      </c>
      <c r="E3536" s="2">
        <v>509945</v>
      </c>
      <c r="F3536" s="5">
        <v>550740.60000000009</v>
      </c>
      <c r="G3536" s="2">
        <v>5</v>
      </c>
      <c r="H3536" t="s">
        <v>4</v>
      </c>
      <c r="I3536" t="s">
        <v>30</v>
      </c>
      <c r="J3536" t="str">
        <f t="shared" si="241"/>
        <v>Giò tai nấm hương 500g</v>
      </c>
      <c r="K3536" s="6" t="str">
        <f>VLOOKUP(J3536,'[1]Mã Misa'!$B$2:$D$74,2,0)</f>
        <v>Giò tai nấm hương 500g</v>
      </c>
      <c r="L3536" s="6" t="str">
        <f>VLOOKUP(K3536,'[1]Mã Misa'!$C$2:$D$74,2,0)</f>
        <v>GTNH500</v>
      </c>
      <c r="M3536" s="2">
        <v>101989</v>
      </c>
      <c r="N3536" t="s">
        <v>4961</v>
      </c>
      <c r="O3536" t="str">
        <f t="shared" si="242"/>
        <v>0004619</v>
      </c>
      <c r="P3536" t="str">
        <f t="shared" si="242"/>
        <v>0004619</v>
      </c>
      <c r="Q3536" s="3">
        <f>VLOOKUP(B3536,[2]Sheet1!$A:$J,10,0)</f>
        <v>44620</v>
      </c>
      <c r="R3536" t="s">
        <v>4705</v>
      </c>
      <c r="S3536" t="str">
        <f t="shared" ref="S3536:S3599" si="244">LEFT(T3536,8)</f>
        <v xml:space="preserve">WM+ HDG </v>
      </c>
      <c r="T3536" s="11" t="s">
        <v>6861</v>
      </c>
      <c r="V3536" t="e">
        <f>VLOOKUP(T3536,[3]Sheet1!$B$4:$C$1093,2,0)</f>
        <v>#N/A</v>
      </c>
      <c r="X3536" t="str">
        <f t="shared" si="243"/>
        <v>WINCOMHAIDUONG</v>
      </c>
    </row>
    <row r="3537" spans="1:24" x14ac:dyDescent="0.2">
      <c r="A3537" t="s">
        <v>0</v>
      </c>
      <c r="B3537" t="s">
        <v>4962</v>
      </c>
      <c r="C3537" t="s">
        <v>13</v>
      </c>
      <c r="D3537" t="s">
        <v>18</v>
      </c>
      <c r="E3537" s="2">
        <v>118800</v>
      </c>
      <c r="F3537" s="5">
        <v>128304.00000000001</v>
      </c>
      <c r="G3537" s="2">
        <v>2</v>
      </c>
      <c r="H3537" t="s">
        <v>4</v>
      </c>
      <c r="I3537" t="s">
        <v>14</v>
      </c>
      <c r="J3537" t="str">
        <f t="shared" si="241"/>
        <v>_Giò lụa 250g</v>
      </c>
      <c r="K3537" s="6" t="str">
        <f>VLOOKUP(J3537,'[1]Mã Misa'!$B$2:$D$74,2,0)</f>
        <v>Giò lụa 250g</v>
      </c>
      <c r="L3537" s="6" t="str">
        <f>VLOOKUP(K3537,'[1]Mã Misa'!$C$2:$D$74,2,0)</f>
        <v>GL250</v>
      </c>
      <c r="M3537" s="2">
        <v>59400</v>
      </c>
      <c r="N3537" t="s">
        <v>4963</v>
      </c>
      <c r="O3537" t="str">
        <f t="shared" si="242"/>
        <v>0058493</v>
      </c>
      <c r="P3537" t="str">
        <f t="shared" si="242"/>
        <v>0058493</v>
      </c>
      <c r="Q3537" s="3">
        <f>VLOOKUP(B3537,[2]Sheet1!$A:$J,10,0)</f>
        <v>44620</v>
      </c>
      <c r="R3537" t="s">
        <v>835</v>
      </c>
      <c r="S3537" t="str">
        <f t="shared" si="244"/>
        <v xml:space="preserve">WM+ HCM </v>
      </c>
      <c r="T3537" s="11" t="s">
        <v>5856</v>
      </c>
      <c r="V3537" t="e">
        <f>VLOOKUP(T3537,[3]Sheet1!$B$4:$C$1093,2,0)</f>
        <v>#N/A</v>
      </c>
      <c r="X3537" t="str">
        <f t="shared" si="243"/>
        <v>WINCOMHOCHIMINH</v>
      </c>
    </row>
    <row r="3538" spans="1:24" x14ac:dyDescent="0.2">
      <c r="A3538" t="s">
        <v>0</v>
      </c>
      <c r="B3538" t="s">
        <v>4964</v>
      </c>
      <c r="C3538" t="s">
        <v>8</v>
      </c>
      <c r="D3538" t="s">
        <v>18</v>
      </c>
      <c r="E3538" s="2">
        <v>200728</v>
      </c>
      <c r="F3538" s="5">
        <v>216786.24000000002</v>
      </c>
      <c r="G3538" s="2">
        <v>4</v>
      </c>
      <c r="H3538" t="s">
        <v>4</v>
      </c>
      <c r="I3538" t="s">
        <v>9</v>
      </c>
      <c r="J3538" t="str">
        <f t="shared" si="241"/>
        <v>Giò tai lưỡi xào gói 250g</v>
      </c>
      <c r="K3538" s="6" t="str">
        <f>VLOOKUP(J3538,'[1]Mã Misa'!$B$2:$D$74,2,0)</f>
        <v>Giò Tai Lưỡi Xào 250g</v>
      </c>
      <c r="L3538" s="6" t="str">
        <f>VLOOKUP(K3538,'[1]Mã Misa'!$C$2:$D$74,2,0)</f>
        <v>GTLX250G</v>
      </c>
      <c r="M3538" s="2">
        <v>50182</v>
      </c>
      <c r="N3538" t="s">
        <v>4965</v>
      </c>
      <c r="O3538" t="str">
        <f t="shared" si="242"/>
        <v>0058494</v>
      </c>
      <c r="P3538" t="str">
        <f t="shared" si="242"/>
        <v>0058494</v>
      </c>
      <c r="Q3538" s="3">
        <f>VLOOKUP(B3538,[2]Sheet1!$A:$J,10,0)</f>
        <v>44620</v>
      </c>
      <c r="R3538" t="s">
        <v>70</v>
      </c>
      <c r="S3538" t="str">
        <f t="shared" si="244"/>
        <v xml:space="preserve">WM+ HCM </v>
      </c>
      <c r="T3538" s="11" t="s">
        <v>5619</v>
      </c>
      <c r="V3538" t="e">
        <f>VLOOKUP(T3538,[3]Sheet1!$B$4:$C$1093,2,0)</f>
        <v>#N/A</v>
      </c>
      <c r="X3538" t="str">
        <f t="shared" si="243"/>
        <v>WINCOMHOCHIMINH</v>
      </c>
    </row>
    <row r="3539" spans="1:24" x14ac:dyDescent="0.2">
      <c r="A3539" t="s">
        <v>0</v>
      </c>
      <c r="B3539" t="s">
        <v>4964</v>
      </c>
      <c r="C3539" t="s">
        <v>44</v>
      </c>
      <c r="D3539" t="s">
        <v>18</v>
      </c>
      <c r="E3539" s="2">
        <v>61050</v>
      </c>
      <c r="F3539" s="5">
        <v>65934</v>
      </c>
      <c r="G3539" s="2">
        <v>1</v>
      </c>
      <c r="H3539" t="s">
        <v>4</v>
      </c>
      <c r="I3539" t="s">
        <v>45</v>
      </c>
      <c r="J3539" t="str">
        <f t="shared" si="241"/>
        <v>_Giò sụn gà 250g</v>
      </c>
      <c r="K3539" s="6" t="str">
        <f>VLOOKUP(J3539,'[1]Mã Misa'!$B$2:$D$74,2,0)</f>
        <v>Giò sụn gà 250g</v>
      </c>
      <c r="L3539" s="6" t="str">
        <f>VLOOKUP(K3539,'[1]Mã Misa'!$C$2:$D$74,2,0)</f>
        <v>GSG250</v>
      </c>
      <c r="M3539" s="2">
        <v>61050</v>
      </c>
      <c r="N3539" t="s">
        <v>4965</v>
      </c>
      <c r="O3539" t="str">
        <f t="shared" si="242"/>
        <v>0058494</v>
      </c>
      <c r="P3539" t="str">
        <f t="shared" si="242"/>
        <v>0058494</v>
      </c>
      <c r="Q3539" s="3">
        <f>VLOOKUP(B3539,[2]Sheet1!$A:$J,10,0)</f>
        <v>44620</v>
      </c>
      <c r="R3539" t="s">
        <v>70</v>
      </c>
      <c r="S3539" t="str">
        <f t="shared" si="244"/>
        <v xml:space="preserve">WM+ HCM </v>
      </c>
      <c r="T3539" s="11" t="s">
        <v>5619</v>
      </c>
      <c r="V3539" t="e">
        <f>VLOOKUP(T3539,[3]Sheet1!$B$4:$C$1093,2,0)</f>
        <v>#N/A</v>
      </c>
      <c r="X3539" t="str">
        <f t="shared" si="243"/>
        <v>WINCOMHOCHIMINH</v>
      </c>
    </row>
    <row r="3540" spans="1:24" x14ac:dyDescent="0.2">
      <c r="A3540" t="s">
        <v>0</v>
      </c>
      <c r="B3540" t="s">
        <v>4964</v>
      </c>
      <c r="C3540" t="s">
        <v>34</v>
      </c>
      <c r="D3540" t="s">
        <v>18</v>
      </c>
      <c r="E3540" s="2">
        <v>73431</v>
      </c>
      <c r="F3540" s="5">
        <v>79305.48000000001</v>
      </c>
      <c r="G3540" s="2">
        <v>1</v>
      </c>
      <c r="H3540" t="s">
        <v>4</v>
      </c>
      <c r="I3540" t="s">
        <v>35</v>
      </c>
      <c r="J3540" t="str">
        <f t="shared" si="241"/>
        <v>Chân giò heo muối gói 300g</v>
      </c>
      <c r="K3540" s="6" t="str">
        <f>VLOOKUP(J3540,'[1]Mã Misa'!$B$2:$D$74,2,0)</f>
        <v>Chân giò heo muối 300g</v>
      </c>
      <c r="L3540" s="6" t="str">
        <f>VLOOKUP(K3540,'[1]Mã Misa'!$C$2:$D$74,2,0)</f>
        <v>CGM300</v>
      </c>
      <c r="M3540" s="2">
        <v>73431</v>
      </c>
      <c r="N3540" t="s">
        <v>4965</v>
      </c>
      <c r="O3540" t="str">
        <f t="shared" si="242"/>
        <v>0058494</v>
      </c>
      <c r="P3540" t="str">
        <f t="shared" si="242"/>
        <v>0058494</v>
      </c>
      <c r="Q3540" s="3">
        <f>VLOOKUP(B3540,[2]Sheet1!$A:$J,10,0)</f>
        <v>44620</v>
      </c>
      <c r="R3540" t="s">
        <v>70</v>
      </c>
      <c r="S3540" t="str">
        <f t="shared" si="244"/>
        <v xml:space="preserve">WM+ HCM </v>
      </c>
      <c r="T3540" s="11" t="s">
        <v>5619</v>
      </c>
      <c r="V3540" t="e">
        <f>VLOOKUP(T3540,[3]Sheet1!$B$4:$C$1093,2,0)</f>
        <v>#N/A</v>
      </c>
      <c r="X3540" t="str">
        <f t="shared" si="243"/>
        <v>WINCOMHOCHIMINH</v>
      </c>
    </row>
    <row r="3541" spans="1:24" x14ac:dyDescent="0.2">
      <c r="A3541" t="s">
        <v>0</v>
      </c>
      <c r="B3541" t="s">
        <v>4966</v>
      </c>
      <c r="C3541" t="s">
        <v>17</v>
      </c>
      <c r="D3541" t="s">
        <v>18</v>
      </c>
      <c r="E3541" s="2">
        <v>632400</v>
      </c>
      <c r="F3541" s="5">
        <v>682992</v>
      </c>
      <c r="G3541" s="2">
        <v>6</v>
      </c>
      <c r="H3541" t="s">
        <v>4</v>
      </c>
      <c r="I3541" t="s">
        <v>19</v>
      </c>
      <c r="J3541" t="str">
        <f t="shared" si="241"/>
        <v>_Đùi gà sốt cay 500g</v>
      </c>
      <c r="K3541" s="6" t="str">
        <f>VLOOKUP(J3541,'[1]Mã Misa'!$B$2:$D$74,2,0)</f>
        <v>Đùi gà sốt cay 500g</v>
      </c>
      <c r="L3541" s="6" t="str">
        <f>VLOOKUP(K3541,'[1]Mã Misa'!$C$2:$D$74,2,0)</f>
        <v>DGSC500</v>
      </c>
      <c r="M3541" s="2">
        <v>105400</v>
      </c>
      <c r="N3541" t="s">
        <v>4967</v>
      </c>
      <c r="O3541" t="str">
        <f t="shared" si="242"/>
        <v>0197208</v>
      </c>
      <c r="P3541" t="str">
        <f t="shared" si="242"/>
        <v>0197208</v>
      </c>
      <c r="Q3541" s="3">
        <f>VLOOKUP(B3541,[2]Sheet1!$A:$J,10,0)</f>
        <v>44620</v>
      </c>
      <c r="R3541" t="s">
        <v>4968</v>
      </c>
      <c r="S3541" t="str">
        <f t="shared" si="244"/>
        <v xml:space="preserve">WM+ HNI </v>
      </c>
      <c r="T3541" s="11" t="s">
        <v>6913</v>
      </c>
      <c r="V3541" t="e">
        <f>VLOOKUP(T3541,[3]Sheet1!$B$4:$C$1093,2,0)</f>
        <v>#N/A</v>
      </c>
      <c r="X3541" t="str">
        <f t="shared" si="243"/>
        <v>WINCOMHANOI</v>
      </c>
    </row>
    <row r="3542" spans="1:24" x14ac:dyDescent="0.2">
      <c r="A3542" t="s">
        <v>0</v>
      </c>
      <c r="B3542" t="s">
        <v>4966</v>
      </c>
      <c r="C3542" t="s">
        <v>41</v>
      </c>
      <c r="D3542" t="s">
        <v>18</v>
      </c>
      <c r="E3542" s="2">
        <v>181500</v>
      </c>
      <c r="F3542" s="5">
        <v>196020</v>
      </c>
      <c r="G3542" s="2">
        <v>2</v>
      </c>
      <c r="H3542" t="s">
        <v>4</v>
      </c>
      <c r="I3542" t="s">
        <v>42</v>
      </c>
      <c r="J3542" t="str">
        <f t="shared" si="241"/>
        <v>_Chân gà sốt cay 400g</v>
      </c>
      <c r="K3542" s="6" t="str">
        <f>VLOOKUP(J3542,'[1]Mã Misa'!$B$2:$D$74,2,0)</f>
        <v>Chân gà sốt cay 400g</v>
      </c>
      <c r="L3542" s="6" t="str">
        <f>VLOOKUP(K3542,'[1]Mã Misa'!$C$2:$D$74,2,0)</f>
        <v>CGSC400</v>
      </c>
      <c r="M3542" s="2">
        <v>90750</v>
      </c>
      <c r="N3542" t="s">
        <v>4967</v>
      </c>
      <c r="O3542" t="str">
        <f t="shared" si="242"/>
        <v>0197208</v>
      </c>
      <c r="P3542" t="str">
        <f t="shared" si="242"/>
        <v>0197208</v>
      </c>
      <c r="Q3542" s="3">
        <f>VLOOKUP(B3542,[2]Sheet1!$A:$J,10,0)</f>
        <v>44620</v>
      </c>
      <c r="R3542" t="s">
        <v>4968</v>
      </c>
      <c r="S3542" t="str">
        <f t="shared" si="244"/>
        <v xml:space="preserve">WM+ HNI </v>
      </c>
      <c r="T3542" s="11" t="s">
        <v>6913</v>
      </c>
      <c r="V3542" t="e">
        <f>VLOOKUP(T3542,[3]Sheet1!$B$4:$C$1093,2,0)</f>
        <v>#N/A</v>
      </c>
      <c r="X3542" t="str">
        <f t="shared" si="243"/>
        <v>WINCOMHANOI</v>
      </c>
    </row>
    <row r="3543" spans="1:24" x14ac:dyDescent="0.2">
      <c r="A3543" t="s">
        <v>0</v>
      </c>
      <c r="B3543" t="s">
        <v>4969</v>
      </c>
      <c r="C3543" t="s">
        <v>34</v>
      </c>
      <c r="D3543" t="s">
        <v>18</v>
      </c>
      <c r="E3543" s="2">
        <v>73431</v>
      </c>
      <c r="F3543" s="5">
        <v>79305.48000000001</v>
      </c>
      <c r="G3543" s="2">
        <v>1</v>
      </c>
      <c r="H3543" t="s">
        <v>4</v>
      </c>
      <c r="I3543" t="s">
        <v>35</v>
      </c>
      <c r="J3543" t="str">
        <f t="shared" si="241"/>
        <v>Chân giò heo muối gói 300g</v>
      </c>
      <c r="K3543" s="6" t="str">
        <f>VLOOKUP(J3543,'[1]Mã Misa'!$B$2:$D$74,2,0)</f>
        <v>Chân giò heo muối 300g</v>
      </c>
      <c r="L3543" s="6" t="str">
        <f>VLOOKUP(K3543,'[1]Mã Misa'!$C$2:$D$74,2,0)</f>
        <v>CGM300</v>
      </c>
      <c r="M3543" s="2">
        <v>73431</v>
      </c>
      <c r="N3543" t="s">
        <v>4970</v>
      </c>
      <c r="O3543" t="str">
        <f t="shared" si="242"/>
        <v>0197209</v>
      </c>
      <c r="P3543" t="str">
        <f t="shared" si="242"/>
        <v>0197209</v>
      </c>
      <c r="Q3543" s="3">
        <f>VLOOKUP(B3543,[2]Sheet1!$A:$J,10,0)</f>
        <v>44620</v>
      </c>
      <c r="R3543" t="s">
        <v>95</v>
      </c>
      <c r="S3543" t="str">
        <f t="shared" si="244"/>
        <v xml:space="preserve">WM+ HNI </v>
      </c>
      <c r="T3543" s="11" t="s">
        <v>5626</v>
      </c>
      <c r="V3543" t="e">
        <f>VLOOKUP(T3543,[3]Sheet1!$B$4:$C$1093,2,0)</f>
        <v>#N/A</v>
      </c>
      <c r="X3543" t="str">
        <f t="shared" si="243"/>
        <v>WINCOMHANOI</v>
      </c>
    </row>
    <row r="3544" spans="1:24" x14ac:dyDescent="0.2">
      <c r="A3544" t="s">
        <v>0</v>
      </c>
      <c r="B3544" t="s">
        <v>4969</v>
      </c>
      <c r="C3544" t="s">
        <v>74</v>
      </c>
      <c r="D3544" t="s">
        <v>18</v>
      </c>
      <c r="E3544" s="2">
        <v>111058</v>
      </c>
      <c r="F3544" s="5">
        <v>119942.64000000001</v>
      </c>
      <c r="G3544" s="2">
        <v>1</v>
      </c>
      <c r="H3544" t="s">
        <v>4</v>
      </c>
      <c r="I3544" t="s">
        <v>75</v>
      </c>
      <c r="J3544" t="str">
        <f t="shared" si="241"/>
        <v>Gà muối gói 500g</v>
      </c>
      <c r="K3544" s="6" t="str">
        <f>VLOOKUP(J3544,'[1]Mã Misa'!$B$2:$D$74,2,0)</f>
        <v>Gà muối 500g</v>
      </c>
      <c r="L3544" s="6" t="str">
        <f>VLOOKUP(K3544,'[1]Mã Misa'!$C$2:$D$74,2,0)</f>
        <v>GM500</v>
      </c>
      <c r="M3544" s="2">
        <v>111058</v>
      </c>
      <c r="N3544" t="s">
        <v>4970</v>
      </c>
      <c r="O3544" t="str">
        <f t="shared" si="242"/>
        <v>0197209</v>
      </c>
      <c r="P3544" t="str">
        <f t="shared" si="242"/>
        <v>0197209</v>
      </c>
      <c r="Q3544" s="3">
        <f>VLOOKUP(B3544,[2]Sheet1!$A:$J,10,0)</f>
        <v>44620</v>
      </c>
      <c r="R3544" t="s">
        <v>95</v>
      </c>
      <c r="S3544" t="str">
        <f t="shared" si="244"/>
        <v xml:space="preserve">WM+ HNI </v>
      </c>
      <c r="T3544" s="11" t="s">
        <v>5626</v>
      </c>
      <c r="V3544" t="e">
        <f>VLOOKUP(T3544,[3]Sheet1!$B$4:$C$1093,2,0)</f>
        <v>#N/A</v>
      </c>
      <c r="X3544" t="str">
        <f t="shared" si="243"/>
        <v>WINCOMHANOI</v>
      </c>
    </row>
    <row r="3545" spans="1:24" x14ac:dyDescent="0.2">
      <c r="A3545" t="s">
        <v>0</v>
      </c>
      <c r="B3545" t="s">
        <v>4971</v>
      </c>
      <c r="C3545" t="s">
        <v>48</v>
      </c>
      <c r="D3545" t="s">
        <v>18</v>
      </c>
      <c r="E3545" s="2">
        <v>74250</v>
      </c>
      <c r="F3545" s="5">
        <v>80190</v>
      </c>
      <c r="G3545" s="2">
        <v>1</v>
      </c>
      <c r="H3545" t="s">
        <v>4</v>
      </c>
      <c r="I3545" t="s">
        <v>49</v>
      </c>
      <c r="J3545" t="str">
        <f t="shared" si="241"/>
        <v>_Chả cốm 300g</v>
      </c>
      <c r="K3545" s="6" t="str">
        <f>VLOOKUP(J3545,'[1]Mã Misa'!$B$2:$D$74,2,0)</f>
        <v>Chả cốm 300g</v>
      </c>
      <c r="L3545" s="6" t="str">
        <f>VLOOKUP(K3545,'[1]Mã Misa'!$C$2:$D$74,2,0)</f>
        <v>CC300</v>
      </c>
      <c r="M3545" s="2">
        <v>74250</v>
      </c>
      <c r="N3545" t="s">
        <v>4972</v>
      </c>
      <c r="O3545" t="str">
        <f t="shared" si="242"/>
        <v>0197210</v>
      </c>
      <c r="P3545" t="str">
        <f t="shared" si="242"/>
        <v>0197210</v>
      </c>
      <c r="Q3545" s="3">
        <f>VLOOKUP(B3545,[2]Sheet1!$A:$J,10,0)</f>
        <v>44620</v>
      </c>
      <c r="R3545" t="s">
        <v>1026</v>
      </c>
      <c r="S3545" t="str">
        <f t="shared" si="244"/>
        <v xml:space="preserve">WM+ HNI </v>
      </c>
      <c r="T3545" s="11" t="s">
        <v>5914</v>
      </c>
      <c r="V3545" t="e">
        <f>VLOOKUP(T3545,[3]Sheet1!$B$4:$C$1093,2,0)</f>
        <v>#N/A</v>
      </c>
      <c r="X3545" t="str">
        <f t="shared" si="243"/>
        <v>WINCOMHANOI</v>
      </c>
    </row>
    <row r="3546" spans="1:24" x14ac:dyDescent="0.2">
      <c r="A3546" t="s">
        <v>0</v>
      </c>
      <c r="B3546" t="s">
        <v>4973</v>
      </c>
      <c r="C3546" t="s">
        <v>29</v>
      </c>
      <c r="D3546" t="s">
        <v>18</v>
      </c>
      <c r="E3546" s="2">
        <v>509945</v>
      </c>
      <c r="F3546" s="5">
        <v>550740.60000000009</v>
      </c>
      <c r="G3546" s="2">
        <v>5</v>
      </c>
      <c r="H3546" t="s">
        <v>4</v>
      </c>
      <c r="I3546" t="s">
        <v>30</v>
      </c>
      <c r="J3546" t="str">
        <f t="shared" si="241"/>
        <v>Giò tai nấm hương 500g</v>
      </c>
      <c r="K3546" s="6" t="str">
        <f>VLOOKUP(J3546,'[1]Mã Misa'!$B$2:$D$74,2,0)</f>
        <v>Giò tai nấm hương 500g</v>
      </c>
      <c r="L3546" s="6" t="str">
        <f>VLOOKUP(K3546,'[1]Mã Misa'!$C$2:$D$74,2,0)</f>
        <v>GTNH500</v>
      </c>
      <c r="M3546" s="2">
        <v>101989</v>
      </c>
      <c r="N3546" t="s">
        <v>4974</v>
      </c>
      <c r="O3546" t="str">
        <f t="shared" si="242"/>
        <v>0197211</v>
      </c>
      <c r="P3546" t="str">
        <f t="shared" si="242"/>
        <v>0197211</v>
      </c>
      <c r="Q3546" s="3">
        <f>VLOOKUP(B3546,[2]Sheet1!$A:$J,10,0)</f>
        <v>44620</v>
      </c>
      <c r="R3546" t="s">
        <v>4975</v>
      </c>
      <c r="S3546" t="str">
        <f t="shared" si="244"/>
        <v xml:space="preserve">WM+ HNI </v>
      </c>
      <c r="T3546" s="11" t="s">
        <v>6914</v>
      </c>
      <c r="V3546" t="e">
        <f>VLOOKUP(T3546,[3]Sheet1!$B$4:$C$1093,2,0)</f>
        <v>#N/A</v>
      </c>
      <c r="X3546" t="str">
        <f t="shared" si="243"/>
        <v>WINCOMHANOI</v>
      </c>
    </row>
    <row r="3547" spans="1:24" x14ac:dyDescent="0.2">
      <c r="A3547" t="s">
        <v>0</v>
      </c>
      <c r="B3547" t="s">
        <v>4976</v>
      </c>
      <c r="C3547" t="s">
        <v>74</v>
      </c>
      <c r="D3547" t="s">
        <v>18</v>
      </c>
      <c r="E3547" s="2">
        <v>111058</v>
      </c>
      <c r="F3547" s="5">
        <v>119942.64000000001</v>
      </c>
      <c r="G3547" s="2">
        <v>1</v>
      </c>
      <c r="H3547" t="s">
        <v>4</v>
      </c>
      <c r="I3547" t="s">
        <v>75</v>
      </c>
      <c r="J3547" t="str">
        <f t="shared" si="241"/>
        <v>Gà muối gói 500g</v>
      </c>
      <c r="K3547" s="6" t="str">
        <f>VLOOKUP(J3547,'[1]Mã Misa'!$B$2:$D$74,2,0)</f>
        <v>Gà muối 500g</v>
      </c>
      <c r="L3547" s="6" t="str">
        <f>VLOOKUP(K3547,'[1]Mã Misa'!$C$2:$D$74,2,0)</f>
        <v>GM500</v>
      </c>
      <c r="M3547" s="2">
        <v>111058</v>
      </c>
      <c r="N3547" t="s">
        <v>4977</v>
      </c>
      <c r="O3547" t="str">
        <f t="shared" si="242"/>
        <v>0197215</v>
      </c>
      <c r="P3547" t="str">
        <f t="shared" si="242"/>
        <v>0197215</v>
      </c>
      <c r="Q3547" s="3">
        <f>VLOOKUP(B3547,[2]Sheet1!$A:$J,10,0)</f>
        <v>44620</v>
      </c>
      <c r="R3547" t="s">
        <v>239</v>
      </c>
      <c r="S3547" t="str">
        <f t="shared" si="244"/>
        <v xml:space="preserve">WM+ HNI </v>
      </c>
      <c r="T3547" s="11" t="s">
        <v>5670</v>
      </c>
      <c r="V3547" t="e">
        <f>VLOOKUP(T3547,[3]Sheet1!$B$4:$C$1093,2,0)</f>
        <v>#N/A</v>
      </c>
      <c r="X3547" t="str">
        <f t="shared" si="243"/>
        <v>WINCOMHANOI</v>
      </c>
    </row>
    <row r="3548" spans="1:24" x14ac:dyDescent="0.2">
      <c r="A3548" t="s">
        <v>0</v>
      </c>
      <c r="B3548" t="s">
        <v>4978</v>
      </c>
      <c r="C3548" t="s">
        <v>8</v>
      </c>
      <c r="D3548" t="s">
        <v>18</v>
      </c>
      <c r="E3548" s="2">
        <v>50182</v>
      </c>
      <c r="F3548" s="5">
        <v>54196.560000000005</v>
      </c>
      <c r="G3548" s="2">
        <v>1</v>
      </c>
      <c r="H3548" t="s">
        <v>4</v>
      </c>
      <c r="I3548" t="s">
        <v>9</v>
      </c>
      <c r="J3548" t="str">
        <f t="shared" si="241"/>
        <v>Giò tai lưỡi xào gói 250g</v>
      </c>
      <c r="K3548" s="6" t="str">
        <f>VLOOKUP(J3548,'[1]Mã Misa'!$B$2:$D$74,2,0)</f>
        <v>Giò Tai Lưỡi Xào 250g</v>
      </c>
      <c r="L3548" s="6" t="str">
        <f>VLOOKUP(K3548,'[1]Mã Misa'!$C$2:$D$74,2,0)</f>
        <v>GTLX250G</v>
      </c>
      <c r="M3548" s="2">
        <v>50182</v>
      </c>
      <c r="N3548" t="s">
        <v>4979</v>
      </c>
      <c r="O3548" t="str">
        <f t="shared" si="242"/>
        <v>0197216</v>
      </c>
      <c r="P3548" t="str">
        <f t="shared" si="242"/>
        <v>0197216</v>
      </c>
      <c r="Q3548" s="3">
        <f>VLOOKUP(B3548,[2]Sheet1!$A:$J,10,0)</f>
        <v>44620</v>
      </c>
      <c r="R3548" t="s">
        <v>2564</v>
      </c>
      <c r="S3548" t="str">
        <f t="shared" si="244"/>
        <v xml:space="preserve">WM+ HNI </v>
      </c>
      <c r="T3548" s="11" t="s">
        <v>6364</v>
      </c>
      <c r="V3548" t="e">
        <f>VLOOKUP(T3548,[3]Sheet1!$B$4:$C$1093,2,0)</f>
        <v>#N/A</v>
      </c>
      <c r="X3548" t="str">
        <f t="shared" si="243"/>
        <v>WINCOMHANOI</v>
      </c>
    </row>
    <row r="3549" spans="1:24" x14ac:dyDescent="0.2">
      <c r="A3549" t="s">
        <v>0</v>
      </c>
      <c r="B3549" t="s">
        <v>4978</v>
      </c>
      <c r="C3549" t="s">
        <v>74</v>
      </c>
      <c r="D3549" t="s">
        <v>18</v>
      </c>
      <c r="E3549" s="2">
        <v>333174</v>
      </c>
      <c r="F3549" s="5">
        <v>359827.92000000004</v>
      </c>
      <c r="G3549" s="2">
        <v>3</v>
      </c>
      <c r="H3549" t="s">
        <v>4</v>
      </c>
      <c r="I3549" t="s">
        <v>75</v>
      </c>
      <c r="J3549" t="str">
        <f t="shared" si="241"/>
        <v>Gà muối gói 500g</v>
      </c>
      <c r="K3549" s="6" t="str">
        <f>VLOOKUP(J3549,'[1]Mã Misa'!$B$2:$D$74,2,0)</f>
        <v>Gà muối 500g</v>
      </c>
      <c r="L3549" s="6" t="str">
        <f>VLOOKUP(K3549,'[1]Mã Misa'!$C$2:$D$74,2,0)</f>
        <v>GM500</v>
      </c>
      <c r="M3549" s="2">
        <v>111058</v>
      </c>
      <c r="N3549" t="s">
        <v>4979</v>
      </c>
      <c r="O3549" t="str">
        <f t="shared" si="242"/>
        <v>0197216</v>
      </c>
      <c r="P3549" t="str">
        <f t="shared" si="242"/>
        <v>0197216</v>
      </c>
      <c r="Q3549" s="3">
        <f>VLOOKUP(B3549,[2]Sheet1!$A:$J,10,0)</f>
        <v>44620</v>
      </c>
      <c r="R3549" t="s">
        <v>2564</v>
      </c>
      <c r="S3549" t="str">
        <f t="shared" si="244"/>
        <v xml:space="preserve">WM+ HNI </v>
      </c>
      <c r="T3549" s="11" t="s">
        <v>6364</v>
      </c>
      <c r="V3549" t="e">
        <f>VLOOKUP(T3549,[3]Sheet1!$B$4:$C$1093,2,0)</f>
        <v>#N/A</v>
      </c>
      <c r="X3549" t="str">
        <f t="shared" si="243"/>
        <v>WINCOMHANOI</v>
      </c>
    </row>
    <row r="3550" spans="1:24" x14ac:dyDescent="0.2">
      <c r="A3550" t="s">
        <v>0</v>
      </c>
      <c r="B3550" t="s">
        <v>4980</v>
      </c>
      <c r="C3550" t="s">
        <v>29</v>
      </c>
      <c r="D3550" t="s">
        <v>18</v>
      </c>
      <c r="E3550" s="2">
        <v>101989</v>
      </c>
      <c r="F3550" s="5">
        <v>110148.12000000001</v>
      </c>
      <c r="G3550" s="2">
        <v>1</v>
      </c>
      <c r="H3550" t="s">
        <v>4</v>
      </c>
      <c r="I3550" t="s">
        <v>30</v>
      </c>
      <c r="J3550" t="str">
        <f t="shared" si="241"/>
        <v>Giò tai nấm hương 500g</v>
      </c>
      <c r="K3550" s="6" t="str">
        <f>VLOOKUP(J3550,'[1]Mã Misa'!$B$2:$D$74,2,0)</f>
        <v>Giò tai nấm hương 500g</v>
      </c>
      <c r="L3550" s="6" t="str">
        <f>VLOOKUP(K3550,'[1]Mã Misa'!$C$2:$D$74,2,0)</f>
        <v>GTNH500</v>
      </c>
      <c r="M3550" s="2">
        <v>101989</v>
      </c>
      <c r="N3550" t="s">
        <v>4981</v>
      </c>
      <c r="O3550" t="str">
        <f t="shared" si="242"/>
        <v>0025776</v>
      </c>
      <c r="P3550" t="str">
        <f t="shared" si="242"/>
        <v>0025776</v>
      </c>
      <c r="Q3550" s="3">
        <f>VLOOKUP(B3550,[2]Sheet1!$A:$J,10,0)</f>
        <v>44620</v>
      </c>
      <c r="R3550" t="s">
        <v>2473</v>
      </c>
      <c r="S3550" t="str">
        <f t="shared" si="244"/>
        <v xml:space="preserve">WM+ DNG </v>
      </c>
      <c r="T3550" s="11" t="s">
        <v>6341</v>
      </c>
      <c r="V3550" t="e">
        <f>VLOOKUP(T3550,[3]Sheet1!$B$4:$C$1093,2,0)</f>
        <v>#N/A</v>
      </c>
      <c r="X3550" t="str">
        <f t="shared" si="243"/>
        <v>WINCOMDANANG</v>
      </c>
    </row>
    <row r="3551" spans="1:24" x14ac:dyDescent="0.2">
      <c r="A3551" t="s">
        <v>0</v>
      </c>
      <c r="B3551" t="s">
        <v>4982</v>
      </c>
      <c r="C3551" t="s">
        <v>29</v>
      </c>
      <c r="D3551" t="s">
        <v>18</v>
      </c>
      <c r="E3551" s="2">
        <v>509945</v>
      </c>
      <c r="F3551" s="5">
        <v>550740.60000000009</v>
      </c>
      <c r="G3551" s="2">
        <v>5</v>
      </c>
      <c r="H3551" t="s">
        <v>4</v>
      </c>
      <c r="I3551" t="s">
        <v>30</v>
      </c>
      <c r="J3551" t="str">
        <f t="shared" si="241"/>
        <v>Giò tai nấm hương 500g</v>
      </c>
      <c r="K3551" s="6" t="str">
        <f>VLOOKUP(J3551,'[1]Mã Misa'!$B$2:$D$74,2,0)</f>
        <v>Giò tai nấm hương 500g</v>
      </c>
      <c r="L3551" s="6" t="str">
        <f>VLOOKUP(K3551,'[1]Mã Misa'!$C$2:$D$74,2,0)</f>
        <v>GTNH500</v>
      </c>
      <c r="M3551" s="2">
        <v>101989</v>
      </c>
      <c r="N3551" t="s">
        <v>4983</v>
      </c>
      <c r="O3551" t="str">
        <f t="shared" si="242"/>
        <v>0004271</v>
      </c>
      <c r="P3551" t="str">
        <f t="shared" si="242"/>
        <v>0004271</v>
      </c>
      <c r="Q3551" s="3">
        <f>VLOOKUP(B3551,[2]Sheet1!$A:$J,10,0)</f>
        <v>44620</v>
      </c>
      <c r="R3551" t="s">
        <v>4984</v>
      </c>
      <c r="S3551" t="str">
        <f t="shared" si="244"/>
        <v xml:space="preserve">WM+ NAN </v>
      </c>
      <c r="T3551" s="11" t="s">
        <v>6915</v>
      </c>
      <c r="V3551" t="e">
        <f>VLOOKUP(T3551,[3]Sheet1!$B$4:$C$1093,2,0)</f>
        <v>#N/A</v>
      </c>
      <c r="X3551" t="str">
        <f t="shared" si="243"/>
        <v>WINCOMNGHEAN</v>
      </c>
    </row>
    <row r="3552" spans="1:24" x14ac:dyDescent="0.2">
      <c r="A3552" t="s">
        <v>0</v>
      </c>
      <c r="B3552" t="s">
        <v>4985</v>
      </c>
      <c r="C3552" t="s">
        <v>17</v>
      </c>
      <c r="D3552" t="s">
        <v>18</v>
      </c>
      <c r="E3552" s="2">
        <v>105400</v>
      </c>
      <c r="F3552" s="5">
        <v>113832.00000000001</v>
      </c>
      <c r="G3552" s="2">
        <v>1</v>
      </c>
      <c r="H3552" t="s">
        <v>4</v>
      </c>
      <c r="I3552" t="s">
        <v>19</v>
      </c>
      <c r="J3552" t="str">
        <f t="shared" si="241"/>
        <v>_Đùi gà sốt cay 500g</v>
      </c>
      <c r="K3552" s="6" t="str">
        <f>VLOOKUP(J3552,'[1]Mã Misa'!$B$2:$D$74,2,0)</f>
        <v>Đùi gà sốt cay 500g</v>
      </c>
      <c r="L3552" s="6" t="str">
        <f>VLOOKUP(K3552,'[1]Mã Misa'!$C$2:$D$74,2,0)</f>
        <v>DGSC500</v>
      </c>
      <c r="M3552" s="2">
        <v>105400</v>
      </c>
      <c r="N3552" t="s">
        <v>4986</v>
      </c>
      <c r="O3552" t="str">
        <f t="shared" si="242"/>
        <v>0004272</v>
      </c>
      <c r="P3552" t="str">
        <f t="shared" si="242"/>
        <v>0004272</v>
      </c>
      <c r="Q3552" s="3">
        <f>VLOOKUP(B3552,[2]Sheet1!$A:$J,10,0)</f>
        <v>44620</v>
      </c>
      <c r="R3552" t="s">
        <v>4984</v>
      </c>
      <c r="S3552" t="str">
        <f t="shared" si="244"/>
        <v xml:space="preserve">WM+ NAN </v>
      </c>
      <c r="T3552" s="11" t="s">
        <v>6915</v>
      </c>
      <c r="V3552" t="e">
        <f>VLOOKUP(T3552,[3]Sheet1!$B$4:$C$1093,2,0)</f>
        <v>#N/A</v>
      </c>
      <c r="X3552" t="str">
        <f t="shared" si="243"/>
        <v>WINCOMNGHEAN</v>
      </c>
    </row>
    <row r="3553" spans="1:24" x14ac:dyDescent="0.2">
      <c r="A3553" t="s">
        <v>0</v>
      </c>
      <c r="B3553" t="s">
        <v>4987</v>
      </c>
      <c r="C3553" t="s">
        <v>29</v>
      </c>
      <c r="D3553" t="s">
        <v>18</v>
      </c>
      <c r="E3553" s="2">
        <v>203978</v>
      </c>
      <c r="F3553" s="5">
        <v>220296.24000000002</v>
      </c>
      <c r="G3553" s="2">
        <v>2</v>
      </c>
      <c r="H3553" t="s">
        <v>4</v>
      </c>
      <c r="I3553" t="s">
        <v>30</v>
      </c>
      <c r="J3553" t="str">
        <f t="shared" si="241"/>
        <v>Giò tai nấm hương 500g</v>
      </c>
      <c r="K3553" s="6" t="str">
        <f>VLOOKUP(J3553,'[1]Mã Misa'!$B$2:$D$74,2,0)</f>
        <v>Giò tai nấm hương 500g</v>
      </c>
      <c r="L3553" s="6" t="str">
        <f>VLOOKUP(K3553,'[1]Mã Misa'!$C$2:$D$74,2,0)</f>
        <v>GTNH500</v>
      </c>
      <c r="M3553" s="2">
        <v>101989</v>
      </c>
      <c r="N3553" t="s">
        <v>4988</v>
      </c>
      <c r="O3553" t="str">
        <f t="shared" si="242"/>
        <v>0197228</v>
      </c>
      <c r="P3553" t="str">
        <f t="shared" si="242"/>
        <v>0197228</v>
      </c>
      <c r="Q3553" s="3">
        <f>VLOOKUP(B3553,[2]Sheet1!$A:$J,10,0)</f>
        <v>44620</v>
      </c>
      <c r="R3553" t="s">
        <v>4989</v>
      </c>
      <c r="S3553" t="str">
        <f t="shared" si="244"/>
        <v xml:space="preserve">WM+ HNI </v>
      </c>
      <c r="T3553" s="11" t="s">
        <v>6916</v>
      </c>
      <c r="V3553" t="e">
        <f>VLOOKUP(T3553,[3]Sheet1!$B$4:$C$1093,2,0)</f>
        <v>#N/A</v>
      </c>
      <c r="X3553" t="str">
        <f t="shared" si="243"/>
        <v>WINCOMHANOI</v>
      </c>
    </row>
    <row r="3554" spans="1:24" x14ac:dyDescent="0.2">
      <c r="A3554" t="s">
        <v>0</v>
      </c>
      <c r="B3554" t="s">
        <v>4987</v>
      </c>
      <c r="C3554" t="s">
        <v>41</v>
      </c>
      <c r="D3554" t="s">
        <v>18</v>
      </c>
      <c r="E3554" s="2">
        <v>90750</v>
      </c>
      <c r="F3554" s="5">
        <v>98010</v>
      </c>
      <c r="G3554" s="2">
        <v>1</v>
      </c>
      <c r="H3554" t="s">
        <v>4</v>
      </c>
      <c r="I3554" t="s">
        <v>42</v>
      </c>
      <c r="J3554" t="str">
        <f t="shared" si="241"/>
        <v>_Chân gà sốt cay 400g</v>
      </c>
      <c r="K3554" s="6" t="str">
        <f>VLOOKUP(J3554,'[1]Mã Misa'!$B$2:$D$74,2,0)</f>
        <v>Chân gà sốt cay 400g</v>
      </c>
      <c r="L3554" s="6" t="str">
        <f>VLOOKUP(K3554,'[1]Mã Misa'!$C$2:$D$74,2,0)</f>
        <v>CGSC400</v>
      </c>
      <c r="M3554" s="2">
        <v>90750</v>
      </c>
      <c r="N3554" t="s">
        <v>4988</v>
      </c>
      <c r="O3554" t="str">
        <f t="shared" si="242"/>
        <v>0197228</v>
      </c>
      <c r="P3554" t="str">
        <f t="shared" si="242"/>
        <v>0197228</v>
      </c>
      <c r="Q3554" s="3">
        <f>VLOOKUP(B3554,[2]Sheet1!$A:$J,10,0)</f>
        <v>44620</v>
      </c>
      <c r="R3554" t="s">
        <v>4989</v>
      </c>
      <c r="S3554" t="str">
        <f t="shared" si="244"/>
        <v xml:space="preserve">WM+ HNI </v>
      </c>
      <c r="T3554" s="11" t="s">
        <v>6916</v>
      </c>
      <c r="V3554" t="e">
        <f>VLOOKUP(T3554,[3]Sheet1!$B$4:$C$1093,2,0)</f>
        <v>#N/A</v>
      </c>
      <c r="X3554" t="str">
        <f t="shared" si="243"/>
        <v>WINCOMHANOI</v>
      </c>
    </row>
    <row r="3555" spans="1:24" x14ac:dyDescent="0.2">
      <c r="A3555" t="s">
        <v>0</v>
      </c>
      <c r="B3555" t="s">
        <v>4990</v>
      </c>
      <c r="C3555" t="s">
        <v>13</v>
      </c>
      <c r="D3555" t="s">
        <v>18</v>
      </c>
      <c r="E3555" s="2">
        <v>297000</v>
      </c>
      <c r="F3555" s="5">
        <v>320760</v>
      </c>
      <c r="G3555" s="2">
        <v>5</v>
      </c>
      <c r="H3555" t="s">
        <v>4</v>
      </c>
      <c r="I3555" t="s">
        <v>14</v>
      </c>
      <c r="J3555" t="str">
        <f t="shared" si="241"/>
        <v>_Giò lụa 250g</v>
      </c>
      <c r="K3555" s="6" t="str">
        <f>VLOOKUP(J3555,'[1]Mã Misa'!$B$2:$D$74,2,0)</f>
        <v>Giò lụa 250g</v>
      </c>
      <c r="L3555" s="6" t="str">
        <f>VLOOKUP(K3555,'[1]Mã Misa'!$C$2:$D$74,2,0)</f>
        <v>GL250</v>
      </c>
      <c r="M3555" s="2">
        <v>59400</v>
      </c>
      <c r="N3555" t="s">
        <v>4991</v>
      </c>
      <c r="O3555" t="str">
        <f t="shared" si="242"/>
        <v>0014643</v>
      </c>
      <c r="P3555" t="str">
        <f t="shared" si="242"/>
        <v>0014643</v>
      </c>
      <c r="Q3555" s="3">
        <f>VLOOKUP(B3555,[2]Sheet1!$A:$J,10,0)</f>
        <v>44620</v>
      </c>
      <c r="R3555" t="s">
        <v>4324</v>
      </c>
      <c r="S3555" t="str">
        <f t="shared" si="244"/>
        <v xml:space="preserve">WM+ HPG </v>
      </c>
      <c r="T3555" s="11" t="s">
        <v>6780</v>
      </c>
      <c r="V3555" t="e">
        <f>VLOOKUP(T3555,[3]Sheet1!$B$4:$C$1093,2,0)</f>
        <v>#N/A</v>
      </c>
      <c r="X3555" t="str">
        <f t="shared" si="243"/>
        <v>WINCOMHAIPHONG</v>
      </c>
    </row>
    <row r="3556" spans="1:24" x14ac:dyDescent="0.2">
      <c r="A3556" t="s">
        <v>0</v>
      </c>
      <c r="B3556" t="s">
        <v>4990</v>
      </c>
      <c r="C3556" t="s">
        <v>44</v>
      </c>
      <c r="D3556" t="s">
        <v>18</v>
      </c>
      <c r="E3556" s="2">
        <v>183150</v>
      </c>
      <c r="F3556" s="5">
        <v>197802</v>
      </c>
      <c r="G3556" s="2">
        <v>3</v>
      </c>
      <c r="H3556" t="s">
        <v>4</v>
      </c>
      <c r="I3556" t="s">
        <v>45</v>
      </c>
      <c r="J3556" t="str">
        <f t="shared" si="241"/>
        <v>_Giò sụn gà 250g</v>
      </c>
      <c r="K3556" s="6" t="str">
        <f>VLOOKUP(J3556,'[1]Mã Misa'!$B$2:$D$74,2,0)</f>
        <v>Giò sụn gà 250g</v>
      </c>
      <c r="L3556" s="6" t="str">
        <f>VLOOKUP(K3556,'[1]Mã Misa'!$C$2:$D$74,2,0)</f>
        <v>GSG250</v>
      </c>
      <c r="M3556" s="2">
        <v>61050</v>
      </c>
      <c r="N3556" t="s">
        <v>4991</v>
      </c>
      <c r="O3556" t="str">
        <f t="shared" si="242"/>
        <v>0014643</v>
      </c>
      <c r="P3556" t="str">
        <f t="shared" si="242"/>
        <v>0014643</v>
      </c>
      <c r="Q3556" s="3">
        <f>VLOOKUP(B3556,[2]Sheet1!$A:$J,10,0)</f>
        <v>44620</v>
      </c>
      <c r="R3556" t="s">
        <v>4324</v>
      </c>
      <c r="S3556" t="str">
        <f t="shared" si="244"/>
        <v xml:space="preserve">WM+ HPG </v>
      </c>
      <c r="T3556" s="11" t="s">
        <v>6780</v>
      </c>
      <c r="V3556" t="e">
        <f>VLOOKUP(T3556,[3]Sheet1!$B$4:$C$1093,2,0)</f>
        <v>#N/A</v>
      </c>
      <c r="X3556" t="str">
        <f t="shared" si="243"/>
        <v>WINCOMHAIPHONG</v>
      </c>
    </row>
    <row r="3557" spans="1:24" x14ac:dyDescent="0.2">
      <c r="A3557" t="s">
        <v>0</v>
      </c>
      <c r="B3557" t="s">
        <v>4992</v>
      </c>
      <c r="C3557" t="s">
        <v>8</v>
      </c>
      <c r="D3557" t="s">
        <v>18</v>
      </c>
      <c r="E3557" s="2">
        <v>100364</v>
      </c>
      <c r="F3557" s="5">
        <v>108393.12000000001</v>
      </c>
      <c r="G3557" s="2">
        <v>2</v>
      </c>
      <c r="H3557" t="s">
        <v>4</v>
      </c>
      <c r="I3557" t="s">
        <v>9</v>
      </c>
      <c r="J3557" t="str">
        <f t="shared" si="241"/>
        <v>Giò tai lưỡi xào gói 250g</v>
      </c>
      <c r="K3557" s="6" t="str">
        <f>VLOOKUP(J3557,'[1]Mã Misa'!$B$2:$D$74,2,0)</f>
        <v>Giò Tai Lưỡi Xào 250g</v>
      </c>
      <c r="L3557" s="6" t="str">
        <f>VLOOKUP(K3557,'[1]Mã Misa'!$C$2:$D$74,2,0)</f>
        <v>GTLX250G</v>
      </c>
      <c r="M3557" s="2">
        <v>50182</v>
      </c>
      <c r="N3557" t="s">
        <v>4993</v>
      </c>
      <c r="O3557" t="str">
        <f t="shared" si="242"/>
        <v>0197230</v>
      </c>
      <c r="P3557" t="str">
        <f t="shared" si="242"/>
        <v>0197230</v>
      </c>
      <c r="Q3557" s="3">
        <f>VLOOKUP(B3557,[2]Sheet1!$A:$J,10,0)</f>
        <v>44620</v>
      </c>
      <c r="R3557" t="s">
        <v>2110</v>
      </c>
      <c r="S3557" t="str">
        <f t="shared" si="244"/>
        <v xml:space="preserve">WM+ HNI </v>
      </c>
      <c r="T3557" s="11" t="s">
        <v>6241</v>
      </c>
      <c r="V3557" t="e">
        <f>VLOOKUP(T3557,[3]Sheet1!$B$4:$C$1093,2,0)</f>
        <v>#N/A</v>
      </c>
      <c r="X3557" t="str">
        <f t="shared" si="243"/>
        <v>WINCOMHANOI</v>
      </c>
    </row>
    <row r="3558" spans="1:24" x14ac:dyDescent="0.2">
      <c r="A3558" t="s">
        <v>0</v>
      </c>
      <c r="B3558" t="s">
        <v>4994</v>
      </c>
      <c r="C3558" t="s">
        <v>8</v>
      </c>
      <c r="D3558" t="s">
        <v>18</v>
      </c>
      <c r="E3558" s="2">
        <v>200728</v>
      </c>
      <c r="F3558" s="5">
        <v>216786.24000000002</v>
      </c>
      <c r="G3558" s="2">
        <v>4</v>
      </c>
      <c r="H3558" t="s">
        <v>4</v>
      </c>
      <c r="I3558" t="s">
        <v>9</v>
      </c>
      <c r="J3558" t="str">
        <f t="shared" si="241"/>
        <v>Giò tai lưỡi xào gói 250g</v>
      </c>
      <c r="K3558" s="6" t="str">
        <f>VLOOKUP(J3558,'[1]Mã Misa'!$B$2:$D$74,2,0)</f>
        <v>Giò Tai Lưỡi Xào 250g</v>
      </c>
      <c r="L3558" s="6" t="str">
        <f>VLOOKUP(K3558,'[1]Mã Misa'!$C$2:$D$74,2,0)</f>
        <v>GTLX250G</v>
      </c>
      <c r="M3558" s="2">
        <v>50182</v>
      </c>
      <c r="N3558" t="s">
        <v>4995</v>
      </c>
      <c r="O3558" t="str">
        <f t="shared" si="242"/>
        <v>0017286</v>
      </c>
      <c r="P3558" t="str">
        <f t="shared" si="242"/>
        <v>0017286</v>
      </c>
      <c r="Q3558" s="3">
        <f>VLOOKUP(B3558,[2]Sheet1!$A:$J,10,0)</f>
        <v>44620</v>
      </c>
      <c r="R3558" t="s">
        <v>2824</v>
      </c>
      <c r="S3558" t="str">
        <f t="shared" si="244"/>
        <v xml:space="preserve">WM+ QNH </v>
      </c>
      <c r="T3558" s="11" t="s">
        <v>6430</v>
      </c>
      <c r="V3558" t="e">
        <f>VLOOKUP(T3558,[3]Sheet1!$B$4:$C$1093,2,0)</f>
        <v>#N/A</v>
      </c>
      <c r="X3558" t="str">
        <f t="shared" si="243"/>
        <v>WINCOMQUANGNINH</v>
      </c>
    </row>
    <row r="3559" spans="1:24" x14ac:dyDescent="0.2">
      <c r="A3559" t="s">
        <v>0</v>
      </c>
      <c r="B3559" t="s">
        <v>4996</v>
      </c>
      <c r="C3559" t="s">
        <v>29</v>
      </c>
      <c r="D3559" t="s">
        <v>18</v>
      </c>
      <c r="E3559" s="2">
        <v>611934</v>
      </c>
      <c r="F3559" s="5">
        <v>660888.72000000009</v>
      </c>
      <c r="G3559" s="2">
        <v>6</v>
      </c>
      <c r="H3559" t="s">
        <v>4</v>
      </c>
      <c r="I3559" t="s">
        <v>30</v>
      </c>
      <c r="J3559" t="str">
        <f t="shared" si="241"/>
        <v>Giò tai nấm hương 500g</v>
      </c>
      <c r="K3559" s="6" t="str">
        <f>VLOOKUP(J3559,'[1]Mã Misa'!$B$2:$D$74,2,0)</f>
        <v>Giò tai nấm hương 500g</v>
      </c>
      <c r="L3559" s="6" t="str">
        <f>VLOOKUP(K3559,'[1]Mã Misa'!$C$2:$D$74,2,0)</f>
        <v>GTNH500</v>
      </c>
      <c r="M3559" s="2">
        <v>101989</v>
      </c>
      <c r="N3559" t="s">
        <v>4997</v>
      </c>
      <c r="O3559" t="str">
        <f t="shared" si="242"/>
        <v>0197231</v>
      </c>
      <c r="P3559" t="str">
        <f t="shared" si="242"/>
        <v>0197231</v>
      </c>
      <c r="Q3559" s="3">
        <f>VLOOKUP(B3559,[2]Sheet1!$A:$J,10,0)</f>
        <v>44620</v>
      </c>
      <c r="R3559" t="s">
        <v>2110</v>
      </c>
      <c r="S3559" t="str">
        <f t="shared" si="244"/>
        <v xml:space="preserve">WM+ HNI </v>
      </c>
      <c r="T3559" s="11" t="s">
        <v>6241</v>
      </c>
      <c r="V3559" t="e">
        <f>VLOOKUP(T3559,[3]Sheet1!$B$4:$C$1093,2,0)</f>
        <v>#N/A</v>
      </c>
      <c r="X3559" t="str">
        <f t="shared" si="243"/>
        <v>WINCOMHANOI</v>
      </c>
    </row>
    <row r="3560" spans="1:24" x14ac:dyDescent="0.2">
      <c r="A3560" t="s">
        <v>0</v>
      </c>
      <c r="B3560" t="s">
        <v>4998</v>
      </c>
      <c r="C3560" t="s">
        <v>34</v>
      </c>
      <c r="D3560" t="s">
        <v>18</v>
      </c>
      <c r="E3560" s="2">
        <v>73431</v>
      </c>
      <c r="F3560" s="5">
        <v>79305.48000000001</v>
      </c>
      <c r="G3560" s="2">
        <v>1</v>
      </c>
      <c r="H3560" t="s">
        <v>4</v>
      </c>
      <c r="I3560" t="s">
        <v>35</v>
      </c>
      <c r="J3560" t="str">
        <f t="shared" si="241"/>
        <v>Chân giò heo muối gói 300g</v>
      </c>
      <c r="K3560" s="6" t="str">
        <f>VLOOKUP(J3560,'[1]Mã Misa'!$B$2:$D$74,2,0)</f>
        <v>Chân giò heo muối 300g</v>
      </c>
      <c r="L3560" s="6" t="str">
        <f>VLOOKUP(K3560,'[1]Mã Misa'!$C$2:$D$74,2,0)</f>
        <v>CGM300</v>
      </c>
      <c r="M3560" s="2">
        <v>73431</v>
      </c>
      <c r="N3560" t="s">
        <v>4999</v>
      </c>
      <c r="O3560" t="str">
        <f t="shared" si="242"/>
        <v>0197232</v>
      </c>
      <c r="P3560" t="str">
        <f t="shared" si="242"/>
        <v>0197232</v>
      </c>
      <c r="Q3560" s="3">
        <f>VLOOKUP(B3560,[2]Sheet1!$A:$J,10,0)</f>
        <v>44620</v>
      </c>
      <c r="R3560" t="s">
        <v>5000</v>
      </c>
      <c r="S3560" t="str">
        <f t="shared" si="244"/>
        <v xml:space="preserve">WM+ HNI </v>
      </c>
      <c r="T3560" s="11" t="s">
        <v>6917</v>
      </c>
      <c r="V3560" t="e">
        <f>VLOOKUP(T3560,[3]Sheet1!$B$4:$C$1093,2,0)</f>
        <v>#N/A</v>
      </c>
      <c r="X3560" t="str">
        <f t="shared" si="243"/>
        <v>WINCOMHANOI</v>
      </c>
    </row>
    <row r="3561" spans="1:24" x14ac:dyDescent="0.2">
      <c r="A3561" t="s">
        <v>0</v>
      </c>
      <c r="B3561" t="s">
        <v>5001</v>
      </c>
      <c r="C3561" t="s">
        <v>34</v>
      </c>
      <c r="D3561" t="s">
        <v>18</v>
      </c>
      <c r="E3561" s="2">
        <v>73431</v>
      </c>
      <c r="F3561" s="5">
        <v>79305.48000000001</v>
      </c>
      <c r="G3561" s="2">
        <v>1</v>
      </c>
      <c r="H3561" t="s">
        <v>4</v>
      </c>
      <c r="I3561" t="s">
        <v>35</v>
      </c>
      <c r="J3561" t="str">
        <f t="shared" si="241"/>
        <v>Chân giò heo muối gói 300g</v>
      </c>
      <c r="K3561" s="6" t="str">
        <f>VLOOKUP(J3561,'[1]Mã Misa'!$B$2:$D$74,2,0)</f>
        <v>Chân giò heo muối 300g</v>
      </c>
      <c r="L3561" s="6" t="str">
        <f>VLOOKUP(K3561,'[1]Mã Misa'!$C$2:$D$74,2,0)</f>
        <v>CGM300</v>
      </c>
      <c r="M3561" s="2">
        <v>73431</v>
      </c>
      <c r="N3561" t="s">
        <v>5002</v>
      </c>
      <c r="O3561" t="str">
        <f t="shared" si="242"/>
        <v>0197241</v>
      </c>
      <c r="P3561" t="str">
        <f t="shared" si="242"/>
        <v>0197241</v>
      </c>
      <c r="Q3561" s="3">
        <f>VLOOKUP(B3561,[2]Sheet1!$A:$J,10,0)</f>
        <v>44620</v>
      </c>
      <c r="R3561" t="s">
        <v>5003</v>
      </c>
      <c r="S3561" t="str">
        <f t="shared" si="244"/>
        <v xml:space="preserve">WM+ HNI </v>
      </c>
      <c r="T3561" s="11" t="s">
        <v>6918</v>
      </c>
      <c r="V3561" t="e">
        <f>VLOOKUP(T3561,[3]Sheet1!$B$4:$C$1093,2,0)</f>
        <v>#N/A</v>
      </c>
      <c r="X3561" t="str">
        <f t="shared" si="243"/>
        <v>WINCOMHANOI</v>
      </c>
    </row>
    <row r="3562" spans="1:24" x14ac:dyDescent="0.2">
      <c r="A3562" t="s">
        <v>0</v>
      </c>
      <c r="B3562" t="s">
        <v>5001</v>
      </c>
      <c r="C3562" t="s">
        <v>15</v>
      </c>
      <c r="D3562" t="s">
        <v>18</v>
      </c>
      <c r="E3562" s="2">
        <v>46000</v>
      </c>
      <c r="F3562" s="5">
        <v>49680</v>
      </c>
      <c r="G3562" s="2">
        <v>1</v>
      </c>
      <c r="H3562" t="s">
        <v>4</v>
      </c>
      <c r="I3562" t="s">
        <v>16</v>
      </c>
      <c r="J3562" t="str">
        <f t="shared" si="241"/>
        <v>Mộc nấm hương gói 250g</v>
      </c>
      <c r="K3562" s="6" t="str">
        <f>VLOOKUP(J3562,'[1]Mã Misa'!$B$2:$D$74,2,0)</f>
        <v>Mộc Nấm Hương 250g</v>
      </c>
      <c r="L3562" s="6" t="str">
        <f>VLOOKUP(K3562,'[1]Mã Misa'!$C$2:$D$74,2,0)</f>
        <v>MNH250</v>
      </c>
      <c r="M3562" s="2">
        <v>46000</v>
      </c>
      <c r="N3562" t="s">
        <v>5002</v>
      </c>
      <c r="O3562" t="str">
        <f t="shared" si="242"/>
        <v>0197241</v>
      </c>
      <c r="P3562" t="str">
        <f t="shared" si="242"/>
        <v>0197241</v>
      </c>
      <c r="Q3562" s="3">
        <f>VLOOKUP(B3562,[2]Sheet1!$A:$J,10,0)</f>
        <v>44620</v>
      </c>
      <c r="R3562" t="s">
        <v>5003</v>
      </c>
      <c r="S3562" t="str">
        <f t="shared" si="244"/>
        <v xml:space="preserve">WM+ HNI </v>
      </c>
      <c r="T3562" s="11" t="s">
        <v>6918</v>
      </c>
      <c r="V3562" t="e">
        <f>VLOOKUP(T3562,[3]Sheet1!$B$4:$C$1093,2,0)</f>
        <v>#N/A</v>
      </c>
      <c r="X3562" t="str">
        <f t="shared" si="243"/>
        <v>WINCOMHANOI</v>
      </c>
    </row>
    <row r="3563" spans="1:24" x14ac:dyDescent="0.2">
      <c r="A3563" t="s">
        <v>0</v>
      </c>
      <c r="B3563" t="s">
        <v>5001</v>
      </c>
      <c r="C3563" t="s">
        <v>8</v>
      </c>
      <c r="D3563" t="s">
        <v>18</v>
      </c>
      <c r="E3563" s="2">
        <v>150546</v>
      </c>
      <c r="F3563" s="5">
        <v>162589.68000000002</v>
      </c>
      <c r="G3563" s="2">
        <v>3</v>
      </c>
      <c r="H3563" t="s">
        <v>4</v>
      </c>
      <c r="I3563" t="s">
        <v>9</v>
      </c>
      <c r="J3563" t="str">
        <f t="shared" si="241"/>
        <v>Giò tai lưỡi xào gói 250g</v>
      </c>
      <c r="K3563" s="6" t="str">
        <f>VLOOKUP(J3563,'[1]Mã Misa'!$B$2:$D$74,2,0)</f>
        <v>Giò Tai Lưỡi Xào 250g</v>
      </c>
      <c r="L3563" s="6" t="str">
        <f>VLOOKUP(K3563,'[1]Mã Misa'!$C$2:$D$74,2,0)</f>
        <v>GTLX250G</v>
      </c>
      <c r="M3563" s="2">
        <v>50182</v>
      </c>
      <c r="N3563" t="s">
        <v>5002</v>
      </c>
      <c r="O3563" t="str">
        <f t="shared" si="242"/>
        <v>0197241</v>
      </c>
      <c r="P3563" t="str">
        <f t="shared" si="242"/>
        <v>0197241</v>
      </c>
      <c r="Q3563" s="3">
        <f>VLOOKUP(B3563,[2]Sheet1!$A:$J,10,0)</f>
        <v>44620</v>
      </c>
      <c r="R3563" t="s">
        <v>5003</v>
      </c>
      <c r="S3563" t="str">
        <f t="shared" si="244"/>
        <v xml:space="preserve">WM+ HNI </v>
      </c>
      <c r="T3563" s="11" t="s">
        <v>6918</v>
      </c>
      <c r="V3563" t="e">
        <f>VLOOKUP(T3563,[3]Sheet1!$B$4:$C$1093,2,0)</f>
        <v>#N/A</v>
      </c>
      <c r="X3563" t="str">
        <f t="shared" si="243"/>
        <v>WINCOMHANOI</v>
      </c>
    </row>
    <row r="3564" spans="1:24" x14ac:dyDescent="0.2">
      <c r="A3564" t="s">
        <v>0</v>
      </c>
      <c r="B3564" t="s">
        <v>5004</v>
      </c>
      <c r="C3564" t="s">
        <v>74</v>
      </c>
      <c r="D3564" t="s">
        <v>18</v>
      </c>
      <c r="E3564" s="2">
        <v>222116</v>
      </c>
      <c r="F3564" s="5">
        <v>239885.28000000003</v>
      </c>
      <c r="G3564" s="2">
        <v>2</v>
      </c>
      <c r="H3564" t="s">
        <v>4</v>
      </c>
      <c r="I3564" t="s">
        <v>75</v>
      </c>
      <c r="J3564" t="str">
        <f t="shared" si="241"/>
        <v>Gà muối gói 500g</v>
      </c>
      <c r="K3564" s="6" t="str">
        <f>VLOOKUP(J3564,'[1]Mã Misa'!$B$2:$D$74,2,0)</f>
        <v>Gà muối 500g</v>
      </c>
      <c r="L3564" s="6" t="str">
        <f>VLOOKUP(K3564,'[1]Mã Misa'!$C$2:$D$74,2,0)</f>
        <v>GM500</v>
      </c>
      <c r="M3564" s="2">
        <v>111058</v>
      </c>
      <c r="N3564" t="s">
        <v>5005</v>
      </c>
      <c r="O3564" t="str">
        <f t="shared" si="242"/>
        <v>0197245</v>
      </c>
      <c r="P3564" t="str">
        <f t="shared" si="242"/>
        <v>0197245</v>
      </c>
      <c r="Q3564" s="3">
        <f>VLOOKUP(B3564,[2]Sheet1!$A:$J,10,0)</f>
        <v>44620</v>
      </c>
      <c r="R3564" t="s">
        <v>245</v>
      </c>
      <c r="S3564" t="str">
        <f t="shared" si="244"/>
        <v xml:space="preserve">WM+ HNI </v>
      </c>
      <c r="T3564" s="11" t="s">
        <v>5672</v>
      </c>
      <c r="V3564" t="e">
        <f>VLOOKUP(T3564,[3]Sheet1!$B$4:$C$1093,2,0)</f>
        <v>#N/A</v>
      </c>
      <c r="X3564" t="str">
        <f t="shared" si="243"/>
        <v>WINCOMHANOI</v>
      </c>
    </row>
    <row r="3565" spans="1:24" x14ac:dyDescent="0.2">
      <c r="A3565" t="s">
        <v>0</v>
      </c>
      <c r="B3565" t="s">
        <v>5006</v>
      </c>
      <c r="C3565" t="s">
        <v>29</v>
      </c>
      <c r="D3565" t="s">
        <v>18</v>
      </c>
      <c r="E3565" s="2">
        <v>1019890</v>
      </c>
      <c r="F3565" s="5">
        <v>1101481.2000000002</v>
      </c>
      <c r="G3565" s="2">
        <v>10</v>
      </c>
      <c r="H3565" t="s">
        <v>4</v>
      </c>
      <c r="I3565" t="s">
        <v>30</v>
      </c>
      <c r="J3565" t="str">
        <f t="shared" si="241"/>
        <v>Giò tai nấm hương 500g</v>
      </c>
      <c r="K3565" s="6" t="str">
        <f>VLOOKUP(J3565,'[1]Mã Misa'!$B$2:$D$74,2,0)</f>
        <v>Giò tai nấm hương 500g</v>
      </c>
      <c r="L3565" s="6" t="str">
        <f>VLOOKUP(K3565,'[1]Mã Misa'!$C$2:$D$74,2,0)</f>
        <v>GTNH500</v>
      </c>
      <c r="M3565" s="2">
        <v>101989</v>
      </c>
      <c r="N3565" t="s">
        <v>5007</v>
      </c>
      <c r="O3565" t="str">
        <f t="shared" si="242"/>
        <v>0197246</v>
      </c>
      <c r="P3565" t="str">
        <f t="shared" si="242"/>
        <v>0197246</v>
      </c>
      <c r="Q3565" s="3">
        <f>VLOOKUP(B3565,[2]Sheet1!$A:$J,10,0)</f>
        <v>44620</v>
      </c>
      <c r="R3565" t="s">
        <v>245</v>
      </c>
      <c r="S3565" t="str">
        <f t="shared" si="244"/>
        <v xml:space="preserve">WM+ HNI </v>
      </c>
      <c r="T3565" s="11" t="s">
        <v>5672</v>
      </c>
      <c r="V3565" t="e">
        <f>VLOOKUP(T3565,[3]Sheet1!$B$4:$C$1093,2,0)</f>
        <v>#N/A</v>
      </c>
      <c r="X3565" t="str">
        <f t="shared" si="243"/>
        <v>WINCOMHANOI</v>
      </c>
    </row>
    <row r="3566" spans="1:24" x14ac:dyDescent="0.2">
      <c r="A3566" t="s">
        <v>0</v>
      </c>
      <c r="B3566" t="s">
        <v>5008</v>
      </c>
      <c r="C3566" t="s">
        <v>48</v>
      </c>
      <c r="D3566" t="s">
        <v>18</v>
      </c>
      <c r="E3566" s="2">
        <v>371250</v>
      </c>
      <c r="F3566" s="5">
        <v>400950</v>
      </c>
      <c r="G3566" s="2">
        <v>5</v>
      </c>
      <c r="H3566" t="s">
        <v>4</v>
      </c>
      <c r="I3566" t="s">
        <v>49</v>
      </c>
      <c r="J3566" t="str">
        <f t="shared" si="241"/>
        <v>_Chả cốm 300g</v>
      </c>
      <c r="K3566" s="6" t="str">
        <f>VLOOKUP(J3566,'[1]Mã Misa'!$B$2:$D$74,2,0)</f>
        <v>Chả cốm 300g</v>
      </c>
      <c r="L3566" s="6" t="str">
        <f>VLOOKUP(K3566,'[1]Mã Misa'!$C$2:$D$74,2,0)</f>
        <v>CC300</v>
      </c>
      <c r="M3566" s="2">
        <v>74250</v>
      </c>
      <c r="N3566" t="s">
        <v>5009</v>
      </c>
      <c r="O3566" t="str">
        <f t="shared" si="242"/>
        <v>0197247</v>
      </c>
      <c r="P3566" t="str">
        <f t="shared" si="242"/>
        <v>0197247</v>
      </c>
      <c r="Q3566" s="3">
        <f>VLOOKUP(B3566,[2]Sheet1!$A:$J,10,0)</f>
        <v>44620</v>
      </c>
      <c r="R3566" t="s">
        <v>386</v>
      </c>
      <c r="S3566" t="str">
        <f t="shared" si="244"/>
        <v xml:space="preserve">WM+ HNI </v>
      </c>
      <c r="T3566" s="11" t="s">
        <v>5715</v>
      </c>
      <c r="V3566" t="e">
        <f>VLOOKUP(T3566,[3]Sheet1!$B$4:$C$1093,2,0)</f>
        <v>#N/A</v>
      </c>
      <c r="X3566" t="str">
        <f t="shared" si="243"/>
        <v>WINCOMHANOI</v>
      </c>
    </row>
    <row r="3567" spans="1:24" x14ac:dyDescent="0.2">
      <c r="A3567" t="s">
        <v>0</v>
      </c>
      <c r="B3567" t="s">
        <v>5008</v>
      </c>
      <c r="C3567" t="s">
        <v>17</v>
      </c>
      <c r="D3567" t="s">
        <v>18</v>
      </c>
      <c r="E3567" s="2">
        <v>105400</v>
      </c>
      <c r="F3567" s="5">
        <v>113832.00000000001</v>
      </c>
      <c r="G3567" s="2">
        <v>1</v>
      </c>
      <c r="H3567" t="s">
        <v>4</v>
      </c>
      <c r="I3567" t="s">
        <v>19</v>
      </c>
      <c r="J3567" t="str">
        <f t="shared" si="241"/>
        <v>_Đùi gà sốt cay 500g</v>
      </c>
      <c r="K3567" s="6" t="str">
        <f>VLOOKUP(J3567,'[1]Mã Misa'!$B$2:$D$74,2,0)</f>
        <v>Đùi gà sốt cay 500g</v>
      </c>
      <c r="L3567" s="6" t="str">
        <f>VLOOKUP(K3567,'[1]Mã Misa'!$C$2:$D$74,2,0)</f>
        <v>DGSC500</v>
      </c>
      <c r="M3567" s="2">
        <v>105400</v>
      </c>
      <c r="N3567" t="s">
        <v>5009</v>
      </c>
      <c r="O3567" t="str">
        <f t="shared" si="242"/>
        <v>0197247</v>
      </c>
      <c r="P3567" t="str">
        <f t="shared" si="242"/>
        <v>0197247</v>
      </c>
      <c r="Q3567" s="3">
        <f>VLOOKUP(B3567,[2]Sheet1!$A:$J,10,0)</f>
        <v>44620</v>
      </c>
      <c r="R3567" t="s">
        <v>386</v>
      </c>
      <c r="S3567" t="str">
        <f t="shared" si="244"/>
        <v xml:space="preserve">WM+ HNI </v>
      </c>
      <c r="T3567" s="11" t="s">
        <v>5715</v>
      </c>
      <c r="V3567" t="e">
        <f>VLOOKUP(T3567,[3]Sheet1!$B$4:$C$1093,2,0)</f>
        <v>#N/A</v>
      </c>
      <c r="X3567" t="str">
        <f t="shared" si="243"/>
        <v>WINCOMHANOI</v>
      </c>
    </row>
    <row r="3568" spans="1:24" x14ac:dyDescent="0.2">
      <c r="A3568" t="s">
        <v>0</v>
      </c>
      <c r="B3568" t="s">
        <v>5010</v>
      </c>
      <c r="C3568" t="s">
        <v>2</v>
      </c>
      <c r="D3568" t="s">
        <v>18</v>
      </c>
      <c r="E3568" s="2">
        <v>376052</v>
      </c>
      <c r="F3568" s="5">
        <v>406136.16000000003</v>
      </c>
      <c r="G3568" s="2">
        <v>4</v>
      </c>
      <c r="H3568" t="s">
        <v>4</v>
      </c>
      <c r="I3568" t="s">
        <v>5</v>
      </c>
      <c r="J3568" t="str">
        <f t="shared" si="241"/>
        <v xml:space="preserve"> Giò lụa 500g</v>
      </c>
      <c r="K3568" s="6" t="str">
        <f>VLOOKUP(J3568,'[1]Mã Misa'!$B$2:$D$74,2,0)</f>
        <v>Giò lụa 500g</v>
      </c>
      <c r="L3568" s="6" t="str">
        <f>VLOOKUP(K3568,'[1]Mã Misa'!$C$2:$D$74,2,0)</f>
        <v>GL500</v>
      </c>
      <c r="M3568" s="2">
        <v>94013</v>
      </c>
      <c r="N3568" t="s">
        <v>5011</v>
      </c>
      <c r="O3568" t="str">
        <f t="shared" si="242"/>
        <v>0197249</v>
      </c>
      <c r="P3568" t="str">
        <f t="shared" si="242"/>
        <v>0197249</v>
      </c>
      <c r="Q3568" s="3">
        <f>VLOOKUP(B3568,[2]Sheet1!$A:$J,10,0)</f>
        <v>44620</v>
      </c>
      <c r="R3568" t="s">
        <v>5012</v>
      </c>
      <c r="S3568" t="str">
        <f t="shared" si="244"/>
        <v xml:space="preserve">WM+ HNI </v>
      </c>
      <c r="T3568" s="11" t="s">
        <v>6919</v>
      </c>
      <c r="V3568" t="e">
        <f>VLOOKUP(T3568,[3]Sheet1!$B$4:$C$1093,2,0)</f>
        <v>#N/A</v>
      </c>
      <c r="X3568" t="str">
        <f t="shared" si="243"/>
        <v>WINCOMHANOI</v>
      </c>
    </row>
    <row r="3569" spans="1:24" x14ac:dyDescent="0.2">
      <c r="A3569" t="s">
        <v>0</v>
      </c>
      <c r="B3569" t="s">
        <v>5013</v>
      </c>
      <c r="C3569" t="s">
        <v>29</v>
      </c>
      <c r="D3569" t="s">
        <v>18</v>
      </c>
      <c r="E3569" s="2">
        <v>1631824</v>
      </c>
      <c r="F3569" s="5">
        <v>1762369.9200000002</v>
      </c>
      <c r="G3569" s="2">
        <v>16</v>
      </c>
      <c r="H3569" t="s">
        <v>4</v>
      </c>
      <c r="I3569" t="s">
        <v>30</v>
      </c>
      <c r="J3569" t="str">
        <f t="shared" si="241"/>
        <v>Giò tai nấm hương 500g</v>
      </c>
      <c r="K3569" s="6" t="str">
        <f>VLOOKUP(J3569,'[1]Mã Misa'!$B$2:$D$74,2,0)</f>
        <v>Giò tai nấm hương 500g</v>
      </c>
      <c r="L3569" s="6" t="str">
        <f>VLOOKUP(K3569,'[1]Mã Misa'!$C$2:$D$74,2,0)</f>
        <v>GTNH500</v>
      </c>
      <c r="M3569" s="2">
        <v>101989</v>
      </c>
      <c r="N3569" t="s">
        <v>5014</v>
      </c>
      <c r="O3569" t="str">
        <f t="shared" si="242"/>
        <v>0017288</v>
      </c>
      <c r="P3569" t="str">
        <f t="shared" si="242"/>
        <v>0017288</v>
      </c>
      <c r="Q3569" s="3">
        <f>VLOOKUP(B3569,[2]Sheet1!$A:$J,10,0)</f>
        <v>44620</v>
      </c>
      <c r="R3569" t="s">
        <v>5015</v>
      </c>
      <c r="S3569" t="str">
        <f t="shared" si="244"/>
        <v xml:space="preserve">WM+ QNH </v>
      </c>
      <c r="T3569" s="11" t="s">
        <v>6920</v>
      </c>
      <c r="V3569" t="e">
        <f>VLOOKUP(T3569,[3]Sheet1!$B$4:$C$1093,2,0)</f>
        <v>#N/A</v>
      </c>
      <c r="X3569" t="str">
        <f t="shared" si="243"/>
        <v>WINCOMQUANGNINH</v>
      </c>
    </row>
    <row r="3570" spans="1:24" x14ac:dyDescent="0.2">
      <c r="A3570" t="s">
        <v>0</v>
      </c>
      <c r="B3570" t="s">
        <v>5016</v>
      </c>
      <c r="C3570" t="s">
        <v>34</v>
      </c>
      <c r="D3570" t="s">
        <v>18</v>
      </c>
      <c r="E3570" s="2">
        <v>73431</v>
      </c>
      <c r="F3570" s="5">
        <v>79305.48000000001</v>
      </c>
      <c r="G3570" s="2">
        <v>1</v>
      </c>
      <c r="H3570" t="s">
        <v>4</v>
      </c>
      <c r="I3570" t="s">
        <v>35</v>
      </c>
      <c r="J3570" t="str">
        <f t="shared" si="241"/>
        <v>Chân giò heo muối gói 300g</v>
      </c>
      <c r="K3570" s="6" t="str">
        <f>VLOOKUP(J3570,'[1]Mã Misa'!$B$2:$D$74,2,0)</f>
        <v>Chân giò heo muối 300g</v>
      </c>
      <c r="L3570" s="6" t="str">
        <f>VLOOKUP(K3570,'[1]Mã Misa'!$C$2:$D$74,2,0)</f>
        <v>CGM300</v>
      </c>
      <c r="M3570" s="2">
        <v>73431</v>
      </c>
      <c r="N3570" t="s">
        <v>5017</v>
      </c>
      <c r="O3570" t="str">
        <f t="shared" si="242"/>
        <v>0017289</v>
      </c>
      <c r="P3570" t="str">
        <f t="shared" si="242"/>
        <v>0017289</v>
      </c>
      <c r="Q3570" s="3">
        <f>VLOOKUP(B3570,[2]Sheet1!$A:$J,10,0)</f>
        <v>44620</v>
      </c>
      <c r="R3570" t="s">
        <v>5015</v>
      </c>
      <c r="S3570" t="str">
        <f t="shared" si="244"/>
        <v xml:space="preserve">WM+ QNH </v>
      </c>
      <c r="T3570" s="11" t="s">
        <v>6920</v>
      </c>
      <c r="V3570" t="e">
        <f>VLOOKUP(T3570,[3]Sheet1!$B$4:$C$1093,2,0)</f>
        <v>#N/A</v>
      </c>
      <c r="X3570" t="str">
        <f t="shared" si="243"/>
        <v>WINCOMQUANGNINH</v>
      </c>
    </row>
    <row r="3571" spans="1:24" x14ac:dyDescent="0.2">
      <c r="A3571" t="s">
        <v>0</v>
      </c>
      <c r="B3571" t="s">
        <v>5016</v>
      </c>
      <c r="C3571" t="s">
        <v>15</v>
      </c>
      <c r="D3571" t="s">
        <v>18</v>
      </c>
      <c r="E3571" s="2">
        <v>46000</v>
      </c>
      <c r="F3571" s="5">
        <v>49680</v>
      </c>
      <c r="G3571" s="2">
        <v>1</v>
      </c>
      <c r="H3571" t="s">
        <v>4</v>
      </c>
      <c r="I3571" t="s">
        <v>16</v>
      </c>
      <c r="J3571" t="str">
        <f t="shared" si="241"/>
        <v>Mộc nấm hương gói 250g</v>
      </c>
      <c r="K3571" s="6" t="str">
        <f>VLOOKUP(J3571,'[1]Mã Misa'!$B$2:$D$74,2,0)</f>
        <v>Mộc Nấm Hương 250g</v>
      </c>
      <c r="L3571" s="6" t="str">
        <f>VLOOKUP(K3571,'[1]Mã Misa'!$C$2:$D$74,2,0)</f>
        <v>MNH250</v>
      </c>
      <c r="M3571" s="2">
        <v>46000</v>
      </c>
      <c r="N3571" t="s">
        <v>5017</v>
      </c>
      <c r="O3571" t="str">
        <f t="shared" si="242"/>
        <v>0017289</v>
      </c>
      <c r="P3571" t="str">
        <f t="shared" si="242"/>
        <v>0017289</v>
      </c>
      <c r="Q3571" s="3">
        <f>VLOOKUP(B3571,[2]Sheet1!$A:$J,10,0)</f>
        <v>44620</v>
      </c>
      <c r="R3571" t="s">
        <v>5015</v>
      </c>
      <c r="S3571" t="str">
        <f t="shared" si="244"/>
        <v xml:space="preserve">WM+ QNH </v>
      </c>
      <c r="T3571" s="11" t="s">
        <v>6920</v>
      </c>
      <c r="V3571" t="e">
        <f>VLOOKUP(T3571,[3]Sheet1!$B$4:$C$1093,2,0)</f>
        <v>#N/A</v>
      </c>
      <c r="X3571" t="str">
        <f t="shared" si="243"/>
        <v>WINCOMQUANGNINH</v>
      </c>
    </row>
    <row r="3572" spans="1:24" x14ac:dyDescent="0.2">
      <c r="A3572" t="s">
        <v>0</v>
      </c>
      <c r="B3572" t="s">
        <v>5018</v>
      </c>
      <c r="C3572" t="s">
        <v>74</v>
      </c>
      <c r="D3572" t="s">
        <v>18</v>
      </c>
      <c r="E3572" s="2">
        <v>222116</v>
      </c>
      <c r="F3572" s="5">
        <v>239885.28000000003</v>
      </c>
      <c r="G3572" s="2">
        <v>2</v>
      </c>
      <c r="H3572" t="s">
        <v>4</v>
      </c>
      <c r="I3572" t="s">
        <v>75</v>
      </c>
      <c r="J3572" t="str">
        <f t="shared" si="241"/>
        <v>Gà muối gói 500g</v>
      </c>
      <c r="K3572" s="6" t="str">
        <f>VLOOKUP(J3572,'[1]Mã Misa'!$B$2:$D$74,2,0)</f>
        <v>Gà muối 500g</v>
      </c>
      <c r="L3572" s="6" t="str">
        <f>VLOOKUP(K3572,'[1]Mã Misa'!$C$2:$D$74,2,0)</f>
        <v>GM500</v>
      </c>
      <c r="M3572" s="2">
        <v>111058</v>
      </c>
      <c r="N3572" t="s">
        <v>5019</v>
      </c>
      <c r="O3572" t="str">
        <f t="shared" si="242"/>
        <v>0001871</v>
      </c>
      <c r="P3572" t="str">
        <f t="shared" si="242"/>
        <v>0001871</v>
      </c>
      <c r="Q3572" s="3">
        <f>VLOOKUP(B3572,[2]Sheet1!$A:$J,10,0)</f>
        <v>44620</v>
      </c>
      <c r="R3572" t="s">
        <v>374</v>
      </c>
      <c r="S3572" t="str">
        <f t="shared" si="244"/>
        <v xml:space="preserve">WM+ BTE </v>
      </c>
      <c r="T3572" s="11" t="s">
        <v>5711</v>
      </c>
      <c r="V3572" t="e">
        <f>VLOOKUP(T3572,[3]Sheet1!$B$4:$C$1093,2,0)</f>
        <v>#N/A</v>
      </c>
      <c r="X3572" t="str">
        <f t="shared" si="243"/>
        <v>WINCOMBENTRE</v>
      </c>
    </row>
    <row r="3573" spans="1:24" x14ac:dyDescent="0.2">
      <c r="A3573" t="s">
        <v>0</v>
      </c>
      <c r="B3573" t="s">
        <v>5020</v>
      </c>
      <c r="C3573" t="s">
        <v>34</v>
      </c>
      <c r="D3573" t="s">
        <v>18</v>
      </c>
      <c r="E3573" s="2">
        <v>220293</v>
      </c>
      <c r="F3573" s="5">
        <v>237916.44</v>
      </c>
      <c r="G3573" s="2">
        <v>3</v>
      </c>
      <c r="H3573" t="s">
        <v>4</v>
      </c>
      <c r="I3573" t="s">
        <v>35</v>
      </c>
      <c r="J3573" t="str">
        <f t="shared" si="241"/>
        <v>Chân giò heo muối gói 300g</v>
      </c>
      <c r="K3573" s="6" t="str">
        <f>VLOOKUP(J3573,'[1]Mã Misa'!$B$2:$D$74,2,0)</f>
        <v>Chân giò heo muối 300g</v>
      </c>
      <c r="L3573" s="6" t="str">
        <f>VLOOKUP(K3573,'[1]Mã Misa'!$C$2:$D$74,2,0)</f>
        <v>CGM300</v>
      </c>
      <c r="M3573" s="2">
        <v>73431</v>
      </c>
      <c r="N3573" t="s">
        <v>5021</v>
      </c>
      <c r="O3573" t="str">
        <f t="shared" si="242"/>
        <v>0001856</v>
      </c>
      <c r="P3573" t="str">
        <f t="shared" si="242"/>
        <v>0001856</v>
      </c>
      <c r="Q3573" s="3">
        <f>VLOOKUP(B3573,[2]Sheet1!$A:$J,10,0)</f>
        <v>44620</v>
      </c>
      <c r="R3573" t="s">
        <v>5022</v>
      </c>
      <c r="S3573" t="str">
        <f t="shared" si="244"/>
        <v xml:space="preserve">WM+ TVH </v>
      </c>
      <c r="T3573" s="11" t="s">
        <v>6921</v>
      </c>
      <c r="V3573" t="e">
        <f>VLOOKUP(T3573,[3]Sheet1!$B$4:$C$1093,2,0)</f>
        <v>#N/A</v>
      </c>
      <c r="X3573" t="str">
        <f t="shared" si="243"/>
        <v>WINCOMTRAVINH</v>
      </c>
    </row>
    <row r="3574" spans="1:24" x14ac:dyDescent="0.2">
      <c r="A3574" t="s">
        <v>0</v>
      </c>
      <c r="B3574" t="s">
        <v>5020</v>
      </c>
      <c r="C3574" t="s">
        <v>51</v>
      </c>
      <c r="D3574" t="s">
        <v>18</v>
      </c>
      <c r="E3574" s="2">
        <v>166785</v>
      </c>
      <c r="F3574" s="5">
        <v>180127.80000000002</v>
      </c>
      <c r="G3574" s="2">
        <v>3</v>
      </c>
      <c r="H3574" t="s">
        <v>4</v>
      </c>
      <c r="I3574" t="s">
        <v>52</v>
      </c>
      <c r="J3574" t="str">
        <f t="shared" si="241"/>
        <v>Tai heo muối gói 200g</v>
      </c>
      <c r="K3574" s="6" t="str">
        <f>VLOOKUP(J3574,'[1]Mã Misa'!$B$2:$D$74,2,0)</f>
        <v>Tai heo muối 200g</v>
      </c>
      <c r="L3574" s="6" t="str">
        <f>VLOOKUP(K3574,'[1]Mã Misa'!$C$2:$D$74,2,0)</f>
        <v>TH200</v>
      </c>
      <c r="M3574" s="2">
        <v>55595</v>
      </c>
      <c r="N3574" t="s">
        <v>5021</v>
      </c>
      <c r="O3574" t="str">
        <f t="shared" si="242"/>
        <v>0001856</v>
      </c>
      <c r="P3574" t="str">
        <f t="shared" si="242"/>
        <v>0001856</v>
      </c>
      <c r="Q3574" s="3">
        <f>VLOOKUP(B3574,[2]Sheet1!$A:$J,10,0)</f>
        <v>44620</v>
      </c>
      <c r="R3574" t="s">
        <v>5022</v>
      </c>
      <c r="S3574" t="str">
        <f t="shared" si="244"/>
        <v xml:space="preserve">WM+ TVH </v>
      </c>
      <c r="T3574" s="11" t="s">
        <v>6921</v>
      </c>
      <c r="V3574" t="e">
        <f>VLOOKUP(T3574,[3]Sheet1!$B$4:$C$1093,2,0)</f>
        <v>#N/A</v>
      </c>
      <c r="X3574" t="str">
        <f t="shared" si="243"/>
        <v>WINCOMTRAVINH</v>
      </c>
    </row>
    <row r="3575" spans="1:24" x14ac:dyDescent="0.2">
      <c r="A3575" t="s">
        <v>0</v>
      </c>
      <c r="B3575" t="s">
        <v>5020</v>
      </c>
      <c r="C3575" t="s">
        <v>8</v>
      </c>
      <c r="D3575" t="s">
        <v>18</v>
      </c>
      <c r="E3575" s="2">
        <v>200728</v>
      </c>
      <c r="F3575" s="5">
        <v>216786.24000000002</v>
      </c>
      <c r="G3575" s="2">
        <v>4</v>
      </c>
      <c r="H3575" t="s">
        <v>4</v>
      </c>
      <c r="I3575" t="s">
        <v>9</v>
      </c>
      <c r="J3575" t="str">
        <f t="shared" si="241"/>
        <v>Giò tai lưỡi xào gói 250g</v>
      </c>
      <c r="K3575" s="6" t="str">
        <f>VLOOKUP(J3575,'[1]Mã Misa'!$B$2:$D$74,2,0)</f>
        <v>Giò Tai Lưỡi Xào 250g</v>
      </c>
      <c r="L3575" s="6" t="str">
        <f>VLOOKUP(K3575,'[1]Mã Misa'!$C$2:$D$74,2,0)</f>
        <v>GTLX250G</v>
      </c>
      <c r="M3575" s="2">
        <v>50182</v>
      </c>
      <c r="N3575" t="s">
        <v>5021</v>
      </c>
      <c r="O3575" t="str">
        <f t="shared" si="242"/>
        <v>0001856</v>
      </c>
      <c r="P3575" t="str">
        <f t="shared" si="242"/>
        <v>0001856</v>
      </c>
      <c r="Q3575" s="3">
        <f>VLOOKUP(B3575,[2]Sheet1!$A:$J,10,0)</f>
        <v>44620</v>
      </c>
      <c r="R3575" t="s">
        <v>5022</v>
      </c>
      <c r="S3575" t="str">
        <f t="shared" si="244"/>
        <v xml:space="preserve">WM+ TVH </v>
      </c>
      <c r="T3575" s="11" t="s">
        <v>6921</v>
      </c>
      <c r="V3575" t="e">
        <f>VLOOKUP(T3575,[3]Sheet1!$B$4:$C$1093,2,0)</f>
        <v>#N/A</v>
      </c>
      <c r="X3575" t="str">
        <f t="shared" si="243"/>
        <v>WINCOMTRAVINH</v>
      </c>
    </row>
    <row r="3576" spans="1:24" x14ac:dyDescent="0.2">
      <c r="A3576" t="s">
        <v>0</v>
      </c>
      <c r="B3576" t="s">
        <v>5020</v>
      </c>
      <c r="C3576" t="s">
        <v>15</v>
      </c>
      <c r="D3576" t="s">
        <v>18</v>
      </c>
      <c r="E3576" s="2">
        <v>46000</v>
      </c>
      <c r="F3576" s="5">
        <v>49680</v>
      </c>
      <c r="G3576" s="2">
        <v>1</v>
      </c>
      <c r="H3576" t="s">
        <v>4</v>
      </c>
      <c r="I3576" t="s">
        <v>16</v>
      </c>
      <c r="J3576" t="str">
        <f t="shared" si="241"/>
        <v>Mộc nấm hương gói 250g</v>
      </c>
      <c r="K3576" s="6" t="str">
        <f>VLOOKUP(J3576,'[1]Mã Misa'!$B$2:$D$74,2,0)</f>
        <v>Mộc Nấm Hương 250g</v>
      </c>
      <c r="L3576" s="6" t="str">
        <f>VLOOKUP(K3576,'[1]Mã Misa'!$C$2:$D$74,2,0)</f>
        <v>MNH250</v>
      </c>
      <c r="M3576" s="2">
        <v>46000</v>
      </c>
      <c r="N3576" t="s">
        <v>5021</v>
      </c>
      <c r="O3576" t="str">
        <f t="shared" si="242"/>
        <v>0001856</v>
      </c>
      <c r="P3576" t="str">
        <f t="shared" si="242"/>
        <v>0001856</v>
      </c>
      <c r="Q3576" s="3">
        <f>VLOOKUP(B3576,[2]Sheet1!$A:$J,10,0)</f>
        <v>44620</v>
      </c>
      <c r="R3576" t="s">
        <v>5022</v>
      </c>
      <c r="S3576" t="str">
        <f t="shared" si="244"/>
        <v xml:space="preserve">WM+ TVH </v>
      </c>
      <c r="T3576" s="11" t="s">
        <v>6921</v>
      </c>
      <c r="V3576" t="e">
        <f>VLOOKUP(T3576,[3]Sheet1!$B$4:$C$1093,2,0)</f>
        <v>#N/A</v>
      </c>
      <c r="X3576" t="str">
        <f t="shared" si="243"/>
        <v>WINCOMTRAVINH</v>
      </c>
    </row>
    <row r="3577" spans="1:24" x14ac:dyDescent="0.2">
      <c r="A3577" t="s">
        <v>0</v>
      </c>
      <c r="B3577" t="s">
        <v>5023</v>
      </c>
      <c r="C3577" t="s">
        <v>23</v>
      </c>
      <c r="D3577" t="s">
        <v>18</v>
      </c>
      <c r="E3577" s="2">
        <v>567600</v>
      </c>
      <c r="F3577" s="5">
        <v>613008</v>
      </c>
      <c r="G3577" s="2">
        <v>8</v>
      </c>
      <c r="H3577" t="s">
        <v>4</v>
      </c>
      <c r="I3577" t="s">
        <v>24</v>
      </c>
      <c r="J3577" t="str">
        <f t="shared" si="241"/>
        <v>_Chả nướng 300g</v>
      </c>
      <c r="K3577" s="6" t="str">
        <f>VLOOKUP(J3577,'[1]Mã Misa'!$B$2:$D$74,2,0)</f>
        <v>Chả nướng 300g</v>
      </c>
      <c r="L3577" s="6" t="str">
        <f>VLOOKUP(K3577,'[1]Mã Misa'!$C$2:$D$74,2,0)</f>
        <v>CN300</v>
      </c>
      <c r="M3577" s="2">
        <v>70950</v>
      </c>
      <c r="N3577" t="s">
        <v>5024</v>
      </c>
      <c r="O3577" t="str">
        <f t="shared" si="242"/>
        <v>0014646</v>
      </c>
      <c r="P3577" t="str">
        <f t="shared" si="242"/>
        <v>0014646</v>
      </c>
      <c r="Q3577" s="3">
        <f>VLOOKUP(B3577,[2]Sheet1!$A:$J,10,0)</f>
        <v>44620</v>
      </c>
      <c r="R3577" t="s">
        <v>5025</v>
      </c>
      <c r="S3577" t="str">
        <f t="shared" si="244"/>
        <v xml:space="preserve">WM+ HPG </v>
      </c>
      <c r="T3577" s="11" t="s">
        <v>6922</v>
      </c>
      <c r="V3577" t="e">
        <f>VLOOKUP(T3577,[3]Sheet1!$B$4:$C$1093,2,0)</f>
        <v>#N/A</v>
      </c>
      <c r="X3577" t="str">
        <f t="shared" si="243"/>
        <v>WINCOMHAIPHONG</v>
      </c>
    </row>
    <row r="3578" spans="1:24" x14ac:dyDescent="0.2">
      <c r="A3578" t="s">
        <v>0</v>
      </c>
      <c r="B3578" t="s">
        <v>5026</v>
      </c>
      <c r="C3578" t="s">
        <v>29</v>
      </c>
      <c r="D3578" t="s">
        <v>18</v>
      </c>
      <c r="E3578" s="2">
        <v>203978</v>
      </c>
      <c r="F3578" s="5">
        <v>220296.24000000002</v>
      </c>
      <c r="G3578" s="2">
        <v>2</v>
      </c>
      <c r="H3578" t="s">
        <v>4</v>
      </c>
      <c r="I3578" t="s">
        <v>30</v>
      </c>
      <c r="J3578" t="str">
        <f t="shared" si="241"/>
        <v>Giò tai nấm hương 500g</v>
      </c>
      <c r="K3578" s="6" t="str">
        <f>VLOOKUP(J3578,'[1]Mã Misa'!$B$2:$D$74,2,0)</f>
        <v>Giò tai nấm hương 500g</v>
      </c>
      <c r="L3578" s="6" t="str">
        <f>VLOOKUP(K3578,'[1]Mã Misa'!$C$2:$D$74,2,0)</f>
        <v>GTNH500</v>
      </c>
      <c r="M3578" s="2">
        <v>101989</v>
      </c>
      <c r="N3578" t="s">
        <v>5027</v>
      </c>
      <c r="O3578" t="str">
        <f t="shared" si="242"/>
        <v>0017292</v>
      </c>
      <c r="P3578" t="str">
        <f t="shared" si="242"/>
        <v>0017292</v>
      </c>
      <c r="Q3578" s="3">
        <f>VLOOKUP(B3578,[2]Sheet1!$A:$J,10,0)</f>
        <v>44620</v>
      </c>
      <c r="R3578" t="s">
        <v>4954</v>
      </c>
      <c r="S3578" t="str">
        <f t="shared" si="244"/>
        <v xml:space="preserve">WM+ QNH </v>
      </c>
      <c r="T3578" s="11" t="s">
        <v>6911</v>
      </c>
      <c r="V3578" t="e">
        <f>VLOOKUP(T3578,[3]Sheet1!$B$4:$C$1093,2,0)</f>
        <v>#N/A</v>
      </c>
      <c r="X3578" t="str">
        <f t="shared" si="243"/>
        <v>WINCOMQUANGNINH</v>
      </c>
    </row>
    <row r="3579" spans="1:24" x14ac:dyDescent="0.2">
      <c r="A3579" t="s">
        <v>0</v>
      </c>
      <c r="B3579" t="s">
        <v>5028</v>
      </c>
      <c r="C3579" t="s">
        <v>74</v>
      </c>
      <c r="D3579" t="s">
        <v>18</v>
      </c>
      <c r="E3579" s="2">
        <v>333174</v>
      </c>
      <c r="F3579" s="5">
        <v>359827.92000000004</v>
      </c>
      <c r="G3579" s="2">
        <v>3</v>
      </c>
      <c r="H3579" t="s">
        <v>4</v>
      </c>
      <c r="I3579" t="s">
        <v>75</v>
      </c>
      <c r="J3579" t="str">
        <f t="shared" si="241"/>
        <v>Gà muối gói 500g</v>
      </c>
      <c r="K3579" s="6" t="str">
        <f>VLOOKUP(J3579,'[1]Mã Misa'!$B$2:$D$74,2,0)</f>
        <v>Gà muối 500g</v>
      </c>
      <c r="L3579" s="6" t="str">
        <f>VLOOKUP(K3579,'[1]Mã Misa'!$C$2:$D$74,2,0)</f>
        <v>GM500</v>
      </c>
      <c r="M3579" s="2">
        <v>111058</v>
      </c>
      <c r="N3579" t="s">
        <v>5029</v>
      </c>
      <c r="O3579" t="str">
        <f t="shared" si="242"/>
        <v>0000990</v>
      </c>
      <c r="P3579" t="str">
        <f t="shared" si="242"/>
        <v>0000990</v>
      </c>
      <c r="Q3579" s="3">
        <f>VLOOKUP(B3579,[2]Sheet1!$A:$J,10,0)</f>
        <v>44620</v>
      </c>
      <c r="R3579" t="s">
        <v>5030</v>
      </c>
      <c r="S3579" t="str">
        <f t="shared" si="244"/>
        <v xml:space="preserve">WM+ LCI </v>
      </c>
      <c r="T3579" s="11" t="s">
        <v>6923</v>
      </c>
      <c r="V3579" t="e">
        <f>VLOOKUP(T3579,[3]Sheet1!$B$4:$C$1093,2,0)</f>
        <v>#N/A</v>
      </c>
      <c r="X3579" t="str">
        <f t="shared" si="243"/>
        <v>WINCOMLAOCAI</v>
      </c>
    </row>
    <row r="3580" spans="1:24" x14ac:dyDescent="0.2">
      <c r="A3580" t="s">
        <v>0</v>
      </c>
      <c r="B3580" t="s">
        <v>5031</v>
      </c>
      <c r="C3580" t="s">
        <v>29</v>
      </c>
      <c r="D3580" t="s">
        <v>18</v>
      </c>
      <c r="E3580" s="2">
        <v>305967</v>
      </c>
      <c r="F3580" s="5">
        <v>330444.36000000004</v>
      </c>
      <c r="G3580" s="2">
        <v>3</v>
      </c>
      <c r="H3580" t="s">
        <v>4</v>
      </c>
      <c r="I3580" t="s">
        <v>30</v>
      </c>
      <c r="J3580" t="str">
        <f t="shared" si="241"/>
        <v>Giò tai nấm hương 500g</v>
      </c>
      <c r="K3580" s="6" t="str">
        <f>VLOOKUP(J3580,'[1]Mã Misa'!$B$2:$D$74,2,0)</f>
        <v>Giò tai nấm hương 500g</v>
      </c>
      <c r="L3580" s="6" t="str">
        <f>VLOOKUP(K3580,'[1]Mã Misa'!$C$2:$D$74,2,0)</f>
        <v>GTNH500</v>
      </c>
      <c r="M3580" s="2">
        <v>101989</v>
      </c>
      <c r="N3580" t="s">
        <v>5032</v>
      </c>
      <c r="O3580" t="str">
        <f t="shared" si="242"/>
        <v>0005368</v>
      </c>
      <c r="P3580" t="str">
        <f t="shared" si="242"/>
        <v>0005368</v>
      </c>
      <c r="Q3580" s="3">
        <f>VLOOKUP(B3580,[2]Sheet1!$A:$J,10,0)</f>
        <v>44620</v>
      </c>
      <c r="R3580" t="s">
        <v>5033</v>
      </c>
      <c r="S3580" t="str">
        <f t="shared" si="244"/>
        <v xml:space="preserve">WM+ KHA </v>
      </c>
      <c r="T3580" s="11" t="s">
        <v>6924</v>
      </c>
      <c r="V3580" t="e">
        <f>VLOOKUP(T3580,[3]Sheet1!$B$4:$C$1093,2,0)</f>
        <v>#N/A</v>
      </c>
      <c r="X3580" t="str">
        <f t="shared" si="243"/>
        <v>WINCOMKHANHHOA</v>
      </c>
    </row>
    <row r="3581" spans="1:24" x14ac:dyDescent="0.2">
      <c r="A3581" t="s">
        <v>0</v>
      </c>
      <c r="B3581" t="s">
        <v>5031</v>
      </c>
      <c r="C3581" t="s">
        <v>15</v>
      </c>
      <c r="D3581" t="s">
        <v>18</v>
      </c>
      <c r="E3581" s="2">
        <v>46000</v>
      </c>
      <c r="F3581" s="5">
        <v>49680</v>
      </c>
      <c r="G3581" s="2">
        <v>1</v>
      </c>
      <c r="H3581" t="s">
        <v>4</v>
      </c>
      <c r="I3581" t="s">
        <v>16</v>
      </c>
      <c r="J3581" t="str">
        <f t="shared" si="241"/>
        <v>Mộc nấm hương gói 250g</v>
      </c>
      <c r="K3581" s="6" t="str">
        <f>VLOOKUP(J3581,'[1]Mã Misa'!$B$2:$D$74,2,0)</f>
        <v>Mộc Nấm Hương 250g</v>
      </c>
      <c r="L3581" s="6" t="str">
        <f>VLOOKUP(K3581,'[1]Mã Misa'!$C$2:$D$74,2,0)</f>
        <v>MNH250</v>
      </c>
      <c r="M3581" s="2">
        <v>46000</v>
      </c>
      <c r="N3581" t="s">
        <v>5032</v>
      </c>
      <c r="O3581" t="str">
        <f t="shared" si="242"/>
        <v>0005368</v>
      </c>
      <c r="P3581" t="str">
        <f t="shared" si="242"/>
        <v>0005368</v>
      </c>
      <c r="Q3581" s="3">
        <f>VLOOKUP(B3581,[2]Sheet1!$A:$J,10,0)</f>
        <v>44620</v>
      </c>
      <c r="R3581" t="s">
        <v>5033</v>
      </c>
      <c r="S3581" t="str">
        <f t="shared" si="244"/>
        <v xml:space="preserve">WM+ KHA </v>
      </c>
      <c r="T3581" s="11" t="s">
        <v>6924</v>
      </c>
      <c r="V3581" t="e">
        <f>VLOOKUP(T3581,[3]Sheet1!$B$4:$C$1093,2,0)</f>
        <v>#N/A</v>
      </c>
      <c r="X3581" t="str">
        <f t="shared" si="243"/>
        <v>WINCOMKHANHHOA</v>
      </c>
    </row>
    <row r="3582" spans="1:24" x14ac:dyDescent="0.2">
      <c r="A3582" t="s">
        <v>0</v>
      </c>
      <c r="B3582" t="s">
        <v>5034</v>
      </c>
      <c r="C3582" t="s">
        <v>51</v>
      </c>
      <c r="D3582" t="s">
        <v>18</v>
      </c>
      <c r="E3582" s="2">
        <v>55595</v>
      </c>
      <c r="F3582" s="5">
        <v>60042.600000000006</v>
      </c>
      <c r="G3582" s="2">
        <v>1</v>
      </c>
      <c r="H3582" t="s">
        <v>4</v>
      </c>
      <c r="I3582" t="s">
        <v>52</v>
      </c>
      <c r="J3582" t="str">
        <f t="shared" si="241"/>
        <v>Tai heo muối gói 200g</v>
      </c>
      <c r="K3582" s="6" t="str">
        <f>VLOOKUP(J3582,'[1]Mã Misa'!$B$2:$D$74,2,0)</f>
        <v>Tai heo muối 200g</v>
      </c>
      <c r="L3582" s="6" t="str">
        <f>VLOOKUP(K3582,'[1]Mã Misa'!$C$2:$D$74,2,0)</f>
        <v>TH200</v>
      </c>
      <c r="M3582" s="2">
        <v>55595</v>
      </c>
      <c r="N3582" t="s">
        <v>5035</v>
      </c>
      <c r="O3582" t="str">
        <f t="shared" si="242"/>
        <v>0002605</v>
      </c>
      <c r="P3582" t="str">
        <f t="shared" si="242"/>
        <v>0002605</v>
      </c>
      <c r="Q3582" s="3">
        <f>VLOOKUP(B3582,[2]Sheet1!$A:$J,10,0)</f>
        <v>44620</v>
      </c>
      <c r="R3582" t="s">
        <v>5036</v>
      </c>
      <c r="S3582" t="str">
        <f t="shared" si="244"/>
        <v xml:space="preserve">WM+ NTN </v>
      </c>
      <c r="T3582" s="11" t="s">
        <v>6925</v>
      </c>
      <c r="V3582" t="e">
        <f>VLOOKUP(T3582,[3]Sheet1!$B$4:$C$1093,2,0)</f>
        <v>#N/A</v>
      </c>
      <c r="X3582" t="str">
        <f t="shared" si="243"/>
        <v>WINCOMNINHTHUAN</v>
      </c>
    </row>
    <row r="3583" spans="1:24" x14ac:dyDescent="0.2">
      <c r="A3583" t="s">
        <v>0</v>
      </c>
      <c r="B3583" t="s">
        <v>5034</v>
      </c>
      <c r="C3583" t="s">
        <v>13</v>
      </c>
      <c r="D3583" t="s">
        <v>18</v>
      </c>
      <c r="E3583" s="2">
        <v>59400</v>
      </c>
      <c r="F3583" s="5">
        <v>64152.000000000007</v>
      </c>
      <c r="G3583" s="2">
        <v>1</v>
      </c>
      <c r="H3583" t="s">
        <v>4</v>
      </c>
      <c r="I3583" t="s">
        <v>14</v>
      </c>
      <c r="J3583" t="str">
        <f t="shared" si="241"/>
        <v>_Giò lụa 250g</v>
      </c>
      <c r="K3583" s="6" t="str">
        <f>VLOOKUP(J3583,'[1]Mã Misa'!$B$2:$D$74,2,0)</f>
        <v>Giò lụa 250g</v>
      </c>
      <c r="L3583" s="6" t="str">
        <f>VLOOKUP(K3583,'[1]Mã Misa'!$C$2:$D$74,2,0)</f>
        <v>GL250</v>
      </c>
      <c r="M3583" s="2">
        <v>59400</v>
      </c>
      <c r="N3583" t="s">
        <v>5035</v>
      </c>
      <c r="O3583" t="str">
        <f t="shared" si="242"/>
        <v>0002605</v>
      </c>
      <c r="P3583" t="str">
        <f t="shared" si="242"/>
        <v>0002605</v>
      </c>
      <c r="Q3583" s="3">
        <f>VLOOKUP(B3583,[2]Sheet1!$A:$J,10,0)</f>
        <v>44620</v>
      </c>
      <c r="R3583" t="s">
        <v>5036</v>
      </c>
      <c r="S3583" t="str">
        <f t="shared" si="244"/>
        <v xml:space="preserve">WM+ NTN </v>
      </c>
      <c r="T3583" s="11" t="s">
        <v>6925</v>
      </c>
      <c r="V3583" t="e">
        <f>VLOOKUP(T3583,[3]Sheet1!$B$4:$C$1093,2,0)</f>
        <v>#N/A</v>
      </c>
      <c r="X3583" t="str">
        <f t="shared" si="243"/>
        <v>WINCOMNINHTHUAN</v>
      </c>
    </row>
    <row r="3584" spans="1:24" x14ac:dyDescent="0.2">
      <c r="A3584" t="s">
        <v>0</v>
      </c>
      <c r="B3584" t="s">
        <v>5037</v>
      </c>
      <c r="C3584" t="s">
        <v>51</v>
      </c>
      <c r="D3584" t="s">
        <v>18</v>
      </c>
      <c r="E3584" s="2">
        <v>55595</v>
      </c>
      <c r="F3584" s="5">
        <v>60042.600000000006</v>
      </c>
      <c r="G3584" s="2">
        <v>1</v>
      </c>
      <c r="H3584" t="s">
        <v>4</v>
      </c>
      <c r="I3584" t="s">
        <v>52</v>
      </c>
      <c r="J3584" t="str">
        <f t="shared" si="241"/>
        <v>Tai heo muối gói 200g</v>
      </c>
      <c r="K3584" s="6" t="str">
        <f>VLOOKUP(J3584,'[1]Mã Misa'!$B$2:$D$74,2,0)</f>
        <v>Tai heo muối 200g</v>
      </c>
      <c r="L3584" s="6" t="str">
        <f>VLOOKUP(K3584,'[1]Mã Misa'!$C$2:$D$74,2,0)</f>
        <v>TH200</v>
      </c>
      <c r="M3584" s="2">
        <v>55595</v>
      </c>
      <c r="N3584" t="s">
        <v>5038</v>
      </c>
      <c r="O3584" t="str">
        <f t="shared" si="242"/>
        <v>0058519</v>
      </c>
      <c r="P3584" t="str">
        <f t="shared" si="242"/>
        <v>0058519</v>
      </c>
      <c r="Q3584" s="3">
        <f>VLOOKUP(B3584,[2]Sheet1!$A:$J,10,0)</f>
        <v>44620</v>
      </c>
      <c r="R3584" t="s">
        <v>5039</v>
      </c>
      <c r="S3584" t="str">
        <f t="shared" si="244"/>
        <v xml:space="preserve">WM+ HCM </v>
      </c>
      <c r="T3584" s="11" t="s">
        <v>6926</v>
      </c>
      <c r="V3584" t="e">
        <f>VLOOKUP(T3584,[3]Sheet1!$B$4:$C$1093,2,0)</f>
        <v>#N/A</v>
      </c>
      <c r="X3584" t="str">
        <f t="shared" si="243"/>
        <v>WINCOMHOCHIMINH</v>
      </c>
    </row>
    <row r="3585" spans="1:24" x14ac:dyDescent="0.2">
      <c r="A3585" t="s">
        <v>0</v>
      </c>
      <c r="B3585" t="s">
        <v>5037</v>
      </c>
      <c r="C3585" t="s">
        <v>74</v>
      </c>
      <c r="D3585" t="s">
        <v>18</v>
      </c>
      <c r="E3585" s="2">
        <v>222116</v>
      </c>
      <c r="F3585" s="5">
        <v>239885.28000000003</v>
      </c>
      <c r="G3585" s="2">
        <v>2</v>
      </c>
      <c r="H3585" t="s">
        <v>4</v>
      </c>
      <c r="I3585" t="s">
        <v>75</v>
      </c>
      <c r="J3585" t="str">
        <f t="shared" si="241"/>
        <v>Gà muối gói 500g</v>
      </c>
      <c r="K3585" s="6" t="str">
        <f>VLOOKUP(J3585,'[1]Mã Misa'!$B$2:$D$74,2,0)</f>
        <v>Gà muối 500g</v>
      </c>
      <c r="L3585" s="6" t="str">
        <f>VLOOKUP(K3585,'[1]Mã Misa'!$C$2:$D$74,2,0)</f>
        <v>GM500</v>
      </c>
      <c r="M3585" s="2">
        <v>111058</v>
      </c>
      <c r="N3585" t="s">
        <v>5038</v>
      </c>
      <c r="O3585" t="str">
        <f t="shared" si="242"/>
        <v>0058519</v>
      </c>
      <c r="P3585" t="str">
        <f t="shared" si="242"/>
        <v>0058519</v>
      </c>
      <c r="Q3585" s="3">
        <f>VLOOKUP(B3585,[2]Sheet1!$A:$J,10,0)</f>
        <v>44620</v>
      </c>
      <c r="R3585" t="s">
        <v>5039</v>
      </c>
      <c r="S3585" t="str">
        <f t="shared" si="244"/>
        <v xml:space="preserve">WM+ HCM </v>
      </c>
      <c r="T3585" s="11" t="s">
        <v>6926</v>
      </c>
      <c r="V3585" t="e">
        <f>VLOOKUP(T3585,[3]Sheet1!$B$4:$C$1093,2,0)</f>
        <v>#N/A</v>
      </c>
      <c r="X3585" t="str">
        <f t="shared" si="243"/>
        <v>WINCOMHOCHIMINH</v>
      </c>
    </row>
    <row r="3586" spans="1:24" x14ac:dyDescent="0.2">
      <c r="A3586" t="s">
        <v>0</v>
      </c>
      <c r="B3586" t="s">
        <v>5040</v>
      </c>
      <c r="C3586" t="s">
        <v>44</v>
      </c>
      <c r="D3586" t="s">
        <v>18</v>
      </c>
      <c r="E3586" s="2">
        <v>122100</v>
      </c>
      <c r="F3586" s="5">
        <v>131868</v>
      </c>
      <c r="G3586" s="2">
        <v>2</v>
      </c>
      <c r="H3586" t="s">
        <v>4</v>
      </c>
      <c r="I3586" t="s">
        <v>45</v>
      </c>
      <c r="J3586" t="str">
        <f t="shared" si="241"/>
        <v>_Giò sụn gà 250g</v>
      </c>
      <c r="K3586" s="6" t="str">
        <f>VLOOKUP(J3586,'[1]Mã Misa'!$B$2:$D$74,2,0)</f>
        <v>Giò sụn gà 250g</v>
      </c>
      <c r="L3586" s="6" t="str">
        <f>VLOOKUP(K3586,'[1]Mã Misa'!$C$2:$D$74,2,0)</f>
        <v>GSG250</v>
      </c>
      <c r="M3586" s="2">
        <v>61050</v>
      </c>
      <c r="N3586" t="s">
        <v>5041</v>
      </c>
      <c r="O3586" t="str">
        <f t="shared" si="242"/>
        <v>0058521</v>
      </c>
      <c r="P3586" t="str">
        <f t="shared" si="242"/>
        <v>0058521</v>
      </c>
      <c r="Q3586" s="3">
        <f>VLOOKUP(B3586,[2]Sheet1!$A:$J,10,0)</f>
        <v>44620</v>
      </c>
      <c r="R3586" t="s">
        <v>5042</v>
      </c>
      <c r="S3586" t="str">
        <f t="shared" si="244"/>
        <v xml:space="preserve">WM+ HCM </v>
      </c>
      <c r="T3586" s="11" t="s">
        <v>6927</v>
      </c>
      <c r="V3586" t="e">
        <f>VLOOKUP(T3586,[3]Sheet1!$B$4:$C$1093,2,0)</f>
        <v>#N/A</v>
      </c>
      <c r="X3586" t="str">
        <f t="shared" si="243"/>
        <v>WINCOMHOCHIMINH</v>
      </c>
    </row>
    <row r="3587" spans="1:24" x14ac:dyDescent="0.2">
      <c r="A3587" t="s">
        <v>0</v>
      </c>
      <c r="B3587" t="s">
        <v>5043</v>
      </c>
      <c r="C3587" t="s">
        <v>29</v>
      </c>
      <c r="D3587" t="s">
        <v>18</v>
      </c>
      <c r="E3587" s="2">
        <v>101989</v>
      </c>
      <c r="F3587" s="5">
        <v>110148.12000000001</v>
      </c>
      <c r="G3587" s="2">
        <v>1</v>
      </c>
      <c r="H3587" t="s">
        <v>4</v>
      </c>
      <c r="I3587" t="s">
        <v>30</v>
      </c>
      <c r="J3587" t="str">
        <f t="shared" si="241"/>
        <v>Giò tai nấm hương 500g</v>
      </c>
      <c r="K3587" s="6" t="str">
        <f>VLOOKUP(J3587,'[1]Mã Misa'!$B$2:$D$74,2,0)</f>
        <v>Giò tai nấm hương 500g</v>
      </c>
      <c r="L3587" s="6" t="str">
        <f>VLOOKUP(K3587,'[1]Mã Misa'!$C$2:$D$74,2,0)</f>
        <v>GTNH500</v>
      </c>
      <c r="M3587" s="2">
        <v>101989</v>
      </c>
      <c r="N3587" t="s">
        <v>5044</v>
      </c>
      <c r="O3587" t="str">
        <f t="shared" si="242"/>
        <v>0025781</v>
      </c>
      <c r="P3587" t="str">
        <f t="shared" si="242"/>
        <v>0025781</v>
      </c>
      <c r="Q3587" s="3">
        <f>VLOOKUP(B3587,[2]Sheet1!$A:$J,10,0)</f>
        <v>44620</v>
      </c>
      <c r="R3587" t="s">
        <v>5045</v>
      </c>
      <c r="S3587" t="str">
        <f t="shared" si="244"/>
        <v xml:space="preserve">WM+ DNG </v>
      </c>
      <c r="T3587" s="11" t="s">
        <v>6928</v>
      </c>
      <c r="V3587" t="e">
        <f>VLOOKUP(T3587,[3]Sheet1!$B$4:$C$1093,2,0)</f>
        <v>#N/A</v>
      </c>
      <c r="X3587" t="str">
        <f t="shared" si="243"/>
        <v>WINCOMDANANG</v>
      </c>
    </row>
    <row r="3588" spans="1:24" x14ac:dyDescent="0.2">
      <c r="A3588" t="s">
        <v>0</v>
      </c>
      <c r="B3588" t="s">
        <v>5043</v>
      </c>
      <c r="C3588" t="s">
        <v>34</v>
      </c>
      <c r="D3588" t="s">
        <v>18</v>
      </c>
      <c r="E3588" s="2">
        <v>73431</v>
      </c>
      <c r="F3588" s="5">
        <v>79305.48000000001</v>
      </c>
      <c r="G3588" s="2">
        <v>1</v>
      </c>
      <c r="H3588" t="s">
        <v>4</v>
      </c>
      <c r="I3588" t="s">
        <v>35</v>
      </c>
      <c r="J3588" t="str">
        <f t="shared" ref="J3588:J3651" si="245">MID(I3588,10,26)</f>
        <v>Chân giò heo muối gói 300g</v>
      </c>
      <c r="K3588" s="6" t="str">
        <f>VLOOKUP(J3588,'[1]Mã Misa'!$B$2:$D$74,2,0)</f>
        <v>Chân giò heo muối 300g</v>
      </c>
      <c r="L3588" s="6" t="str">
        <f>VLOOKUP(K3588,'[1]Mã Misa'!$C$2:$D$74,2,0)</f>
        <v>CGM300</v>
      </c>
      <c r="M3588" s="2">
        <v>73431</v>
      </c>
      <c r="N3588" t="s">
        <v>5044</v>
      </c>
      <c r="O3588" t="str">
        <f t="shared" ref="O3588:P3651" si="246">RIGHT(N3588,7)</f>
        <v>0025781</v>
      </c>
      <c r="P3588" t="str">
        <f t="shared" si="246"/>
        <v>0025781</v>
      </c>
      <c r="Q3588" s="3">
        <f>VLOOKUP(B3588,[2]Sheet1!$A:$J,10,0)</f>
        <v>44620</v>
      </c>
      <c r="R3588" t="s">
        <v>5045</v>
      </c>
      <c r="S3588" t="str">
        <f t="shared" si="244"/>
        <v xml:space="preserve">WM+ DNG </v>
      </c>
      <c r="T3588" s="11" t="s">
        <v>6928</v>
      </c>
      <c r="V3588" t="e">
        <f>VLOOKUP(T3588,[3]Sheet1!$B$4:$C$1093,2,0)</f>
        <v>#N/A</v>
      </c>
      <c r="X3588" t="str">
        <f t="shared" ref="X3588:X3651" si="247">IF(ISNUMBER(SEARCH($U$3,S3588)),"WINCOMHANOI",IF(ISNUMBER(SEARCH($U$4,S3588)),"WINCOMHOCHIMINH",IF(ISNUMBER(SEARCH($U$5,S3588)),"WINCOMDANANG",IF(ISNUMBER(SEARCH($U$6,S3588)),"WINCOMHAIDUONG",IF(ISNUMBER(SEARCH($U$7,S3588)),"WINCOMQUANGNINH",IF(ISNUMBER(SEARCH($U$8,S3588)),"WINCOMHAIPHONG",IF(ISNUMBER(SEARCH($U$9,S3588)),"WINCOMBACGIANG",IF(ISNUMBER(SEARCH($U$10,S3588)),"WINCOMBACNINH",IF(ISNUMBER(SEARCH($U$11,S3588)),"WINCOMPHUTHO",IF(ISNUMBER(SEARCH($U$12,S3588)),"WINCOMHATINH",IF(ISNUMBER(SEARCH($U$13,S3588)),"WINCOMTHAINGUYEN",IF(ISNUMBER(SEARCH($U$14,S3588)),"WINCOMKHANHHOA",IF(ISNUMBER(SEARCH($U$15,S3588)),"WINCOMHUNGYEN",IF(ISNUMBER(SEARCH($U$16,S3588)),"WINCOMNGHEAN",IF(ISNUMBER(SEARCH($U$17,S3588)),"WINCOMLAOCAI",IF(ISNUMBER(SEARCH($U$18,S3588)),"WINCOMVUNGTAU",IF(ISNUMBER(SEARCH($U$19,S3588)),"WINCOMBINHDUONG",IF(ISNUMBER(SEARCH($U$20,S3588)),"WINCOMKIENGIANG",IF(ISNUMBER(SEARCH($U$21,S3588)),"WINCOMHANAM",IF(ISNUMBER(SEARCH($U$22,S3588)),"WINCOMNAMDINH",IF(ISNUMBER(SEARCH($U$23,S3588)),"WINCOMLANGSON",IF(ISNUMBER(SEARCH($U$24,S3588)),"WINCOMTHANHHOA",IF(ISNUMBER(SEARCH($U$25,S3588)),"WINCOMYENBAI",IF(ISNUMBER(SEARCH($U$26,S3588)),"WINCOMTUYENQUANG",IF(ISNUMBER(SEARCH($U$27,S3588)),"WINCOMHUE",IF(ISNUMBER(SEARCH($U$28,S3588)),"WINCOMQUANGNAM",IF(ISNUMBER(SEARCH($U$29,S3588)),"WINCOMVINHPHUC",IF(ISNUMBER(SEARCH($U$30,S3588)),"WINCOMHAGIANG",IF(ISNUMBER(SEARCH($U$31,S3588)),"WINCOMNINHBINH",IF(ISNUMBER(SEARCH($U$32,S3588)),"WINCOMTRAVINH",IF(ISNUMBER(SEARCH($U$33,S3588)),"WINCOMCANTHO",IF(ISNUMBER(SEARCH($U$34,S3588)),"WINCOMBENTRE",IF(ISNUMBER(SEARCH($U$35,S3588)),"WINCOMCAMAU",IF(ISNUMBER(SEARCH($U$36,S3588)),"WINCOMANGIANG",IF(ISNUMBER(SEARCH($U$37,S3588)),"WINCOMNINHTHUAN",IF(ISNUMBER(SEARCH($U$38,S3588)),"WINCOMTHAIBINH",IF(ISNUMBER(SEARCH($U$39,S3588)),"WINCOMGIALAI",IF(ISNUMBER(SEARCH($U$40,S3588)),"WINCOMHOABINH",IF(ISNUMBER(SEARCH($U$41,S3588)),"WINCOMQUANGNGAI",IF(ISNUMBER(SEARCH($U$42,S3588)),"WINCOMBINHTHUAN",IF(ISNUMBER(SEARCH($U$43,S3588)),"WINCOMDAKLAK",IF(ISNUMBER(SEARCH($U$44,S3588)),"WINCOMSOCTRANG",IF(ISNUMBER(SEARCH($U$45,S3588)),"WINCOMSONLA",IF(ISNUMBER(SEARCH($U$46,S3588)),"WINCOMKONTUM",IF(ISNUMBER(SEARCH($U$47,S3588)),"WINCOMPHUYEN",IF(ISNUMBER(SEARCH($U$48,S3588)),"WINCOMQUANGTRI",IF(ISNUMBER(SEARCH($U$49,S3588)),"WINCOMBINHDINH",IF(ISNUMBER(SEARCH($U$50,S3588)),"WINCOMCAOBANG",IF(ISNUMBER(SEARCH($U$51,S3588)),"WINCOMQUANGBINH",IF(ISNUMBER(SEARCH($U$52,S3588)),"WINCOMLAMDONG",IF(ISNUMBER(SEARCH($U$53,S3588)),"WINCOMVINHLONG",IF(ISNUMBER(SEARCH($U$54,S3588)),"WINCOMDONGTHAP",IF(ISNUMBER(SEARCH($U$55,S3588)),"WINCOMTIENGIANG",IF(ISNUMBER(SEARCH($U$56,S3588)),"WINCOMQUANGNINH",IF(ISNUMBER(SEARCH($U$57,S3588)),"WINCOMDONGNAI",IF(ISNUMBER(SEARCH($U$58,S3588)),"WINCOMTUYHOA",IF(ISNUMBER(SEARCH($U$59,S3588)),"WINCOMLONGAN",IF(ISNUMBER(SEARCH($U$60,S3588)),"WINCOMBACLIEU",IF(ISNUMBER(SEARCH($U$61,S3588)),0)))))))))))))))))))))))))))))))))))))))))))))))))))))))))))</f>
        <v>WINCOMDANANG</v>
      </c>
    </row>
    <row r="3589" spans="1:24" x14ac:dyDescent="0.2">
      <c r="A3589" t="s">
        <v>0</v>
      </c>
      <c r="B3589" t="s">
        <v>5046</v>
      </c>
      <c r="C3589" t="s">
        <v>44</v>
      </c>
      <c r="D3589" t="s">
        <v>18</v>
      </c>
      <c r="E3589" s="2">
        <v>61050</v>
      </c>
      <c r="F3589" s="5">
        <v>65934</v>
      </c>
      <c r="G3589" s="2">
        <v>1</v>
      </c>
      <c r="H3589" t="s">
        <v>4</v>
      </c>
      <c r="I3589" t="s">
        <v>45</v>
      </c>
      <c r="J3589" t="str">
        <f t="shared" si="245"/>
        <v>_Giò sụn gà 250g</v>
      </c>
      <c r="K3589" s="6" t="str">
        <f>VLOOKUP(J3589,'[1]Mã Misa'!$B$2:$D$74,2,0)</f>
        <v>Giò sụn gà 250g</v>
      </c>
      <c r="L3589" s="6" t="str">
        <f>VLOOKUP(K3589,'[1]Mã Misa'!$C$2:$D$74,2,0)</f>
        <v>GSG250</v>
      </c>
      <c r="M3589" s="2">
        <v>61050</v>
      </c>
      <c r="N3589" t="s">
        <v>5047</v>
      </c>
      <c r="O3589" t="str">
        <f t="shared" si="246"/>
        <v>0003598</v>
      </c>
      <c r="P3589" t="str">
        <f t="shared" si="246"/>
        <v>0003598</v>
      </c>
      <c r="Q3589" s="3">
        <f>VLOOKUP(B3589,[2]Sheet1!$A:$J,10,0)</f>
        <v>44620</v>
      </c>
      <c r="R3589" t="s">
        <v>1314</v>
      </c>
      <c r="S3589" t="str">
        <f t="shared" si="244"/>
        <v xml:space="preserve">WM+ PTO </v>
      </c>
      <c r="T3589" s="11" t="s">
        <v>6006</v>
      </c>
      <c r="V3589" t="e">
        <f>VLOOKUP(T3589,[3]Sheet1!$B$4:$C$1093,2,0)</f>
        <v>#N/A</v>
      </c>
      <c r="X3589" t="str">
        <f t="shared" si="247"/>
        <v>WINCOMPHUTHO</v>
      </c>
    </row>
    <row r="3590" spans="1:24" x14ac:dyDescent="0.2">
      <c r="A3590" t="s">
        <v>0</v>
      </c>
      <c r="B3590" t="s">
        <v>5048</v>
      </c>
      <c r="C3590" t="s">
        <v>8</v>
      </c>
      <c r="D3590" t="s">
        <v>18</v>
      </c>
      <c r="E3590" s="2">
        <v>100364</v>
      </c>
      <c r="F3590" s="5">
        <v>108393.12000000001</v>
      </c>
      <c r="G3590" s="2">
        <v>2</v>
      </c>
      <c r="H3590" t="s">
        <v>4</v>
      </c>
      <c r="I3590" t="s">
        <v>9</v>
      </c>
      <c r="J3590" t="str">
        <f t="shared" si="245"/>
        <v>Giò tai lưỡi xào gói 250g</v>
      </c>
      <c r="K3590" s="6" t="str">
        <f>VLOOKUP(J3590,'[1]Mã Misa'!$B$2:$D$74,2,0)</f>
        <v>Giò Tai Lưỡi Xào 250g</v>
      </c>
      <c r="L3590" s="6" t="str">
        <f>VLOOKUP(K3590,'[1]Mã Misa'!$C$2:$D$74,2,0)</f>
        <v>GTLX250G</v>
      </c>
      <c r="M3590" s="2">
        <v>50182</v>
      </c>
      <c r="N3590" t="s">
        <v>5049</v>
      </c>
      <c r="O3590" t="str">
        <f t="shared" si="246"/>
        <v>0058527</v>
      </c>
      <c r="P3590" t="str">
        <f t="shared" si="246"/>
        <v>0058527</v>
      </c>
      <c r="Q3590" s="3">
        <f>VLOOKUP(B3590,[2]Sheet1!$A:$J,10,0)</f>
        <v>44620</v>
      </c>
      <c r="R3590" t="s">
        <v>3568</v>
      </c>
      <c r="S3590" t="str">
        <f t="shared" si="244"/>
        <v xml:space="preserve">WM+ HCM </v>
      </c>
      <c r="T3590" s="11" t="s">
        <v>6617</v>
      </c>
      <c r="V3590" t="e">
        <f>VLOOKUP(T3590,[3]Sheet1!$B$4:$C$1093,2,0)</f>
        <v>#N/A</v>
      </c>
      <c r="X3590" t="str">
        <f t="shared" si="247"/>
        <v>WINCOMHOCHIMINH</v>
      </c>
    </row>
    <row r="3591" spans="1:24" x14ac:dyDescent="0.2">
      <c r="A3591" t="s">
        <v>0</v>
      </c>
      <c r="B3591" t="s">
        <v>5048</v>
      </c>
      <c r="C3591" t="s">
        <v>23</v>
      </c>
      <c r="D3591" t="s">
        <v>18</v>
      </c>
      <c r="E3591" s="2">
        <v>354750</v>
      </c>
      <c r="F3591" s="5">
        <v>383130</v>
      </c>
      <c r="G3591" s="2">
        <v>5</v>
      </c>
      <c r="H3591" t="s">
        <v>4</v>
      </c>
      <c r="I3591" t="s">
        <v>24</v>
      </c>
      <c r="J3591" t="str">
        <f t="shared" si="245"/>
        <v>_Chả nướng 300g</v>
      </c>
      <c r="K3591" s="6" t="str">
        <f>VLOOKUP(J3591,'[1]Mã Misa'!$B$2:$D$74,2,0)</f>
        <v>Chả nướng 300g</v>
      </c>
      <c r="L3591" s="6" t="str">
        <f>VLOOKUP(K3591,'[1]Mã Misa'!$C$2:$D$74,2,0)</f>
        <v>CN300</v>
      </c>
      <c r="M3591" s="2">
        <v>70950</v>
      </c>
      <c r="N3591" t="s">
        <v>5049</v>
      </c>
      <c r="O3591" t="str">
        <f t="shared" si="246"/>
        <v>0058527</v>
      </c>
      <c r="P3591" t="str">
        <f t="shared" si="246"/>
        <v>0058527</v>
      </c>
      <c r="Q3591" s="3">
        <f>VLOOKUP(B3591,[2]Sheet1!$A:$J,10,0)</f>
        <v>44620</v>
      </c>
      <c r="R3591" t="s">
        <v>3568</v>
      </c>
      <c r="S3591" t="str">
        <f t="shared" si="244"/>
        <v xml:space="preserve">WM+ HCM </v>
      </c>
      <c r="T3591" s="11" t="s">
        <v>6617</v>
      </c>
      <c r="V3591" t="e">
        <f>VLOOKUP(T3591,[3]Sheet1!$B$4:$C$1093,2,0)</f>
        <v>#N/A</v>
      </c>
      <c r="X3591" t="str">
        <f t="shared" si="247"/>
        <v>WINCOMHOCHIMINH</v>
      </c>
    </row>
    <row r="3592" spans="1:24" x14ac:dyDescent="0.2">
      <c r="A3592" t="s">
        <v>0</v>
      </c>
      <c r="B3592" t="s">
        <v>5050</v>
      </c>
      <c r="C3592" t="s">
        <v>8</v>
      </c>
      <c r="D3592" t="s">
        <v>18</v>
      </c>
      <c r="E3592" s="2">
        <v>100364</v>
      </c>
      <c r="F3592" s="5">
        <v>108393.12000000001</v>
      </c>
      <c r="G3592" s="2">
        <v>2</v>
      </c>
      <c r="H3592" t="s">
        <v>4</v>
      </c>
      <c r="I3592" t="s">
        <v>9</v>
      </c>
      <c r="J3592" t="str">
        <f t="shared" si="245"/>
        <v>Giò tai lưỡi xào gói 250g</v>
      </c>
      <c r="K3592" s="6" t="str">
        <f>VLOOKUP(J3592,'[1]Mã Misa'!$B$2:$D$74,2,0)</f>
        <v>Giò Tai Lưỡi Xào 250g</v>
      </c>
      <c r="L3592" s="6" t="str">
        <f>VLOOKUP(K3592,'[1]Mã Misa'!$C$2:$D$74,2,0)</f>
        <v>GTLX250G</v>
      </c>
      <c r="M3592" s="2">
        <v>50182</v>
      </c>
      <c r="N3592" t="s">
        <v>5051</v>
      </c>
      <c r="O3592" t="str">
        <f t="shared" si="246"/>
        <v>0005214</v>
      </c>
      <c r="P3592" t="str">
        <f t="shared" si="246"/>
        <v>0005214</v>
      </c>
      <c r="Q3592" s="3">
        <f>VLOOKUP(B3592,[2]Sheet1!$A:$J,10,0)</f>
        <v>44620</v>
      </c>
      <c r="R3592" t="s">
        <v>5052</v>
      </c>
      <c r="S3592" t="str">
        <f t="shared" si="244"/>
        <v>WM+DNI 7</v>
      </c>
      <c r="T3592" s="11" t="s">
        <v>6929</v>
      </c>
      <c r="V3592" t="e">
        <f>VLOOKUP(T3592,[3]Sheet1!$B$4:$C$1093,2,0)</f>
        <v>#N/A</v>
      </c>
      <c r="X3592" t="str">
        <f t="shared" si="247"/>
        <v>WINCOMDONGNAI</v>
      </c>
    </row>
    <row r="3593" spans="1:24" x14ac:dyDescent="0.2">
      <c r="A3593" t="s">
        <v>0</v>
      </c>
      <c r="B3593" t="s">
        <v>5050</v>
      </c>
      <c r="C3593" t="s">
        <v>74</v>
      </c>
      <c r="D3593" t="s">
        <v>18</v>
      </c>
      <c r="E3593" s="2">
        <v>444232</v>
      </c>
      <c r="F3593" s="5">
        <v>479770.56000000006</v>
      </c>
      <c r="G3593" s="2">
        <v>4</v>
      </c>
      <c r="H3593" t="s">
        <v>4</v>
      </c>
      <c r="I3593" t="s">
        <v>75</v>
      </c>
      <c r="J3593" t="str">
        <f t="shared" si="245"/>
        <v>Gà muối gói 500g</v>
      </c>
      <c r="K3593" s="6" t="str">
        <f>VLOOKUP(J3593,'[1]Mã Misa'!$B$2:$D$74,2,0)</f>
        <v>Gà muối 500g</v>
      </c>
      <c r="L3593" s="6" t="str">
        <f>VLOOKUP(K3593,'[1]Mã Misa'!$C$2:$D$74,2,0)</f>
        <v>GM500</v>
      </c>
      <c r="M3593" s="2">
        <v>111058</v>
      </c>
      <c r="N3593" t="s">
        <v>5051</v>
      </c>
      <c r="O3593" t="str">
        <f t="shared" si="246"/>
        <v>0005214</v>
      </c>
      <c r="P3593" t="str">
        <f t="shared" si="246"/>
        <v>0005214</v>
      </c>
      <c r="Q3593" s="3">
        <f>VLOOKUP(B3593,[2]Sheet1!$A:$J,10,0)</f>
        <v>44620</v>
      </c>
      <c r="R3593" t="s">
        <v>5052</v>
      </c>
      <c r="S3593" t="str">
        <f t="shared" si="244"/>
        <v>WM+DNI 7</v>
      </c>
      <c r="T3593" s="11" t="s">
        <v>6929</v>
      </c>
      <c r="V3593" t="e">
        <f>VLOOKUP(T3593,[3]Sheet1!$B$4:$C$1093,2,0)</f>
        <v>#N/A</v>
      </c>
      <c r="X3593" t="str">
        <f t="shared" si="247"/>
        <v>WINCOMDONGNAI</v>
      </c>
    </row>
    <row r="3594" spans="1:24" x14ac:dyDescent="0.2">
      <c r="A3594" t="s">
        <v>0</v>
      </c>
      <c r="B3594" t="s">
        <v>5050</v>
      </c>
      <c r="C3594" t="s">
        <v>51</v>
      </c>
      <c r="D3594" t="s">
        <v>18</v>
      </c>
      <c r="E3594" s="2">
        <v>166785</v>
      </c>
      <c r="F3594" s="5">
        <v>180127.80000000002</v>
      </c>
      <c r="G3594" s="2">
        <v>3</v>
      </c>
      <c r="H3594" t="s">
        <v>4</v>
      </c>
      <c r="I3594" t="s">
        <v>52</v>
      </c>
      <c r="J3594" t="str">
        <f t="shared" si="245"/>
        <v>Tai heo muối gói 200g</v>
      </c>
      <c r="K3594" s="6" t="str">
        <f>VLOOKUP(J3594,'[1]Mã Misa'!$B$2:$D$74,2,0)</f>
        <v>Tai heo muối 200g</v>
      </c>
      <c r="L3594" s="6" t="str">
        <f>VLOOKUP(K3594,'[1]Mã Misa'!$C$2:$D$74,2,0)</f>
        <v>TH200</v>
      </c>
      <c r="M3594" s="2">
        <v>55595</v>
      </c>
      <c r="N3594" t="s">
        <v>5051</v>
      </c>
      <c r="O3594" t="str">
        <f t="shared" si="246"/>
        <v>0005214</v>
      </c>
      <c r="P3594" t="str">
        <f t="shared" si="246"/>
        <v>0005214</v>
      </c>
      <c r="Q3594" s="3">
        <f>VLOOKUP(B3594,[2]Sheet1!$A:$J,10,0)</f>
        <v>44620</v>
      </c>
      <c r="R3594" t="s">
        <v>5052</v>
      </c>
      <c r="S3594" t="str">
        <f t="shared" si="244"/>
        <v>WM+DNI 7</v>
      </c>
      <c r="T3594" s="11" t="s">
        <v>6929</v>
      </c>
      <c r="V3594" t="e">
        <f>VLOOKUP(T3594,[3]Sheet1!$B$4:$C$1093,2,0)</f>
        <v>#N/A</v>
      </c>
      <c r="X3594" t="str">
        <f t="shared" si="247"/>
        <v>WINCOMDONGNAI</v>
      </c>
    </row>
    <row r="3595" spans="1:24" x14ac:dyDescent="0.2">
      <c r="A3595" t="s">
        <v>0</v>
      </c>
      <c r="B3595" t="s">
        <v>5050</v>
      </c>
      <c r="C3595" t="s">
        <v>34</v>
      </c>
      <c r="D3595" t="s">
        <v>18</v>
      </c>
      <c r="E3595" s="2">
        <v>293724</v>
      </c>
      <c r="F3595" s="5">
        <v>317221.92000000004</v>
      </c>
      <c r="G3595" s="2">
        <v>4</v>
      </c>
      <c r="H3595" t="s">
        <v>4</v>
      </c>
      <c r="I3595" t="s">
        <v>35</v>
      </c>
      <c r="J3595" t="str">
        <f t="shared" si="245"/>
        <v>Chân giò heo muối gói 300g</v>
      </c>
      <c r="K3595" s="6" t="str">
        <f>VLOOKUP(J3595,'[1]Mã Misa'!$B$2:$D$74,2,0)</f>
        <v>Chân giò heo muối 300g</v>
      </c>
      <c r="L3595" s="6" t="str">
        <f>VLOOKUP(K3595,'[1]Mã Misa'!$C$2:$D$74,2,0)</f>
        <v>CGM300</v>
      </c>
      <c r="M3595" s="2">
        <v>73431</v>
      </c>
      <c r="N3595" t="s">
        <v>5051</v>
      </c>
      <c r="O3595" t="str">
        <f t="shared" si="246"/>
        <v>0005214</v>
      </c>
      <c r="P3595" t="str">
        <f t="shared" si="246"/>
        <v>0005214</v>
      </c>
      <c r="Q3595" s="3">
        <f>VLOOKUP(B3595,[2]Sheet1!$A:$J,10,0)</f>
        <v>44620</v>
      </c>
      <c r="R3595" t="s">
        <v>5052</v>
      </c>
      <c r="S3595" t="str">
        <f t="shared" si="244"/>
        <v>WM+DNI 7</v>
      </c>
      <c r="T3595" s="11" t="s">
        <v>6929</v>
      </c>
      <c r="V3595" t="e">
        <f>VLOOKUP(T3595,[3]Sheet1!$B$4:$C$1093,2,0)</f>
        <v>#N/A</v>
      </c>
      <c r="X3595" t="str">
        <f t="shared" si="247"/>
        <v>WINCOMDONGNAI</v>
      </c>
    </row>
    <row r="3596" spans="1:24" x14ac:dyDescent="0.2">
      <c r="A3596" t="s">
        <v>0</v>
      </c>
      <c r="B3596" t="s">
        <v>5053</v>
      </c>
      <c r="C3596" t="s">
        <v>34</v>
      </c>
      <c r="D3596" t="s">
        <v>18</v>
      </c>
      <c r="E3596" s="2">
        <v>73431</v>
      </c>
      <c r="F3596" s="5">
        <v>79305.48000000001</v>
      </c>
      <c r="G3596" s="2">
        <v>1</v>
      </c>
      <c r="H3596" t="s">
        <v>4</v>
      </c>
      <c r="I3596" t="s">
        <v>35</v>
      </c>
      <c r="J3596" t="str">
        <f t="shared" si="245"/>
        <v>Chân giò heo muối gói 300g</v>
      </c>
      <c r="K3596" s="6" t="str">
        <f>VLOOKUP(J3596,'[1]Mã Misa'!$B$2:$D$74,2,0)</f>
        <v>Chân giò heo muối 300g</v>
      </c>
      <c r="L3596" s="6" t="str">
        <f>VLOOKUP(K3596,'[1]Mã Misa'!$C$2:$D$74,2,0)</f>
        <v>CGM300</v>
      </c>
      <c r="M3596" s="2">
        <v>73431</v>
      </c>
      <c r="N3596" t="s">
        <v>5054</v>
      </c>
      <c r="O3596" t="str">
        <f t="shared" si="246"/>
        <v>0058528</v>
      </c>
      <c r="P3596" t="str">
        <f t="shared" si="246"/>
        <v>0058528</v>
      </c>
      <c r="Q3596" s="3">
        <f>VLOOKUP(B3596,[2]Sheet1!$A:$J,10,0)</f>
        <v>44620</v>
      </c>
      <c r="R3596" t="s">
        <v>1764</v>
      </c>
      <c r="S3596" t="str">
        <f t="shared" si="244"/>
        <v xml:space="preserve">WM+ HCM </v>
      </c>
      <c r="T3596" s="11" t="s">
        <v>6143</v>
      </c>
      <c r="V3596" t="e">
        <f>VLOOKUP(T3596,[3]Sheet1!$B$4:$C$1093,2,0)</f>
        <v>#N/A</v>
      </c>
      <c r="X3596" t="str">
        <f t="shared" si="247"/>
        <v>WINCOMHOCHIMINH</v>
      </c>
    </row>
    <row r="3597" spans="1:24" x14ac:dyDescent="0.2">
      <c r="A3597" t="s">
        <v>0</v>
      </c>
      <c r="B3597" t="s">
        <v>5055</v>
      </c>
      <c r="C3597" t="s">
        <v>74</v>
      </c>
      <c r="D3597" t="s">
        <v>18</v>
      </c>
      <c r="E3597" s="2">
        <v>111058</v>
      </c>
      <c r="F3597" s="5">
        <v>119942.64000000001</v>
      </c>
      <c r="G3597" s="2">
        <v>1</v>
      </c>
      <c r="H3597" t="s">
        <v>4</v>
      </c>
      <c r="I3597" t="s">
        <v>75</v>
      </c>
      <c r="J3597" t="str">
        <f t="shared" si="245"/>
        <v>Gà muối gói 500g</v>
      </c>
      <c r="K3597" s="6" t="str">
        <f>VLOOKUP(J3597,'[1]Mã Misa'!$B$2:$D$74,2,0)</f>
        <v>Gà muối 500g</v>
      </c>
      <c r="L3597" s="6" t="str">
        <f>VLOOKUP(K3597,'[1]Mã Misa'!$C$2:$D$74,2,0)</f>
        <v>GM500</v>
      </c>
      <c r="M3597" s="2">
        <v>111058</v>
      </c>
      <c r="N3597" t="s">
        <v>5056</v>
      </c>
      <c r="O3597" t="str">
        <f t="shared" si="246"/>
        <v>0197280</v>
      </c>
      <c r="P3597" t="str">
        <f t="shared" si="246"/>
        <v>0197280</v>
      </c>
      <c r="Q3597" s="3">
        <f>VLOOKUP(B3597,[2]Sheet1!$A:$J,10,0)</f>
        <v>44620</v>
      </c>
      <c r="R3597" t="s">
        <v>5057</v>
      </c>
      <c r="S3597" t="str">
        <f t="shared" si="244"/>
        <v xml:space="preserve">WM+ HNI </v>
      </c>
      <c r="T3597" s="11" t="s">
        <v>6930</v>
      </c>
      <c r="V3597" t="e">
        <f>VLOOKUP(T3597,[3]Sheet1!$B$4:$C$1093,2,0)</f>
        <v>#N/A</v>
      </c>
      <c r="X3597" t="str">
        <f t="shared" si="247"/>
        <v>WINCOMHANOI</v>
      </c>
    </row>
    <row r="3598" spans="1:24" x14ac:dyDescent="0.2">
      <c r="A3598" t="s">
        <v>0</v>
      </c>
      <c r="B3598" t="s">
        <v>5055</v>
      </c>
      <c r="C3598" t="s">
        <v>15</v>
      </c>
      <c r="D3598" t="s">
        <v>18</v>
      </c>
      <c r="E3598" s="2">
        <v>138000</v>
      </c>
      <c r="F3598" s="5">
        <v>149040</v>
      </c>
      <c r="G3598" s="2">
        <v>3</v>
      </c>
      <c r="H3598" t="s">
        <v>4</v>
      </c>
      <c r="I3598" t="s">
        <v>16</v>
      </c>
      <c r="J3598" t="str">
        <f t="shared" si="245"/>
        <v>Mộc nấm hương gói 250g</v>
      </c>
      <c r="K3598" s="6" t="str">
        <f>VLOOKUP(J3598,'[1]Mã Misa'!$B$2:$D$74,2,0)</f>
        <v>Mộc Nấm Hương 250g</v>
      </c>
      <c r="L3598" s="6" t="str">
        <f>VLOOKUP(K3598,'[1]Mã Misa'!$C$2:$D$74,2,0)</f>
        <v>MNH250</v>
      </c>
      <c r="M3598" s="2">
        <v>46000</v>
      </c>
      <c r="N3598" t="s">
        <v>5056</v>
      </c>
      <c r="O3598" t="str">
        <f t="shared" si="246"/>
        <v>0197280</v>
      </c>
      <c r="P3598" t="str">
        <f t="shared" si="246"/>
        <v>0197280</v>
      </c>
      <c r="Q3598" s="3">
        <f>VLOOKUP(B3598,[2]Sheet1!$A:$J,10,0)</f>
        <v>44620</v>
      </c>
      <c r="R3598" t="s">
        <v>5057</v>
      </c>
      <c r="S3598" t="str">
        <f t="shared" si="244"/>
        <v xml:space="preserve">WM+ HNI </v>
      </c>
      <c r="T3598" s="11" t="s">
        <v>6930</v>
      </c>
      <c r="V3598" t="e">
        <f>VLOOKUP(T3598,[3]Sheet1!$B$4:$C$1093,2,0)</f>
        <v>#N/A</v>
      </c>
      <c r="X3598" t="str">
        <f t="shared" si="247"/>
        <v>WINCOMHANOI</v>
      </c>
    </row>
    <row r="3599" spans="1:24" x14ac:dyDescent="0.2">
      <c r="A3599" t="s">
        <v>0</v>
      </c>
      <c r="B3599" t="s">
        <v>5055</v>
      </c>
      <c r="C3599" t="s">
        <v>48</v>
      </c>
      <c r="D3599" t="s">
        <v>18</v>
      </c>
      <c r="E3599" s="2">
        <v>74250</v>
      </c>
      <c r="F3599" s="5">
        <v>80190</v>
      </c>
      <c r="G3599" s="2">
        <v>1</v>
      </c>
      <c r="H3599" t="s">
        <v>4</v>
      </c>
      <c r="I3599" t="s">
        <v>49</v>
      </c>
      <c r="J3599" t="str">
        <f t="shared" si="245"/>
        <v>_Chả cốm 300g</v>
      </c>
      <c r="K3599" s="6" t="str">
        <f>VLOOKUP(J3599,'[1]Mã Misa'!$B$2:$D$74,2,0)</f>
        <v>Chả cốm 300g</v>
      </c>
      <c r="L3599" s="6" t="str">
        <f>VLOOKUP(K3599,'[1]Mã Misa'!$C$2:$D$74,2,0)</f>
        <v>CC300</v>
      </c>
      <c r="M3599" s="2">
        <v>74250</v>
      </c>
      <c r="N3599" t="s">
        <v>5056</v>
      </c>
      <c r="O3599" t="str">
        <f t="shared" si="246"/>
        <v>0197280</v>
      </c>
      <c r="P3599" t="str">
        <f t="shared" si="246"/>
        <v>0197280</v>
      </c>
      <c r="Q3599" s="3">
        <f>VLOOKUP(B3599,[2]Sheet1!$A:$J,10,0)</f>
        <v>44620</v>
      </c>
      <c r="R3599" t="s">
        <v>5057</v>
      </c>
      <c r="S3599" t="str">
        <f t="shared" si="244"/>
        <v xml:space="preserve">WM+ HNI </v>
      </c>
      <c r="T3599" s="11" t="s">
        <v>6930</v>
      </c>
      <c r="V3599" t="e">
        <f>VLOOKUP(T3599,[3]Sheet1!$B$4:$C$1093,2,0)</f>
        <v>#N/A</v>
      </c>
      <c r="X3599" t="str">
        <f t="shared" si="247"/>
        <v>WINCOMHANOI</v>
      </c>
    </row>
    <row r="3600" spans="1:24" x14ac:dyDescent="0.2">
      <c r="A3600" t="s">
        <v>0</v>
      </c>
      <c r="B3600" t="s">
        <v>5058</v>
      </c>
      <c r="C3600" t="s">
        <v>74</v>
      </c>
      <c r="D3600" t="s">
        <v>18</v>
      </c>
      <c r="E3600" s="2">
        <v>111058</v>
      </c>
      <c r="F3600" s="5">
        <v>119942.64000000001</v>
      </c>
      <c r="G3600" s="2">
        <v>1</v>
      </c>
      <c r="H3600" t="s">
        <v>4</v>
      </c>
      <c r="I3600" t="s">
        <v>75</v>
      </c>
      <c r="J3600" t="str">
        <f t="shared" si="245"/>
        <v>Gà muối gói 500g</v>
      </c>
      <c r="K3600" s="6" t="str">
        <f>VLOOKUP(J3600,'[1]Mã Misa'!$B$2:$D$74,2,0)</f>
        <v>Gà muối 500g</v>
      </c>
      <c r="L3600" s="6" t="str">
        <f>VLOOKUP(K3600,'[1]Mã Misa'!$C$2:$D$74,2,0)</f>
        <v>GM500</v>
      </c>
      <c r="M3600" s="2">
        <v>111058</v>
      </c>
      <c r="N3600" t="s">
        <v>5059</v>
      </c>
      <c r="O3600" t="str">
        <f t="shared" si="246"/>
        <v>0197282</v>
      </c>
      <c r="P3600" t="str">
        <f t="shared" si="246"/>
        <v>0197282</v>
      </c>
      <c r="Q3600" s="3">
        <f>VLOOKUP(B3600,[2]Sheet1!$A:$J,10,0)</f>
        <v>44620</v>
      </c>
      <c r="R3600" t="s">
        <v>1787</v>
      </c>
      <c r="S3600" t="str">
        <f t="shared" ref="S3600:S3663" si="248">LEFT(T3600,8)</f>
        <v xml:space="preserve">WM+ HNI </v>
      </c>
      <c r="T3600" s="11" t="s">
        <v>6150</v>
      </c>
      <c r="V3600" t="e">
        <f>VLOOKUP(T3600,[3]Sheet1!$B$4:$C$1093,2,0)</f>
        <v>#N/A</v>
      </c>
      <c r="X3600" t="str">
        <f t="shared" si="247"/>
        <v>WINCOMHANOI</v>
      </c>
    </row>
    <row r="3601" spans="1:24" x14ac:dyDescent="0.2">
      <c r="A3601" t="s">
        <v>0</v>
      </c>
      <c r="B3601" t="s">
        <v>5060</v>
      </c>
      <c r="C3601" t="s">
        <v>653</v>
      </c>
      <c r="D3601" t="s">
        <v>18</v>
      </c>
      <c r="E3601" s="2">
        <v>61250</v>
      </c>
      <c r="F3601" s="5">
        <v>66150</v>
      </c>
      <c r="G3601" s="2">
        <v>1</v>
      </c>
      <c r="H3601" t="s">
        <v>108</v>
      </c>
      <c r="I3601" t="s">
        <v>654</v>
      </c>
      <c r="J3601" t="str">
        <f t="shared" si="245"/>
        <v xml:space="preserve"> Càng ghẹ cốm hoa 250g</v>
      </c>
      <c r="K3601" s="6" t="str">
        <f>VLOOKUP(J3601,'[1]Mã Misa'!$B$2:$D$74,2,0)</f>
        <v>Càng ghẹ cốm hoa 250g</v>
      </c>
      <c r="L3601" s="6" t="str">
        <f>VLOOKUP(K3601,'[1]Mã Misa'!$C$2:$D$74,2,0)</f>
        <v>CGCH250</v>
      </c>
      <c r="M3601" s="2">
        <v>61250</v>
      </c>
      <c r="N3601" t="s">
        <v>5061</v>
      </c>
      <c r="O3601" t="str">
        <f t="shared" si="246"/>
        <v>0197286</v>
      </c>
      <c r="P3601" t="str">
        <f t="shared" si="246"/>
        <v>0197286</v>
      </c>
      <c r="Q3601" s="3">
        <f>VLOOKUP(B3601,[2]Sheet1!$A:$J,10,0)</f>
        <v>44620</v>
      </c>
      <c r="R3601" t="s">
        <v>5057</v>
      </c>
      <c r="S3601" t="str">
        <f t="shared" si="248"/>
        <v xml:space="preserve">WM+ HNI </v>
      </c>
      <c r="T3601" s="11" t="s">
        <v>6930</v>
      </c>
      <c r="V3601" t="e">
        <f>VLOOKUP(T3601,[3]Sheet1!$B$4:$C$1093,2,0)</f>
        <v>#N/A</v>
      </c>
      <c r="X3601" t="str">
        <f t="shared" si="247"/>
        <v>WINCOMHANOI</v>
      </c>
    </row>
    <row r="3602" spans="1:24" x14ac:dyDescent="0.2">
      <c r="A3602" t="s">
        <v>0</v>
      </c>
      <c r="B3602" t="s">
        <v>5062</v>
      </c>
      <c r="C3602" t="s">
        <v>8</v>
      </c>
      <c r="D3602" t="s">
        <v>18</v>
      </c>
      <c r="E3602" s="2">
        <v>250910</v>
      </c>
      <c r="F3602" s="5">
        <v>270982.80000000005</v>
      </c>
      <c r="G3602" s="2">
        <v>5</v>
      </c>
      <c r="H3602" t="s">
        <v>4</v>
      </c>
      <c r="I3602" t="s">
        <v>9</v>
      </c>
      <c r="J3602" t="str">
        <f t="shared" si="245"/>
        <v>Giò tai lưỡi xào gói 250g</v>
      </c>
      <c r="K3602" s="6" t="str">
        <f>VLOOKUP(J3602,'[1]Mã Misa'!$B$2:$D$74,2,0)</f>
        <v>Giò Tai Lưỡi Xào 250g</v>
      </c>
      <c r="L3602" s="6" t="str">
        <f>VLOOKUP(K3602,'[1]Mã Misa'!$C$2:$D$74,2,0)</f>
        <v>GTLX250G</v>
      </c>
      <c r="M3602" s="2">
        <v>50182</v>
      </c>
      <c r="N3602" t="s">
        <v>5063</v>
      </c>
      <c r="O3602" t="str">
        <f t="shared" si="246"/>
        <v>0017297</v>
      </c>
      <c r="P3602" t="str">
        <f t="shared" si="246"/>
        <v>0017297</v>
      </c>
      <c r="Q3602" s="3">
        <f>VLOOKUP(B3602,[2]Sheet1!$A:$J,10,0)</f>
        <v>44620</v>
      </c>
      <c r="R3602" t="s">
        <v>2726</v>
      </c>
      <c r="S3602" t="str">
        <f t="shared" si="248"/>
        <v xml:space="preserve">WM+ QNH </v>
      </c>
      <c r="T3602" s="11" t="s">
        <v>6404</v>
      </c>
      <c r="V3602" t="e">
        <f>VLOOKUP(T3602,[3]Sheet1!$B$4:$C$1093,2,0)</f>
        <v>#N/A</v>
      </c>
      <c r="X3602" t="str">
        <f t="shared" si="247"/>
        <v>WINCOMQUANGNINH</v>
      </c>
    </row>
    <row r="3603" spans="1:24" x14ac:dyDescent="0.2">
      <c r="A3603" t="s">
        <v>0</v>
      </c>
      <c r="B3603" t="s">
        <v>5064</v>
      </c>
      <c r="C3603" t="s">
        <v>8</v>
      </c>
      <c r="D3603" t="s">
        <v>18</v>
      </c>
      <c r="E3603" s="2">
        <v>50182</v>
      </c>
      <c r="F3603" s="5">
        <v>54196.560000000005</v>
      </c>
      <c r="G3603" s="2">
        <v>1</v>
      </c>
      <c r="H3603" t="s">
        <v>4</v>
      </c>
      <c r="I3603" t="s">
        <v>9</v>
      </c>
      <c r="J3603" t="str">
        <f t="shared" si="245"/>
        <v>Giò tai lưỡi xào gói 250g</v>
      </c>
      <c r="K3603" s="6" t="str">
        <f>VLOOKUP(J3603,'[1]Mã Misa'!$B$2:$D$74,2,0)</f>
        <v>Giò Tai Lưỡi Xào 250g</v>
      </c>
      <c r="L3603" s="6" t="str">
        <f>VLOOKUP(K3603,'[1]Mã Misa'!$C$2:$D$74,2,0)</f>
        <v>GTLX250G</v>
      </c>
      <c r="M3603" s="2">
        <v>50182</v>
      </c>
      <c r="N3603" t="s">
        <v>5065</v>
      </c>
      <c r="O3603" t="str">
        <f t="shared" si="246"/>
        <v>0197289</v>
      </c>
      <c r="P3603" t="str">
        <f t="shared" si="246"/>
        <v>0197289</v>
      </c>
      <c r="Q3603" s="3">
        <f>VLOOKUP(B3603,[2]Sheet1!$A:$J,10,0)</f>
        <v>44620</v>
      </c>
      <c r="R3603" t="s">
        <v>5057</v>
      </c>
      <c r="S3603" t="str">
        <f t="shared" si="248"/>
        <v xml:space="preserve">WM+ HNI </v>
      </c>
      <c r="T3603" s="11" t="s">
        <v>6930</v>
      </c>
      <c r="V3603" t="e">
        <f>VLOOKUP(T3603,[3]Sheet1!$B$4:$C$1093,2,0)</f>
        <v>#N/A</v>
      </c>
      <c r="X3603" t="str">
        <f t="shared" si="247"/>
        <v>WINCOMHANOI</v>
      </c>
    </row>
    <row r="3604" spans="1:24" x14ac:dyDescent="0.2">
      <c r="A3604" t="s">
        <v>0</v>
      </c>
      <c r="B3604" t="s">
        <v>5066</v>
      </c>
      <c r="C3604" t="s">
        <v>8</v>
      </c>
      <c r="D3604" t="s">
        <v>18</v>
      </c>
      <c r="E3604" s="2">
        <v>50182</v>
      </c>
      <c r="F3604" s="5">
        <v>54196.560000000005</v>
      </c>
      <c r="G3604" s="2">
        <v>1</v>
      </c>
      <c r="H3604" t="s">
        <v>4</v>
      </c>
      <c r="I3604" t="s">
        <v>9</v>
      </c>
      <c r="J3604" t="str">
        <f t="shared" si="245"/>
        <v>Giò tai lưỡi xào gói 250g</v>
      </c>
      <c r="K3604" s="6" t="str">
        <f>VLOOKUP(J3604,'[1]Mã Misa'!$B$2:$D$74,2,0)</f>
        <v>Giò Tai Lưỡi Xào 250g</v>
      </c>
      <c r="L3604" s="6" t="str">
        <f>VLOOKUP(K3604,'[1]Mã Misa'!$C$2:$D$74,2,0)</f>
        <v>GTLX250G</v>
      </c>
      <c r="M3604" s="2">
        <v>50182</v>
      </c>
      <c r="N3604" t="s">
        <v>5067</v>
      </c>
      <c r="O3604" t="str">
        <f t="shared" si="246"/>
        <v>0197291</v>
      </c>
      <c r="P3604" t="str">
        <f t="shared" si="246"/>
        <v>0197291</v>
      </c>
      <c r="Q3604" s="3">
        <f>VLOOKUP(B3604,[2]Sheet1!$A:$J,10,0)</f>
        <v>44620</v>
      </c>
      <c r="R3604" t="s">
        <v>674</v>
      </c>
      <c r="S3604" t="str">
        <f t="shared" si="248"/>
        <v xml:space="preserve">WM+ HNI </v>
      </c>
      <c r="T3604" s="11" t="s">
        <v>5806</v>
      </c>
      <c r="V3604" t="e">
        <f>VLOOKUP(T3604,[3]Sheet1!$B$4:$C$1093,2,0)</f>
        <v>#N/A</v>
      </c>
      <c r="X3604" t="str">
        <f t="shared" si="247"/>
        <v>WINCOMHANOI</v>
      </c>
    </row>
    <row r="3605" spans="1:24" x14ac:dyDescent="0.2">
      <c r="A3605" t="s">
        <v>0</v>
      </c>
      <c r="B3605" t="s">
        <v>5068</v>
      </c>
      <c r="C3605" t="s">
        <v>41</v>
      </c>
      <c r="D3605" t="s">
        <v>18</v>
      </c>
      <c r="E3605" s="2">
        <v>181500</v>
      </c>
      <c r="F3605" s="5">
        <v>196020</v>
      </c>
      <c r="G3605" s="2">
        <v>2</v>
      </c>
      <c r="H3605" t="s">
        <v>4</v>
      </c>
      <c r="I3605" t="s">
        <v>42</v>
      </c>
      <c r="J3605" t="str">
        <f t="shared" si="245"/>
        <v>_Chân gà sốt cay 400g</v>
      </c>
      <c r="K3605" s="6" t="str">
        <f>VLOOKUP(J3605,'[1]Mã Misa'!$B$2:$D$74,2,0)</f>
        <v>Chân gà sốt cay 400g</v>
      </c>
      <c r="L3605" s="6" t="str">
        <f>VLOOKUP(K3605,'[1]Mã Misa'!$C$2:$D$74,2,0)</f>
        <v>CGSC400</v>
      </c>
      <c r="M3605" s="2">
        <v>90750</v>
      </c>
      <c r="N3605" t="s">
        <v>5069</v>
      </c>
      <c r="O3605" t="str">
        <f t="shared" si="246"/>
        <v>0014650</v>
      </c>
      <c r="P3605" t="str">
        <f t="shared" si="246"/>
        <v>0014650</v>
      </c>
      <c r="Q3605" s="3">
        <f>VLOOKUP(B3605,[2]Sheet1!$A:$J,10,0)</f>
        <v>44620</v>
      </c>
      <c r="R3605" t="s">
        <v>5070</v>
      </c>
      <c r="S3605" t="str">
        <f t="shared" si="248"/>
        <v xml:space="preserve">WM+ HPG </v>
      </c>
      <c r="T3605" s="11" t="s">
        <v>6931</v>
      </c>
      <c r="V3605" t="e">
        <f>VLOOKUP(T3605,[3]Sheet1!$B$4:$C$1093,2,0)</f>
        <v>#N/A</v>
      </c>
      <c r="X3605" t="str">
        <f t="shared" si="247"/>
        <v>WINCOMHAIPHONG</v>
      </c>
    </row>
    <row r="3606" spans="1:24" x14ac:dyDescent="0.2">
      <c r="A3606" t="s">
        <v>0</v>
      </c>
      <c r="B3606" t="s">
        <v>5068</v>
      </c>
      <c r="C3606" t="s">
        <v>8</v>
      </c>
      <c r="D3606" t="s">
        <v>18</v>
      </c>
      <c r="E3606" s="2">
        <v>150546</v>
      </c>
      <c r="F3606" s="5">
        <v>162589.68000000002</v>
      </c>
      <c r="G3606" s="2">
        <v>3</v>
      </c>
      <c r="H3606" t="s">
        <v>4</v>
      </c>
      <c r="I3606" t="s">
        <v>9</v>
      </c>
      <c r="J3606" t="str">
        <f t="shared" si="245"/>
        <v>Giò tai lưỡi xào gói 250g</v>
      </c>
      <c r="K3606" s="6" t="str">
        <f>VLOOKUP(J3606,'[1]Mã Misa'!$B$2:$D$74,2,0)</f>
        <v>Giò Tai Lưỡi Xào 250g</v>
      </c>
      <c r="L3606" s="6" t="str">
        <f>VLOOKUP(K3606,'[1]Mã Misa'!$C$2:$D$74,2,0)</f>
        <v>GTLX250G</v>
      </c>
      <c r="M3606" s="2">
        <v>50182</v>
      </c>
      <c r="N3606" t="s">
        <v>5069</v>
      </c>
      <c r="O3606" t="str">
        <f t="shared" si="246"/>
        <v>0014650</v>
      </c>
      <c r="P3606" t="str">
        <f t="shared" si="246"/>
        <v>0014650</v>
      </c>
      <c r="Q3606" s="3">
        <f>VLOOKUP(B3606,[2]Sheet1!$A:$J,10,0)</f>
        <v>44620</v>
      </c>
      <c r="R3606" t="s">
        <v>5070</v>
      </c>
      <c r="S3606" t="str">
        <f t="shared" si="248"/>
        <v xml:space="preserve">WM+ HPG </v>
      </c>
      <c r="T3606" s="11" t="s">
        <v>6931</v>
      </c>
      <c r="V3606" t="e">
        <f>VLOOKUP(T3606,[3]Sheet1!$B$4:$C$1093,2,0)</f>
        <v>#N/A</v>
      </c>
      <c r="X3606" t="str">
        <f t="shared" si="247"/>
        <v>WINCOMHAIPHONG</v>
      </c>
    </row>
    <row r="3607" spans="1:24" x14ac:dyDescent="0.2">
      <c r="A3607" t="s">
        <v>0</v>
      </c>
      <c r="B3607" t="s">
        <v>5068</v>
      </c>
      <c r="C3607" t="s">
        <v>48</v>
      </c>
      <c r="D3607" t="s">
        <v>18</v>
      </c>
      <c r="E3607" s="2">
        <v>148500</v>
      </c>
      <c r="F3607" s="5">
        <v>160380</v>
      </c>
      <c r="G3607" s="2">
        <v>2</v>
      </c>
      <c r="H3607" t="s">
        <v>4</v>
      </c>
      <c r="I3607" t="s">
        <v>49</v>
      </c>
      <c r="J3607" t="str">
        <f t="shared" si="245"/>
        <v>_Chả cốm 300g</v>
      </c>
      <c r="K3607" s="6" t="str">
        <f>VLOOKUP(J3607,'[1]Mã Misa'!$B$2:$D$74,2,0)</f>
        <v>Chả cốm 300g</v>
      </c>
      <c r="L3607" s="6" t="str">
        <f>VLOOKUP(K3607,'[1]Mã Misa'!$C$2:$D$74,2,0)</f>
        <v>CC300</v>
      </c>
      <c r="M3607" s="2">
        <v>74250</v>
      </c>
      <c r="N3607" t="s">
        <v>5069</v>
      </c>
      <c r="O3607" t="str">
        <f t="shared" si="246"/>
        <v>0014650</v>
      </c>
      <c r="P3607" t="str">
        <f t="shared" si="246"/>
        <v>0014650</v>
      </c>
      <c r="Q3607" s="3">
        <f>VLOOKUP(B3607,[2]Sheet1!$A:$J,10,0)</f>
        <v>44620</v>
      </c>
      <c r="R3607" t="s">
        <v>5070</v>
      </c>
      <c r="S3607" t="str">
        <f t="shared" si="248"/>
        <v xml:space="preserve">WM+ HPG </v>
      </c>
      <c r="T3607" s="11" t="s">
        <v>6931</v>
      </c>
      <c r="V3607" t="e">
        <f>VLOOKUP(T3607,[3]Sheet1!$B$4:$C$1093,2,0)</f>
        <v>#N/A</v>
      </c>
      <c r="X3607" t="str">
        <f t="shared" si="247"/>
        <v>WINCOMHAIPHONG</v>
      </c>
    </row>
    <row r="3608" spans="1:24" x14ac:dyDescent="0.2">
      <c r="A3608" t="s">
        <v>0</v>
      </c>
      <c r="B3608" t="s">
        <v>5068</v>
      </c>
      <c r="C3608" t="s">
        <v>13</v>
      </c>
      <c r="D3608" t="s">
        <v>18</v>
      </c>
      <c r="E3608" s="2">
        <v>59400</v>
      </c>
      <c r="F3608" s="5">
        <v>64152.000000000007</v>
      </c>
      <c r="G3608" s="2">
        <v>1</v>
      </c>
      <c r="H3608" t="s">
        <v>4</v>
      </c>
      <c r="I3608" t="s">
        <v>14</v>
      </c>
      <c r="J3608" t="str">
        <f t="shared" si="245"/>
        <v>_Giò lụa 250g</v>
      </c>
      <c r="K3608" s="6" t="str">
        <f>VLOOKUP(J3608,'[1]Mã Misa'!$B$2:$D$74,2,0)</f>
        <v>Giò lụa 250g</v>
      </c>
      <c r="L3608" s="6" t="str">
        <f>VLOOKUP(K3608,'[1]Mã Misa'!$C$2:$D$74,2,0)</f>
        <v>GL250</v>
      </c>
      <c r="M3608" s="2">
        <v>59400</v>
      </c>
      <c r="N3608" t="s">
        <v>5069</v>
      </c>
      <c r="O3608" t="str">
        <f t="shared" si="246"/>
        <v>0014650</v>
      </c>
      <c r="P3608" t="str">
        <f t="shared" si="246"/>
        <v>0014650</v>
      </c>
      <c r="Q3608" s="3">
        <f>VLOOKUP(B3608,[2]Sheet1!$A:$J,10,0)</f>
        <v>44620</v>
      </c>
      <c r="R3608" t="s">
        <v>5070</v>
      </c>
      <c r="S3608" t="str">
        <f t="shared" si="248"/>
        <v xml:space="preserve">WM+ HPG </v>
      </c>
      <c r="T3608" s="11" t="s">
        <v>6931</v>
      </c>
      <c r="V3608" t="e">
        <f>VLOOKUP(T3608,[3]Sheet1!$B$4:$C$1093,2,0)</f>
        <v>#N/A</v>
      </c>
      <c r="X3608" t="str">
        <f t="shared" si="247"/>
        <v>WINCOMHAIPHONG</v>
      </c>
    </row>
    <row r="3609" spans="1:24" x14ac:dyDescent="0.2">
      <c r="A3609" t="s">
        <v>0</v>
      </c>
      <c r="B3609" t="s">
        <v>5071</v>
      </c>
      <c r="C3609" t="s">
        <v>13</v>
      </c>
      <c r="D3609" t="s">
        <v>18</v>
      </c>
      <c r="E3609" s="2">
        <v>118800</v>
      </c>
      <c r="F3609" s="5">
        <v>128304.00000000001</v>
      </c>
      <c r="G3609" s="2">
        <v>2</v>
      </c>
      <c r="H3609" t="s">
        <v>4</v>
      </c>
      <c r="I3609" t="s">
        <v>14</v>
      </c>
      <c r="J3609" t="str">
        <f t="shared" si="245"/>
        <v>_Giò lụa 250g</v>
      </c>
      <c r="K3609" s="6" t="str">
        <f>VLOOKUP(J3609,'[1]Mã Misa'!$B$2:$D$74,2,0)</f>
        <v>Giò lụa 250g</v>
      </c>
      <c r="L3609" s="6" t="str">
        <f>VLOOKUP(K3609,'[1]Mã Misa'!$C$2:$D$74,2,0)</f>
        <v>GL250</v>
      </c>
      <c r="M3609" s="2">
        <v>59400</v>
      </c>
      <c r="N3609" t="s">
        <v>5072</v>
      </c>
      <c r="O3609" t="str">
        <f t="shared" si="246"/>
        <v>0014651</v>
      </c>
      <c r="P3609" t="str">
        <f t="shared" si="246"/>
        <v>0014651</v>
      </c>
      <c r="Q3609" s="3">
        <f>VLOOKUP(B3609,[2]Sheet1!$A:$J,10,0)</f>
        <v>44620</v>
      </c>
      <c r="R3609" t="s">
        <v>1461</v>
      </c>
      <c r="S3609" t="str">
        <f t="shared" si="248"/>
        <v xml:space="preserve">WM+ HPG </v>
      </c>
      <c r="T3609" s="11" t="s">
        <v>6052</v>
      </c>
      <c r="V3609" t="e">
        <f>VLOOKUP(T3609,[3]Sheet1!$B$4:$C$1093,2,0)</f>
        <v>#N/A</v>
      </c>
      <c r="X3609" t="str">
        <f t="shared" si="247"/>
        <v>WINCOMHAIPHONG</v>
      </c>
    </row>
    <row r="3610" spans="1:24" x14ac:dyDescent="0.2">
      <c r="A3610" t="s">
        <v>0</v>
      </c>
      <c r="B3610" t="s">
        <v>5071</v>
      </c>
      <c r="C3610" t="s">
        <v>44</v>
      </c>
      <c r="D3610" t="s">
        <v>18</v>
      </c>
      <c r="E3610" s="2">
        <v>122100</v>
      </c>
      <c r="F3610" s="5">
        <v>131868</v>
      </c>
      <c r="G3610" s="2">
        <v>2</v>
      </c>
      <c r="H3610" t="s">
        <v>4</v>
      </c>
      <c r="I3610" t="s">
        <v>45</v>
      </c>
      <c r="J3610" t="str">
        <f t="shared" si="245"/>
        <v>_Giò sụn gà 250g</v>
      </c>
      <c r="K3610" s="6" t="str">
        <f>VLOOKUP(J3610,'[1]Mã Misa'!$B$2:$D$74,2,0)</f>
        <v>Giò sụn gà 250g</v>
      </c>
      <c r="L3610" s="6" t="str">
        <f>VLOOKUP(K3610,'[1]Mã Misa'!$C$2:$D$74,2,0)</f>
        <v>GSG250</v>
      </c>
      <c r="M3610" s="2">
        <v>61050</v>
      </c>
      <c r="N3610" t="s">
        <v>5072</v>
      </c>
      <c r="O3610" t="str">
        <f t="shared" si="246"/>
        <v>0014651</v>
      </c>
      <c r="P3610" t="str">
        <f t="shared" si="246"/>
        <v>0014651</v>
      </c>
      <c r="Q3610" s="3">
        <f>VLOOKUP(B3610,[2]Sheet1!$A:$J,10,0)</f>
        <v>44620</v>
      </c>
      <c r="R3610" t="s">
        <v>1461</v>
      </c>
      <c r="S3610" t="str">
        <f t="shared" si="248"/>
        <v xml:space="preserve">WM+ HPG </v>
      </c>
      <c r="T3610" s="11" t="s">
        <v>6052</v>
      </c>
      <c r="V3610" t="e">
        <f>VLOOKUP(T3610,[3]Sheet1!$B$4:$C$1093,2,0)</f>
        <v>#N/A</v>
      </c>
      <c r="X3610" t="str">
        <f t="shared" si="247"/>
        <v>WINCOMHAIPHONG</v>
      </c>
    </row>
    <row r="3611" spans="1:24" x14ac:dyDescent="0.2">
      <c r="A3611" t="s">
        <v>0</v>
      </c>
      <c r="B3611" t="s">
        <v>5071</v>
      </c>
      <c r="C3611" t="s">
        <v>23</v>
      </c>
      <c r="D3611" t="s">
        <v>18</v>
      </c>
      <c r="E3611" s="2">
        <v>283800</v>
      </c>
      <c r="F3611" s="5">
        <v>306504</v>
      </c>
      <c r="G3611" s="2">
        <v>4</v>
      </c>
      <c r="H3611" t="s">
        <v>4</v>
      </c>
      <c r="I3611" t="s">
        <v>24</v>
      </c>
      <c r="J3611" t="str">
        <f t="shared" si="245"/>
        <v>_Chả nướng 300g</v>
      </c>
      <c r="K3611" s="6" t="str">
        <f>VLOOKUP(J3611,'[1]Mã Misa'!$B$2:$D$74,2,0)</f>
        <v>Chả nướng 300g</v>
      </c>
      <c r="L3611" s="6" t="str">
        <f>VLOOKUP(K3611,'[1]Mã Misa'!$C$2:$D$74,2,0)</f>
        <v>CN300</v>
      </c>
      <c r="M3611" s="2">
        <v>70950</v>
      </c>
      <c r="N3611" t="s">
        <v>5072</v>
      </c>
      <c r="O3611" t="str">
        <f t="shared" si="246"/>
        <v>0014651</v>
      </c>
      <c r="P3611" t="str">
        <f t="shared" si="246"/>
        <v>0014651</v>
      </c>
      <c r="Q3611" s="3">
        <f>VLOOKUP(B3611,[2]Sheet1!$A:$J,10,0)</f>
        <v>44620</v>
      </c>
      <c r="R3611" t="s">
        <v>1461</v>
      </c>
      <c r="S3611" t="str">
        <f t="shared" si="248"/>
        <v xml:space="preserve">WM+ HPG </v>
      </c>
      <c r="T3611" s="11" t="s">
        <v>6052</v>
      </c>
      <c r="V3611" t="e">
        <f>VLOOKUP(T3611,[3]Sheet1!$B$4:$C$1093,2,0)</f>
        <v>#N/A</v>
      </c>
      <c r="X3611" t="str">
        <f t="shared" si="247"/>
        <v>WINCOMHAIPHONG</v>
      </c>
    </row>
    <row r="3612" spans="1:24" x14ac:dyDescent="0.2">
      <c r="A3612" t="s">
        <v>0</v>
      </c>
      <c r="B3612" t="s">
        <v>5071</v>
      </c>
      <c r="C3612" t="s">
        <v>8</v>
      </c>
      <c r="D3612" t="s">
        <v>18</v>
      </c>
      <c r="E3612" s="2">
        <v>150546</v>
      </c>
      <c r="F3612" s="5">
        <v>162589.68000000002</v>
      </c>
      <c r="G3612" s="2">
        <v>3</v>
      </c>
      <c r="H3612" t="s">
        <v>4</v>
      </c>
      <c r="I3612" t="s">
        <v>9</v>
      </c>
      <c r="J3612" t="str">
        <f t="shared" si="245"/>
        <v>Giò tai lưỡi xào gói 250g</v>
      </c>
      <c r="K3612" s="6" t="str">
        <f>VLOOKUP(J3612,'[1]Mã Misa'!$B$2:$D$74,2,0)</f>
        <v>Giò Tai Lưỡi Xào 250g</v>
      </c>
      <c r="L3612" s="6" t="str">
        <f>VLOOKUP(K3612,'[1]Mã Misa'!$C$2:$D$74,2,0)</f>
        <v>GTLX250G</v>
      </c>
      <c r="M3612" s="2">
        <v>50182</v>
      </c>
      <c r="N3612" t="s">
        <v>5072</v>
      </c>
      <c r="O3612" t="str">
        <f t="shared" si="246"/>
        <v>0014651</v>
      </c>
      <c r="P3612" t="str">
        <f t="shared" si="246"/>
        <v>0014651</v>
      </c>
      <c r="Q3612" s="3">
        <f>VLOOKUP(B3612,[2]Sheet1!$A:$J,10,0)</f>
        <v>44620</v>
      </c>
      <c r="R3612" t="s">
        <v>1461</v>
      </c>
      <c r="S3612" t="str">
        <f t="shared" si="248"/>
        <v xml:space="preserve">WM+ HPG </v>
      </c>
      <c r="T3612" s="11" t="s">
        <v>6052</v>
      </c>
      <c r="V3612" t="e">
        <f>VLOOKUP(T3612,[3]Sheet1!$B$4:$C$1093,2,0)</f>
        <v>#N/A</v>
      </c>
      <c r="X3612" t="str">
        <f t="shared" si="247"/>
        <v>WINCOMHAIPHONG</v>
      </c>
    </row>
    <row r="3613" spans="1:24" x14ac:dyDescent="0.2">
      <c r="A3613" t="s">
        <v>0</v>
      </c>
      <c r="B3613" t="s">
        <v>5073</v>
      </c>
      <c r="C3613" t="s">
        <v>34</v>
      </c>
      <c r="D3613" t="s">
        <v>18</v>
      </c>
      <c r="E3613" s="2">
        <v>220293</v>
      </c>
      <c r="F3613" s="5">
        <v>237916.44</v>
      </c>
      <c r="G3613" s="2">
        <v>3</v>
      </c>
      <c r="H3613" t="s">
        <v>4</v>
      </c>
      <c r="I3613" t="s">
        <v>35</v>
      </c>
      <c r="J3613" t="str">
        <f t="shared" si="245"/>
        <v>Chân giò heo muối gói 300g</v>
      </c>
      <c r="K3613" s="6" t="str">
        <f>VLOOKUP(J3613,'[1]Mã Misa'!$B$2:$D$74,2,0)</f>
        <v>Chân giò heo muối 300g</v>
      </c>
      <c r="L3613" s="6" t="str">
        <f>VLOOKUP(K3613,'[1]Mã Misa'!$C$2:$D$74,2,0)</f>
        <v>CGM300</v>
      </c>
      <c r="M3613" s="2">
        <v>73431</v>
      </c>
      <c r="N3613" t="s">
        <v>5074</v>
      </c>
      <c r="O3613" t="str">
        <f t="shared" si="246"/>
        <v>0002751</v>
      </c>
      <c r="P3613" t="str">
        <f t="shared" si="246"/>
        <v>0002751</v>
      </c>
      <c r="Q3613" s="3">
        <f>VLOOKUP(B3613,[2]Sheet1!$A:$J,10,0)</f>
        <v>44620</v>
      </c>
      <c r="R3613" t="s">
        <v>5075</v>
      </c>
      <c r="S3613" t="str">
        <f t="shared" si="248"/>
        <v xml:space="preserve">WM+ BTN </v>
      </c>
      <c r="T3613" s="11" t="s">
        <v>6932</v>
      </c>
      <c r="V3613" t="e">
        <f>VLOOKUP(T3613,[3]Sheet1!$B$4:$C$1093,2,0)</f>
        <v>#N/A</v>
      </c>
      <c r="X3613" t="str">
        <f t="shared" si="247"/>
        <v>WINCOMBINHTHUAN</v>
      </c>
    </row>
    <row r="3614" spans="1:24" x14ac:dyDescent="0.2">
      <c r="A3614" t="s">
        <v>0</v>
      </c>
      <c r="B3614" t="s">
        <v>5076</v>
      </c>
      <c r="C3614" t="s">
        <v>74</v>
      </c>
      <c r="D3614" t="s">
        <v>18</v>
      </c>
      <c r="E3614" s="2">
        <v>222116</v>
      </c>
      <c r="F3614" s="5">
        <v>239885.28000000003</v>
      </c>
      <c r="G3614" s="2">
        <v>2</v>
      </c>
      <c r="H3614" t="s">
        <v>4</v>
      </c>
      <c r="I3614" t="s">
        <v>75</v>
      </c>
      <c r="J3614" t="str">
        <f t="shared" si="245"/>
        <v>Gà muối gói 500g</v>
      </c>
      <c r="K3614" s="6" t="str">
        <f>VLOOKUP(J3614,'[1]Mã Misa'!$B$2:$D$74,2,0)</f>
        <v>Gà muối 500g</v>
      </c>
      <c r="L3614" s="6" t="str">
        <f>VLOOKUP(K3614,'[1]Mã Misa'!$C$2:$D$74,2,0)</f>
        <v>GM500</v>
      </c>
      <c r="M3614" s="2">
        <v>111058</v>
      </c>
      <c r="N3614" t="s">
        <v>5077</v>
      </c>
      <c r="O3614" t="str">
        <f t="shared" si="246"/>
        <v>0197304</v>
      </c>
      <c r="P3614" t="str">
        <f t="shared" si="246"/>
        <v>0197304</v>
      </c>
      <c r="Q3614" s="3">
        <f>VLOOKUP(B3614,[2]Sheet1!$A:$J,10,0)</f>
        <v>44620</v>
      </c>
      <c r="R3614" t="s">
        <v>1965</v>
      </c>
      <c r="S3614" t="str">
        <f t="shared" si="248"/>
        <v xml:space="preserve">WM+ HNI </v>
      </c>
      <c r="T3614" s="11" t="s">
        <v>6198</v>
      </c>
      <c r="V3614" t="e">
        <f>VLOOKUP(T3614,[3]Sheet1!$B$4:$C$1093,2,0)</f>
        <v>#N/A</v>
      </c>
      <c r="X3614" t="str">
        <f t="shared" si="247"/>
        <v>WINCOMHANOI</v>
      </c>
    </row>
    <row r="3615" spans="1:24" x14ac:dyDescent="0.2">
      <c r="A3615" t="s">
        <v>0</v>
      </c>
      <c r="B3615" t="s">
        <v>5078</v>
      </c>
      <c r="C3615" t="s">
        <v>74</v>
      </c>
      <c r="D3615" t="s">
        <v>18</v>
      </c>
      <c r="E3615" s="2">
        <v>222116</v>
      </c>
      <c r="F3615" s="5">
        <v>239885.28000000003</v>
      </c>
      <c r="G3615" s="2">
        <v>2</v>
      </c>
      <c r="H3615" t="s">
        <v>4</v>
      </c>
      <c r="I3615" t="s">
        <v>75</v>
      </c>
      <c r="J3615" t="str">
        <f t="shared" si="245"/>
        <v>Gà muối gói 500g</v>
      </c>
      <c r="K3615" s="6" t="str">
        <f>VLOOKUP(J3615,'[1]Mã Misa'!$B$2:$D$74,2,0)</f>
        <v>Gà muối 500g</v>
      </c>
      <c r="L3615" s="6" t="str">
        <f>VLOOKUP(K3615,'[1]Mã Misa'!$C$2:$D$74,2,0)</f>
        <v>GM500</v>
      </c>
      <c r="M3615" s="2">
        <v>111058</v>
      </c>
      <c r="N3615" t="s">
        <v>5079</v>
      </c>
      <c r="O3615" t="str">
        <f t="shared" si="246"/>
        <v>0004119</v>
      </c>
      <c r="P3615" t="str">
        <f t="shared" si="246"/>
        <v>0004119</v>
      </c>
      <c r="Q3615" s="3">
        <f>VLOOKUP(B3615,[2]Sheet1!$A:$J,10,0)</f>
        <v>44620</v>
      </c>
      <c r="R3615" t="s">
        <v>5080</v>
      </c>
      <c r="S3615" t="str">
        <f t="shared" si="248"/>
        <v xml:space="preserve">WM+ VTU </v>
      </c>
      <c r="T3615" s="11" t="s">
        <v>6933</v>
      </c>
      <c r="V3615" t="e">
        <f>VLOOKUP(T3615,[3]Sheet1!$B$4:$C$1093,2,0)</f>
        <v>#N/A</v>
      </c>
      <c r="X3615" t="str">
        <f t="shared" si="247"/>
        <v>WINCOMVUNGTAU</v>
      </c>
    </row>
    <row r="3616" spans="1:24" x14ac:dyDescent="0.2">
      <c r="A3616" t="s">
        <v>0</v>
      </c>
      <c r="B3616" t="s">
        <v>5078</v>
      </c>
      <c r="C3616" t="s">
        <v>29</v>
      </c>
      <c r="D3616" t="s">
        <v>18</v>
      </c>
      <c r="E3616" s="2">
        <v>509945</v>
      </c>
      <c r="F3616" s="5">
        <v>550740.60000000009</v>
      </c>
      <c r="G3616" s="2">
        <v>5</v>
      </c>
      <c r="H3616" t="s">
        <v>4</v>
      </c>
      <c r="I3616" t="s">
        <v>30</v>
      </c>
      <c r="J3616" t="str">
        <f t="shared" si="245"/>
        <v>Giò tai nấm hương 500g</v>
      </c>
      <c r="K3616" s="6" t="str">
        <f>VLOOKUP(J3616,'[1]Mã Misa'!$B$2:$D$74,2,0)</f>
        <v>Giò tai nấm hương 500g</v>
      </c>
      <c r="L3616" s="6" t="str">
        <f>VLOOKUP(K3616,'[1]Mã Misa'!$C$2:$D$74,2,0)</f>
        <v>GTNH500</v>
      </c>
      <c r="M3616" s="2">
        <v>101989</v>
      </c>
      <c r="N3616" t="s">
        <v>5079</v>
      </c>
      <c r="O3616" t="str">
        <f t="shared" si="246"/>
        <v>0004119</v>
      </c>
      <c r="P3616" t="str">
        <f t="shared" si="246"/>
        <v>0004119</v>
      </c>
      <c r="Q3616" s="3">
        <f>VLOOKUP(B3616,[2]Sheet1!$A:$J,10,0)</f>
        <v>44620</v>
      </c>
      <c r="R3616" t="s">
        <v>5080</v>
      </c>
      <c r="S3616" t="str">
        <f t="shared" si="248"/>
        <v xml:space="preserve">WM+ VTU </v>
      </c>
      <c r="T3616" s="11" t="s">
        <v>6933</v>
      </c>
      <c r="V3616" t="e">
        <f>VLOOKUP(T3616,[3]Sheet1!$B$4:$C$1093,2,0)</f>
        <v>#N/A</v>
      </c>
      <c r="X3616" t="str">
        <f t="shared" si="247"/>
        <v>WINCOMVUNGTAU</v>
      </c>
    </row>
    <row r="3617" spans="1:24" x14ac:dyDescent="0.2">
      <c r="A3617" t="s">
        <v>0</v>
      </c>
      <c r="B3617" t="s">
        <v>5081</v>
      </c>
      <c r="C3617" t="s">
        <v>74</v>
      </c>
      <c r="D3617" t="s">
        <v>18</v>
      </c>
      <c r="E3617" s="2">
        <v>111058</v>
      </c>
      <c r="F3617" s="5">
        <v>119942.64000000001</v>
      </c>
      <c r="G3617" s="2">
        <v>1</v>
      </c>
      <c r="H3617" t="s">
        <v>4</v>
      </c>
      <c r="I3617" t="s">
        <v>75</v>
      </c>
      <c r="J3617" t="str">
        <f t="shared" si="245"/>
        <v>Gà muối gói 500g</v>
      </c>
      <c r="K3617" s="6" t="str">
        <f>VLOOKUP(J3617,'[1]Mã Misa'!$B$2:$D$74,2,0)</f>
        <v>Gà muối 500g</v>
      </c>
      <c r="L3617" s="6" t="str">
        <f>VLOOKUP(K3617,'[1]Mã Misa'!$C$2:$D$74,2,0)</f>
        <v>GM500</v>
      </c>
      <c r="M3617" s="2">
        <v>111058</v>
      </c>
      <c r="N3617" t="s">
        <v>5082</v>
      </c>
      <c r="O3617" t="str">
        <f t="shared" si="246"/>
        <v>0197308</v>
      </c>
      <c r="P3617" t="str">
        <f t="shared" si="246"/>
        <v>0197308</v>
      </c>
      <c r="Q3617" s="3">
        <f>VLOOKUP(B3617,[2]Sheet1!$A:$J,10,0)</f>
        <v>44620</v>
      </c>
      <c r="R3617" t="s">
        <v>495</v>
      </c>
      <c r="S3617" t="str">
        <f t="shared" si="248"/>
        <v xml:space="preserve">WM+ HNI </v>
      </c>
      <c r="T3617" s="11" t="s">
        <v>5750</v>
      </c>
      <c r="V3617" t="e">
        <f>VLOOKUP(T3617,[3]Sheet1!$B$4:$C$1093,2,0)</f>
        <v>#N/A</v>
      </c>
      <c r="X3617" t="str">
        <f t="shared" si="247"/>
        <v>WINCOMHANOI</v>
      </c>
    </row>
    <row r="3618" spans="1:24" x14ac:dyDescent="0.2">
      <c r="A3618" t="s">
        <v>0</v>
      </c>
      <c r="B3618" t="s">
        <v>5081</v>
      </c>
      <c r="C3618" t="s">
        <v>48</v>
      </c>
      <c r="D3618" t="s">
        <v>18</v>
      </c>
      <c r="E3618" s="2">
        <v>222750</v>
      </c>
      <c r="F3618" s="5">
        <v>240570.00000000003</v>
      </c>
      <c r="G3618" s="2">
        <v>3</v>
      </c>
      <c r="H3618" t="s">
        <v>4</v>
      </c>
      <c r="I3618" t="s">
        <v>49</v>
      </c>
      <c r="J3618" t="str">
        <f t="shared" si="245"/>
        <v>_Chả cốm 300g</v>
      </c>
      <c r="K3618" s="6" t="str">
        <f>VLOOKUP(J3618,'[1]Mã Misa'!$B$2:$D$74,2,0)</f>
        <v>Chả cốm 300g</v>
      </c>
      <c r="L3618" s="6" t="str">
        <f>VLOOKUP(K3618,'[1]Mã Misa'!$C$2:$D$74,2,0)</f>
        <v>CC300</v>
      </c>
      <c r="M3618" s="2">
        <v>74250</v>
      </c>
      <c r="N3618" t="s">
        <v>5082</v>
      </c>
      <c r="O3618" t="str">
        <f t="shared" si="246"/>
        <v>0197308</v>
      </c>
      <c r="P3618" t="str">
        <f t="shared" si="246"/>
        <v>0197308</v>
      </c>
      <c r="Q3618" s="3">
        <f>VLOOKUP(B3618,[2]Sheet1!$A:$J,10,0)</f>
        <v>44620</v>
      </c>
      <c r="R3618" t="s">
        <v>495</v>
      </c>
      <c r="S3618" t="str">
        <f t="shared" si="248"/>
        <v xml:space="preserve">WM+ HNI </v>
      </c>
      <c r="T3618" s="11" t="s">
        <v>5750</v>
      </c>
      <c r="V3618" t="e">
        <f>VLOOKUP(T3618,[3]Sheet1!$B$4:$C$1093,2,0)</f>
        <v>#N/A</v>
      </c>
      <c r="X3618" t="str">
        <f t="shared" si="247"/>
        <v>WINCOMHANOI</v>
      </c>
    </row>
    <row r="3619" spans="1:24" x14ac:dyDescent="0.2">
      <c r="A3619" t="s">
        <v>0</v>
      </c>
      <c r="B3619" t="s">
        <v>5083</v>
      </c>
      <c r="C3619" t="s">
        <v>29</v>
      </c>
      <c r="D3619" t="s">
        <v>18</v>
      </c>
      <c r="E3619" s="2">
        <v>101989</v>
      </c>
      <c r="F3619" s="5">
        <v>110148.12000000001</v>
      </c>
      <c r="G3619" s="2">
        <v>1</v>
      </c>
      <c r="H3619" t="s">
        <v>4</v>
      </c>
      <c r="I3619" t="s">
        <v>30</v>
      </c>
      <c r="J3619" t="str">
        <f t="shared" si="245"/>
        <v>Giò tai nấm hương 500g</v>
      </c>
      <c r="K3619" s="6" t="str">
        <f>VLOOKUP(J3619,'[1]Mã Misa'!$B$2:$D$74,2,0)</f>
        <v>Giò tai nấm hương 500g</v>
      </c>
      <c r="L3619" s="6" t="str">
        <f>VLOOKUP(K3619,'[1]Mã Misa'!$C$2:$D$74,2,0)</f>
        <v>GTNH500</v>
      </c>
      <c r="M3619" s="2">
        <v>101989</v>
      </c>
      <c r="N3619" t="s">
        <v>5084</v>
      </c>
      <c r="O3619" t="str">
        <f t="shared" si="246"/>
        <v>0017300</v>
      </c>
      <c r="P3619" t="str">
        <f t="shared" si="246"/>
        <v>0017300</v>
      </c>
      <c r="Q3619" s="3">
        <f>VLOOKUP(B3619,[2]Sheet1!$A:$J,10,0)</f>
        <v>44620</v>
      </c>
      <c r="R3619" t="s">
        <v>3968</v>
      </c>
      <c r="S3619" t="str">
        <f t="shared" si="248"/>
        <v xml:space="preserve">WM+ QNH </v>
      </c>
      <c r="T3619" s="11" t="s">
        <v>6711</v>
      </c>
      <c r="V3619" t="e">
        <f>VLOOKUP(T3619,[3]Sheet1!$B$4:$C$1093,2,0)</f>
        <v>#N/A</v>
      </c>
      <c r="X3619" t="str">
        <f t="shared" si="247"/>
        <v>WINCOMQUANGNINH</v>
      </c>
    </row>
    <row r="3620" spans="1:24" x14ac:dyDescent="0.2">
      <c r="A3620" t="s">
        <v>0</v>
      </c>
      <c r="B3620" t="s">
        <v>5085</v>
      </c>
      <c r="C3620" t="s">
        <v>48</v>
      </c>
      <c r="D3620" t="s">
        <v>18</v>
      </c>
      <c r="E3620" s="2">
        <v>371250</v>
      </c>
      <c r="F3620" s="5">
        <v>400950</v>
      </c>
      <c r="G3620" s="2">
        <v>5</v>
      </c>
      <c r="H3620" t="s">
        <v>4</v>
      </c>
      <c r="I3620" t="s">
        <v>49</v>
      </c>
      <c r="J3620" t="str">
        <f t="shared" si="245"/>
        <v>_Chả cốm 300g</v>
      </c>
      <c r="K3620" s="6" t="str">
        <f>VLOOKUP(J3620,'[1]Mã Misa'!$B$2:$D$74,2,0)</f>
        <v>Chả cốm 300g</v>
      </c>
      <c r="L3620" s="6" t="str">
        <f>VLOOKUP(K3620,'[1]Mã Misa'!$C$2:$D$74,2,0)</f>
        <v>CC300</v>
      </c>
      <c r="M3620" s="2">
        <v>74250</v>
      </c>
      <c r="N3620" t="s">
        <v>5086</v>
      </c>
      <c r="O3620" t="str">
        <f t="shared" si="246"/>
        <v>0197314</v>
      </c>
      <c r="P3620" t="str">
        <f t="shared" si="246"/>
        <v>0197314</v>
      </c>
      <c r="Q3620" s="3">
        <f>VLOOKUP(B3620,[2]Sheet1!$A:$J,10,0)</f>
        <v>44620</v>
      </c>
      <c r="R3620" t="s">
        <v>1032</v>
      </c>
      <c r="S3620" t="str">
        <f t="shared" si="248"/>
        <v xml:space="preserve">WM+ HNI </v>
      </c>
      <c r="T3620" s="11" t="s">
        <v>5916</v>
      </c>
      <c r="V3620" t="e">
        <f>VLOOKUP(T3620,[3]Sheet1!$B$4:$C$1093,2,0)</f>
        <v>#N/A</v>
      </c>
      <c r="X3620" t="str">
        <f t="shared" si="247"/>
        <v>WINCOMHANOI</v>
      </c>
    </row>
    <row r="3621" spans="1:24" x14ac:dyDescent="0.2">
      <c r="A3621" t="s">
        <v>0</v>
      </c>
      <c r="B3621" t="s">
        <v>5087</v>
      </c>
      <c r="C3621" t="s">
        <v>48</v>
      </c>
      <c r="D3621" t="s">
        <v>18</v>
      </c>
      <c r="E3621" s="2">
        <v>519750</v>
      </c>
      <c r="F3621" s="5">
        <v>561330</v>
      </c>
      <c r="G3621" s="2">
        <v>7</v>
      </c>
      <c r="H3621" t="s">
        <v>4</v>
      </c>
      <c r="I3621" t="s">
        <v>49</v>
      </c>
      <c r="J3621" t="str">
        <f t="shared" si="245"/>
        <v>_Chả cốm 300g</v>
      </c>
      <c r="K3621" s="6" t="str">
        <f>VLOOKUP(J3621,'[1]Mã Misa'!$B$2:$D$74,2,0)</f>
        <v>Chả cốm 300g</v>
      </c>
      <c r="L3621" s="6" t="str">
        <f>VLOOKUP(K3621,'[1]Mã Misa'!$C$2:$D$74,2,0)</f>
        <v>CC300</v>
      </c>
      <c r="M3621" s="2">
        <v>74250</v>
      </c>
      <c r="N3621" t="s">
        <v>5088</v>
      </c>
      <c r="O3621" t="str">
        <f t="shared" si="246"/>
        <v>0002822</v>
      </c>
      <c r="P3621" t="str">
        <f t="shared" si="246"/>
        <v>0002822</v>
      </c>
      <c r="Q3621" s="3">
        <f>VLOOKUP(B3621,[2]Sheet1!$A:$J,10,0)</f>
        <v>44620</v>
      </c>
      <c r="R3621" t="s">
        <v>2032</v>
      </c>
      <c r="S3621" t="str">
        <f t="shared" si="248"/>
        <v xml:space="preserve">WM+ HTH </v>
      </c>
      <c r="T3621" s="11" t="s">
        <v>6217</v>
      </c>
      <c r="V3621" t="e">
        <f>VLOOKUP(T3621,[3]Sheet1!$B$4:$C$1093,2,0)</f>
        <v>#N/A</v>
      </c>
      <c r="X3621" t="str">
        <f t="shared" si="247"/>
        <v>WINCOMHATINH</v>
      </c>
    </row>
    <row r="3622" spans="1:24" x14ac:dyDescent="0.2">
      <c r="A3622" t="s">
        <v>0</v>
      </c>
      <c r="B3622" t="s">
        <v>5089</v>
      </c>
      <c r="C3622" t="s">
        <v>13</v>
      </c>
      <c r="D3622" t="s">
        <v>18</v>
      </c>
      <c r="E3622" s="2">
        <v>59400</v>
      </c>
      <c r="F3622" s="5">
        <v>64152.000000000007</v>
      </c>
      <c r="G3622" s="2">
        <v>1</v>
      </c>
      <c r="H3622" t="s">
        <v>4</v>
      </c>
      <c r="I3622" t="s">
        <v>14</v>
      </c>
      <c r="J3622" t="str">
        <f t="shared" si="245"/>
        <v>_Giò lụa 250g</v>
      </c>
      <c r="K3622" s="6" t="str">
        <f>VLOOKUP(J3622,'[1]Mã Misa'!$B$2:$D$74,2,0)</f>
        <v>Giò lụa 250g</v>
      </c>
      <c r="L3622" s="6" t="str">
        <f>VLOOKUP(K3622,'[1]Mã Misa'!$C$2:$D$74,2,0)</f>
        <v>GL250</v>
      </c>
      <c r="M3622" s="2">
        <v>59400</v>
      </c>
      <c r="N3622" t="s">
        <v>5090</v>
      </c>
      <c r="O3622" t="str">
        <f t="shared" si="246"/>
        <v>0197318</v>
      </c>
      <c r="P3622" t="str">
        <f t="shared" si="246"/>
        <v>0197318</v>
      </c>
      <c r="Q3622" s="3">
        <f>VLOOKUP(B3622,[2]Sheet1!$A:$J,10,0)</f>
        <v>44620</v>
      </c>
      <c r="R3622" t="s">
        <v>456</v>
      </c>
      <c r="S3622" t="str">
        <f t="shared" si="248"/>
        <v xml:space="preserve">WM+ HNI </v>
      </c>
      <c r="T3622" s="11" t="s">
        <v>5737</v>
      </c>
      <c r="V3622" t="e">
        <f>VLOOKUP(T3622,[3]Sheet1!$B$4:$C$1093,2,0)</f>
        <v>#N/A</v>
      </c>
      <c r="X3622" t="str">
        <f t="shared" si="247"/>
        <v>WINCOMHANOI</v>
      </c>
    </row>
    <row r="3623" spans="1:24" x14ac:dyDescent="0.2">
      <c r="A3623" t="s">
        <v>0</v>
      </c>
      <c r="B3623" t="s">
        <v>5089</v>
      </c>
      <c r="C3623" t="s">
        <v>29</v>
      </c>
      <c r="D3623" t="s">
        <v>18</v>
      </c>
      <c r="E3623" s="2">
        <v>611934</v>
      </c>
      <c r="F3623" s="5">
        <v>660888.72000000009</v>
      </c>
      <c r="G3623" s="2">
        <v>6</v>
      </c>
      <c r="H3623" t="s">
        <v>4</v>
      </c>
      <c r="I3623" t="s">
        <v>30</v>
      </c>
      <c r="J3623" t="str">
        <f t="shared" si="245"/>
        <v>Giò tai nấm hương 500g</v>
      </c>
      <c r="K3623" s="6" t="str">
        <f>VLOOKUP(J3623,'[1]Mã Misa'!$B$2:$D$74,2,0)</f>
        <v>Giò tai nấm hương 500g</v>
      </c>
      <c r="L3623" s="6" t="str">
        <f>VLOOKUP(K3623,'[1]Mã Misa'!$C$2:$D$74,2,0)</f>
        <v>GTNH500</v>
      </c>
      <c r="M3623" s="2">
        <v>101989</v>
      </c>
      <c r="N3623" t="s">
        <v>5090</v>
      </c>
      <c r="O3623" t="str">
        <f t="shared" si="246"/>
        <v>0197318</v>
      </c>
      <c r="P3623" t="str">
        <f t="shared" si="246"/>
        <v>0197318</v>
      </c>
      <c r="Q3623" s="3">
        <f>VLOOKUP(B3623,[2]Sheet1!$A:$J,10,0)</f>
        <v>44620</v>
      </c>
      <c r="R3623" t="s">
        <v>456</v>
      </c>
      <c r="S3623" t="str">
        <f t="shared" si="248"/>
        <v xml:space="preserve">WM+ HNI </v>
      </c>
      <c r="T3623" s="11" t="s">
        <v>5737</v>
      </c>
      <c r="V3623" t="e">
        <f>VLOOKUP(T3623,[3]Sheet1!$B$4:$C$1093,2,0)</f>
        <v>#N/A</v>
      </c>
      <c r="X3623" t="str">
        <f t="shared" si="247"/>
        <v>WINCOMHANOI</v>
      </c>
    </row>
    <row r="3624" spans="1:24" x14ac:dyDescent="0.2">
      <c r="A3624" t="s">
        <v>0</v>
      </c>
      <c r="B3624" t="s">
        <v>5091</v>
      </c>
      <c r="C3624" t="s">
        <v>15</v>
      </c>
      <c r="D3624" t="s">
        <v>18</v>
      </c>
      <c r="E3624" s="2">
        <v>92000</v>
      </c>
      <c r="F3624" s="5">
        <v>99360</v>
      </c>
      <c r="G3624" s="2">
        <v>2</v>
      </c>
      <c r="H3624" t="s">
        <v>4</v>
      </c>
      <c r="I3624" t="s">
        <v>16</v>
      </c>
      <c r="J3624" t="str">
        <f t="shared" si="245"/>
        <v>Mộc nấm hương gói 250g</v>
      </c>
      <c r="K3624" s="6" t="str">
        <f>VLOOKUP(J3624,'[1]Mã Misa'!$B$2:$D$74,2,0)</f>
        <v>Mộc Nấm Hương 250g</v>
      </c>
      <c r="L3624" s="6" t="str">
        <f>VLOOKUP(K3624,'[1]Mã Misa'!$C$2:$D$74,2,0)</f>
        <v>MNH250</v>
      </c>
      <c r="M3624" s="2">
        <v>46000</v>
      </c>
      <c r="N3624" t="s">
        <v>5092</v>
      </c>
      <c r="O3624" t="str">
        <f t="shared" si="246"/>
        <v>0025786</v>
      </c>
      <c r="P3624" t="str">
        <f t="shared" si="246"/>
        <v>0025786</v>
      </c>
      <c r="Q3624" s="3">
        <f>VLOOKUP(B3624,[2]Sheet1!$A:$J,10,0)</f>
        <v>44620</v>
      </c>
      <c r="R3624" t="s">
        <v>5093</v>
      </c>
      <c r="S3624" t="str">
        <f t="shared" si="248"/>
        <v xml:space="preserve">WM+ DNG </v>
      </c>
      <c r="T3624" s="11" t="s">
        <v>6934</v>
      </c>
      <c r="V3624" t="e">
        <f>VLOOKUP(T3624,[3]Sheet1!$B$4:$C$1093,2,0)</f>
        <v>#N/A</v>
      </c>
      <c r="X3624" t="str">
        <f t="shared" si="247"/>
        <v>WINCOMDANANG</v>
      </c>
    </row>
    <row r="3625" spans="1:24" x14ac:dyDescent="0.2">
      <c r="A3625" t="s">
        <v>0</v>
      </c>
      <c r="B3625" t="s">
        <v>5094</v>
      </c>
      <c r="C3625" t="s">
        <v>74</v>
      </c>
      <c r="D3625" t="s">
        <v>18</v>
      </c>
      <c r="E3625" s="2">
        <v>111058</v>
      </c>
      <c r="F3625" s="5">
        <v>119942.64000000001</v>
      </c>
      <c r="G3625" s="2">
        <v>1</v>
      </c>
      <c r="H3625" t="s">
        <v>4</v>
      </c>
      <c r="I3625" t="s">
        <v>75</v>
      </c>
      <c r="J3625" t="str">
        <f t="shared" si="245"/>
        <v>Gà muối gói 500g</v>
      </c>
      <c r="K3625" s="6" t="str">
        <f>VLOOKUP(J3625,'[1]Mã Misa'!$B$2:$D$74,2,0)</f>
        <v>Gà muối 500g</v>
      </c>
      <c r="L3625" s="6" t="str">
        <f>VLOOKUP(K3625,'[1]Mã Misa'!$C$2:$D$74,2,0)</f>
        <v>GM500</v>
      </c>
      <c r="M3625" s="2">
        <v>111058</v>
      </c>
      <c r="N3625" t="s">
        <v>5095</v>
      </c>
      <c r="O3625" t="str">
        <f t="shared" si="246"/>
        <v>0197321</v>
      </c>
      <c r="P3625" t="str">
        <f t="shared" si="246"/>
        <v>0197321</v>
      </c>
      <c r="Q3625" s="3">
        <f>VLOOKUP(B3625,[2]Sheet1!$A:$J,10,0)</f>
        <v>44620</v>
      </c>
      <c r="R3625" t="s">
        <v>5096</v>
      </c>
      <c r="S3625" t="str">
        <f t="shared" si="248"/>
        <v xml:space="preserve">WM+ HNI </v>
      </c>
      <c r="T3625" s="11" t="s">
        <v>6935</v>
      </c>
      <c r="V3625" t="e">
        <f>VLOOKUP(T3625,[3]Sheet1!$B$4:$C$1093,2,0)</f>
        <v>#N/A</v>
      </c>
      <c r="X3625" t="str">
        <f t="shared" si="247"/>
        <v>WINCOMHANOI</v>
      </c>
    </row>
    <row r="3626" spans="1:24" x14ac:dyDescent="0.2">
      <c r="A3626" t="s">
        <v>0</v>
      </c>
      <c r="B3626" t="s">
        <v>5097</v>
      </c>
      <c r="C3626" t="s">
        <v>74</v>
      </c>
      <c r="D3626" t="s">
        <v>18</v>
      </c>
      <c r="E3626" s="2">
        <v>444232</v>
      </c>
      <c r="F3626" s="5">
        <v>479770.56000000006</v>
      </c>
      <c r="G3626" s="2">
        <v>4</v>
      </c>
      <c r="H3626" t="s">
        <v>4</v>
      </c>
      <c r="I3626" t="s">
        <v>75</v>
      </c>
      <c r="J3626" t="str">
        <f t="shared" si="245"/>
        <v>Gà muối gói 500g</v>
      </c>
      <c r="K3626" s="6" t="str">
        <f>VLOOKUP(J3626,'[1]Mã Misa'!$B$2:$D$74,2,0)</f>
        <v>Gà muối 500g</v>
      </c>
      <c r="L3626" s="6" t="str">
        <f>VLOOKUP(K3626,'[1]Mã Misa'!$C$2:$D$74,2,0)</f>
        <v>GM500</v>
      </c>
      <c r="M3626" s="2">
        <v>111058</v>
      </c>
      <c r="N3626" t="s">
        <v>5098</v>
      </c>
      <c r="O3626" t="str">
        <f t="shared" si="246"/>
        <v>0002606</v>
      </c>
      <c r="P3626" t="str">
        <f t="shared" si="246"/>
        <v>0002606</v>
      </c>
      <c r="Q3626" s="3">
        <f>VLOOKUP(B3626,[2]Sheet1!$A:$J,10,0)</f>
        <v>44620</v>
      </c>
      <c r="R3626" t="s">
        <v>4065</v>
      </c>
      <c r="S3626" t="str">
        <f t="shared" si="248"/>
        <v xml:space="preserve">WM+ NTN </v>
      </c>
      <c r="T3626" s="11" t="s">
        <v>6732</v>
      </c>
      <c r="V3626" t="e">
        <f>VLOOKUP(T3626,[3]Sheet1!$B$4:$C$1093,2,0)</f>
        <v>#N/A</v>
      </c>
      <c r="X3626" t="str">
        <f t="shared" si="247"/>
        <v>WINCOMNINHTHUAN</v>
      </c>
    </row>
    <row r="3627" spans="1:24" x14ac:dyDescent="0.2">
      <c r="A3627" t="s">
        <v>0</v>
      </c>
      <c r="B3627" t="s">
        <v>5097</v>
      </c>
      <c r="C3627" t="s">
        <v>51</v>
      </c>
      <c r="D3627" t="s">
        <v>18</v>
      </c>
      <c r="E3627" s="2">
        <v>55595</v>
      </c>
      <c r="F3627" s="5">
        <v>60042.600000000006</v>
      </c>
      <c r="G3627" s="2">
        <v>1</v>
      </c>
      <c r="H3627" t="s">
        <v>4</v>
      </c>
      <c r="I3627" t="s">
        <v>52</v>
      </c>
      <c r="J3627" t="str">
        <f t="shared" si="245"/>
        <v>Tai heo muối gói 200g</v>
      </c>
      <c r="K3627" s="6" t="str">
        <f>VLOOKUP(J3627,'[1]Mã Misa'!$B$2:$D$74,2,0)</f>
        <v>Tai heo muối 200g</v>
      </c>
      <c r="L3627" s="6" t="str">
        <f>VLOOKUP(K3627,'[1]Mã Misa'!$C$2:$D$74,2,0)</f>
        <v>TH200</v>
      </c>
      <c r="M3627" s="2">
        <v>55595</v>
      </c>
      <c r="N3627" t="s">
        <v>5098</v>
      </c>
      <c r="O3627" t="str">
        <f t="shared" si="246"/>
        <v>0002606</v>
      </c>
      <c r="P3627" t="str">
        <f t="shared" si="246"/>
        <v>0002606</v>
      </c>
      <c r="Q3627" s="3">
        <f>VLOOKUP(B3627,[2]Sheet1!$A:$J,10,0)</f>
        <v>44620</v>
      </c>
      <c r="R3627" t="s">
        <v>4065</v>
      </c>
      <c r="S3627" t="str">
        <f t="shared" si="248"/>
        <v xml:space="preserve">WM+ NTN </v>
      </c>
      <c r="T3627" s="11" t="s">
        <v>6732</v>
      </c>
      <c r="V3627" t="e">
        <f>VLOOKUP(T3627,[3]Sheet1!$B$4:$C$1093,2,0)</f>
        <v>#N/A</v>
      </c>
      <c r="X3627" t="str">
        <f t="shared" si="247"/>
        <v>WINCOMNINHTHUAN</v>
      </c>
    </row>
    <row r="3628" spans="1:24" x14ac:dyDescent="0.2">
      <c r="A3628" t="s">
        <v>0</v>
      </c>
      <c r="B3628" t="s">
        <v>5097</v>
      </c>
      <c r="C3628" t="s">
        <v>34</v>
      </c>
      <c r="D3628" t="s">
        <v>18</v>
      </c>
      <c r="E3628" s="2">
        <v>73431</v>
      </c>
      <c r="F3628" s="5">
        <v>79305.48000000001</v>
      </c>
      <c r="G3628" s="2">
        <v>1</v>
      </c>
      <c r="H3628" t="s">
        <v>4</v>
      </c>
      <c r="I3628" t="s">
        <v>35</v>
      </c>
      <c r="J3628" t="str">
        <f t="shared" si="245"/>
        <v>Chân giò heo muối gói 300g</v>
      </c>
      <c r="K3628" s="6" t="str">
        <f>VLOOKUP(J3628,'[1]Mã Misa'!$B$2:$D$74,2,0)</f>
        <v>Chân giò heo muối 300g</v>
      </c>
      <c r="L3628" s="6" t="str">
        <f>VLOOKUP(K3628,'[1]Mã Misa'!$C$2:$D$74,2,0)</f>
        <v>CGM300</v>
      </c>
      <c r="M3628" s="2">
        <v>73431</v>
      </c>
      <c r="N3628" t="s">
        <v>5098</v>
      </c>
      <c r="O3628" t="str">
        <f t="shared" si="246"/>
        <v>0002606</v>
      </c>
      <c r="P3628" t="str">
        <f t="shared" si="246"/>
        <v>0002606</v>
      </c>
      <c r="Q3628" s="3">
        <f>VLOOKUP(B3628,[2]Sheet1!$A:$J,10,0)</f>
        <v>44620</v>
      </c>
      <c r="R3628" t="s">
        <v>4065</v>
      </c>
      <c r="S3628" t="str">
        <f t="shared" si="248"/>
        <v xml:space="preserve">WM+ NTN </v>
      </c>
      <c r="T3628" s="11" t="s">
        <v>6732</v>
      </c>
      <c r="V3628" t="e">
        <f>VLOOKUP(T3628,[3]Sheet1!$B$4:$C$1093,2,0)</f>
        <v>#N/A</v>
      </c>
      <c r="X3628" t="str">
        <f t="shared" si="247"/>
        <v>WINCOMNINHTHUAN</v>
      </c>
    </row>
    <row r="3629" spans="1:24" x14ac:dyDescent="0.2">
      <c r="A3629" t="s">
        <v>0</v>
      </c>
      <c r="B3629" t="s">
        <v>5099</v>
      </c>
      <c r="C3629" t="s">
        <v>29</v>
      </c>
      <c r="D3629" t="s">
        <v>18</v>
      </c>
      <c r="E3629" s="2">
        <v>101989</v>
      </c>
      <c r="F3629" s="5">
        <v>110148.12000000001</v>
      </c>
      <c r="G3629" s="2">
        <v>1</v>
      </c>
      <c r="H3629" t="s">
        <v>4</v>
      </c>
      <c r="I3629" t="s">
        <v>30</v>
      </c>
      <c r="J3629" t="str">
        <f t="shared" si="245"/>
        <v>Giò tai nấm hương 500g</v>
      </c>
      <c r="K3629" s="6" t="str">
        <f>VLOOKUP(J3629,'[1]Mã Misa'!$B$2:$D$74,2,0)</f>
        <v>Giò tai nấm hương 500g</v>
      </c>
      <c r="L3629" s="6" t="str">
        <f>VLOOKUP(K3629,'[1]Mã Misa'!$C$2:$D$74,2,0)</f>
        <v>GTNH500</v>
      </c>
      <c r="M3629" s="2">
        <v>101989</v>
      </c>
      <c r="N3629" t="s">
        <v>5100</v>
      </c>
      <c r="O3629" t="str">
        <f t="shared" si="246"/>
        <v>0025789</v>
      </c>
      <c r="P3629" t="str">
        <f t="shared" si="246"/>
        <v>0025789</v>
      </c>
      <c r="Q3629" s="3">
        <f>VLOOKUP(B3629,[2]Sheet1!$A:$J,10,0)</f>
        <v>44620</v>
      </c>
      <c r="R3629" t="s">
        <v>3073</v>
      </c>
      <c r="S3629" t="str">
        <f t="shared" si="248"/>
        <v xml:space="preserve">WM+ DNG </v>
      </c>
      <c r="T3629" s="11" t="s">
        <v>6491</v>
      </c>
      <c r="V3629" t="e">
        <f>VLOOKUP(T3629,[3]Sheet1!$B$4:$C$1093,2,0)</f>
        <v>#N/A</v>
      </c>
      <c r="X3629" t="str">
        <f t="shared" si="247"/>
        <v>WINCOMDANANG</v>
      </c>
    </row>
    <row r="3630" spans="1:24" x14ac:dyDescent="0.2">
      <c r="A3630" t="s">
        <v>0</v>
      </c>
      <c r="B3630" t="s">
        <v>5101</v>
      </c>
      <c r="C3630" t="s">
        <v>13</v>
      </c>
      <c r="D3630" t="s">
        <v>18</v>
      </c>
      <c r="E3630" s="2">
        <v>59400</v>
      </c>
      <c r="F3630" s="5">
        <v>64152.000000000007</v>
      </c>
      <c r="G3630" s="2">
        <v>1</v>
      </c>
      <c r="H3630" t="s">
        <v>4</v>
      </c>
      <c r="I3630" t="s">
        <v>14</v>
      </c>
      <c r="J3630" t="str">
        <f t="shared" si="245"/>
        <v>_Giò lụa 250g</v>
      </c>
      <c r="K3630" s="6" t="str">
        <f>VLOOKUP(J3630,'[1]Mã Misa'!$B$2:$D$74,2,0)</f>
        <v>Giò lụa 250g</v>
      </c>
      <c r="L3630" s="6" t="str">
        <f>VLOOKUP(K3630,'[1]Mã Misa'!$C$2:$D$74,2,0)</f>
        <v>GL250</v>
      </c>
      <c r="M3630" s="2">
        <v>59400</v>
      </c>
      <c r="N3630" t="s">
        <v>5102</v>
      </c>
      <c r="O3630" t="str">
        <f t="shared" si="246"/>
        <v>0058542</v>
      </c>
      <c r="P3630" t="str">
        <f t="shared" si="246"/>
        <v>0058542</v>
      </c>
      <c r="Q3630" s="3">
        <f>VLOOKUP(B3630,[2]Sheet1!$A:$J,10,0)</f>
        <v>44620</v>
      </c>
      <c r="R3630" t="s">
        <v>263</v>
      </c>
      <c r="S3630" t="str">
        <f t="shared" si="248"/>
        <v xml:space="preserve">WM+ HCM </v>
      </c>
      <c r="T3630" s="11" t="s">
        <v>5678</v>
      </c>
      <c r="V3630" t="e">
        <f>VLOOKUP(T3630,[3]Sheet1!$B$4:$C$1093,2,0)</f>
        <v>#N/A</v>
      </c>
      <c r="X3630" t="str">
        <f t="shared" si="247"/>
        <v>WINCOMHOCHIMINH</v>
      </c>
    </row>
    <row r="3631" spans="1:24" x14ac:dyDescent="0.2">
      <c r="A3631" t="s">
        <v>0</v>
      </c>
      <c r="B3631" t="s">
        <v>5101</v>
      </c>
      <c r="C3631" t="s">
        <v>44</v>
      </c>
      <c r="D3631" t="s">
        <v>18</v>
      </c>
      <c r="E3631" s="2">
        <v>61050</v>
      </c>
      <c r="F3631" s="5">
        <v>65934</v>
      </c>
      <c r="G3631" s="2">
        <v>1</v>
      </c>
      <c r="H3631" t="s">
        <v>4</v>
      </c>
      <c r="I3631" t="s">
        <v>45</v>
      </c>
      <c r="J3631" t="str">
        <f t="shared" si="245"/>
        <v>_Giò sụn gà 250g</v>
      </c>
      <c r="K3631" s="6" t="str">
        <f>VLOOKUP(J3631,'[1]Mã Misa'!$B$2:$D$74,2,0)</f>
        <v>Giò sụn gà 250g</v>
      </c>
      <c r="L3631" s="6" t="str">
        <f>VLOOKUP(K3631,'[1]Mã Misa'!$C$2:$D$74,2,0)</f>
        <v>GSG250</v>
      </c>
      <c r="M3631" s="2">
        <v>61050</v>
      </c>
      <c r="N3631" t="s">
        <v>5102</v>
      </c>
      <c r="O3631" t="str">
        <f t="shared" si="246"/>
        <v>0058542</v>
      </c>
      <c r="P3631" t="str">
        <f t="shared" si="246"/>
        <v>0058542</v>
      </c>
      <c r="Q3631" s="3">
        <f>VLOOKUP(B3631,[2]Sheet1!$A:$J,10,0)</f>
        <v>44620</v>
      </c>
      <c r="R3631" t="s">
        <v>263</v>
      </c>
      <c r="S3631" t="str">
        <f t="shared" si="248"/>
        <v xml:space="preserve">WM+ HCM </v>
      </c>
      <c r="T3631" s="11" t="s">
        <v>5678</v>
      </c>
      <c r="V3631" t="e">
        <f>VLOOKUP(T3631,[3]Sheet1!$B$4:$C$1093,2,0)</f>
        <v>#N/A</v>
      </c>
      <c r="X3631" t="str">
        <f t="shared" si="247"/>
        <v>WINCOMHOCHIMINH</v>
      </c>
    </row>
    <row r="3632" spans="1:24" x14ac:dyDescent="0.2">
      <c r="A3632" t="s">
        <v>0</v>
      </c>
      <c r="B3632" t="s">
        <v>5101</v>
      </c>
      <c r="C3632" t="s">
        <v>23</v>
      </c>
      <c r="D3632" t="s">
        <v>18</v>
      </c>
      <c r="E3632" s="2">
        <v>212850</v>
      </c>
      <c r="F3632" s="5">
        <v>229878.00000000003</v>
      </c>
      <c r="G3632" s="2">
        <v>3</v>
      </c>
      <c r="H3632" t="s">
        <v>4</v>
      </c>
      <c r="I3632" t="s">
        <v>24</v>
      </c>
      <c r="J3632" t="str">
        <f t="shared" si="245"/>
        <v>_Chả nướng 300g</v>
      </c>
      <c r="K3632" s="6" t="str">
        <f>VLOOKUP(J3632,'[1]Mã Misa'!$B$2:$D$74,2,0)</f>
        <v>Chả nướng 300g</v>
      </c>
      <c r="L3632" s="6" t="str">
        <f>VLOOKUP(K3632,'[1]Mã Misa'!$C$2:$D$74,2,0)</f>
        <v>CN300</v>
      </c>
      <c r="M3632" s="2">
        <v>70950</v>
      </c>
      <c r="N3632" t="s">
        <v>5102</v>
      </c>
      <c r="O3632" t="str">
        <f t="shared" si="246"/>
        <v>0058542</v>
      </c>
      <c r="P3632" t="str">
        <f t="shared" si="246"/>
        <v>0058542</v>
      </c>
      <c r="Q3632" s="3">
        <f>VLOOKUP(B3632,[2]Sheet1!$A:$J,10,0)</f>
        <v>44620</v>
      </c>
      <c r="R3632" t="s">
        <v>263</v>
      </c>
      <c r="S3632" t="str">
        <f t="shared" si="248"/>
        <v xml:space="preserve">WM+ HCM </v>
      </c>
      <c r="T3632" s="11" t="s">
        <v>5678</v>
      </c>
      <c r="V3632" t="e">
        <f>VLOOKUP(T3632,[3]Sheet1!$B$4:$C$1093,2,0)</f>
        <v>#N/A</v>
      </c>
      <c r="X3632" t="str">
        <f t="shared" si="247"/>
        <v>WINCOMHOCHIMINH</v>
      </c>
    </row>
    <row r="3633" spans="1:24" x14ac:dyDescent="0.2">
      <c r="A3633" t="s">
        <v>0</v>
      </c>
      <c r="B3633" t="s">
        <v>5101</v>
      </c>
      <c r="C3633" t="s">
        <v>48</v>
      </c>
      <c r="D3633" t="s">
        <v>18</v>
      </c>
      <c r="E3633" s="2">
        <v>74250</v>
      </c>
      <c r="F3633" s="5">
        <v>80190</v>
      </c>
      <c r="G3633" s="2">
        <v>1</v>
      </c>
      <c r="H3633" t="s">
        <v>4</v>
      </c>
      <c r="I3633" t="s">
        <v>49</v>
      </c>
      <c r="J3633" t="str">
        <f t="shared" si="245"/>
        <v>_Chả cốm 300g</v>
      </c>
      <c r="K3633" s="6" t="str">
        <f>VLOOKUP(J3633,'[1]Mã Misa'!$B$2:$D$74,2,0)</f>
        <v>Chả cốm 300g</v>
      </c>
      <c r="L3633" s="6" t="str">
        <f>VLOOKUP(K3633,'[1]Mã Misa'!$C$2:$D$74,2,0)</f>
        <v>CC300</v>
      </c>
      <c r="M3633" s="2">
        <v>74250</v>
      </c>
      <c r="N3633" t="s">
        <v>5102</v>
      </c>
      <c r="O3633" t="str">
        <f t="shared" si="246"/>
        <v>0058542</v>
      </c>
      <c r="P3633" t="str">
        <f t="shared" si="246"/>
        <v>0058542</v>
      </c>
      <c r="Q3633" s="3">
        <f>VLOOKUP(B3633,[2]Sheet1!$A:$J,10,0)</f>
        <v>44620</v>
      </c>
      <c r="R3633" t="s">
        <v>263</v>
      </c>
      <c r="S3633" t="str">
        <f t="shared" si="248"/>
        <v xml:space="preserve">WM+ HCM </v>
      </c>
      <c r="T3633" s="11" t="s">
        <v>5678</v>
      </c>
      <c r="V3633" t="e">
        <f>VLOOKUP(T3633,[3]Sheet1!$B$4:$C$1093,2,0)</f>
        <v>#N/A</v>
      </c>
      <c r="X3633" t="str">
        <f t="shared" si="247"/>
        <v>WINCOMHOCHIMINH</v>
      </c>
    </row>
    <row r="3634" spans="1:24" x14ac:dyDescent="0.2">
      <c r="A3634" t="s">
        <v>0</v>
      </c>
      <c r="B3634" t="s">
        <v>5103</v>
      </c>
      <c r="C3634" t="s">
        <v>8</v>
      </c>
      <c r="D3634" t="s">
        <v>18</v>
      </c>
      <c r="E3634" s="2">
        <v>50182</v>
      </c>
      <c r="F3634" s="5">
        <v>54196.560000000005</v>
      </c>
      <c r="G3634" s="2">
        <v>1</v>
      </c>
      <c r="H3634" t="s">
        <v>4</v>
      </c>
      <c r="I3634" t="s">
        <v>9</v>
      </c>
      <c r="J3634" t="str">
        <f t="shared" si="245"/>
        <v>Giò tai lưỡi xào gói 250g</v>
      </c>
      <c r="K3634" s="6" t="str">
        <f>VLOOKUP(J3634,'[1]Mã Misa'!$B$2:$D$74,2,0)</f>
        <v>Giò Tai Lưỡi Xào 250g</v>
      </c>
      <c r="L3634" s="6" t="str">
        <f>VLOOKUP(K3634,'[1]Mã Misa'!$C$2:$D$74,2,0)</f>
        <v>GTLX250G</v>
      </c>
      <c r="M3634" s="2">
        <v>50182</v>
      </c>
      <c r="N3634" t="s">
        <v>5104</v>
      </c>
      <c r="O3634" t="str">
        <f t="shared" si="246"/>
        <v>0004274</v>
      </c>
      <c r="P3634" t="str">
        <f t="shared" si="246"/>
        <v>0004274</v>
      </c>
      <c r="Q3634" s="3">
        <f>VLOOKUP(B3634,[2]Sheet1!$A:$J,10,0)</f>
        <v>44620</v>
      </c>
      <c r="R3634" t="s">
        <v>5105</v>
      </c>
      <c r="S3634" t="str">
        <f t="shared" si="248"/>
        <v xml:space="preserve">WM+ NAN </v>
      </c>
      <c r="T3634" s="11" t="s">
        <v>6936</v>
      </c>
      <c r="V3634" t="e">
        <f>VLOOKUP(T3634,[3]Sheet1!$B$4:$C$1093,2,0)</f>
        <v>#N/A</v>
      </c>
      <c r="X3634" t="str">
        <f t="shared" si="247"/>
        <v>WINCOMNGHEAN</v>
      </c>
    </row>
    <row r="3635" spans="1:24" x14ac:dyDescent="0.2">
      <c r="A3635" t="s">
        <v>0</v>
      </c>
      <c r="B3635" t="s">
        <v>5103</v>
      </c>
      <c r="C3635" t="s">
        <v>29</v>
      </c>
      <c r="D3635" t="s">
        <v>18</v>
      </c>
      <c r="E3635" s="2">
        <v>203978</v>
      </c>
      <c r="F3635" s="5">
        <v>220296.24000000002</v>
      </c>
      <c r="G3635" s="2">
        <v>2</v>
      </c>
      <c r="H3635" t="s">
        <v>4</v>
      </c>
      <c r="I3635" t="s">
        <v>30</v>
      </c>
      <c r="J3635" t="str">
        <f t="shared" si="245"/>
        <v>Giò tai nấm hương 500g</v>
      </c>
      <c r="K3635" s="6" t="str">
        <f>VLOOKUP(J3635,'[1]Mã Misa'!$B$2:$D$74,2,0)</f>
        <v>Giò tai nấm hương 500g</v>
      </c>
      <c r="L3635" s="6" t="str">
        <f>VLOOKUP(K3635,'[1]Mã Misa'!$C$2:$D$74,2,0)</f>
        <v>GTNH500</v>
      </c>
      <c r="M3635" s="2">
        <v>101989</v>
      </c>
      <c r="N3635" t="s">
        <v>5104</v>
      </c>
      <c r="O3635" t="str">
        <f t="shared" si="246"/>
        <v>0004274</v>
      </c>
      <c r="P3635" t="str">
        <f t="shared" si="246"/>
        <v>0004274</v>
      </c>
      <c r="Q3635" s="3">
        <f>VLOOKUP(B3635,[2]Sheet1!$A:$J,10,0)</f>
        <v>44620</v>
      </c>
      <c r="R3635" t="s">
        <v>5105</v>
      </c>
      <c r="S3635" t="str">
        <f t="shared" si="248"/>
        <v xml:space="preserve">WM+ NAN </v>
      </c>
      <c r="T3635" s="11" t="s">
        <v>6936</v>
      </c>
      <c r="V3635" t="e">
        <f>VLOOKUP(T3635,[3]Sheet1!$B$4:$C$1093,2,0)</f>
        <v>#N/A</v>
      </c>
      <c r="X3635" t="str">
        <f t="shared" si="247"/>
        <v>WINCOMNGHEAN</v>
      </c>
    </row>
    <row r="3636" spans="1:24" x14ac:dyDescent="0.2">
      <c r="A3636" t="s">
        <v>0</v>
      </c>
      <c r="B3636" t="s">
        <v>5106</v>
      </c>
      <c r="C3636" t="s">
        <v>8</v>
      </c>
      <c r="D3636" t="s">
        <v>18</v>
      </c>
      <c r="E3636" s="2">
        <v>50182</v>
      </c>
      <c r="F3636" s="5">
        <v>54196.560000000005</v>
      </c>
      <c r="G3636" s="2">
        <v>1</v>
      </c>
      <c r="H3636" t="s">
        <v>4</v>
      </c>
      <c r="I3636" t="s">
        <v>9</v>
      </c>
      <c r="J3636" t="str">
        <f t="shared" si="245"/>
        <v>Giò tai lưỡi xào gói 250g</v>
      </c>
      <c r="K3636" s="6" t="str">
        <f>VLOOKUP(J3636,'[1]Mã Misa'!$B$2:$D$74,2,0)</f>
        <v>Giò Tai Lưỡi Xào 250g</v>
      </c>
      <c r="L3636" s="6" t="str">
        <f>VLOOKUP(K3636,'[1]Mã Misa'!$C$2:$D$74,2,0)</f>
        <v>GTLX250G</v>
      </c>
      <c r="M3636" s="2">
        <v>50182</v>
      </c>
      <c r="N3636" t="s">
        <v>5107</v>
      </c>
      <c r="O3636" t="str">
        <f t="shared" si="246"/>
        <v>0197331</v>
      </c>
      <c r="P3636" t="str">
        <f t="shared" si="246"/>
        <v>0197331</v>
      </c>
      <c r="Q3636" s="3">
        <f>VLOOKUP(B3636,[2]Sheet1!$A:$J,10,0)</f>
        <v>44620</v>
      </c>
      <c r="R3636" t="s">
        <v>3955</v>
      </c>
      <c r="S3636" t="str">
        <f t="shared" si="248"/>
        <v xml:space="preserve">WM+ HNI </v>
      </c>
      <c r="T3636" s="11" t="s">
        <v>6708</v>
      </c>
      <c r="V3636" t="e">
        <f>VLOOKUP(T3636,[3]Sheet1!$B$4:$C$1093,2,0)</f>
        <v>#N/A</v>
      </c>
      <c r="X3636" t="str">
        <f t="shared" si="247"/>
        <v>WINCOMHANOI</v>
      </c>
    </row>
    <row r="3637" spans="1:24" x14ac:dyDescent="0.2">
      <c r="A3637" t="s">
        <v>0</v>
      </c>
      <c r="B3637" t="s">
        <v>5106</v>
      </c>
      <c r="C3637" t="s">
        <v>15</v>
      </c>
      <c r="D3637" t="s">
        <v>18</v>
      </c>
      <c r="E3637" s="2">
        <v>138000</v>
      </c>
      <c r="F3637" s="5">
        <v>149040</v>
      </c>
      <c r="G3637" s="2">
        <v>3</v>
      </c>
      <c r="H3637" t="s">
        <v>4</v>
      </c>
      <c r="I3637" t="s">
        <v>16</v>
      </c>
      <c r="J3637" t="str">
        <f t="shared" si="245"/>
        <v>Mộc nấm hương gói 250g</v>
      </c>
      <c r="K3637" s="6" t="str">
        <f>VLOOKUP(J3637,'[1]Mã Misa'!$B$2:$D$74,2,0)</f>
        <v>Mộc Nấm Hương 250g</v>
      </c>
      <c r="L3637" s="6" t="str">
        <f>VLOOKUP(K3637,'[1]Mã Misa'!$C$2:$D$74,2,0)</f>
        <v>MNH250</v>
      </c>
      <c r="M3637" s="2">
        <v>46000</v>
      </c>
      <c r="N3637" t="s">
        <v>5107</v>
      </c>
      <c r="O3637" t="str">
        <f t="shared" si="246"/>
        <v>0197331</v>
      </c>
      <c r="P3637" t="str">
        <f t="shared" si="246"/>
        <v>0197331</v>
      </c>
      <c r="Q3637" s="3">
        <f>VLOOKUP(B3637,[2]Sheet1!$A:$J,10,0)</f>
        <v>44620</v>
      </c>
      <c r="R3637" t="s">
        <v>3955</v>
      </c>
      <c r="S3637" t="str">
        <f t="shared" si="248"/>
        <v xml:space="preserve">WM+ HNI </v>
      </c>
      <c r="T3637" s="11" t="s">
        <v>6708</v>
      </c>
      <c r="V3637" t="e">
        <f>VLOOKUP(T3637,[3]Sheet1!$B$4:$C$1093,2,0)</f>
        <v>#N/A</v>
      </c>
      <c r="X3637" t="str">
        <f t="shared" si="247"/>
        <v>WINCOMHANOI</v>
      </c>
    </row>
    <row r="3638" spans="1:24" x14ac:dyDescent="0.2">
      <c r="A3638" t="s">
        <v>0</v>
      </c>
      <c r="B3638" t="s">
        <v>5108</v>
      </c>
      <c r="C3638" t="s">
        <v>44</v>
      </c>
      <c r="D3638" t="s">
        <v>18</v>
      </c>
      <c r="E3638" s="2">
        <v>244200</v>
      </c>
      <c r="F3638" s="5">
        <v>263736</v>
      </c>
      <c r="G3638" s="2">
        <v>4</v>
      </c>
      <c r="H3638" t="s">
        <v>4</v>
      </c>
      <c r="I3638" t="s">
        <v>45</v>
      </c>
      <c r="J3638" t="str">
        <f t="shared" si="245"/>
        <v>_Giò sụn gà 250g</v>
      </c>
      <c r="K3638" s="6" t="str">
        <f>VLOOKUP(J3638,'[1]Mã Misa'!$B$2:$D$74,2,0)</f>
        <v>Giò sụn gà 250g</v>
      </c>
      <c r="L3638" s="6" t="str">
        <f>VLOOKUP(K3638,'[1]Mã Misa'!$C$2:$D$74,2,0)</f>
        <v>GSG250</v>
      </c>
      <c r="M3638" s="2">
        <v>61050</v>
      </c>
      <c r="N3638" t="s">
        <v>5109</v>
      </c>
      <c r="O3638" t="str">
        <f t="shared" si="246"/>
        <v>0058547</v>
      </c>
      <c r="P3638" t="str">
        <f t="shared" si="246"/>
        <v>0058547</v>
      </c>
      <c r="Q3638" s="3">
        <f>VLOOKUP(B3638,[2]Sheet1!$A:$J,10,0)</f>
        <v>44620</v>
      </c>
      <c r="R3638" t="s">
        <v>564</v>
      </c>
      <c r="S3638" t="str">
        <f t="shared" si="248"/>
        <v xml:space="preserve">WM+ HCM </v>
      </c>
      <c r="T3638" s="11" t="s">
        <v>5770</v>
      </c>
      <c r="V3638" t="e">
        <f>VLOOKUP(T3638,[3]Sheet1!$B$4:$C$1093,2,0)</f>
        <v>#N/A</v>
      </c>
      <c r="X3638" t="str">
        <f t="shared" si="247"/>
        <v>WINCOMHOCHIMINH</v>
      </c>
    </row>
    <row r="3639" spans="1:24" x14ac:dyDescent="0.2">
      <c r="A3639" t="s">
        <v>0</v>
      </c>
      <c r="B3639" t="s">
        <v>5108</v>
      </c>
      <c r="C3639" t="s">
        <v>13</v>
      </c>
      <c r="D3639" t="s">
        <v>18</v>
      </c>
      <c r="E3639" s="2">
        <v>237600</v>
      </c>
      <c r="F3639" s="5">
        <v>256608.00000000003</v>
      </c>
      <c r="G3639" s="2">
        <v>4</v>
      </c>
      <c r="H3639" t="s">
        <v>4</v>
      </c>
      <c r="I3639" t="s">
        <v>14</v>
      </c>
      <c r="J3639" t="str">
        <f t="shared" si="245"/>
        <v>_Giò lụa 250g</v>
      </c>
      <c r="K3639" s="6" t="str">
        <f>VLOOKUP(J3639,'[1]Mã Misa'!$B$2:$D$74,2,0)</f>
        <v>Giò lụa 250g</v>
      </c>
      <c r="L3639" s="6" t="str">
        <f>VLOOKUP(K3639,'[1]Mã Misa'!$C$2:$D$74,2,0)</f>
        <v>GL250</v>
      </c>
      <c r="M3639" s="2">
        <v>59400</v>
      </c>
      <c r="N3639" t="s">
        <v>5109</v>
      </c>
      <c r="O3639" t="str">
        <f t="shared" si="246"/>
        <v>0058547</v>
      </c>
      <c r="P3639" t="str">
        <f t="shared" si="246"/>
        <v>0058547</v>
      </c>
      <c r="Q3639" s="3">
        <f>VLOOKUP(B3639,[2]Sheet1!$A:$J,10,0)</f>
        <v>44620</v>
      </c>
      <c r="R3639" t="s">
        <v>564</v>
      </c>
      <c r="S3639" t="str">
        <f t="shared" si="248"/>
        <v xml:space="preserve">WM+ HCM </v>
      </c>
      <c r="T3639" s="11" t="s">
        <v>5770</v>
      </c>
      <c r="V3639" t="e">
        <f>VLOOKUP(T3639,[3]Sheet1!$B$4:$C$1093,2,0)</f>
        <v>#N/A</v>
      </c>
      <c r="X3639" t="str">
        <f t="shared" si="247"/>
        <v>WINCOMHOCHIMINH</v>
      </c>
    </row>
    <row r="3640" spans="1:24" x14ac:dyDescent="0.2">
      <c r="A3640" t="s">
        <v>0</v>
      </c>
      <c r="B3640" t="s">
        <v>5110</v>
      </c>
      <c r="C3640" t="s">
        <v>74</v>
      </c>
      <c r="D3640" t="s">
        <v>18</v>
      </c>
      <c r="E3640" s="2">
        <v>111058</v>
      </c>
      <c r="F3640" s="5">
        <v>119942.64000000001</v>
      </c>
      <c r="G3640" s="2">
        <v>1</v>
      </c>
      <c r="H3640" t="s">
        <v>4</v>
      </c>
      <c r="I3640" t="s">
        <v>75</v>
      </c>
      <c r="J3640" t="str">
        <f t="shared" si="245"/>
        <v>Gà muối gói 500g</v>
      </c>
      <c r="K3640" s="6" t="str">
        <f>VLOOKUP(J3640,'[1]Mã Misa'!$B$2:$D$74,2,0)</f>
        <v>Gà muối 500g</v>
      </c>
      <c r="L3640" s="6" t="str">
        <f>VLOOKUP(K3640,'[1]Mã Misa'!$C$2:$D$74,2,0)</f>
        <v>GM500</v>
      </c>
      <c r="M3640" s="2">
        <v>111058</v>
      </c>
      <c r="N3640" t="s">
        <v>5111</v>
      </c>
      <c r="O3640" t="str">
        <f t="shared" si="246"/>
        <v>0197333</v>
      </c>
      <c r="P3640" t="str">
        <f t="shared" si="246"/>
        <v>0197333</v>
      </c>
      <c r="Q3640" s="3">
        <f>VLOOKUP(B3640,[2]Sheet1!$A:$J,10,0)</f>
        <v>44620</v>
      </c>
      <c r="R3640" t="s">
        <v>4599</v>
      </c>
      <c r="S3640" t="str">
        <f t="shared" si="248"/>
        <v xml:space="preserve">WM+ HNI </v>
      </c>
      <c r="T3640" s="11" t="s">
        <v>6839</v>
      </c>
      <c r="V3640" t="e">
        <f>VLOOKUP(T3640,[3]Sheet1!$B$4:$C$1093,2,0)</f>
        <v>#N/A</v>
      </c>
      <c r="X3640" t="str">
        <f t="shared" si="247"/>
        <v>WINCOMHANOI</v>
      </c>
    </row>
    <row r="3641" spans="1:24" x14ac:dyDescent="0.2">
      <c r="A3641" t="s">
        <v>0</v>
      </c>
      <c r="B3641" t="s">
        <v>5112</v>
      </c>
      <c r="C3641" t="s">
        <v>17</v>
      </c>
      <c r="D3641" t="s">
        <v>18</v>
      </c>
      <c r="E3641" s="2">
        <v>210800</v>
      </c>
      <c r="F3641" s="5">
        <v>227664.00000000003</v>
      </c>
      <c r="G3641" s="2">
        <v>2</v>
      </c>
      <c r="H3641" t="s">
        <v>4</v>
      </c>
      <c r="I3641" t="s">
        <v>19</v>
      </c>
      <c r="J3641" t="str">
        <f t="shared" si="245"/>
        <v>_Đùi gà sốt cay 500g</v>
      </c>
      <c r="K3641" s="6" t="str">
        <f>VLOOKUP(J3641,'[1]Mã Misa'!$B$2:$D$74,2,0)</f>
        <v>Đùi gà sốt cay 500g</v>
      </c>
      <c r="L3641" s="6" t="str">
        <f>VLOOKUP(K3641,'[1]Mã Misa'!$C$2:$D$74,2,0)</f>
        <v>DGSC500</v>
      </c>
      <c r="M3641" s="2">
        <v>105400</v>
      </c>
      <c r="N3641" t="s">
        <v>5113</v>
      </c>
      <c r="O3641" t="str">
        <f t="shared" si="246"/>
        <v>0004275</v>
      </c>
      <c r="P3641" t="str">
        <f t="shared" si="246"/>
        <v>0004275</v>
      </c>
      <c r="Q3641" s="3">
        <f>VLOOKUP(B3641,[2]Sheet1!$A:$J,10,0)</f>
        <v>44620</v>
      </c>
      <c r="R3641" t="s">
        <v>1253</v>
      </c>
      <c r="S3641" t="str">
        <f t="shared" si="248"/>
        <v xml:space="preserve">WM+ NAN </v>
      </c>
      <c r="T3641" s="11" t="s">
        <v>5987</v>
      </c>
      <c r="V3641" t="e">
        <f>VLOOKUP(T3641,[3]Sheet1!$B$4:$C$1093,2,0)</f>
        <v>#N/A</v>
      </c>
      <c r="X3641" t="str">
        <f t="shared" si="247"/>
        <v>WINCOMNGHEAN</v>
      </c>
    </row>
    <row r="3642" spans="1:24" x14ac:dyDescent="0.2">
      <c r="A3642" t="s">
        <v>0</v>
      </c>
      <c r="B3642" t="s">
        <v>5112</v>
      </c>
      <c r="C3642" t="s">
        <v>23</v>
      </c>
      <c r="D3642" t="s">
        <v>18</v>
      </c>
      <c r="E3642" s="2">
        <v>283800</v>
      </c>
      <c r="F3642" s="5">
        <v>306504</v>
      </c>
      <c r="G3642" s="2">
        <v>4</v>
      </c>
      <c r="H3642" t="s">
        <v>4</v>
      </c>
      <c r="I3642" t="s">
        <v>24</v>
      </c>
      <c r="J3642" t="str">
        <f t="shared" si="245"/>
        <v>_Chả nướng 300g</v>
      </c>
      <c r="K3642" s="6" t="str">
        <f>VLOOKUP(J3642,'[1]Mã Misa'!$B$2:$D$74,2,0)</f>
        <v>Chả nướng 300g</v>
      </c>
      <c r="L3642" s="6" t="str">
        <f>VLOOKUP(K3642,'[1]Mã Misa'!$C$2:$D$74,2,0)</f>
        <v>CN300</v>
      </c>
      <c r="M3642" s="2">
        <v>70950</v>
      </c>
      <c r="N3642" t="s">
        <v>5113</v>
      </c>
      <c r="O3642" t="str">
        <f t="shared" si="246"/>
        <v>0004275</v>
      </c>
      <c r="P3642" t="str">
        <f t="shared" si="246"/>
        <v>0004275</v>
      </c>
      <c r="Q3642" s="3">
        <f>VLOOKUP(B3642,[2]Sheet1!$A:$J,10,0)</f>
        <v>44620</v>
      </c>
      <c r="R3642" t="s">
        <v>1253</v>
      </c>
      <c r="S3642" t="str">
        <f t="shared" si="248"/>
        <v xml:space="preserve">WM+ NAN </v>
      </c>
      <c r="T3642" s="11" t="s">
        <v>5987</v>
      </c>
      <c r="V3642" t="e">
        <f>VLOOKUP(T3642,[3]Sheet1!$B$4:$C$1093,2,0)</f>
        <v>#N/A</v>
      </c>
      <c r="X3642" t="str">
        <f t="shared" si="247"/>
        <v>WINCOMNGHEAN</v>
      </c>
    </row>
    <row r="3643" spans="1:24" x14ac:dyDescent="0.2">
      <c r="A3643" t="s">
        <v>0</v>
      </c>
      <c r="B3643" t="s">
        <v>5114</v>
      </c>
      <c r="C3643" t="s">
        <v>51</v>
      </c>
      <c r="D3643" t="s">
        <v>18</v>
      </c>
      <c r="E3643" s="2">
        <v>111190</v>
      </c>
      <c r="F3643" s="5">
        <v>120085.20000000001</v>
      </c>
      <c r="G3643" s="2">
        <v>2</v>
      </c>
      <c r="H3643" t="s">
        <v>4</v>
      </c>
      <c r="I3643" t="s">
        <v>52</v>
      </c>
      <c r="J3643" t="str">
        <f t="shared" si="245"/>
        <v>Tai heo muối gói 200g</v>
      </c>
      <c r="K3643" s="6" t="str">
        <f>VLOOKUP(J3643,'[1]Mã Misa'!$B$2:$D$74,2,0)</f>
        <v>Tai heo muối 200g</v>
      </c>
      <c r="L3643" s="6" t="str">
        <f>VLOOKUP(K3643,'[1]Mã Misa'!$C$2:$D$74,2,0)</f>
        <v>TH200</v>
      </c>
      <c r="M3643" s="2">
        <v>55595</v>
      </c>
      <c r="N3643" t="s">
        <v>5115</v>
      </c>
      <c r="O3643" t="str">
        <f t="shared" si="246"/>
        <v>0001388</v>
      </c>
      <c r="P3643" t="str">
        <f t="shared" si="246"/>
        <v>0001388</v>
      </c>
      <c r="Q3643" s="3">
        <f>VLOOKUP(B3643,[2]Sheet1!$A:$J,10,0)</f>
        <v>44620</v>
      </c>
      <c r="R3643" t="s">
        <v>132</v>
      </c>
      <c r="S3643" t="str">
        <f t="shared" si="248"/>
        <v xml:space="preserve">WM+ STG </v>
      </c>
      <c r="T3643" s="11" t="s">
        <v>5635</v>
      </c>
      <c r="V3643" t="e">
        <f>VLOOKUP(T3643,[3]Sheet1!$B$4:$C$1093,2,0)</f>
        <v>#N/A</v>
      </c>
      <c r="X3643" t="str">
        <f t="shared" si="247"/>
        <v>WINCOMSOCTRANG</v>
      </c>
    </row>
    <row r="3644" spans="1:24" x14ac:dyDescent="0.2">
      <c r="A3644" t="s">
        <v>0</v>
      </c>
      <c r="B3644" t="s">
        <v>5114</v>
      </c>
      <c r="C3644" t="s">
        <v>34</v>
      </c>
      <c r="D3644" t="s">
        <v>18</v>
      </c>
      <c r="E3644" s="2">
        <v>73431</v>
      </c>
      <c r="F3644" s="5">
        <v>79305.48000000001</v>
      </c>
      <c r="G3644" s="2">
        <v>1</v>
      </c>
      <c r="H3644" t="s">
        <v>4</v>
      </c>
      <c r="I3644" t="s">
        <v>35</v>
      </c>
      <c r="J3644" t="str">
        <f t="shared" si="245"/>
        <v>Chân giò heo muối gói 300g</v>
      </c>
      <c r="K3644" s="6" t="str">
        <f>VLOOKUP(J3644,'[1]Mã Misa'!$B$2:$D$74,2,0)</f>
        <v>Chân giò heo muối 300g</v>
      </c>
      <c r="L3644" s="6" t="str">
        <f>VLOOKUP(K3644,'[1]Mã Misa'!$C$2:$D$74,2,0)</f>
        <v>CGM300</v>
      </c>
      <c r="M3644" s="2">
        <v>73431</v>
      </c>
      <c r="N3644" t="s">
        <v>5115</v>
      </c>
      <c r="O3644" t="str">
        <f t="shared" si="246"/>
        <v>0001388</v>
      </c>
      <c r="P3644" t="str">
        <f t="shared" si="246"/>
        <v>0001388</v>
      </c>
      <c r="Q3644" s="3">
        <f>VLOOKUP(B3644,[2]Sheet1!$A:$J,10,0)</f>
        <v>44620</v>
      </c>
      <c r="R3644" t="s">
        <v>132</v>
      </c>
      <c r="S3644" t="str">
        <f t="shared" si="248"/>
        <v xml:space="preserve">WM+ STG </v>
      </c>
      <c r="T3644" s="11" t="s">
        <v>5635</v>
      </c>
      <c r="V3644" t="e">
        <f>VLOOKUP(T3644,[3]Sheet1!$B$4:$C$1093,2,0)</f>
        <v>#N/A</v>
      </c>
      <c r="X3644" t="str">
        <f t="shared" si="247"/>
        <v>WINCOMSOCTRANG</v>
      </c>
    </row>
    <row r="3645" spans="1:24" x14ac:dyDescent="0.2">
      <c r="A3645" t="s">
        <v>0</v>
      </c>
      <c r="B3645" t="s">
        <v>5116</v>
      </c>
      <c r="C3645" t="s">
        <v>29</v>
      </c>
      <c r="D3645" t="s">
        <v>18</v>
      </c>
      <c r="E3645" s="2">
        <v>305967</v>
      </c>
      <c r="F3645" s="5">
        <v>330444.36000000004</v>
      </c>
      <c r="G3645" s="2">
        <v>3</v>
      </c>
      <c r="H3645" t="s">
        <v>4</v>
      </c>
      <c r="I3645" t="s">
        <v>30</v>
      </c>
      <c r="J3645" t="str">
        <f t="shared" si="245"/>
        <v>Giò tai nấm hương 500g</v>
      </c>
      <c r="K3645" s="6" t="str">
        <f>VLOOKUP(J3645,'[1]Mã Misa'!$B$2:$D$74,2,0)</f>
        <v>Giò tai nấm hương 500g</v>
      </c>
      <c r="L3645" s="6" t="str">
        <f>VLOOKUP(K3645,'[1]Mã Misa'!$C$2:$D$74,2,0)</f>
        <v>GTNH500</v>
      </c>
      <c r="M3645" s="2">
        <v>101989</v>
      </c>
      <c r="N3645" t="s">
        <v>5117</v>
      </c>
      <c r="O3645" t="str">
        <f t="shared" si="246"/>
        <v>0017310</v>
      </c>
      <c r="P3645" t="str">
        <f t="shared" si="246"/>
        <v>0017310</v>
      </c>
      <c r="Q3645" s="3">
        <f>VLOOKUP(B3645,[2]Sheet1!$A:$J,10,0)</f>
        <v>44620</v>
      </c>
      <c r="R3645" t="s">
        <v>5118</v>
      </c>
      <c r="S3645" t="str">
        <f t="shared" si="248"/>
        <v xml:space="preserve">WM+ QNH </v>
      </c>
      <c r="T3645" s="11" t="s">
        <v>6937</v>
      </c>
      <c r="V3645" t="e">
        <f>VLOOKUP(T3645,[3]Sheet1!$B$4:$C$1093,2,0)</f>
        <v>#N/A</v>
      </c>
      <c r="X3645" t="str">
        <f t="shared" si="247"/>
        <v>WINCOMQUANGNINH</v>
      </c>
    </row>
    <row r="3646" spans="1:24" x14ac:dyDescent="0.2">
      <c r="A3646" t="s">
        <v>0</v>
      </c>
      <c r="B3646" t="s">
        <v>5119</v>
      </c>
      <c r="C3646" t="s">
        <v>15</v>
      </c>
      <c r="D3646" t="s">
        <v>18</v>
      </c>
      <c r="E3646" s="2">
        <v>276000</v>
      </c>
      <c r="F3646" s="5">
        <v>298080</v>
      </c>
      <c r="G3646" s="2">
        <v>6</v>
      </c>
      <c r="H3646" t="s">
        <v>4</v>
      </c>
      <c r="I3646" t="s">
        <v>16</v>
      </c>
      <c r="J3646" t="str">
        <f t="shared" si="245"/>
        <v>Mộc nấm hương gói 250g</v>
      </c>
      <c r="K3646" s="6" t="str">
        <f>VLOOKUP(J3646,'[1]Mã Misa'!$B$2:$D$74,2,0)</f>
        <v>Mộc Nấm Hương 250g</v>
      </c>
      <c r="L3646" s="6" t="str">
        <f>VLOOKUP(K3646,'[1]Mã Misa'!$C$2:$D$74,2,0)</f>
        <v>MNH250</v>
      </c>
      <c r="M3646" s="2">
        <v>46000</v>
      </c>
      <c r="N3646" t="s">
        <v>5120</v>
      </c>
      <c r="O3646" t="str">
        <f t="shared" si="246"/>
        <v>0197351</v>
      </c>
      <c r="P3646" t="str">
        <f t="shared" si="246"/>
        <v>0197351</v>
      </c>
      <c r="Q3646" s="3">
        <f>VLOOKUP(B3646,[2]Sheet1!$A:$J,10,0)</f>
        <v>44620</v>
      </c>
      <c r="R3646" t="s">
        <v>2264</v>
      </c>
      <c r="S3646" t="str">
        <f t="shared" si="248"/>
        <v xml:space="preserve">WM+ HNI </v>
      </c>
      <c r="T3646" s="11" t="s">
        <v>6283</v>
      </c>
      <c r="V3646" t="e">
        <f>VLOOKUP(T3646,[3]Sheet1!$B$4:$C$1093,2,0)</f>
        <v>#N/A</v>
      </c>
      <c r="X3646" t="str">
        <f t="shared" si="247"/>
        <v>WINCOMHANOI</v>
      </c>
    </row>
    <row r="3647" spans="1:24" x14ac:dyDescent="0.2">
      <c r="A3647" t="s">
        <v>0</v>
      </c>
      <c r="B3647" t="s">
        <v>5121</v>
      </c>
      <c r="C3647" t="s">
        <v>13</v>
      </c>
      <c r="D3647" t="s">
        <v>18</v>
      </c>
      <c r="E3647" s="2">
        <v>59400</v>
      </c>
      <c r="F3647" s="5">
        <v>64152.000000000007</v>
      </c>
      <c r="G3647" s="2">
        <v>1</v>
      </c>
      <c r="H3647" t="s">
        <v>4</v>
      </c>
      <c r="I3647" t="s">
        <v>14</v>
      </c>
      <c r="J3647" t="str">
        <f t="shared" si="245"/>
        <v>_Giò lụa 250g</v>
      </c>
      <c r="K3647" s="6" t="str">
        <f>VLOOKUP(J3647,'[1]Mã Misa'!$B$2:$D$74,2,0)</f>
        <v>Giò lụa 250g</v>
      </c>
      <c r="L3647" s="6" t="str">
        <f>VLOOKUP(K3647,'[1]Mã Misa'!$C$2:$D$74,2,0)</f>
        <v>GL250</v>
      </c>
      <c r="M3647" s="2">
        <v>59400</v>
      </c>
      <c r="N3647" t="s">
        <v>5122</v>
      </c>
      <c r="O3647" t="str">
        <f t="shared" si="246"/>
        <v>0014658</v>
      </c>
      <c r="P3647" t="str">
        <f t="shared" si="246"/>
        <v>0014658</v>
      </c>
      <c r="Q3647" s="3">
        <f>VLOOKUP(B3647,[2]Sheet1!$A:$J,10,0)</f>
        <v>44620</v>
      </c>
      <c r="R3647" t="s">
        <v>5123</v>
      </c>
      <c r="S3647" t="str">
        <f t="shared" si="248"/>
        <v xml:space="preserve">WM+ HPG </v>
      </c>
      <c r="T3647" s="11" t="s">
        <v>6938</v>
      </c>
      <c r="V3647" t="e">
        <f>VLOOKUP(T3647,[3]Sheet1!$B$4:$C$1093,2,0)</f>
        <v>#N/A</v>
      </c>
      <c r="X3647" t="str">
        <f t="shared" si="247"/>
        <v>WINCOMHAIPHONG</v>
      </c>
    </row>
    <row r="3648" spans="1:24" x14ac:dyDescent="0.2">
      <c r="A3648" t="s">
        <v>0</v>
      </c>
      <c r="B3648" t="s">
        <v>5121</v>
      </c>
      <c r="C3648" t="s">
        <v>23</v>
      </c>
      <c r="D3648" t="s">
        <v>18</v>
      </c>
      <c r="E3648" s="2">
        <v>283800</v>
      </c>
      <c r="F3648" s="5">
        <v>306504</v>
      </c>
      <c r="G3648" s="2">
        <v>4</v>
      </c>
      <c r="H3648" t="s">
        <v>4</v>
      </c>
      <c r="I3648" t="s">
        <v>24</v>
      </c>
      <c r="J3648" t="str">
        <f t="shared" si="245"/>
        <v>_Chả nướng 300g</v>
      </c>
      <c r="K3648" s="6" t="str">
        <f>VLOOKUP(J3648,'[1]Mã Misa'!$B$2:$D$74,2,0)</f>
        <v>Chả nướng 300g</v>
      </c>
      <c r="L3648" s="6" t="str">
        <f>VLOOKUP(K3648,'[1]Mã Misa'!$C$2:$D$74,2,0)</f>
        <v>CN300</v>
      </c>
      <c r="M3648" s="2">
        <v>70950</v>
      </c>
      <c r="N3648" t="s">
        <v>5122</v>
      </c>
      <c r="O3648" t="str">
        <f t="shared" si="246"/>
        <v>0014658</v>
      </c>
      <c r="P3648" t="str">
        <f t="shared" si="246"/>
        <v>0014658</v>
      </c>
      <c r="Q3648" s="3">
        <f>VLOOKUP(B3648,[2]Sheet1!$A:$J,10,0)</f>
        <v>44620</v>
      </c>
      <c r="R3648" t="s">
        <v>5123</v>
      </c>
      <c r="S3648" t="str">
        <f t="shared" si="248"/>
        <v xml:space="preserve">WM+ HPG </v>
      </c>
      <c r="T3648" s="11" t="s">
        <v>6938</v>
      </c>
      <c r="V3648" t="e">
        <f>VLOOKUP(T3648,[3]Sheet1!$B$4:$C$1093,2,0)</f>
        <v>#N/A</v>
      </c>
      <c r="X3648" t="str">
        <f t="shared" si="247"/>
        <v>WINCOMHAIPHONG</v>
      </c>
    </row>
    <row r="3649" spans="1:24" x14ac:dyDescent="0.2">
      <c r="A3649" t="s">
        <v>0</v>
      </c>
      <c r="B3649" t="s">
        <v>5124</v>
      </c>
      <c r="C3649" t="s">
        <v>74</v>
      </c>
      <c r="D3649" t="s">
        <v>18</v>
      </c>
      <c r="E3649" s="2">
        <v>222116</v>
      </c>
      <c r="F3649" s="5">
        <v>239885.28000000003</v>
      </c>
      <c r="G3649" s="2">
        <v>2</v>
      </c>
      <c r="H3649" t="s">
        <v>4</v>
      </c>
      <c r="I3649" t="s">
        <v>75</v>
      </c>
      <c r="J3649" t="str">
        <f t="shared" si="245"/>
        <v>Gà muối gói 500g</v>
      </c>
      <c r="K3649" s="6" t="str">
        <f>VLOOKUP(J3649,'[1]Mã Misa'!$B$2:$D$74,2,0)</f>
        <v>Gà muối 500g</v>
      </c>
      <c r="L3649" s="6" t="str">
        <f>VLOOKUP(K3649,'[1]Mã Misa'!$C$2:$D$74,2,0)</f>
        <v>GM500</v>
      </c>
      <c r="M3649" s="2">
        <v>111058</v>
      </c>
      <c r="N3649" t="s">
        <v>5125</v>
      </c>
      <c r="O3649" t="str">
        <f t="shared" si="246"/>
        <v>0005371</v>
      </c>
      <c r="P3649" t="str">
        <f t="shared" si="246"/>
        <v>0005371</v>
      </c>
      <c r="Q3649" s="3">
        <f>VLOOKUP(B3649,[2]Sheet1!$A:$J,10,0)</f>
        <v>44620</v>
      </c>
      <c r="R3649" t="s">
        <v>5126</v>
      </c>
      <c r="S3649" t="str">
        <f t="shared" si="248"/>
        <v xml:space="preserve">WM+ KHA </v>
      </c>
      <c r="T3649" s="11" t="s">
        <v>6939</v>
      </c>
      <c r="V3649" t="e">
        <f>VLOOKUP(T3649,[3]Sheet1!$B$4:$C$1093,2,0)</f>
        <v>#N/A</v>
      </c>
      <c r="X3649" t="str">
        <f t="shared" si="247"/>
        <v>WINCOMKHANHHOA</v>
      </c>
    </row>
    <row r="3650" spans="1:24" x14ac:dyDescent="0.2">
      <c r="A3650" t="s">
        <v>0</v>
      </c>
      <c r="B3650" t="s">
        <v>5124</v>
      </c>
      <c r="C3650" t="s">
        <v>15</v>
      </c>
      <c r="D3650" t="s">
        <v>18</v>
      </c>
      <c r="E3650" s="2">
        <v>92000</v>
      </c>
      <c r="F3650" s="5">
        <v>99360</v>
      </c>
      <c r="G3650" s="2">
        <v>2</v>
      </c>
      <c r="H3650" t="s">
        <v>4</v>
      </c>
      <c r="I3650" t="s">
        <v>16</v>
      </c>
      <c r="J3650" t="str">
        <f t="shared" si="245"/>
        <v>Mộc nấm hương gói 250g</v>
      </c>
      <c r="K3650" s="6" t="str">
        <f>VLOOKUP(J3650,'[1]Mã Misa'!$B$2:$D$74,2,0)</f>
        <v>Mộc Nấm Hương 250g</v>
      </c>
      <c r="L3650" s="6" t="str">
        <f>VLOOKUP(K3650,'[1]Mã Misa'!$C$2:$D$74,2,0)</f>
        <v>MNH250</v>
      </c>
      <c r="M3650" s="2">
        <v>46000</v>
      </c>
      <c r="N3650" t="s">
        <v>5125</v>
      </c>
      <c r="O3650" t="str">
        <f t="shared" si="246"/>
        <v>0005371</v>
      </c>
      <c r="P3650" t="str">
        <f t="shared" si="246"/>
        <v>0005371</v>
      </c>
      <c r="Q3650" s="3">
        <f>VLOOKUP(B3650,[2]Sheet1!$A:$J,10,0)</f>
        <v>44620</v>
      </c>
      <c r="R3650" t="s">
        <v>5126</v>
      </c>
      <c r="S3650" t="str">
        <f t="shared" si="248"/>
        <v xml:space="preserve">WM+ KHA </v>
      </c>
      <c r="T3650" s="11" t="s">
        <v>6939</v>
      </c>
      <c r="V3650" t="e">
        <f>VLOOKUP(T3650,[3]Sheet1!$B$4:$C$1093,2,0)</f>
        <v>#N/A</v>
      </c>
      <c r="X3650" t="str">
        <f t="shared" si="247"/>
        <v>WINCOMKHANHHOA</v>
      </c>
    </row>
    <row r="3651" spans="1:24" x14ac:dyDescent="0.2">
      <c r="A3651" t="s">
        <v>0</v>
      </c>
      <c r="B3651" t="s">
        <v>5124</v>
      </c>
      <c r="C3651" t="s">
        <v>8</v>
      </c>
      <c r="D3651" t="s">
        <v>18</v>
      </c>
      <c r="E3651" s="2">
        <v>200728</v>
      </c>
      <c r="F3651" s="5">
        <v>216786.24000000002</v>
      </c>
      <c r="G3651" s="2">
        <v>4</v>
      </c>
      <c r="H3651" t="s">
        <v>4</v>
      </c>
      <c r="I3651" t="s">
        <v>9</v>
      </c>
      <c r="J3651" t="str">
        <f t="shared" si="245"/>
        <v>Giò tai lưỡi xào gói 250g</v>
      </c>
      <c r="K3651" s="6" t="str">
        <f>VLOOKUP(J3651,'[1]Mã Misa'!$B$2:$D$74,2,0)</f>
        <v>Giò Tai Lưỡi Xào 250g</v>
      </c>
      <c r="L3651" s="6" t="str">
        <f>VLOOKUP(K3651,'[1]Mã Misa'!$C$2:$D$74,2,0)</f>
        <v>GTLX250G</v>
      </c>
      <c r="M3651" s="2">
        <v>50182</v>
      </c>
      <c r="N3651" t="s">
        <v>5125</v>
      </c>
      <c r="O3651" t="str">
        <f t="shared" si="246"/>
        <v>0005371</v>
      </c>
      <c r="P3651" t="str">
        <f t="shared" si="246"/>
        <v>0005371</v>
      </c>
      <c r="Q3651" s="3">
        <f>VLOOKUP(B3651,[2]Sheet1!$A:$J,10,0)</f>
        <v>44620</v>
      </c>
      <c r="R3651" t="s">
        <v>5126</v>
      </c>
      <c r="S3651" t="str">
        <f t="shared" si="248"/>
        <v xml:space="preserve">WM+ KHA </v>
      </c>
      <c r="T3651" s="11" t="s">
        <v>6939</v>
      </c>
      <c r="V3651" t="e">
        <f>VLOOKUP(T3651,[3]Sheet1!$B$4:$C$1093,2,0)</f>
        <v>#N/A</v>
      </c>
      <c r="X3651" t="str">
        <f t="shared" si="247"/>
        <v>WINCOMKHANHHOA</v>
      </c>
    </row>
    <row r="3652" spans="1:24" x14ac:dyDescent="0.2">
      <c r="A3652" t="s">
        <v>0</v>
      </c>
      <c r="B3652" t="s">
        <v>5127</v>
      </c>
      <c r="C3652" t="s">
        <v>8</v>
      </c>
      <c r="D3652" t="s">
        <v>18</v>
      </c>
      <c r="E3652" s="2">
        <v>100364</v>
      </c>
      <c r="F3652" s="5">
        <v>108393.12000000001</v>
      </c>
      <c r="G3652" s="2">
        <v>2</v>
      </c>
      <c r="H3652" t="s">
        <v>4</v>
      </c>
      <c r="I3652" t="s">
        <v>9</v>
      </c>
      <c r="J3652" t="str">
        <f t="shared" ref="J3652:J3715" si="249">MID(I3652,10,26)</f>
        <v>Giò tai lưỡi xào gói 250g</v>
      </c>
      <c r="K3652" s="6" t="str">
        <f>VLOOKUP(J3652,'[1]Mã Misa'!$B$2:$D$74,2,0)</f>
        <v>Giò Tai Lưỡi Xào 250g</v>
      </c>
      <c r="L3652" s="6" t="str">
        <f>VLOOKUP(K3652,'[1]Mã Misa'!$C$2:$D$74,2,0)</f>
        <v>GTLX250G</v>
      </c>
      <c r="M3652" s="2">
        <v>50182</v>
      </c>
      <c r="N3652" t="s">
        <v>5128</v>
      </c>
      <c r="O3652" t="str">
        <f t="shared" ref="O3652:P3715" si="250">RIGHT(N3652,7)</f>
        <v>0197361</v>
      </c>
      <c r="P3652" t="str">
        <f t="shared" si="250"/>
        <v>0197361</v>
      </c>
      <c r="Q3652" s="3">
        <f>VLOOKUP(B3652,[2]Sheet1!$A:$J,10,0)</f>
        <v>44620</v>
      </c>
      <c r="R3652" t="s">
        <v>5129</v>
      </c>
      <c r="S3652" t="str">
        <f t="shared" si="248"/>
        <v xml:space="preserve">WM+ HNI </v>
      </c>
      <c r="T3652" s="11" t="s">
        <v>6940</v>
      </c>
      <c r="V3652" t="e">
        <f>VLOOKUP(T3652,[3]Sheet1!$B$4:$C$1093,2,0)</f>
        <v>#N/A</v>
      </c>
      <c r="X3652" t="str">
        <f t="shared" ref="X3652:X3715" si="251">IF(ISNUMBER(SEARCH($U$3,S3652)),"WINCOMHANOI",IF(ISNUMBER(SEARCH($U$4,S3652)),"WINCOMHOCHIMINH",IF(ISNUMBER(SEARCH($U$5,S3652)),"WINCOMDANANG",IF(ISNUMBER(SEARCH($U$6,S3652)),"WINCOMHAIDUONG",IF(ISNUMBER(SEARCH($U$7,S3652)),"WINCOMQUANGNINH",IF(ISNUMBER(SEARCH($U$8,S3652)),"WINCOMHAIPHONG",IF(ISNUMBER(SEARCH($U$9,S3652)),"WINCOMBACGIANG",IF(ISNUMBER(SEARCH($U$10,S3652)),"WINCOMBACNINH",IF(ISNUMBER(SEARCH($U$11,S3652)),"WINCOMPHUTHO",IF(ISNUMBER(SEARCH($U$12,S3652)),"WINCOMHATINH",IF(ISNUMBER(SEARCH($U$13,S3652)),"WINCOMTHAINGUYEN",IF(ISNUMBER(SEARCH($U$14,S3652)),"WINCOMKHANHHOA",IF(ISNUMBER(SEARCH($U$15,S3652)),"WINCOMHUNGYEN",IF(ISNUMBER(SEARCH($U$16,S3652)),"WINCOMNGHEAN",IF(ISNUMBER(SEARCH($U$17,S3652)),"WINCOMLAOCAI",IF(ISNUMBER(SEARCH($U$18,S3652)),"WINCOMVUNGTAU",IF(ISNUMBER(SEARCH($U$19,S3652)),"WINCOMBINHDUONG",IF(ISNUMBER(SEARCH($U$20,S3652)),"WINCOMKIENGIANG",IF(ISNUMBER(SEARCH($U$21,S3652)),"WINCOMHANAM",IF(ISNUMBER(SEARCH($U$22,S3652)),"WINCOMNAMDINH",IF(ISNUMBER(SEARCH($U$23,S3652)),"WINCOMLANGSON",IF(ISNUMBER(SEARCH($U$24,S3652)),"WINCOMTHANHHOA",IF(ISNUMBER(SEARCH($U$25,S3652)),"WINCOMYENBAI",IF(ISNUMBER(SEARCH($U$26,S3652)),"WINCOMTUYENQUANG",IF(ISNUMBER(SEARCH($U$27,S3652)),"WINCOMHUE",IF(ISNUMBER(SEARCH($U$28,S3652)),"WINCOMQUANGNAM",IF(ISNUMBER(SEARCH($U$29,S3652)),"WINCOMVINHPHUC",IF(ISNUMBER(SEARCH($U$30,S3652)),"WINCOMHAGIANG",IF(ISNUMBER(SEARCH($U$31,S3652)),"WINCOMNINHBINH",IF(ISNUMBER(SEARCH($U$32,S3652)),"WINCOMTRAVINH",IF(ISNUMBER(SEARCH($U$33,S3652)),"WINCOMCANTHO",IF(ISNUMBER(SEARCH($U$34,S3652)),"WINCOMBENTRE",IF(ISNUMBER(SEARCH($U$35,S3652)),"WINCOMCAMAU",IF(ISNUMBER(SEARCH($U$36,S3652)),"WINCOMANGIANG",IF(ISNUMBER(SEARCH($U$37,S3652)),"WINCOMNINHTHUAN",IF(ISNUMBER(SEARCH($U$38,S3652)),"WINCOMTHAIBINH",IF(ISNUMBER(SEARCH($U$39,S3652)),"WINCOMGIALAI",IF(ISNUMBER(SEARCH($U$40,S3652)),"WINCOMHOABINH",IF(ISNUMBER(SEARCH($U$41,S3652)),"WINCOMQUANGNGAI",IF(ISNUMBER(SEARCH($U$42,S3652)),"WINCOMBINHTHUAN",IF(ISNUMBER(SEARCH($U$43,S3652)),"WINCOMDAKLAK",IF(ISNUMBER(SEARCH($U$44,S3652)),"WINCOMSOCTRANG",IF(ISNUMBER(SEARCH($U$45,S3652)),"WINCOMSONLA",IF(ISNUMBER(SEARCH($U$46,S3652)),"WINCOMKONTUM",IF(ISNUMBER(SEARCH($U$47,S3652)),"WINCOMPHUYEN",IF(ISNUMBER(SEARCH($U$48,S3652)),"WINCOMQUANGTRI",IF(ISNUMBER(SEARCH($U$49,S3652)),"WINCOMBINHDINH",IF(ISNUMBER(SEARCH($U$50,S3652)),"WINCOMCAOBANG",IF(ISNUMBER(SEARCH($U$51,S3652)),"WINCOMQUANGBINH",IF(ISNUMBER(SEARCH($U$52,S3652)),"WINCOMLAMDONG",IF(ISNUMBER(SEARCH($U$53,S3652)),"WINCOMVINHLONG",IF(ISNUMBER(SEARCH($U$54,S3652)),"WINCOMDONGTHAP",IF(ISNUMBER(SEARCH($U$55,S3652)),"WINCOMTIENGIANG",IF(ISNUMBER(SEARCH($U$56,S3652)),"WINCOMQUANGNINH",IF(ISNUMBER(SEARCH($U$57,S3652)),"WINCOMDONGNAI",IF(ISNUMBER(SEARCH($U$58,S3652)),"WINCOMTUYHOA",IF(ISNUMBER(SEARCH($U$59,S3652)),"WINCOMLONGAN",IF(ISNUMBER(SEARCH($U$60,S3652)),"WINCOMBACLIEU",IF(ISNUMBER(SEARCH($U$61,S3652)),0)))))))))))))))))))))))))))))))))))))))))))))))))))))))))))</f>
        <v>WINCOMHANOI</v>
      </c>
    </row>
    <row r="3653" spans="1:24" x14ac:dyDescent="0.2">
      <c r="A3653" t="s">
        <v>0</v>
      </c>
      <c r="B3653" t="s">
        <v>5127</v>
      </c>
      <c r="C3653" t="s">
        <v>15</v>
      </c>
      <c r="D3653" t="s">
        <v>18</v>
      </c>
      <c r="E3653" s="2">
        <v>46000</v>
      </c>
      <c r="F3653" s="5">
        <v>49680</v>
      </c>
      <c r="G3653" s="2">
        <v>1</v>
      </c>
      <c r="H3653" t="s">
        <v>4</v>
      </c>
      <c r="I3653" t="s">
        <v>16</v>
      </c>
      <c r="J3653" t="str">
        <f t="shared" si="249"/>
        <v>Mộc nấm hương gói 250g</v>
      </c>
      <c r="K3653" s="6" t="str">
        <f>VLOOKUP(J3653,'[1]Mã Misa'!$B$2:$D$74,2,0)</f>
        <v>Mộc Nấm Hương 250g</v>
      </c>
      <c r="L3653" s="6" t="str">
        <f>VLOOKUP(K3653,'[1]Mã Misa'!$C$2:$D$74,2,0)</f>
        <v>MNH250</v>
      </c>
      <c r="M3653" s="2">
        <v>46000</v>
      </c>
      <c r="N3653" t="s">
        <v>5128</v>
      </c>
      <c r="O3653" t="str">
        <f t="shared" si="250"/>
        <v>0197361</v>
      </c>
      <c r="P3653" t="str">
        <f t="shared" si="250"/>
        <v>0197361</v>
      </c>
      <c r="Q3653" s="3">
        <f>VLOOKUP(B3653,[2]Sheet1!$A:$J,10,0)</f>
        <v>44620</v>
      </c>
      <c r="R3653" t="s">
        <v>5129</v>
      </c>
      <c r="S3653" t="str">
        <f t="shared" si="248"/>
        <v xml:space="preserve">WM+ HNI </v>
      </c>
      <c r="T3653" s="11" t="s">
        <v>6940</v>
      </c>
      <c r="V3653" t="e">
        <f>VLOOKUP(T3653,[3]Sheet1!$B$4:$C$1093,2,0)</f>
        <v>#N/A</v>
      </c>
      <c r="X3653" t="str">
        <f t="shared" si="251"/>
        <v>WINCOMHANOI</v>
      </c>
    </row>
    <row r="3654" spans="1:24" x14ac:dyDescent="0.2">
      <c r="A3654" t="s">
        <v>0</v>
      </c>
      <c r="B3654" t="s">
        <v>5130</v>
      </c>
      <c r="C3654" t="s">
        <v>13</v>
      </c>
      <c r="D3654" t="s">
        <v>18</v>
      </c>
      <c r="E3654" s="2">
        <v>118800</v>
      </c>
      <c r="F3654" s="5">
        <v>128304.00000000001</v>
      </c>
      <c r="G3654" s="2">
        <v>2</v>
      </c>
      <c r="H3654" t="s">
        <v>4</v>
      </c>
      <c r="I3654" t="s">
        <v>14</v>
      </c>
      <c r="J3654" t="str">
        <f t="shared" si="249"/>
        <v>_Giò lụa 250g</v>
      </c>
      <c r="K3654" s="6" t="str">
        <f>VLOOKUP(J3654,'[1]Mã Misa'!$B$2:$D$74,2,0)</f>
        <v>Giò lụa 250g</v>
      </c>
      <c r="L3654" s="6" t="str">
        <f>VLOOKUP(K3654,'[1]Mã Misa'!$C$2:$D$74,2,0)</f>
        <v>GL250</v>
      </c>
      <c r="M3654" s="2">
        <v>59400</v>
      </c>
      <c r="N3654" t="s">
        <v>5131</v>
      </c>
      <c r="O3654" t="str">
        <f t="shared" si="250"/>
        <v>0058582</v>
      </c>
      <c r="P3654" t="str">
        <f t="shared" si="250"/>
        <v>0058582</v>
      </c>
      <c r="Q3654" s="3">
        <f>VLOOKUP(B3654,[2]Sheet1!$A:$J,10,0)</f>
        <v>44620</v>
      </c>
      <c r="R3654" t="s">
        <v>1413</v>
      </c>
      <c r="S3654" t="str">
        <f t="shared" si="248"/>
        <v xml:space="preserve">WM+ HCM </v>
      </c>
      <c r="T3654" s="11" t="s">
        <v>6037</v>
      </c>
      <c r="V3654" t="e">
        <f>VLOOKUP(T3654,[3]Sheet1!$B$4:$C$1093,2,0)</f>
        <v>#N/A</v>
      </c>
      <c r="X3654" t="str">
        <f t="shared" si="251"/>
        <v>WINCOMHOCHIMINH</v>
      </c>
    </row>
    <row r="3655" spans="1:24" x14ac:dyDescent="0.2">
      <c r="A3655" t="s">
        <v>0</v>
      </c>
      <c r="B3655" t="s">
        <v>5130</v>
      </c>
      <c r="C3655" t="s">
        <v>44</v>
      </c>
      <c r="D3655" t="s">
        <v>18</v>
      </c>
      <c r="E3655" s="2">
        <v>61050</v>
      </c>
      <c r="F3655" s="5">
        <v>65934</v>
      </c>
      <c r="G3655" s="2">
        <v>1</v>
      </c>
      <c r="H3655" t="s">
        <v>4</v>
      </c>
      <c r="I3655" t="s">
        <v>45</v>
      </c>
      <c r="J3655" t="str">
        <f t="shared" si="249"/>
        <v>_Giò sụn gà 250g</v>
      </c>
      <c r="K3655" s="6" t="str">
        <f>VLOOKUP(J3655,'[1]Mã Misa'!$B$2:$D$74,2,0)</f>
        <v>Giò sụn gà 250g</v>
      </c>
      <c r="L3655" s="6" t="str">
        <f>VLOOKUP(K3655,'[1]Mã Misa'!$C$2:$D$74,2,0)</f>
        <v>GSG250</v>
      </c>
      <c r="M3655" s="2">
        <v>61050</v>
      </c>
      <c r="N3655" t="s">
        <v>5131</v>
      </c>
      <c r="O3655" t="str">
        <f t="shared" si="250"/>
        <v>0058582</v>
      </c>
      <c r="P3655" t="str">
        <f t="shared" si="250"/>
        <v>0058582</v>
      </c>
      <c r="Q3655" s="3">
        <f>VLOOKUP(B3655,[2]Sheet1!$A:$J,10,0)</f>
        <v>44620</v>
      </c>
      <c r="R3655" t="s">
        <v>1413</v>
      </c>
      <c r="S3655" t="str">
        <f t="shared" si="248"/>
        <v xml:space="preserve">WM+ HCM </v>
      </c>
      <c r="T3655" s="11" t="s">
        <v>6037</v>
      </c>
      <c r="V3655" t="e">
        <f>VLOOKUP(T3655,[3]Sheet1!$B$4:$C$1093,2,0)</f>
        <v>#N/A</v>
      </c>
      <c r="X3655" t="str">
        <f t="shared" si="251"/>
        <v>WINCOMHOCHIMINH</v>
      </c>
    </row>
    <row r="3656" spans="1:24" x14ac:dyDescent="0.2">
      <c r="A3656" t="s">
        <v>0</v>
      </c>
      <c r="B3656" t="s">
        <v>5130</v>
      </c>
      <c r="C3656" t="s">
        <v>23</v>
      </c>
      <c r="D3656" t="s">
        <v>18</v>
      </c>
      <c r="E3656" s="2">
        <v>354750</v>
      </c>
      <c r="F3656" s="5">
        <v>383130</v>
      </c>
      <c r="G3656" s="2">
        <v>5</v>
      </c>
      <c r="H3656" t="s">
        <v>4</v>
      </c>
      <c r="I3656" t="s">
        <v>24</v>
      </c>
      <c r="J3656" t="str">
        <f t="shared" si="249"/>
        <v>_Chả nướng 300g</v>
      </c>
      <c r="K3656" s="6" t="str">
        <f>VLOOKUP(J3656,'[1]Mã Misa'!$B$2:$D$74,2,0)</f>
        <v>Chả nướng 300g</v>
      </c>
      <c r="L3656" s="6" t="str">
        <f>VLOOKUP(K3656,'[1]Mã Misa'!$C$2:$D$74,2,0)</f>
        <v>CN300</v>
      </c>
      <c r="M3656" s="2">
        <v>70950</v>
      </c>
      <c r="N3656" t="s">
        <v>5131</v>
      </c>
      <c r="O3656" t="str">
        <f t="shared" si="250"/>
        <v>0058582</v>
      </c>
      <c r="P3656" t="str">
        <f t="shared" si="250"/>
        <v>0058582</v>
      </c>
      <c r="Q3656" s="3">
        <f>VLOOKUP(B3656,[2]Sheet1!$A:$J,10,0)</f>
        <v>44620</v>
      </c>
      <c r="R3656" t="s">
        <v>1413</v>
      </c>
      <c r="S3656" t="str">
        <f t="shared" si="248"/>
        <v xml:space="preserve">WM+ HCM </v>
      </c>
      <c r="T3656" s="11" t="s">
        <v>6037</v>
      </c>
      <c r="V3656" t="e">
        <f>VLOOKUP(T3656,[3]Sheet1!$B$4:$C$1093,2,0)</f>
        <v>#N/A</v>
      </c>
      <c r="X3656" t="str">
        <f t="shared" si="251"/>
        <v>WINCOMHOCHIMINH</v>
      </c>
    </row>
    <row r="3657" spans="1:24" x14ac:dyDescent="0.2">
      <c r="A3657" t="s">
        <v>0</v>
      </c>
      <c r="B3657" t="s">
        <v>5130</v>
      </c>
      <c r="C3657" t="s">
        <v>48</v>
      </c>
      <c r="D3657" t="s">
        <v>18</v>
      </c>
      <c r="E3657" s="2">
        <v>222750</v>
      </c>
      <c r="F3657" s="5">
        <v>240570.00000000003</v>
      </c>
      <c r="G3657" s="2">
        <v>3</v>
      </c>
      <c r="H3657" t="s">
        <v>4</v>
      </c>
      <c r="I3657" t="s">
        <v>49</v>
      </c>
      <c r="J3657" t="str">
        <f t="shared" si="249"/>
        <v>_Chả cốm 300g</v>
      </c>
      <c r="K3657" s="6" t="str">
        <f>VLOOKUP(J3657,'[1]Mã Misa'!$B$2:$D$74,2,0)</f>
        <v>Chả cốm 300g</v>
      </c>
      <c r="L3657" s="6" t="str">
        <f>VLOOKUP(K3657,'[1]Mã Misa'!$C$2:$D$74,2,0)</f>
        <v>CC300</v>
      </c>
      <c r="M3657" s="2">
        <v>74250</v>
      </c>
      <c r="N3657" t="s">
        <v>5131</v>
      </c>
      <c r="O3657" t="str">
        <f t="shared" si="250"/>
        <v>0058582</v>
      </c>
      <c r="P3657" t="str">
        <f t="shared" si="250"/>
        <v>0058582</v>
      </c>
      <c r="Q3657" s="3">
        <f>VLOOKUP(B3657,[2]Sheet1!$A:$J,10,0)</f>
        <v>44620</v>
      </c>
      <c r="R3657" t="s">
        <v>1413</v>
      </c>
      <c r="S3657" t="str">
        <f t="shared" si="248"/>
        <v xml:space="preserve">WM+ HCM </v>
      </c>
      <c r="T3657" s="11" t="s">
        <v>6037</v>
      </c>
      <c r="V3657" t="e">
        <f>VLOOKUP(T3657,[3]Sheet1!$B$4:$C$1093,2,0)</f>
        <v>#N/A</v>
      </c>
      <c r="X3657" t="str">
        <f t="shared" si="251"/>
        <v>WINCOMHOCHIMINH</v>
      </c>
    </row>
    <row r="3658" spans="1:24" x14ac:dyDescent="0.2">
      <c r="A3658" t="s">
        <v>0</v>
      </c>
      <c r="B3658" t="s">
        <v>5130</v>
      </c>
      <c r="C3658" t="s">
        <v>17</v>
      </c>
      <c r="D3658" t="s">
        <v>18</v>
      </c>
      <c r="E3658" s="2">
        <v>632400</v>
      </c>
      <c r="F3658" s="5">
        <v>682992</v>
      </c>
      <c r="G3658" s="2">
        <v>6</v>
      </c>
      <c r="H3658" t="s">
        <v>4</v>
      </c>
      <c r="I3658" t="s">
        <v>19</v>
      </c>
      <c r="J3658" t="str">
        <f t="shared" si="249"/>
        <v>_Đùi gà sốt cay 500g</v>
      </c>
      <c r="K3658" s="6" t="str">
        <f>VLOOKUP(J3658,'[1]Mã Misa'!$B$2:$D$74,2,0)</f>
        <v>Đùi gà sốt cay 500g</v>
      </c>
      <c r="L3658" s="6" t="str">
        <f>VLOOKUP(K3658,'[1]Mã Misa'!$C$2:$D$74,2,0)</f>
        <v>DGSC500</v>
      </c>
      <c r="M3658" s="2">
        <v>105400</v>
      </c>
      <c r="N3658" t="s">
        <v>5131</v>
      </c>
      <c r="O3658" t="str">
        <f t="shared" si="250"/>
        <v>0058582</v>
      </c>
      <c r="P3658" t="str">
        <f t="shared" si="250"/>
        <v>0058582</v>
      </c>
      <c r="Q3658" s="3">
        <f>VLOOKUP(B3658,[2]Sheet1!$A:$J,10,0)</f>
        <v>44620</v>
      </c>
      <c r="R3658" t="s">
        <v>1413</v>
      </c>
      <c r="S3658" t="str">
        <f t="shared" si="248"/>
        <v xml:space="preserve">WM+ HCM </v>
      </c>
      <c r="T3658" s="11" t="s">
        <v>6037</v>
      </c>
      <c r="V3658" t="e">
        <f>VLOOKUP(T3658,[3]Sheet1!$B$4:$C$1093,2,0)</f>
        <v>#N/A</v>
      </c>
      <c r="X3658" t="str">
        <f t="shared" si="251"/>
        <v>WINCOMHOCHIMINH</v>
      </c>
    </row>
    <row r="3659" spans="1:24" x14ac:dyDescent="0.2">
      <c r="A3659" t="s">
        <v>0</v>
      </c>
      <c r="B3659" t="s">
        <v>5130</v>
      </c>
      <c r="C3659" t="s">
        <v>41</v>
      </c>
      <c r="D3659" t="s">
        <v>18</v>
      </c>
      <c r="E3659" s="2">
        <v>453750</v>
      </c>
      <c r="F3659" s="5">
        <v>490050.00000000006</v>
      </c>
      <c r="G3659" s="2">
        <v>5</v>
      </c>
      <c r="H3659" t="s">
        <v>4</v>
      </c>
      <c r="I3659" t="s">
        <v>42</v>
      </c>
      <c r="J3659" t="str">
        <f t="shared" si="249"/>
        <v>_Chân gà sốt cay 400g</v>
      </c>
      <c r="K3659" s="6" t="str">
        <f>VLOOKUP(J3659,'[1]Mã Misa'!$B$2:$D$74,2,0)</f>
        <v>Chân gà sốt cay 400g</v>
      </c>
      <c r="L3659" s="6" t="str">
        <f>VLOOKUP(K3659,'[1]Mã Misa'!$C$2:$D$74,2,0)</f>
        <v>CGSC400</v>
      </c>
      <c r="M3659" s="2">
        <v>90750</v>
      </c>
      <c r="N3659" t="s">
        <v>5131</v>
      </c>
      <c r="O3659" t="str">
        <f t="shared" si="250"/>
        <v>0058582</v>
      </c>
      <c r="P3659" t="str">
        <f t="shared" si="250"/>
        <v>0058582</v>
      </c>
      <c r="Q3659" s="3">
        <f>VLOOKUP(B3659,[2]Sheet1!$A:$J,10,0)</f>
        <v>44620</v>
      </c>
      <c r="R3659" t="s">
        <v>1413</v>
      </c>
      <c r="S3659" t="str">
        <f t="shared" si="248"/>
        <v xml:space="preserve">WM+ HCM </v>
      </c>
      <c r="T3659" s="11" t="s">
        <v>6037</v>
      </c>
      <c r="V3659" t="e">
        <f>VLOOKUP(T3659,[3]Sheet1!$B$4:$C$1093,2,0)</f>
        <v>#N/A</v>
      </c>
      <c r="X3659" t="str">
        <f t="shared" si="251"/>
        <v>WINCOMHOCHIMINH</v>
      </c>
    </row>
    <row r="3660" spans="1:24" x14ac:dyDescent="0.2">
      <c r="A3660" t="s">
        <v>0</v>
      </c>
      <c r="B3660" t="s">
        <v>5132</v>
      </c>
      <c r="C3660" t="s">
        <v>29</v>
      </c>
      <c r="D3660" t="s">
        <v>18</v>
      </c>
      <c r="E3660" s="2">
        <v>1019890</v>
      </c>
      <c r="F3660" s="5">
        <v>1101481.2000000002</v>
      </c>
      <c r="G3660" s="2">
        <v>10</v>
      </c>
      <c r="H3660" t="s">
        <v>4</v>
      </c>
      <c r="I3660" t="s">
        <v>30</v>
      </c>
      <c r="J3660" t="str">
        <f t="shared" si="249"/>
        <v>Giò tai nấm hương 500g</v>
      </c>
      <c r="K3660" s="6" t="str">
        <f>VLOOKUP(J3660,'[1]Mã Misa'!$B$2:$D$74,2,0)</f>
        <v>Giò tai nấm hương 500g</v>
      </c>
      <c r="L3660" s="6" t="str">
        <f>VLOOKUP(K3660,'[1]Mã Misa'!$C$2:$D$74,2,0)</f>
        <v>GTNH500</v>
      </c>
      <c r="M3660" s="2">
        <v>101989</v>
      </c>
      <c r="N3660" t="s">
        <v>5133</v>
      </c>
      <c r="O3660" t="str">
        <f t="shared" si="250"/>
        <v>0017316</v>
      </c>
      <c r="P3660" t="str">
        <f t="shared" si="250"/>
        <v>0017316</v>
      </c>
      <c r="Q3660" s="3">
        <f>VLOOKUP(B3660,[2]Sheet1!$A:$J,10,0)</f>
        <v>44620</v>
      </c>
      <c r="R3660" t="s">
        <v>5134</v>
      </c>
      <c r="S3660" t="str">
        <f t="shared" si="248"/>
        <v xml:space="preserve">WM+ QNH </v>
      </c>
      <c r="T3660" s="11" t="s">
        <v>6941</v>
      </c>
      <c r="V3660" t="e">
        <f>VLOOKUP(T3660,[3]Sheet1!$B$4:$C$1093,2,0)</f>
        <v>#N/A</v>
      </c>
      <c r="X3660" t="str">
        <f t="shared" si="251"/>
        <v>WINCOMQUANGNINH</v>
      </c>
    </row>
    <row r="3661" spans="1:24" x14ac:dyDescent="0.2">
      <c r="A3661" t="s">
        <v>0</v>
      </c>
      <c r="B3661" t="s">
        <v>5135</v>
      </c>
      <c r="C3661" t="s">
        <v>15</v>
      </c>
      <c r="D3661" t="s">
        <v>18</v>
      </c>
      <c r="E3661" s="2">
        <v>46000</v>
      </c>
      <c r="F3661" s="5">
        <v>49680</v>
      </c>
      <c r="G3661" s="2">
        <v>1</v>
      </c>
      <c r="H3661" t="s">
        <v>4</v>
      </c>
      <c r="I3661" t="s">
        <v>16</v>
      </c>
      <c r="J3661" t="str">
        <f t="shared" si="249"/>
        <v>Mộc nấm hương gói 250g</v>
      </c>
      <c r="K3661" s="6" t="str">
        <f>VLOOKUP(J3661,'[1]Mã Misa'!$B$2:$D$74,2,0)</f>
        <v>Mộc Nấm Hương 250g</v>
      </c>
      <c r="L3661" s="6" t="str">
        <f>VLOOKUP(K3661,'[1]Mã Misa'!$C$2:$D$74,2,0)</f>
        <v>MNH250</v>
      </c>
      <c r="M3661" s="2">
        <v>46000</v>
      </c>
      <c r="N3661" t="s">
        <v>5136</v>
      </c>
      <c r="O3661" t="str">
        <f t="shared" si="250"/>
        <v>0025793</v>
      </c>
      <c r="P3661" t="str">
        <f t="shared" si="250"/>
        <v>0025793</v>
      </c>
      <c r="Q3661" s="3">
        <f>VLOOKUP(B3661,[2]Sheet1!$A:$J,10,0)</f>
        <v>44620</v>
      </c>
      <c r="R3661" t="s">
        <v>905</v>
      </c>
      <c r="S3661" t="str">
        <f t="shared" si="248"/>
        <v xml:space="preserve">WM+ DNG </v>
      </c>
      <c r="T3661" s="11" t="s">
        <v>5877</v>
      </c>
      <c r="V3661" t="e">
        <f>VLOOKUP(T3661,[3]Sheet1!$B$4:$C$1093,2,0)</f>
        <v>#N/A</v>
      </c>
      <c r="X3661" t="str">
        <f t="shared" si="251"/>
        <v>WINCOMDANANG</v>
      </c>
    </row>
    <row r="3662" spans="1:24" x14ac:dyDescent="0.2">
      <c r="A3662" t="s">
        <v>0</v>
      </c>
      <c r="B3662" t="s">
        <v>5135</v>
      </c>
      <c r="C3662" t="s">
        <v>29</v>
      </c>
      <c r="D3662" t="s">
        <v>18</v>
      </c>
      <c r="E3662" s="2">
        <v>203978</v>
      </c>
      <c r="F3662" s="5">
        <v>220296.24000000002</v>
      </c>
      <c r="G3662" s="2">
        <v>2</v>
      </c>
      <c r="H3662" t="s">
        <v>4</v>
      </c>
      <c r="I3662" t="s">
        <v>30</v>
      </c>
      <c r="J3662" t="str">
        <f t="shared" si="249"/>
        <v>Giò tai nấm hương 500g</v>
      </c>
      <c r="K3662" s="6" t="str">
        <f>VLOOKUP(J3662,'[1]Mã Misa'!$B$2:$D$74,2,0)</f>
        <v>Giò tai nấm hương 500g</v>
      </c>
      <c r="L3662" s="6" t="str">
        <f>VLOOKUP(K3662,'[1]Mã Misa'!$C$2:$D$74,2,0)</f>
        <v>GTNH500</v>
      </c>
      <c r="M3662" s="2">
        <v>101989</v>
      </c>
      <c r="N3662" t="s">
        <v>5136</v>
      </c>
      <c r="O3662" t="str">
        <f t="shared" si="250"/>
        <v>0025793</v>
      </c>
      <c r="P3662" t="str">
        <f t="shared" si="250"/>
        <v>0025793</v>
      </c>
      <c r="Q3662" s="3">
        <f>VLOOKUP(B3662,[2]Sheet1!$A:$J,10,0)</f>
        <v>44620</v>
      </c>
      <c r="R3662" t="s">
        <v>905</v>
      </c>
      <c r="S3662" t="str">
        <f t="shared" si="248"/>
        <v xml:space="preserve">WM+ DNG </v>
      </c>
      <c r="T3662" s="11" t="s">
        <v>5877</v>
      </c>
      <c r="V3662" t="e">
        <f>VLOOKUP(T3662,[3]Sheet1!$B$4:$C$1093,2,0)</f>
        <v>#N/A</v>
      </c>
      <c r="X3662" t="str">
        <f t="shared" si="251"/>
        <v>WINCOMDANANG</v>
      </c>
    </row>
    <row r="3663" spans="1:24" x14ac:dyDescent="0.2">
      <c r="A3663" t="s">
        <v>0</v>
      </c>
      <c r="B3663" t="s">
        <v>5137</v>
      </c>
      <c r="C3663" t="s">
        <v>74</v>
      </c>
      <c r="D3663" t="s">
        <v>18</v>
      </c>
      <c r="E3663" s="2">
        <v>222116</v>
      </c>
      <c r="F3663" s="5">
        <v>239885.28000000003</v>
      </c>
      <c r="G3663" s="2">
        <v>2</v>
      </c>
      <c r="H3663" t="s">
        <v>4</v>
      </c>
      <c r="I3663" t="s">
        <v>75</v>
      </c>
      <c r="J3663" t="str">
        <f t="shared" si="249"/>
        <v>Gà muối gói 500g</v>
      </c>
      <c r="K3663" s="6" t="str">
        <f>VLOOKUP(J3663,'[1]Mã Misa'!$B$2:$D$74,2,0)</f>
        <v>Gà muối 500g</v>
      </c>
      <c r="L3663" s="6" t="str">
        <f>VLOOKUP(K3663,'[1]Mã Misa'!$C$2:$D$74,2,0)</f>
        <v>GM500</v>
      </c>
      <c r="M3663" s="2">
        <v>111058</v>
      </c>
      <c r="N3663" t="s">
        <v>5138</v>
      </c>
      <c r="O3663" t="str">
        <f t="shared" si="250"/>
        <v>0025795</v>
      </c>
      <c r="P3663" t="str">
        <f t="shared" si="250"/>
        <v>0025795</v>
      </c>
      <c r="Q3663" s="3">
        <f>VLOOKUP(B3663,[2]Sheet1!$A:$J,10,0)</f>
        <v>44620</v>
      </c>
      <c r="R3663" t="s">
        <v>5139</v>
      </c>
      <c r="S3663" t="str">
        <f t="shared" si="248"/>
        <v xml:space="preserve">WM+ DNG </v>
      </c>
      <c r="T3663" s="11" t="s">
        <v>6942</v>
      </c>
      <c r="V3663" t="e">
        <f>VLOOKUP(T3663,[3]Sheet1!$B$4:$C$1093,2,0)</f>
        <v>#N/A</v>
      </c>
      <c r="X3663" t="str">
        <f t="shared" si="251"/>
        <v>WINCOMDANANG</v>
      </c>
    </row>
    <row r="3664" spans="1:24" x14ac:dyDescent="0.2">
      <c r="A3664" t="s">
        <v>0</v>
      </c>
      <c r="B3664" t="s">
        <v>5137</v>
      </c>
      <c r="C3664" t="s">
        <v>15</v>
      </c>
      <c r="D3664" t="s">
        <v>18</v>
      </c>
      <c r="E3664" s="2">
        <v>46000</v>
      </c>
      <c r="F3664" s="5">
        <v>49680</v>
      </c>
      <c r="G3664" s="2">
        <v>1</v>
      </c>
      <c r="H3664" t="s">
        <v>4</v>
      </c>
      <c r="I3664" t="s">
        <v>16</v>
      </c>
      <c r="J3664" t="str">
        <f t="shared" si="249"/>
        <v>Mộc nấm hương gói 250g</v>
      </c>
      <c r="K3664" s="6" t="str">
        <f>VLOOKUP(J3664,'[1]Mã Misa'!$B$2:$D$74,2,0)</f>
        <v>Mộc Nấm Hương 250g</v>
      </c>
      <c r="L3664" s="6" t="str">
        <f>VLOOKUP(K3664,'[1]Mã Misa'!$C$2:$D$74,2,0)</f>
        <v>MNH250</v>
      </c>
      <c r="M3664" s="2">
        <v>46000</v>
      </c>
      <c r="N3664" t="s">
        <v>5138</v>
      </c>
      <c r="O3664" t="str">
        <f t="shared" si="250"/>
        <v>0025795</v>
      </c>
      <c r="P3664" t="str">
        <f t="shared" si="250"/>
        <v>0025795</v>
      </c>
      <c r="Q3664" s="3">
        <f>VLOOKUP(B3664,[2]Sheet1!$A:$J,10,0)</f>
        <v>44620</v>
      </c>
      <c r="R3664" t="s">
        <v>5139</v>
      </c>
      <c r="S3664" t="str">
        <f t="shared" ref="S3664:S3727" si="252">LEFT(T3664,8)</f>
        <v xml:space="preserve">WM+ DNG </v>
      </c>
      <c r="T3664" s="11" t="s">
        <v>6942</v>
      </c>
      <c r="V3664" t="e">
        <f>VLOOKUP(T3664,[3]Sheet1!$B$4:$C$1093,2,0)</f>
        <v>#N/A</v>
      </c>
      <c r="X3664" t="str">
        <f t="shared" si="251"/>
        <v>WINCOMDANANG</v>
      </c>
    </row>
    <row r="3665" spans="1:24" x14ac:dyDescent="0.2">
      <c r="A3665" t="s">
        <v>0</v>
      </c>
      <c r="B3665" t="s">
        <v>5140</v>
      </c>
      <c r="C3665" t="s">
        <v>29</v>
      </c>
      <c r="D3665" t="s">
        <v>18</v>
      </c>
      <c r="E3665" s="2">
        <v>407956</v>
      </c>
      <c r="F3665" s="5">
        <v>440592.48000000004</v>
      </c>
      <c r="G3665" s="2">
        <v>4</v>
      </c>
      <c r="H3665" t="s">
        <v>4</v>
      </c>
      <c r="I3665" t="s">
        <v>30</v>
      </c>
      <c r="J3665" t="str">
        <f t="shared" si="249"/>
        <v>Giò tai nấm hương 500g</v>
      </c>
      <c r="K3665" s="6" t="str">
        <f>VLOOKUP(J3665,'[1]Mã Misa'!$B$2:$D$74,2,0)</f>
        <v>Giò tai nấm hương 500g</v>
      </c>
      <c r="L3665" s="6" t="str">
        <f>VLOOKUP(K3665,'[1]Mã Misa'!$C$2:$D$74,2,0)</f>
        <v>GTNH500</v>
      </c>
      <c r="M3665" s="2">
        <v>101989</v>
      </c>
      <c r="N3665" t="s">
        <v>5141</v>
      </c>
      <c r="O3665" t="str">
        <f t="shared" si="250"/>
        <v>0004278</v>
      </c>
      <c r="P3665" t="str">
        <f t="shared" si="250"/>
        <v>0004278</v>
      </c>
      <c r="Q3665" s="3">
        <f>VLOOKUP(B3665,[2]Sheet1!$A:$J,10,0)</f>
        <v>44620</v>
      </c>
      <c r="R3665" t="s">
        <v>453</v>
      </c>
      <c r="S3665" t="str">
        <f t="shared" si="252"/>
        <v xml:space="preserve">WM+ NAN </v>
      </c>
      <c r="T3665" s="11" t="s">
        <v>5736</v>
      </c>
      <c r="V3665" t="e">
        <f>VLOOKUP(T3665,[3]Sheet1!$B$4:$C$1093,2,0)</f>
        <v>#N/A</v>
      </c>
      <c r="X3665" t="str">
        <f t="shared" si="251"/>
        <v>WINCOMNGHEAN</v>
      </c>
    </row>
    <row r="3666" spans="1:24" x14ac:dyDescent="0.2">
      <c r="A3666" t="s">
        <v>0</v>
      </c>
      <c r="B3666" t="s">
        <v>5142</v>
      </c>
      <c r="C3666" t="s">
        <v>74</v>
      </c>
      <c r="D3666" t="s">
        <v>18</v>
      </c>
      <c r="E3666" s="2">
        <v>333174</v>
      </c>
      <c r="F3666" s="5">
        <v>359827.92000000004</v>
      </c>
      <c r="G3666" s="2">
        <v>3</v>
      </c>
      <c r="H3666" t="s">
        <v>4</v>
      </c>
      <c r="I3666" t="s">
        <v>75</v>
      </c>
      <c r="J3666" t="str">
        <f t="shared" si="249"/>
        <v>Gà muối gói 500g</v>
      </c>
      <c r="K3666" s="6" t="str">
        <f>VLOOKUP(J3666,'[1]Mã Misa'!$B$2:$D$74,2,0)</f>
        <v>Gà muối 500g</v>
      </c>
      <c r="L3666" s="6" t="str">
        <f>VLOOKUP(K3666,'[1]Mã Misa'!$C$2:$D$74,2,0)</f>
        <v>GM500</v>
      </c>
      <c r="M3666" s="2">
        <v>111058</v>
      </c>
      <c r="N3666" t="s">
        <v>5143</v>
      </c>
      <c r="O3666" t="str">
        <f t="shared" si="250"/>
        <v>0197389</v>
      </c>
      <c r="P3666" t="str">
        <f t="shared" si="250"/>
        <v>0197389</v>
      </c>
      <c r="Q3666" s="3">
        <f>VLOOKUP(B3666,[2]Sheet1!$A:$J,10,0)</f>
        <v>44620</v>
      </c>
      <c r="R3666" t="s">
        <v>5144</v>
      </c>
      <c r="S3666" t="str">
        <f t="shared" si="252"/>
        <v xml:space="preserve">WM+ HNI </v>
      </c>
      <c r="T3666" s="11" t="s">
        <v>6943</v>
      </c>
      <c r="V3666" t="e">
        <f>VLOOKUP(T3666,[3]Sheet1!$B$4:$C$1093,2,0)</f>
        <v>#N/A</v>
      </c>
      <c r="X3666" t="str">
        <f t="shared" si="251"/>
        <v>WINCOMHANOI</v>
      </c>
    </row>
    <row r="3667" spans="1:24" x14ac:dyDescent="0.2">
      <c r="A3667" t="s">
        <v>0</v>
      </c>
      <c r="B3667" t="s">
        <v>5145</v>
      </c>
      <c r="C3667" t="s">
        <v>34</v>
      </c>
      <c r="D3667" t="s">
        <v>18</v>
      </c>
      <c r="E3667" s="2">
        <v>367155</v>
      </c>
      <c r="F3667" s="5">
        <v>396527.4</v>
      </c>
      <c r="G3667" s="2">
        <v>5</v>
      </c>
      <c r="H3667" t="s">
        <v>4</v>
      </c>
      <c r="I3667" t="s">
        <v>35</v>
      </c>
      <c r="J3667" t="str">
        <f t="shared" si="249"/>
        <v>Chân giò heo muối gói 300g</v>
      </c>
      <c r="K3667" s="6" t="str">
        <f>VLOOKUP(J3667,'[1]Mã Misa'!$B$2:$D$74,2,0)</f>
        <v>Chân giò heo muối 300g</v>
      </c>
      <c r="L3667" s="6" t="str">
        <f>VLOOKUP(K3667,'[1]Mã Misa'!$C$2:$D$74,2,0)</f>
        <v>CGM300</v>
      </c>
      <c r="M3667" s="2">
        <v>73431</v>
      </c>
      <c r="N3667" t="s">
        <v>5146</v>
      </c>
      <c r="O3667" t="str">
        <f t="shared" si="250"/>
        <v>0197390</v>
      </c>
      <c r="P3667" t="str">
        <f t="shared" si="250"/>
        <v>0197390</v>
      </c>
      <c r="Q3667" s="3">
        <f>VLOOKUP(B3667,[2]Sheet1!$A:$J,10,0)</f>
        <v>44620</v>
      </c>
      <c r="R3667" t="s">
        <v>5144</v>
      </c>
      <c r="S3667" t="str">
        <f t="shared" si="252"/>
        <v xml:space="preserve">WM+ HNI </v>
      </c>
      <c r="T3667" s="11" t="s">
        <v>6943</v>
      </c>
      <c r="V3667" t="e">
        <f>VLOOKUP(T3667,[3]Sheet1!$B$4:$C$1093,2,0)</f>
        <v>#N/A</v>
      </c>
      <c r="X3667" t="str">
        <f t="shared" si="251"/>
        <v>WINCOMHANOI</v>
      </c>
    </row>
    <row r="3668" spans="1:24" x14ac:dyDescent="0.2">
      <c r="A3668" t="s">
        <v>0</v>
      </c>
      <c r="B3668" t="s">
        <v>5145</v>
      </c>
      <c r="C3668" t="s">
        <v>15</v>
      </c>
      <c r="D3668" t="s">
        <v>18</v>
      </c>
      <c r="E3668" s="2">
        <v>46000</v>
      </c>
      <c r="F3668" s="5">
        <v>49680</v>
      </c>
      <c r="G3668" s="2">
        <v>1</v>
      </c>
      <c r="H3668" t="s">
        <v>4</v>
      </c>
      <c r="I3668" t="s">
        <v>16</v>
      </c>
      <c r="J3668" t="str">
        <f t="shared" si="249"/>
        <v>Mộc nấm hương gói 250g</v>
      </c>
      <c r="K3668" s="6" t="str">
        <f>VLOOKUP(J3668,'[1]Mã Misa'!$B$2:$D$74,2,0)</f>
        <v>Mộc Nấm Hương 250g</v>
      </c>
      <c r="L3668" s="6" t="str">
        <f>VLOOKUP(K3668,'[1]Mã Misa'!$C$2:$D$74,2,0)</f>
        <v>MNH250</v>
      </c>
      <c r="M3668" s="2">
        <v>46000</v>
      </c>
      <c r="N3668" t="s">
        <v>5146</v>
      </c>
      <c r="O3668" t="str">
        <f t="shared" si="250"/>
        <v>0197390</v>
      </c>
      <c r="P3668" t="str">
        <f t="shared" si="250"/>
        <v>0197390</v>
      </c>
      <c r="Q3668" s="3">
        <f>VLOOKUP(B3668,[2]Sheet1!$A:$J,10,0)</f>
        <v>44620</v>
      </c>
      <c r="R3668" t="s">
        <v>5144</v>
      </c>
      <c r="S3668" t="str">
        <f t="shared" si="252"/>
        <v xml:space="preserve">WM+ HNI </v>
      </c>
      <c r="T3668" s="11" t="s">
        <v>6943</v>
      </c>
      <c r="V3668" t="e">
        <f>VLOOKUP(T3668,[3]Sheet1!$B$4:$C$1093,2,0)</f>
        <v>#N/A</v>
      </c>
      <c r="X3668" t="str">
        <f t="shared" si="251"/>
        <v>WINCOMHANOI</v>
      </c>
    </row>
    <row r="3669" spans="1:24" x14ac:dyDescent="0.2">
      <c r="A3669" t="s">
        <v>0</v>
      </c>
      <c r="B3669" t="s">
        <v>5147</v>
      </c>
      <c r="C3669" t="s">
        <v>17</v>
      </c>
      <c r="D3669" t="s">
        <v>18</v>
      </c>
      <c r="E3669" s="2">
        <v>737800</v>
      </c>
      <c r="F3669" s="5">
        <v>796824</v>
      </c>
      <c r="G3669" s="2">
        <v>7</v>
      </c>
      <c r="H3669" t="s">
        <v>4</v>
      </c>
      <c r="I3669" t="s">
        <v>19</v>
      </c>
      <c r="J3669" t="str">
        <f t="shared" si="249"/>
        <v>_Đùi gà sốt cay 500g</v>
      </c>
      <c r="K3669" s="6" t="str">
        <f>VLOOKUP(J3669,'[1]Mã Misa'!$B$2:$D$74,2,0)</f>
        <v>Đùi gà sốt cay 500g</v>
      </c>
      <c r="L3669" s="6" t="str">
        <f>VLOOKUP(K3669,'[1]Mã Misa'!$C$2:$D$74,2,0)</f>
        <v>DGSC500</v>
      </c>
      <c r="M3669" s="2">
        <v>105400</v>
      </c>
      <c r="N3669" t="s">
        <v>5148</v>
      </c>
      <c r="O3669" t="str">
        <f t="shared" si="250"/>
        <v>0003605</v>
      </c>
      <c r="P3669" t="str">
        <f t="shared" si="250"/>
        <v>0003605</v>
      </c>
      <c r="Q3669" s="3">
        <f>VLOOKUP(B3669,[2]Sheet1!$A:$J,10,0)</f>
        <v>44620</v>
      </c>
      <c r="R3669" t="s">
        <v>2638</v>
      </c>
      <c r="S3669" t="str">
        <f t="shared" si="252"/>
        <v xml:space="preserve">WM+ PTO </v>
      </c>
      <c r="T3669" s="11" t="s">
        <v>6382</v>
      </c>
      <c r="V3669" t="e">
        <f>VLOOKUP(T3669,[3]Sheet1!$B$4:$C$1093,2,0)</f>
        <v>#N/A</v>
      </c>
      <c r="X3669" t="str">
        <f t="shared" si="251"/>
        <v>WINCOMPHUTHO</v>
      </c>
    </row>
    <row r="3670" spans="1:24" x14ac:dyDescent="0.2">
      <c r="A3670" t="s">
        <v>0</v>
      </c>
      <c r="B3670" t="s">
        <v>5147</v>
      </c>
      <c r="C3670" t="s">
        <v>41</v>
      </c>
      <c r="D3670" t="s">
        <v>18</v>
      </c>
      <c r="E3670" s="2">
        <v>544500</v>
      </c>
      <c r="F3670" s="5">
        <v>588060</v>
      </c>
      <c r="G3670" s="2">
        <v>6</v>
      </c>
      <c r="H3670" t="s">
        <v>4</v>
      </c>
      <c r="I3670" t="s">
        <v>42</v>
      </c>
      <c r="J3670" t="str">
        <f t="shared" si="249"/>
        <v>_Chân gà sốt cay 400g</v>
      </c>
      <c r="K3670" s="6" t="str">
        <f>VLOOKUP(J3670,'[1]Mã Misa'!$B$2:$D$74,2,0)</f>
        <v>Chân gà sốt cay 400g</v>
      </c>
      <c r="L3670" s="6" t="str">
        <f>VLOOKUP(K3670,'[1]Mã Misa'!$C$2:$D$74,2,0)</f>
        <v>CGSC400</v>
      </c>
      <c r="M3670" s="2">
        <v>90750</v>
      </c>
      <c r="N3670" t="s">
        <v>5148</v>
      </c>
      <c r="O3670" t="str">
        <f t="shared" si="250"/>
        <v>0003605</v>
      </c>
      <c r="P3670" t="str">
        <f t="shared" si="250"/>
        <v>0003605</v>
      </c>
      <c r="Q3670" s="3">
        <f>VLOOKUP(B3670,[2]Sheet1!$A:$J,10,0)</f>
        <v>44620</v>
      </c>
      <c r="R3670" t="s">
        <v>2638</v>
      </c>
      <c r="S3670" t="str">
        <f t="shared" si="252"/>
        <v xml:space="preserve">WM+ PTO </v>
      </c>
      <c r="T3670" s="11" t="s">
        <v>6382</v>
      </c>
      <c r="V3670" t="e">
        <f>VLOOKUP(T3670,[3]Sheet1!$B$4:$C$1093,2,0)</f>
        <v>#N/A</v>
      </c>
      <c r="X3670" t="str">
        <f t="shared" si="251"/>
        <v>WINCOMPHUTHO</v>
      </c>
    </row>
    <row r="3671" spans="1:24" x14ac:dyDescent="0.2">
      <c r="A3671" t="s">
        <v>0</v>
      </c>
      <c r="B3671" t="s">
        <v>5149</v>
      </c>
      <c r="C3671" t="s">
        <v>8</v>
      </c>
      <c r="D3671" t="s">
        <v>18</v>
      </c>
      <c r="E3671" s="2">
        <v>351274</v>
      </c>
      <c r="F3671" s="5">
        <v>379375.92000000004</v>
      </c>
      <c r="G3671" s="2">
        <v>7</v>
      </c>
      <c r="H3671" t="s">
        <v>4</v>
      </c>
      <c r="I3671" t="s">
        <v>9</v>
      </c>
      <c r="J3671" t="str">
        <f t="shared" si="249"/>
        <v>Giò tai lưỡi xào gói 250g</v>
      </c>
      <c r="K3671" s="6" t="str">
        <f>VLOOKUP(J3671,'[1]Mã Misa'!$B$2:$D$74,2,0)</f>
        <v>Giò Tai Lưỡi Xào 250g</v>
      </c>
      <c r="L3671" s="6" t="str">
        <f>VLOOKUP(K3671,'[1]Mã Misa'!$C$2:$D$74,2,0)</f>
        <v>GTLX250G</v>
      </c>
      <c r="M3671" s="2">
        <v>50182</v>
      </c>
      <c r="N3671" t="s">
        <v>5150</v>
      </c>
      <c r="O3671" t="str">
        <f t="shared" si="250"/>
        <v>0001183</v>
      </c>
      <c r="P3671" t="str">
        <f t="shared" si="250"/>
        <v>0001183</v>
      </c>
      <c r="Q3671" s="3">
        <f>VLOOKUP(B3671,[2]Sheet1!$A:$J,10,0)</f>
        <v>44620</v>
      </c>
      <c r="R3671" t="s">
        <v>5151</v>
      </c>
      <c r="S3671" t="str">
        <f t="shared" si="252"/>
        <v xml:space="preserve">WM+ VLG </v>
      </c>
      <c r="T3671" s="11" t="s">
        <v>6944</v>
      </c>
      <c r="V3671" t="e">
        <f>VLOOKUP(T3671,[3]Sheet1!$B$4:$C$1093,2,0)</f>
        <v>#N/A</v>
      </c>
      <c r="X3671" t="str">
        <f t="shared" si="251"/>
        <v>WINCOMVINHLONG</v>
      </c>
    </row>
    <row r="3672" spans="1:24" x14ac:dyDescent="0.2">
      <c r="A3672" t="s">
        <v>0</v>
      </c>
      <c r="B3672" t="s">
        <v>5149</v>
      </c>
      <c r="C3672" t="s">
        <v>15</v>
      </c>
      <c r="D3672" t="s">
        <v>18</v>
      </c>
      <c r="E3672" s="2">
        <v>368000</v>
      </c>
      <c r="F3672" s="5">
        <v>397440</v>
      </c>
      <c r="G3672" s="2">
        <v>8</v>
      </c>
      <c r="H3672" t="s">
        <v>4</v>
      </c>
      <c r="I3672" t="s">
        <v>16</v>
      </c>
      <c r="J3672" t="str">
        <f t="shared" si="249"/>
        <v>Mộc nấm hương gói 250g</v>
      </c>
      <c r="K3672" s="6" t="str">
        <f>VLOOKUP(J3672,'[1]Mã Misa'!$B$2:$D$74,2,0)</f>
        <v>Mộc Nấm Hương 250g</v>
      </c>
      <c r="L3672" s="6" t="str">
        <f>VLOOKUP(K3672,'[1]Mã Misa'!$C$2:$D$74,2,0)</f>
        <v>MNH250</v>
      </c>
      <c r="M3672" s="2">
        <v>46000</v>
      </c>
      <c r="N3672" t="s">
        <v>5150</v>
      </c>
      <c r="O3672" t="str">
        <f t="shared" si="250"/>
        <v>0001183</v>
      </c>
      <c r="P3672" t="str">
        <f t="shared" si="250"/>
        <v>0001183</v>
      </c>
      <c r="Q3672" s="3">
        <f>VLOOKUP(B3672,[2]Sheet1!$A:$J,10,0)</f>
        <v>44620</v>
      </c>
      <c r="R3672" t="s">
        <v>5151</v>
      </c>
      <c r="S3672" t="str">
        <f t="shared" si="252"/>
        <v xml:space="preserve">WM+ VLG </v>
      </c>
      <c r="T3672" s="11" t="s">
        <v>6944</v>
      </c>
      <c r="V3672" t="e">
        <f>VLOOKUP(T3672,[3]Sheet1!$B$4:$C$1093,2,0)</f>
        <v>#N/A</v>
      </c>
      <c r="X3672" t="str">
        <f t="shared" si="251"/>
        <v>WINCOMVINHLONG</v>
      </c>
    </row>
    <row r="3673" spans="1:24" x14ac:dyDescent="0.2">
      <c r="A3673" t="s">
        <v>0</v>
      </c>
      <c r="B3673" t="s">
        <v>5152</v>
      </c>
      <c r="C3673" t="s">
        <v>23</v>
      </c>
      <c r="D3673" t="s">
        <v>18</v>
      </c>
      <c r="E3673" s="2">
        <v>70950</v>
      </c>
      <c r="F3673" s="5">
        <v>76626</v>
      </c>
      <c r="G3673" s="2">
        <v>1</v>
      </c>
      <c r="H3673" t="s">
        <v>4</v>
      </c>
      <c r="I3673" t="s">
        <v>24</v>
      </c>
      <c r="J3673" t="str">
        <f t="shared" si="249"/>
        <v>_Chả nướng 300g</v>
      </c>
      <c r="K3673" s="6" t="str">
        <f>VLOOKUP(J3673,'[1]Mã Misa'!$B$2:$D$74,2,0)</f>
        <v>Chả nướng 300g</v>
      </c>
      <c r="L3673" s="6" t="str">
        <f>VLOOKUP(K3673,'[1]Mã Misa'!$C$2:$D$74,2,0)</f>
        <v>CN300</v>
      </c>
      <c r="M3673" s="2">
        <v>70950</v>
      </c>
      <c r="N3673" t="s">
        <v>5153</v>
      </c>
      <c r="O3673" t="str">
        <f t="shared" si="250"/>
        <v>0004626</v>
      </c>
      <c r="P3673" t="str">
        <f t="shared" si="250"/>
        <v>0004626</v>
      </c>
      <c r="Q3673" s="3">
        <f>VLOOKUP(B3673,[2]Sheet1!$A:$J,10,0)</f>
        <v>44620</v>
      </c>
      <c r="R3673" t="s">
        <v>5154</v>
      </c>
      <c r="S3673" t="str">
        <f>LEFT(T3673,10)</f>
        <v>WM VC+ HDG</v>
      </c>
      <c r="T3673" s="11" t="s">
        <v>6945</v>
      </c>
      <c r="V3673" t="e">
        <f>VLOOKUP(T3673,[3]Sheet1!$B$4:$C$1093,2,0)</f>
        <v>#N/A</v>
      </c>
      <c r="X3673" t="str">
        <f t="shared" si="251"/>
        <v>WINCOMHAIDUONG</v>
      </c>
    </row>
    <row r="3674" spans="1:24" x14ac:dyDescent="0.2">
      <c r="A3674" t="s">
        <v>0</v>
      </c>
      <c r="B3674" t="s">
        <v>5152</v>
      </c>
      <c r="C3674" t="s">
        <v>41</v>
      </c>
      <c r="D3674" t="s">
        <v>18</v>
      </c>
      <c r="E3674" s="2">
        <v>1089000</v>
      </c>
      <c r="F3674" s="5">
        <v>1176120</v>
      </c>
      <c r="G3674" s="2">
        <v>12</v>
      </c>
      <c r="H3674" t="s">
        <v>4</v>
      </c>
      <c r="I3674" t="s">
        <v>42</v>
      </c>
      <c r="J3674" t="str">
        <f t="shared" si="249"/>
        <v>_Chân gà sốt cay 400g</v>
      </c>
      <c r="K3674" s="6" t="str">
        <f>VLOOKUP(J3674,'[1]Mã Misa'!$B$2:$D$74,2,0)</f>
        <v>Chân gà sốt cay 400g</v>
      </c>
      <c r="L3674" s="6" t="str">
        <f>VLOOKUP(K3674,'[1]Mã Misa'!$C$2:$D$74,2,0)</f>
        <v>CGSC400</v>
      </c>
      <c r="M3674" s="2">
        <v>90750</v>
      </c>
      <c r="N3674" t="s">
        <v>5153</v>
      </c>
      <c r="O3674" t="str">
        <f t="shared" si="250"/>
        <v>0004626</v>
      </c>
      <c r="P3674" t="str">
        <f t="shared" si="250"/>
        <v>0004626</v>
      </c>
      <c r="Q3674" s="3">
        <f>VLOOKUP(B3674,[2]Sheet1!$A:$J,10,0)</f>
        <v>44620</v>
      </c>
      <c r="R3674" t="s">
        <v>5154</v>
      </c>
      <c r="S3674" t="str">
        <f t="shared" ref="S3674:S3675" si="253">LEFT(T3674,10)</f>
        <v>WM VC+ HDG</v>
      </c>
      <c r="T3674" s="11" t="s">
        <v>6945</v>
      </c>
      <c r="V3674" t="e">
        <f>VLOOKUP(T3674,[3]Sheet1!$B$4:$C$1093,2,0)</f>
        <v>#N/A</v>
      </c>
      <c r="X3674" t="str">
        <f t="shared" si="251"/>
        <v>WINCOMHAIDUONG</v>
      </c>
    </row>
    <row r="3675" spans="1:24" x14ac:dyDescent="0.2">
      <c r="A3675" t="s">
        <v>0</v>
      </c>
      <c r="B3675" t="s">
        <v>5152</v>
      </c>
      <c r="C3675" t="s">
        <v>17</v>
      </c>
      <c r="D3675" t="s">
        <v>18</v>
      </c>
      <c r="E3675" s="2">
        <v>632400</v>
      </c>
      <c r="F3675" s="5">
        <v>682992</v>
      </c>
      <c r="G3675" s="2">
        <v>6</v>
      </c>
      <c r="H3675" t="s">
        <v>4</v>
      </c>
      <c r="I3675" t="s">
        <v>19</v>
      </c>
      <c r="J3675" t="str">
        <f t="shared" si="249"/>
        <v>_Đùi gà sốt cay 500g</v>
      </c>
      <c r="K3675" s="6" t="str">
        <f>VLOOKUP(J3675,'[1]Mã Misa'!$B$2:$D$74,2,0)</f>
        <v>Đùi gà sốt cay 500g</v>
      </c>
      <c r="L3675" s="6" t="str">
        <f>VLOOKUP(K3675,'[1]Mã Misa'!$C$2:$D$74,2,0)</f>
        <v>DGSC500</v>
      </c>
      <c r="M3675" s="2">
        <v>105400</v>
      </c>
      <c r="N3675" t="s">
        <v>5153</v>
      </c>
      <c r="O3675" t="str">
        <f t="shared" si="250"/>
        <v>0004626</v>
      </c>
      <c r="P3675" t="str">
        <f t="shared" si="250"/>
        <v>0004626</v>
      </c>
      <c r="Q3675" s="3">
        <f>VLOOKUP(B3675,[2]Sheet1!$A:$J,10,0)</f>
        <v>44620</v>
      </c>
      <c r="R3675" t="s">
        <v>5154</v>
      </c>
      <c r="S3675" t="str">
        <f t="shared" si="253"/>
        <v>WM VC+ HDG</v>
      </c>
      <c r="T3675" s="11" t="s">
        <v>6945</v>
      </c>
      <c r="V3675" t="e">
        <f>VLOOKUP(T3675,[3]Sheet1!$B$4:$C$1093,2,0)</f>
        <v>#N/A</v>
      </c>
      <c r="X3675" t="str">
        <f t="shared" si="251"/>
        <v>WINCOMHAIDUONG</v>
      </c>
    </row>
    <row r="3676" spans="1:24" x14ac:dyDescent="0.2">
      <c r="A3676" t="s">
        <v>0</v>
      </c>
      <c r="B3676" t="s">
        <v>5155</v>
      </c>
      <c r="C3676" t="s">
        <v>74</v>
      </c>
      <c r="D3676" t="s">
        <v>18</v>
      </c>
      <c r="E3676" s="2">
        <v>333174</v>
      </c>
      <c r="F3676" s="5">
        <v>359827.92000000004</v>
      </c>
      <c r="G3676" s="2">
        <v>3</v>
      </c>
      <c r="H3676" t="s">
        <v>4</v>
      </c>
      <c r="I3676" t="s">
        <v>75</v>
      </c>
      <c r="J3676" t="str">
        <f t="shared" si="249"/>
        <v>Gà muối gói 500g</v>
      </c>
      <c r="K3676" s="6" t="str">
        <f>VLOOKUP(J3676,'[1]Mã Misa'!$B$2:$D$74,2,0)</f>
        <v>Gà muối 500g</v>
      </c>
      <c r="L3676" s="6" t="str">
        <f>VLOOKUP(K3676,'[1]Mã Misa'!$C$2:$D$74,2,0)</f>
        <v>GM500</v>
      </c>
      <c r="M3676" s="2">
        <v>111058</v>
      </c>
      <c r="N3676" t="s">
        <v>5156</v>
      </c>
      <c r="O3676" t="str">
        <f t="shared" si="250"/>
        <v>0058596</v>
      </c>
      <c r="P3676" t="str">
        <f t="shared" si="250"/>
        <v>0058596</v>
      </c>
      <c r="Q3676" s="3">
        <f>VLOOKUP(B3676,[2]Sheet1!$A:$J,10,0)</f>
        <v>44620</v>
      </c>
      <c r="R3676" t="s">
        <v>5157</v>
      </c>
      <c r="S3676" t="str">
        <f t="shared" si="252"/>
        <v xml:space="preserve">WM+ HCM </v>
      </c>
      <c r="T3676" s="11" t="s">
        <v>6946</v>
      </c>
      <c r="V3676" t="e">
        <f>VLOOKUP(T3676,[3]Sheet1!$B$4:$C$1093,2,0)</f>
        <v>#N/A</v>
      </c>
      <c r="X3676" t="str">
        <f t="shared" si="251"/>
        <v>WINCOMHOCHIMINH</v>
      </c>
    </row>
    <row r="3677" spans="1:24" x14ac:dyDescent="0.2">
      <c r="A3677" t="s">
        <v>0</v>
      </c>
      <c r="B3677" t="s">
        <v>5155</v>
      </c>
      <c r="C3677" t="s">
        <v>51</v>
      </c>
      <c r="D3677" t="s">
        <v>18</v>
      </c>
      <c r="E3677" s="2">
        <v>111190</v>
      </c>
      <c r="F3677" s="5">
        <v>120085.20000000001</v>
      </c>
      <c r="G3677" s="2">
        <v>2</v>
      </c>
      <c r="H3677" t="s">
        <v>4</v>
      </c>
      <c r="I3677" t="s">
        <v>52</v>
      </c>
      <c r="J3677" t="str">
        <f t="shared" si="249"/>
        <v>Tai heo muối gói 200g</v>
      </c>
      <c r="K3677" s="6" t="str">
        <f>VLOOKUP(J3677,'[1]Mã Misa'!$B$2:$D$74,2,0)</f>
        <v>Tai heo muối 200g</v>
      </c>
      <c r="L3677" s="6" t="str">
        <f>VLOOKUP(K3677,'[1]Mã Misa'!$C$2:$D$74,2,0)</f>
        <v>TH200</v>
      </c>
      <c r="M3677" s="2">
        <v>55595</v>
      </c>
      <c r="N3677" t="s">
        <v>5156</v>
      </c>
      <c r="O3677" t="str">
        <f t="shared" si="250"/>
        <v>0058596</v>
      </c>
      <c r="P3677" t="str">
        <f t="shared" si="250"/>
        <v>0058596</v>
      </c>
      <c r="Q3677" s="3">
        <f>VLOOKUP(B3677,[2]Sheet1!$A:$J,10,0)</f>
        <v>44620</v>
      </c>
      <c r="R3677" t="s">
        <v>5157</v>
      </c>
      <c r="S3677" t="str">
        <f t="shared" si="252"/>
        <v xml:space="preserve">WM+ HCM </v>
      </c>
      <c r="T3677" s="11" t="s">
        <v>6946</v>
      </c>
      <c r="V3677" t="e">
        <f>VLOOKUP(T3677,[3]Sheet1!$B$4:$C$1093,2,0)</f>
        <v>#N/A</v>
      </c>
      <c r="X3677" t="str">
        <f t="shared" si="251"/>
        <v>WINCOMHOCHIMINH</v>
      </c>
    </row>
    <row r="3678" spans="1:24" x14ac:dyDescent="0.2">
      <c r="A3678" t="s">
        <v>0</v>
      </c>
      <c r="B3678" t="s">
        <v>5155</v>
      </c>
      <c r="C3678" t="s">
        <v>44</v>
      </c>
      <c r="D3678" t="s">
        <v>18</v>
      </c>
      <c r="E3678" s="2">
        <v>61050</v>
      </c>
      <c r="F3678" s="5">
        <v>65934</v>
      </c>
      <c r="G3678" s="2">
        <v>1</v>
      </c>
      <c r="H3678" t="s">
        <v>4</v>
      </c>
      <c r="I3678" t="s">
        <v>45</v>
      </c>
      <c r="J3678" t="str">
        <f t="shared" si="249"/>
        <v>_Giò sụn gà 250g</v>
      </c>
      <c r="K3678" s="6" t="str">
        <f>VLOOKUP(J3678,'[1]Mã Misa'!$B$2:$D$74,2,0)</f>
        <v>Giò sụn gà 250g</v>
      </c>
      <c r="L3678" s="6" t="str">
        <f>VLOOKUP(K3678,'[1]Mã Misa'!$C$2:$D$74,2,0)</f>
        <v>GSG250</v>
      </c>
      <c r="M3678" s="2">
        <v>61050</v>
      </c>
      <c r="N3678" t="s">
        <v>5156</v>
      </c>
      <c r="O3678" t="str">
        <f t="shared" si="250"/>
        <v>0058596</v>
      </c>
      <c r="P3678" t="str">
        <f t="shared" si="250"/>
        <v>0058596</v>
      </c>
      <c r="Q3678" s="3">
        <f>VLOOKUP(B3678,[2]Sheet1!$A:$J,10,0)</f>
        <v>44620</v>
      </c>
      <c r="R3678" t="s">
        <v>5157</v>
      </c>
      <c r="S3678" t="str">
        <f t="shared" si="252"/>
        <v xml:space="preserve">WM+ HCM </v>
      </c>
      <c r="T3678" s="11" t="s">
        <v>6946</v>
      </c>
      <c r="V3678" t="e">
        <f>VLOOKUP(T3678,[3]Sheet1!$B$4:$C$1093,2,0)</f>
        <v>#N/A</v>
      </c>
      <c r="X3678" t="str">
        <f t="shared" si="251"/>
        <v>WINCOMHOCHIMINH</v>
      </c>
    </row>
    <row r="3679" spans="1:24" x14ac:dyDescent="0.2">
      <c r="A3679" t="s">
        <v>0</v>
      </c>
      <c r="B3679" t="s">
        <v>5155</v>
      </c>
      <c r="C3679" t="s">
        <v>41</v>
      </c>
      <c r="D3679" t="s">
        <v>18</v>
      </c>
      <c r="E3679" s="2">
        <v>181500</v>
      </c>
      <c r="F3679" s="5">
        <v>196020</v>
      </c>
      <c r="G3679" s="2">
        <v>2</v>
      </c>
      <c r="H3679" t="s">
        <v>4</v>
      </c>
      <c r="I3679" t="s">
        <v>42</v>
      </c>
      <c r="J3679" t="str">
        <f t="shared" si="249"/>
        <v>_Chân gà sốt cay 400g</v>
      </c>
      <c r="K3679" s="6" t="str">
        <f>VLOOKUP(J3679,'[1]Mã Misa'!$B$2:$D$74,2,0)</f>
        <v>Chân gà sốt cay 400g</v>
      </c>
      <c r="L3679" s="6" t="str">
        <f>VLOOKUP(K3679,'[1]Mã Misa'!$C$2:$D$74,2,0)</f>
        <v>CGSC400</v>
      </c>
      <c r="M3679" s="2">
        <v>90750</v>
      </c>
      <c r="N3679" t="s">
        <v>5156</v>
      </c>
      <c r="O3679" t="str">
        <f t="shared" si="250"/>
        <v>0058596</v>
      </c>
      <c r="P3679" t="str">
        <f t="shared" si="250"/>
        <v>0058596</v>
      </c>
      <c r="Q3679" s="3">
        <f>VLOOKUP(B3679,[2]Sheet1!$A:$J,10,0)</f>
        <v>44620</v>
      </c>
      <c r="R3679" t="s">
        <v>5157</v>
      </c>
      <c r="S3679" t="str">
        <f t="shared" si="252"/>
        <v xml:space="preserve">WM+ HCM </v>
      </c>
      <c r="T3679" s="11" t="s">
        <v>6946</v>
      </c>
      <c r="V3679" t="e">
        <f>VLOOKUP(T3679,[3]Sheet1!$B$4:$C$1093,2,0)</f>
        <v>#N/A</v>
      </c>
      <c r="X3679" t="str">
        <f t="shared" si="251"/>
        <v>WINCOMHOCHIMINH</v>
      </c>
    </row>
    <row r="3680" spans="1:24" x14ac:dyDescent="0.2">
      <c r="A3680" t="s">
        <v>0</v>
      </c>
      <c r="B3680" t="s">
        <v>5155</v>
      </c>
      <c r="C3680" t="s">
        <v>59</v>
      </c>
      <c r="D3680" t="s">
        <v>18</v>
      </c>
      <c r="E3680" s="2">
        <v>351148</v>
      </c>
      <c r="F3680" s="5">
        <v>379239.84</v>
      </c>
      <c r="G3680" s="2">
        <v>4</v>
      </c>
      <c r="H3680" t="s">
        <v>4</v>
      </c>
      <c r="I3680" t="s">
        <v>60</v>
      </c>
      <c r="J3680" t="str">
        <f t="shared" si="249"/>
        <v>Bắp bò muối gói 200g</v>
      </c>
      <c r="K3680" s="6" t="str">
        <f>VLOOKUP(J3680,'[1]Mã Misa'!$B$2:$D$74,2,0)</f>
        <v>Bắp bò muối 200g</v>
      </c>
      <c r="L3680" s="6" t="str">
        <f>VLOOKUP(K3680,'[1]Mã Misa'!$C$2:$D$74,2,0)</f>
        <v>BBM200</v>
      </c>
      <c r="M3680" s="2">
        <v>87787</v>
      </c>
      <c r="N3680" t="s">
        <v>5156</v>
      </c>
      <c r="O3680" t="str">
        <f t="shared" si="250"/>
        <v>0058596</v>
      </c>
      <c r="P3680" t="str">
        <f t="shared" si="250"/>
        <v>0058596</v>
      </c>
      <c r="Q3680" s="3">
        <f>VLOOKUP(B3680,[2]Sheet1!$A:$J,10,0)</f>
        <v>44620</v>
      </c>
      <c r="R3680" t="s">
        <v>5157</v>
      </c>
      <c r="S3680" t="str">
        <f t="shared" si="252"/>
        <v xml:space="preserve">WM+ HCM </v>
      </c>
      <c r="T3680" s="11" t="s">
        <v>6946</v>
      </c>
      <c r="V3680" t="e">
        <f>VLOOKUP(T3680,[3]Sheet1!$B$4:$C$1093,2,0)</f>
        <v>#N/A</v>
      </c>
      <c r="X3680" t="str">
        <f t="shared" si="251"/>
        <v>WINCOMHOCHIMINH</v>
      </c>
    </row>
    <row r="3681" spans="1:24" x14ac:dyDescent="0.2">
      <c r="A3681" t="s">
        <v>0</v>
      </c>
      <c r="B3681" t="s">
        <v>5155</v>
      </c>
      <c r="C3681" t="s">
        <v>17</v>
      </c>
      <c r="D3681" t="s">
        <v>18</v>
      </c>
      <c r="E3681" s="2">
        <v>105400</v>
      </c>
      <c r="F3681" s="5">
        <v>113832.00000000001</v>
      </c>
      <c r="G3681" s="2">
        <v>1</v>
      </c>
      <c r="H3681" t="s">
        <v>4</v>
      </c>
      <c r="I3681" t="s">
        <v>19</v>
      </c>
      <c r="J3681" t="str">
        <f t="shared" si="249"/>
        <v>_Đùi gà sốt cay 500g</v>
      </c>
      <c r="K3681" s="6" t="str">
        <f>VLOOKUP(J3681,'[1]Mã Misa'!$B$2:$D$74,2,0)</f>
        <v>Đùi gà sốt cay 500g</v>
      </c>
      <c r="L3681" s="6" t="str">
        <f>VLOOKUP(K3681,'[1]Mã Misa'!$C$2:$D$74,2,0)</f>
        <v>DGSC500</v>
      </c>
      <c r="M3681" s="2">
        <v>105400</v>
      </c>
      <c r="N3681" t="s">
        <v>5156</v>
      </c>
      <c r="O3681" t="str">
        <f t="shared" si="250"/>
        <v>0058596</v>
      </c>
      <c r="P3681" t="str">
        <f t="shared" si="250"/>
        <v>0058596</v>
      </c>
      <c r="Q3681" s="3">
        <f>VLOOKUP(B3681,[2]Sheet1!$A:$J,10,0)</f>
        <v>44620</v>
      </c>
      <c r="R3681" t="s">
        <v>5157</v>
      </c>
      <c r="S3681" t="str">
        <f t="shared" si="252"/>
        <v xml:space="preserve">WM+ HCM </v>
      </c>
      <c r="T3681" s="11" t="s">
        <v>6946</v>
      </c>
      <c r="V3681" t="e">
        <f>VLOOKUP(T3681,[3]Sheet1!$B$4:$C$1093,2,0)</f>
        <v>#N/A</v>
      </c>
      <c r="X3681" t="str">
        <f t="shared" si="251"/>
        <v>WINCOMHOCHIMINH</v>
      </c>
    </row>
    <row r="3682" spans="1:24" x14ac:dyDescent="0.2">
      <c r="A3682" t="s">
        <v>0</v>
      </c>
      <c r="B3682" t="s">
        <v>5158</v>
      </c>
      <c r="C3682" t="s">
        <v>51</v>
      </c>
      <c r="D3682" t="s">
        <v>18</v>
      </c>
      <c r="E3682" s="2">
        <v>222380</v>
      </c>
      <c r="F3682" s="5">
        <v>240170.40000000002</v>
      </c>
      <c r="G3682" s="2">
        <v>4</v>
      </c>
      <c r="H3682" t="s">
        <v>4</v>
      </c>
      <c r="I3682" t="s">
        <v>52</v>
      </c>
      <c r="J3682" t="str">
        <f t="shared" si="249"/>
        <v>Tai heo muối gói 200g</v>
      </c>
      <c r="K3682" s="6" t="str">
        <f>VLOOKUP(J3682,'[1]Mã Misa'!$B$2:$D$74,2,0)</f>
        <v>Tai heo muối 200g</v>
      </c>
      <c r="L3682" s="6" t="str">
        <f>VLOOKUP(K3682,'[1]Mã Misa'!$C$2:$D$74,2,0)</f>
        <v>TH200</v>
      </c>
      <c r="M3682" s="2">
        <v>55595</v>
      </c>
      <c r="N3682" t="s">
        <v>5159</v>
      </c>
      <c r="O3682" t="str">
        <f t="shared" si="250"/>
        <v>0004267</v>
      </c>
      <c r="P3682" t="str">
        <f t="shared" si="250"/>
        <v>0004267</v>
      </c>
      <c r="Q3682" s="3">
        <f>VLOOKUP(B3682,[2]Sheet1!$A:$J,10,0)</f>
        <v>44620</v>
      </c>
      <c r="R3682" t="s">
        <v>4854</v>
      </c>
      <c r="S3682" t="str">
        <f t="shared" si="252"/>
        <v xml:space="preserve">WM+ AGG </v>
      </c>
      <c r="T3682" s="11" t="s">
        <v>6890</v>
      </c>
      <c r="V3682" t="e">
        <f>VLOOKUP(T3682,[3]Sheet1!$B$4:$C$1093,2,0)</f>
        <v>#N/A</v>
      </c>
      <c r="X3682" t="str">
        <f t="shared" si="251"/>
        <v>WINCOMANGIANG</v>
      </c>
    </row>
    <row r="3683" spans="1:24" x14ac:dyDescent="0.2">
      <c r="A3683" t="s">
        <v>0</v>
      </c>
      <c r="B3683" t="s">
        <v>5158</v>
      </c>
      <c r="C3683" t="s">
        <v>74</v>
      </c>
      <c r="D3683" t="s">
        <v>18</v>
      </c>
      <c r="E3683" s="2">
        <v>111058</v>
      </c>
      <c r="F3683" s="5">
        <v>119942.64000000001</v>
      </c>
      <c r="G3683" s="2">
        <v>1</v>
      </c>
      <c r="H3683" t="s">
        <v>4</v>
      </c>
      <c r="I3683" t="s">
        <v>75</v>
      </c>
      <c r="J3683" t="str">
        <f t="shared" si="249"/>
        <v>Gà muối gói 500g</v>
      </c>
      <c r="K3683" s="6" t="str">
        <f>VLOOKUP(J3683,'[1]Mã Misa'!$B$2:$D$74,2,0)</f>
        <v>Gà muối 500g</v>
      </c>
      <c r="L3683" s="6" t="str">
        <f>VLOOKUP(K3683,'[1]Mã Misa'!$C$2:$D$74,2,0)</f>
        <v>GM500</v>
      </c>
      <c r="M3683" s="2">
        <v>111058</v>
      </c>
      <c r="N3683" t="s">
        <v>5159</v>
      </c>
      <c r="O3683" t="str">
        <f t="shared" si="250"/>
        <v>0004267</v>
      </c>
      <c r="P3683" t="str">
        <f t="shared" si="250"/>
        <v>0004267</v>
      </c>
      <c r="Q3683" s="3">
        <f>VLOOKUP(B3683,[2]Sheet1!$A:$J,10,0)</f>
        <v>44620</v>
      </c>
      <c r="R3683" t="s">
        <v>4854</v>
      </c>
      <c r="S3683" t="str">
        <f t="shared" si="252"/>
        <v xml:space="preserve">WM+ AGG </v>
      </c>
      <c r="T3683" s="11" t="s">
        <v>6890</v>
      </c>
      <c r="V3683" t="e">
        <f>VLOOKUP(T3683,[3]Sheet1!$B$4:$C$1093,2,0)</f>
        <v>#N/A</v>
      </c>
      <c r="X3683" t="str">
        <f t="shared" si="251"/>
        <v>WINCOMANGIANG</v>
      </c>
    </row>
    <row r="3684" spans="1:24" x14ac:dyDescent="0.2">
      <c r="A3684" t="s">
        <v>0</v>
      </c>
      <c r="B3684" t="s">
        <v>5160</v>
      </c>
      <c r="C3684" t="s">
        <v>74</v>
      </c>
      <c r="D3684" t="s">
        <v>18</v>
      </c>
      <c r="E3684" s="2">
        <v>111058</v>
      </c>
      <c r="F3684" s="5">
        <v>119942.64000000001</v>
      </c>
      <c r="G3684" s="2">
        <v>1</v>
      </c>
      <c r="H3684" t="s">
        <v>4</v>
      </c>
      <c r="I3684" t="s">
        <v>75</v>
      </c>
      <c r="J3684" t="str">
        <f t="shared" si="249"/>
        <v>Gà muối gói 500g</v>
      </c>
      <c r="K3684" s="6" t="str">
        <f>VLOOKUP(J3684,'[1]Mã Misa'!$B$2:$D$74,2,0)</f>
        <v>Gà muối 500g</v>
      </c>
      <c r="L3684" s="6" t="str">
        <f>VLOOKUP(K3684,'[1]Mã Misa'!$C$2:$D$74,2,0)</f>
        <v>GM500</v>
      </c>
      <c r="M3684" s="2">
        <v>111058</v>
      </c>
      <c r="N3684" t="s">
        <v>5161</v>
      </c>
      <c r="O3684" t="str">
        <f t="shared" si="250"/>
        <v>0197397</v>
      </c>
      <c r="P3684" t="str">
        <f t="shared" si="250"/>
        <v>0197397</v>
      </c>
      <c r="Q3684" s="3">
        <f>VLOOKUP(B3684,[2]Sheet1!$A:$J,10,0)</f>
        <v>44620</v>
      </c>
      <c r="R3684" t="s">
        <v>1335</v>
      </c>
      <c r="S3684" t="str">
        <f t="shared" si="252"/>
        <v xml:space="preserve">WM+ HNI </v>
      </c>
      <c r="T3684" s="11" t="s">
        <v>6013</v>
      </c>
      <c r="V3684" t="e">
        <f>VLOOKUP(T3684,[3]Sheet1!$B$4:$C$1093,2,0)</f>
        <v>#N/A</v>
      </c>
      <c r="X3684" t="str">
        <f t="shared" si="251"/>
        <v>WINCOMHANOI</v>
      </c>
    </row>
    <row r="3685" spans="1:24" x14ac:dyDescent="0.2">
      <c r="A3685" t="s">
        <v>0</v>
      </c>
      <c r="B3685" t="s">
        <v>5162</v>
      </c>
      <c r="C3685" t="s">
        <v>74</v>
      </c>
      <c r="D3685" t="s">
        <v>18</v>
      </c>
      <c r="E3685" s="2">
        <v>111058</v>
      </c>
      <c r="F3685" s="5">
        <v>119942.64000000001</v>
      </c>
      <c r="G3685" s="2">
        <v>1</v>
      </c>
      <c r="H3685" t="s">
        <v>4</v>
      </c>
      <c r="I3685" t="s">
        <v>75</v>
      </c>
      <c r="J3685" t="str">
        <f t="shared" si="249"/>
        <v>Gà muối gói 500g</v>
      </c>
      <c r="K3685" s="6" t="str">
        <f>VLOOKUP(J3685,'[1]Mã Misa'!$B$2:$D$74,2,0)</f>
        <v>Gà muối 500g</v>
      </c>
      <c r="L3685" s="6" t="str">
        <f>VLOOKUP(K3685,'[1]Mã Misa'!$C$2:$D$74,2,0)</f>
        <v>GM500</v>
      </c>
      <c r="M3685" s="2">
        <v>111058</v>
      </c>
      <c r="N3685" t="s">
        <v>5163</v>
      </c>
      <c r="O3685" t="str">
        <f t="shared" si="250"/>
        <v>0007161</v>
      </c>
      <c r="P3685" t="str">
        <f t="shared" si="250"/>
        <v>0007161</v>
      </c>
      <c r="Q3685" s="3">
        <f>VLOOKUP(B3685,[2]Sheet1!$A:$J,10,0)</f>
        <v>44620</v>
      </c>
      <c r="R3685" t="s">
        <v>5164</v>
      </c>
      <c r="S3685" t="str">
        <f t="shared" si="252"/>
        <v xml:space="preserve">WM+ THA </v>
      </c>
      <c r="T3685" s="11" t="s">
        <v>6947</v>
      </c>
      <c r="V3685" t="e">
        <f>VLOOKUP(T3685,[3]Sheet1!$B$4:$C$1093,2,0)</f>
        <v>#N/A</v>
      </c>
      <c r="X3685" t="str">
        <f t="shared" si="251"/>
        <v>WINCOMTHANHHOA</v>
      </c>
    </row>
    <row r="3686" spans="1:24" x14ac:dyDescent="0.2">
      <c r="A3686" t="s">
        <v>0</v>
      </c>
      <c r="B3686" t="s">
        <v>5165</v>
      </c>
      <c r="C3686" t="s">
        <v>74</v>
      </c>
      <c r="D3686" t="s">
        <v>18</v>
      </c>
      <c r="E3686" s="2">
        <v>111058</v>
      </c>
      <c r="F3686" s="5">
        <v>119942.64000000001</v>
      </c>
      <c r="G3686" s="2">
        <v>1</v>
      </c>
      <c r="H3686" t="s">
        <v>4</v>
      </c>
      <c r="I3686" t="s">
        <v>75</v>
      </c>
      <c r="J3686" t="str">
        <f t="shared" si="249"/>
        <v>Gà muối gói 500g</v>
      </c>
      <c r="K3686" s="6" t="str">
        <f>VLOOKUP(J3686,'[1]Mã Misa'!$B$2:$D$74,2,0)</f>
        <v>Gà muối 500g</v>
      </c>
      <c r="L3686" s="6" t="str">
        <f>VLOOKUP(K3686,'[1]Mã Misa'!$C$2:$D$74,2,0)</f>
        <v>GM500</v>
      </c>
      <c r="M3686" s="2">
        <v>111058</v>
      </c>
      <c r="N3686" t="s">
        <v>5166</v>
      </c>
      <c r="O3686" t="str">
        <f t="shared" si="250"/>
        <v>0197401</v>
      </c>
      <c r="P3686" t="str">
        <f t="shared" si="250"/>
        <v>0197401</v>
      </c>
      <c r="Q3686" s="3">
        <f>VLOOKUP(B3686,[2]Sheet1!$A:$J,10,0)</f>
        <v>44620</v>
      </c>
      <c r="R3686" t="s">
        <v>570</v>
      </c>
      <c r="S3686" t="str">
        <f t="shared" si="252"/>
        <v xml:space="preserve">WM+ HNI </v>
      </c>
      <c r="T3686" s="11" t="s">
        <v>5772</v>
      </c>
      <c r="V3686" t="e">
        <f>VLOOKUP(T3686,[3]Sheet1!$B$4:$C$1093,2,0)</f>
        <v>#N/A</v>
      </c>
      <c r="X3686" t="str">
        <f t="shared" si="251"/>
        <v>WINCOMHANOI</v>
      </c>
    </row>
    <row r="3687" spans="1:24" x14ac:dyDescent="0.2">
      <c r="A3687" t="s">
        <v>0</v>
      </c>
      <c r="B3687" t="s">
        <v>5167</v>
      </c>
      <c r="C3687" t="s">
        <v>545</v>
      </c>
      <c r="D3687" t="s">
        <v>18</v>
      </c>
      <c r="E3687" s="2">
        <v>261844</v>
      </c>
      <c r="F3687" s="5">
        <v>282791.52</v>
      </c>
      <c r="G3687" s="2">
        <v>2</v>
      </c>
      <c r="H3687" t="s">
        <v>4</v>
      </c>
      <c r="I3687" t="s">
        <v>546</v>
      </c>
      <c r="J3687" t="str">
        <f t="shared" si="249"/>
        <v>Bắp bò muối gói 300g</v>
      </c>
      <c r="K3687" s="6" t="str">
        <f>VLOOKUP(J3687,'[1]Mã Misa'!$B$2:$D$74,2,0)</f>
        <v>Bắp bò muối 300g</v>
      </c>
      <c r="L3687" s="6" t="str">
        <f>VLOOKUP(K3687,'[1]Mã Misa'!$C$2:$D$74,2,0)</f>
        <v>BBM300</v>
      </c>
      <c r="M3687" s="2">
        <v>130922</v>
      </c>
      <c r="N3687" t="s">
        <v>5168</v>
      </c>
      <c r="O3687" t="str">
        <f t="shared" si="250"/>
        <v>0001366</v>
      </c>
      <c r="P3687" t="str">
        <f t="shared" si="250"/>
        <v>0001366</v>
      </c>
      <c r="Q3687" s="3">
        <f>VLOOKUP(B3687,[2]Sheet1!$A:$J,10,0)</f>
        <v>44620</v>
      </c>
      <c r="R3687" t="s">
        <v>5169</v>
      </c>
      <c r="S3687" t="str">
        <f t="shared" si="252"/>
        <v xml:space="preserve">WM+ DTP </v>
      </c>
      <c r="T3687" s="11" t="s">
        <v>6948</v>
      </c>
      <c r="V3687" t="e">
        <f>VLOOKUP(T3687,[3]Sheet1!$B$4:$C$1093,2,0)</f>
        <v>#N/A</v>
      </c>
      <c r="X3687" t="str">
        <f t="shared" si="251"/>
        <v>WINCOMDONGTHAP</v>
      </c>
    </row>
    <row r="3688" spans="1:24" x14ac:dyDescent="0.2">
      <c r="A3688" t="s">
        <v>0</v>
      </c>
      <c r="B3688" t="s">
        <v>5167</v>
      </c>
      <c r="C3688" t="s">
        <v>34</v>
      </c>
      <c r="D3688" t="s">
        <v>18</v>
      </c>
      <c r="E3688" s="2">
        <v>146862</v>
      </c>
      <c r="F3688" s="5">
        <v>158610.96000000002</v>
      </c>
      <c r="G3688" s="2">
        <v>2</v>
      </c>
      <c r="H3688" t="s">
        <v>4</v>
      </c>
      <c r="I3688" t="s">
        <v>35</v>
      </c>
      <c r="J3688" t="str">
        <f t="shared" si="249"/>
        <v>Chân giò heo muối gói 300g</v>
      </c>
      <c r="K3688" s="6" t="str">
        <f>VLOOKUP(J3688,'[1]Mã Misa'!$B$2:$D$74,2,0)</f>
        <v>Chân giò heo muối 300g</v>
      </c>
      <c r="L3688" s="6" t="str">
        <f>VLOOKUP(K3688,'[1]Mã Misa'!$C$2:$D$74,2,0)</f>
        <v>CGM300</v>
      </c>
      <c r="M3688" s="2">
        <v>73431</v>
      </c>
      <c r="N3688" t="s">
        <v>5168</v>
      </c>
      <c r="O3688" t="str">
        <f t="shared" si="250"/>
        <v>0001366</v>
      </c>
      <c r="P3688" t="str">
        <f t="shared" si="250"/>
        <v>0001366</v>
      </c>
      <c r="Q3688" s="3">
        <f>VLOOKUP(B3688,[2]Sheet1!$A:$J,10,0)</f>
        <v>44620</v>
      </c>
      <c r="R3688" t="s">
        <v>5169</v>
      </c>
      <c r="S3688" t="str">
        <f t="shared" si="252"/>
        <v xml:space="preserve">WM+ DTP </v>
      </c>
      <c r="T3688" s="11" t="s">
        <v>6948</v>
      </c>
      <c r="V3688" t="e">
        <f>VLOOKUP(T3688,[3]Sheet1!$B$4:$C$1093,2,0)</f>
        <v>#N/A</v>
      </c>
      <c r="X3688" t="str">
        <f t="shared" si="251"/>
        <v>WINCOMDONGTHAP</v>
      </c>
    </row>
    <row r="3689" spans="1:24" x14ac:dyDescent="0.2">
      <c r="A3689" t="s">
        <v>0</v>
      </c>
      <c r="B3689" t="s">
        <v>5167</v>
      </c>
      <c r="C3689" t="s">
        <v>51</v>
      </c>
      <c r="D3689" t="s">
        <v>18</v>
      </c>
      <c r="E3689" s="2">
        <v>111190</v>
      </c>
      <c r="F3689" s="5">
        <v>120085.20000000001</v>
      </c>
      <c r="G3689" s="2">
        <v>2</v>
      </c>
      <c r="H3689" t="s">
        <v>4</v>
      </c>
      <c r="I3689" t="s">
        <v>52</v>
      </c>
      <c r="J3689" t="str">
        <f t="shared" si="249"/>
        <v>Tai heo muối gói 200g</v>
      </c>
      <c r="K3689" s="6" t="str">
        <f>VLOOKUP(J3689,'[1]Mã Misa'!$B$2:$D$74,2,0)</f>
        <v>Tai heo muối 200g</v>
      </c>
      <c r="L3689" s="6" t="str">
        <f>VLOOKUP(K3689,'[1]Mã Misa'!$C$2:$D$74,2,0)</f>
        <v>TH200</v>
      </c>
      <c r="M3689" s="2">
        <v>55595</v>
      </c>
      <c r="N3689" t="s">
        <v>5168</v>
      </c>
      <c r="O3689" t="str">
        <f t="shared" si="250"/>
        <v>0001366</v>
      </c>
      <c r="P3689" t="str">
        <f t="shared" si="250"/>
        <v>0001366</v>
      </c>
      <c r="Q3689" s="3">
        <f>VLOOKUP(B3689,[2]Sheet1!$A:$J,10,0)</f>
        <v>44620</v>
      </c>
      <c r="R3689" t="s">
        <v>5169</v>
      </c>
      <c r="S3689" t="str">
        <f t="shared" si="252"/>
        <v xml:space="preserve">WM+ DTP </v>
      </c>
      <c r="T3689" s="11" t="s">
        <v>6948</v>
      </c>
      <c r="V3689" t="e">
        <f>VLOOKUP(T3689,[3]Sheet1!$B$4:$C$1093,2,0)</f>
        <v>#N/A</v>
      </c>
      <c r="X3689" t="str">
        <f t="shared" si="251"/>
        <v>WINCOMDONGTHAP</v>
      </c>
    </row>
    <row r="3690" spans="1:24" x14ac:dyDescent="0.2">
      <c r="A3690" t="s">
        <v>0</v>
      </c>
      <c r="B3690" t="s">
        <v>5167</v>
      </c>
      <c r="C3690" t="s">
        <v>8</v>
      </c>
      <c r="D3690" t="s">
        <v>18</v>
      </c>
      <c r="E3690" s="2">
        <v>100364</v>
      </c>
      <c r="F3690" s="5">
        <v>108393.12000000001</v>
      </c>
      <c r="G3690" s="2">
        <v>2</v>
      </c>
      <c r="H3690" t="s">
        <v>4</v>
      </c>
      <c r="I3690" t="s">
        <v>9</v>
      </c>
      <c r="J3690" t="str">
        <f t="shared" si="249"/>
        <v>Giò tai lưỡi xào gói 250g</v>
      </c>
      <c r="K3690" s="6" t="str">
        <f>VLOOKUP(J3690,'[1]Mã Misa'!$B$2:$D$74,2,0)</f>
        <v>Giò Tai Lưỡi Xào 250g</v>
      </c>
      <c r="L3690" s="6" t="str">
        <f>VLOOKUP(K3690,'[1]Mã Misa'!$C$2:$D$74,2,0)</f>
        <v>GTLX250G</v>
      </c>
      <c r="M3690" s="2">
        <v>50182</v>
      </c>
      <c r="N3690" t="s">
        <v>5168</v>
      </c>
      <c r="O3690" t="str">
        <f t="shared" si="250"/>
        <v>0001366</v>
      </c>
      <c r="P3690" t="str">
        <f t="shared" si="250"/>
        <v>0001366</v>
      </c>
      <c r="Q3690" s="3">
        <f>VLOOKUP(B3690,[2]Sheet1!$A:$J,10,0)</f>
        <v>44620</v>
      </c>
      <c r="R3690" t="s">
        <v>5169</v>
      </c>
      <c r="S3690" t="str">
        <f t="shared" si="252"/>
        <v xml:space="preserve">WM+ DTP </v>
      </c>
      <c r="T3690" s="11" t="s">
        <v>6948</v>
      </c>
      <c r="V3690" t="e">
        <f>VLOOKUP(T3690,[3]Sheet1!$B$4:$C$1093,2,0)</f>
        <v>#N/A</v>
      </c>
      <c r="X3690" t="str">
        <f t="shared" si="251"/>
        <v>WINCOMDONGTHAP</v>
      </c>
    </row>
    <row r="3691" spans="1:24" x14ac:dyDescent="0.2">
      <c r="A3691" t="s">
        <v>0</v>
      </c>
      <c r="B3691" t="s">
        <v>5167</v>
      </c>
      <c r="C3691" t="s">
        <v>15</v>
      </c>
      <c r="D3691" t="s">
        <v>18</v>
      </c>
      <c r="E3691" s="2">
        <v>230000</v>
      </c>
      <c r="F3691" s="5">
        <v>248400.00000000003</v>
      </c>
      <c r="G3691" s="2">
        <v>5</v>
      </c>
      <c r="H3691" t="s">
        <v>4</v>
      </c>
      <c r="I3691" t="s">
        <v>16</v>
      </c>
      <c r="J3691" t="str">
        <f t="shared" si="249"/>
        <v>Mộc nấm hương gói 250g</v>
      </c>
      <c r="K3691" s="6" t="str">
        <f>VLOOKUP(J3691,'[1]Mã Misa'!$B$2:$D$74,2,0)</f>
        <v>Mộc Nấm Hương 250g</v>
      </c>
      <c r="L3691" s="6" t="str">
        <f>VLOOKUP(K3691,'[1]Mã Misa'!$C$2:$D$74,2,0)</f>
        <v>MNH250</v>
      </c>
      <c r="M3691" s="2">
        <v>46000</v>
      </c>
      <c r="N3691" t="s">
        <v>5168</v>
      </c>
      <c r="O3691" t="str">
        <f t="shared" si="250"/>
        <v>0001366</v>
      </c>
      <c r="P3691" t="str">
        <f t="shared" si="250"/>
        <v>0001366</v>
      </c>
      <c r="Q3691" s="3">
        <f>VLOOKUP(B3691,[2]Sheet1!$A:$J,10,0)</f>
        <v>44620</v>
      </c>
      <c r="R3691" t="s">
        <v>5169</v>
      </c>
      <c r="S3691" t="str">
        <f t="shared" si="252"/>
        <v xml:space="preserve">WM+ DTP </v>
      </c>
      <c r="T3691" s="11" t="s">
        <v>6948</v>
      </c>
      <c r="V3691" t="e">
        <f>VLOOKUP(T3691,[3]Sheet1!$B$4:$C$1093,2,0)</f>
        <v>#N/A</v>
      </c>
      <c r="X3691" t="str">
        <f t="shared" si="251"/>
        <v>WINCOMDONGTHAP</v>
      </c>
    </row>
    <row r="3692" spans="1:24" x14ac:dyDescent="0.2">
      <c r="A3692" t="s">
        <v>0</v>
      </c>
      <c r="B3692" t="s">
        <v>5170</v>
      </c>
      <c r="C3692" t="s">
        <v>44</v>
      </c>
      <c r="D3692" t="s">
        <v>18</v>
      </c>
      <c r="E3692" s="2">
        <v>122100</v>
      </c>
      <c r="F3692" s="5">
        <v>131868</v>
      </c>
      <c r="G3692" s="2">
        <v>2</v>
      </c>
      <c r="H3692" t="s">
        <v>4</v>
      </c>
      <c r="I3692" t="s">
        <v>45</v>
      </c>
      <c r="J3692" t="str">
        <f t="shared" si="249"/>
        <v>_Giò sụn gà 250g</v>
      </c>
      <c r="K3692" s="6" t="str">
        <f>VLOOKUP(J3692,'[1]Mã Misa'!$B$2:$D$74,2,0)</f>
        <v>Giò sụn gà 250g</v>
      </c>
      <c r="L3692" s="6" t="str">
        <f>VLOOKUP(K3692,'[1]Mã Misa'!$C$2:$D$74,2,0)</f>
        <v>GSG250</v>
      </c>
      <c r="M3692" s="2">
        <v>61050</v>
      </c>
      <c r="N3692" t="s">
        <v>5171</v>
      </c>
      <c r="O3692" t="str">
        <f t="shared" si="250"/>
        <v>0197403</v>
      </c>
      <c r="P3692" t="str">
        <f t="shared" si="250"/>
        <v>0197403</v>
      </c>
      <c r="Q3692" s="3">
        <f>VLOOKUP(B3692,[2]Sheet1!$A:$J,10,0)</f>
        <v>44620</v>
      </c>
      <c r="R3692" t="s">
        <v>4518</v>
      </c>
      <c r="S3692" t="str">
        <f t="shared" si="252"/>
        <v xml:space="preserve">WM+ HNI </v>
      </c>
      <c r="T3692" s="11" t="s">
        <v>6822</v>
      </c>
      <c r="V3692" t="e">
        <f>VLOOKUP(T3692,[3]Sheet1!$B$4:$C$1093,2,0)</f>
        <v>#N/A</v>
      </c>
      <c r="X3692" t="str">
        <f t="shared" si="251"/>
        <v>WINCOMHANOI</v>
      </c>
    </row>
    <row r="3693" spans="1:24" x14ac:dyDescent="0.2">
      <c r="A3693" t="s">
        <v>0</v>
      </c>
      <c r="B3693" t="s">
        <v>5170</v>
      </c>
      <c r="C3693" t="s">
        <v>13</v>
      </c>
      <c r="D3693" t="s">
        <v>18</v>
      </c>
      <c r="E3693" s="2">
        <v>59400</v>
      </c>
      <c r="F3693" s="5">
        <v>64152.000000000007</v>
      </c>
      <c r="G3693" s="2">
        <v>1</v>
      </c>
      <c r="H3693" t="s">
        <v>4</v>
      </c>
      <c r="I3693" t="s">
        <v>14</v>
      </c>
      <c r="J3693" t="str">
        <f t="shared" si="249"/>
        <v>_Giò lụa 250g</v>
      </c>
      <c r="K3693" s="6" t="str">
        <f>VLOOKUP(J3693,'[1]Mã Misa'!$B$2:$D$74,2,0)</f>
        <v>Giò lụa 250g</v>
      </c>
      <c r="L3693" s="6" t="str">
        <f>VLOOKUP(K3693,'[1]Mã Misa'!$C$2:$D$74,2,0)</f>
        <v>GL250</v>
      </c>
      <c r="M3693" s="2">
        <v>59400</v>
      </c>
      <c r="N3693" t="s">
        <v>5171</v>
      </c>
      <c r="O3693" t="str">
        <f t="shared" si="250"/>
        <v>0197403</v>
      </c>
      <c r="P3693" t="str">
        <f t="shared" si="250"/>
        <v>0197403</v>
      </c>
      <c r="Q3693" s="3">
        <f>VLOOKUP(B3693,[2]Sheet1!$A:$J,10,0)</f>
        <v>44620</v>
      </c>
      <c r="R3693" t="s">
        <v>4518</v>
      </c>
      <c r="S3693" t="str">
        <f t="shared" si="252"/>
        <v xml:space="preserve">WM+ HNI </v>
      </c>
      <c r="T3693" s="11" t="s">
        <v>6822</v>
      </c>
      <c r="V3693" t="e">
        <f>VLOOKUP(T3693,[3]Sheet1!$B$4:$C$1093,2,0)</f>
        <v>#N/A</v>
      </c>
      <c r="X3693" t="str">
        <f t="shared" si="251"/>
        <v>WINCOMHANOI</v>
      </c>
    </row>
    <row r="3694" spans="1:24" x14ac:dyDescent="0.2">
      <c r="A3694" t="s">
        <v>0</v>
      </c>
      <c r="B3694" t="s">
        <v>5170</v>
      </c>
      <c r="C3694" t="s">
        <v>51</v>
      </c>
      <c r="D3694" t="s">
        <v>18</v>
      </c>
      <c r="E3694" s="2">
        <v>111190</v>
      </c>
      <c r="F3694" s="5">
        <v>120085.20000000001</v>
      </c>
      <c r="G3694" s="2">
        <v>2</v>
      </c>
      <c r="H3694" t="s">
        <v>4</v>
      </c>
      <c r="I3694" t="s">
        <v>52</v>
      </c>
      <c r="J3694" t="str">
        <f t="shared" si="249"/>
        <v>Tai heo muối gói 200g</v>
      </c>
      <c r="K3694" s="6" t="str">
        <f>VLOOKUP(J3694,'[1]Mã Misa'!$B$2:$D$74,2,0)</f>
        <v>Tai heo muối 200g</v>
      </c>
      <c r="L3694" s="6" t="str">
        <f>VLOOKUP(K3694,'[1]Mã Misa'!$C$2:$D$74,2,0)</f>
        <v>TH200</v>
      </c>
      <c r="M3694" s="2">
        <v>55595</v>
      </c>
      <c r="N3694" t="s">
        <v>5171</v>
      </c>
      <c r="O3694" t="str">
        <f t="shared" si="250"/>
        <v>0197403</v>
      </c>
      <c r="P3694" t="str">
        <f t="shared" si="250"/>
        <v>0197403</v>
      </c>
      <c r="Q3694" s="3">
        <f>VLOOKUP(B3694,[2]Sheet1!$A:$J,10,0)</f>
        <v>44620</v>
      </c>
      <c r="R3694" t="s">
        <v>4518</v>
      </c>
      <c r="S3694" t="str">
        <f t="shared" si="252"/>
        <v xml:space="preserve">WM+ HNI </v>
      </c>
      <c r="T3694" s="11" t="s">
        <v>6822</v>
      </c>
      <c r="V3694" t="e">
        <f>VLOOKUP(T3694,[3]Sheet1!$B$4:$C$1093,2,0)</f>
        <v>#N/A</v>
      </c>
      <c r="X3694" t="str">
        <f t="shared" si="251"/>
        <v>WINCOMHANOI</v>
      </c>
    </row>
    <row r="3695" spans="1:24" x14ac:dyDescent="0.2">
      <c r="A3695" t="s">
        <v>0</v>
      </c>
      <c r="B3695" t="s">
        <v>5172</v>
      </c>
      <c r="C3695" t="s">
        <v>8</v>
      </c>
      <c r="D3695" t="s">
        <v>18</v>
      </c>
      <c r="E3695" s="2">
        <v>301092</v>
      </c>
      <c r="F3695" s="5">
        <v>325179.36000000004</v>
      </c>
      <c r="G3695" s="2">
        <v>6</v>
      </c>
      <c r="H3695" t="s">
        <v>4</v>
      </c>
      <c r="I3695" t="s">
        <v>9</v>
      </c>
      <c r="J3695" t="str">
        <f t="shared" si="249"/>
        <v>Giò tai lưỡi xào gói 250g</v>
      </c>
      <c r="K3695" s="6" t="str">
        <f>VLOOKUP(J3695,'[1]Mã Misa'!$B$2:$D$74,2,0)</f>
        <v>Giò Tai Lưỡi Xào 250g</v>
      </c>
      <c r="L3695" s="6" t="str">
        <f>VLOOKUP(K3695,'[1]Mã Misa'!$C$2:$D$74,2,0)</f>
        <v>GTLX250G</v>
      </c>
      <c r="M3695" s="2">
        <v>50182</v>
      </c>
      <c r="N3695" t="s">
        <v>5173</v>
      </c>
      <c r="O3695" t="str">
        <f t="shared" si="250"/>
        <v>0197409</v>
      </c>
      <c r="P3695" t="str">
        <f t="shared" si="250"/>
        <v>0197409</v>
      </c>
      <c r="Q3695" s="3">
        <f>VLOOKUP(B3695,[2]Sheet1!$A:$J,10,0)</f>
        <v>44620</v>
      </c>
      <c r="R3695" t="s">
        <v>5174</v>
      </c>
      <c r="S3695" t="str">
        <f t="shared" si="252"/>
        <v xml:space="preserve">WM+ HNI </v>
      </c>
      <c r="T3695" s="11" t="s">
        <v>6949</v>
      </c>
      <c r="V3695" t="e">
        <f>VLOOKUP(T3695,[3]Sheet1!$B$4:$C$1093,2,0)</f>
        <v>#N/A</v>
      </c>
      <c r="X3695" t="str">
        <f t="shared" si="251"/>
        <v>WINCOMHANOI</v>
      </c>
    </row>
    <row r="3696" spans="1:24" x14ac:dyDescent="0.2">
      <c r="A3696" t="s">
        <v>0</v>
      </c>
      <c r="B3696" t="s">
        <v>5175</v>
      </c>
      <c r="C3696" t="s">
        <v>29</v>
      </c>
      <c r="D3696" t="s">
        <v>18</v>
      </c>
      <c r="E3696" s="2">
        <v>509945</v>
      </c>
      <c r="F3696" s="5">
        <v>550740.60000000009</v>
      </c>
      <c r="G3696" s="2">
        <v>5</v>
      </c>
      <c r="H3696" t="s">
        <v>4</v>
      </c>
      <c r="I3696" t="s">
        <v>30</v>
      </c>
      <c r="J3696" t="str">
        <f t="shared" si="249"/>
        <v>Giò tai nấm hương 500g</v>
      </c>
      <c r="K3696" s="6" t="str">
        <f>VLOOKUP(J3696,'[1]Mã Misa'!$B$2:$D$74,2,0)</f>
        <v>Giò tai nấm hương 500g</v>
      </c>
      <c r="L3696" s="6" t="str">
        <f>VLOOKUP(K3696,'[1]Mã Misa'!$C$2:$D$74,2,0)</f>
        <v>GTNH500</v>
      </c>
      <c r="M3696" s="2">
        <v>101989</v>
      </c>
      <c r="N3696" t="s">
        <v>5176</v>
      </c>
      <c r="O3696" t="str">
        <f t="shared" si="250"/>
        <v>0005373</v>
      </c>
      <c r="P3696" t="str">
        <f t="shared" si="250"/>
        <v>0005373</v>
      </c>
      <c r="Q3696" s="3">
        <f>VLOOKUP(B3696,[2]Sheet1!$A:$J,10,0)</f>
        <v>44620</v>
      </c>
      <c r="R3696" t="s">
        <v>1735</v>
      </c>
      <c r="S3696" t="str">
        <f t="shared" si="252"/>
        <v xml:space="preserve">WM+ KHA </v>
      </c>
      <c r="T3696" s="11" t="s">
        <v>6134</v>
      </c>
      <c r="V3696" t="e">
        <f>VLOOKUP(T3696,[3]Sheet1!$B$4:$C$1093,2,0)</f>
        <v>#N/A</v>
      </c>
      <c r="X3696" t="str">
        <f t="shared" si="251"/>
        <v>WINCOMKHANHHOA</v>
      </c>
    </row>
    <row r="3697" spans="1:24" x14ac:dyDescent="0.2">
      <c r="A3697" t="s">
        <v>0</v>
      </c>
      <c r="B3697" t="s">
        <v>5177</v>
      </c>
      <c r="C3697" t="s">
        <v>17</v>
      </c>
      <c r="D3697" t="s">
        <v>18</v>
      </c>
      <c r="E3697" s="2">
        <v>421600</v>
      </c>
      <c r="F3697" s="5">
        <v>455328.00000000006</v>
      </c>
      <c r="G3697" s="2">
        <v>4</v>
      </c>
      <c r="H3697" t="s">
        <v>4</v>
      </c>
      <c r="I3697" t="s">
        <v>19</v>
      </c>
      <c r="J3697" t="str">
        <f t="shared" si="249"/>
        <v>_Đùi gà sốt cay 500g</v>
      </c>
      <c r="K3697" s="6" t="str">
        <f>VLOOKUP(J3697,'[1]Mã Misa'!$B$2:$D$74,2,0)</f>
        <v>Đùi gà sốt cay 500g</v>
      </c>
      <c r="L3697" s="6" t="str">
        <f>VLOOKUP(K3697,'[1]Mã Misa'!$C$2:$D$74,2,0)</f>
        <v>DGSC500</v>
      </c>
      <c r="M3697" s="2">
        <v>105400</v>
      </c>
      <c r="N3697" t="s">
        <v>5178</v>
      </c>
      <c r="O3697" t="str">
        <f t="shared" si="250"/>
        <v>0003607</v>
      </c>
      <c r="P3697" t="str">
        <f t="shared" si="250"/>
        <v>0003607</v>
      </c>
      <c r="Q3697" s="3">
        <f>VLOOKUP(B3697,[2]Sheet1!$A:$J,10,0)</f>
        <v>44620</v>
      </c>
      <c r="R3697" t="s">
        <v>5179</v>
      </c>
      <c r="S3697" t="str">
        <f t="shared" si="252"/>
        <v xml:space="preserve">WM+ PTO </v>
      </c>
      <c r="T3697" s="11" t="s">
        <v>6950</v>
      </c>
      <c r="V3697" t="e">
        <f>VLOOKUP(T3697,[3]Sheet1!$B$4:$C$1093,2,0)</f>
        <v>#N/A</v>
      </c>
      <c r="X3697" t="str">
        <f t="shared" si="251"/>
        <v>WINCOMPHUTHO</v>
      </c>
    </row>
    <row r="3698" spans="1:24" x14ac:dyDescent="0.2">
      <c r="A3698" t="s">
        <v>0</v>
      </c>
      <c r="B3698" t="s">
        <v>5177</v>
      </c>
      <c r="C3698" t="s">
        <v>13</v>
      </c>
      <c r="D3698" t="s">
        <v>18</v>
      </c>
      <c r="E3698" s="2">
        <v>59400</v>
      </c>
      <c r="F3698" s="5">
        <v>64152.000000000007</v>
      </c>
      <c r="G3698" s="2">
        <v>1</v>
      </c>
      <c r="H3698" t="s">
        <v>4</v>
      </c>
      <c r="I3698" t="s">
        <v>14</v>
      </c>
      <c r="J3698" t="str">
        <f t="shared" si="249"/>
        <v>_Giò lụa 250g</v>
      </c>
      <c r="K3698" s="6" t="str">
        <f>VLOOKUP(J3698,'[1]Mã Misa'!$B$2:$D$74,2,0)</f>
        <v>Giò lụa 250g</v>
      </c>
      <c r="L3698" s="6" t="str">
        <f>VLOOKUP(K3698,'[1]Mã Misa'!$C$2:$D$74,2,0)</f>
        <v>GL250</v>
      </c>
      <c r="M3698" s="2">
        <v>59400</v>
      </c>
      <c r="N3698" t="s">
        <v>5178</v>
      </c>
      <c r="O3698" t="str">
        <f t="shared" si="250"/>
        <v>0003607</v>
      </c>
      <c r="P3698" t="str">
        <f t="shared" si="250"/>
        <v>0003607</v>
      </c>
      <c r="Q3698" s="3">
        <f>VLOOKUP(B3698,[2]Sheet1!$A:$J,10,0)</f>
        <v>44620</v>
      </c>
      <c r="R3698" t="s">
        <v>5179</v>
      </c>
      <c r="S3698" t="str">
        <f t="shared" si="252"/>
        <v xml:space="preserve">WM+ PTO </v>
      </c>
      <c r="T3698" s="11" t="s">
        <v>6950</v>
      </c>
      <c r="V3698" t="e">
        <f>VLOOKUP(T3698,[3]Sheet1!$B$4:$C$1093,2,0)</f>
        <v>#N/A</v>
      </c>
      <c r="X3698" t="str">
        <f t="shared" si="251"/>
        <v>WINCOMPHUTHO</v>
      </c>
    </row>
    <row r="3699" spans="1:24" x14ac:dyDescent="0.2">
      <c r="A3699" t="s">
        <v>0</v>
      </c>
      <c r="B3699" t="s">
        <v>5180</v>
      </c>
      <c r="C3699" t="s">
        <v>34</v>
      </c>
      <c r="D3699" t="s">
        <v>18</v>
      </c>
      <c r="E3699" s="2">
        <v>367155</v>
      </c>
      <c r="F3699" s="5">
        <v>396527.4</v>
      </c>
      <c r="G3699" s="2">
        <v>5</v>
      </c>
      <c r="H3699" t="s">
        <v>4</v>
      </c>
      <c r="I3699" t="s">
        <v>35</v>
      </c>
      <c r="J3699" t="str">
        <f t="shared" si="249"/>
        <v>Chân giò heo muối gói 300g</v>
      </c>
      <c r="K3699" s="6" t="str">
        <f>VLOOKUP(J3699,'[1]Mã Misa'!$B$2:$D$74,2,0)</f>
        <v>Chân giò heo muối 300g</v>
      </c>
      <c r="L3699" s="6" t="str">
        <f>VLOOKUP(K3699,'[1]Mã Misa'!$C$2:$D$74,2,0)</f>
        <v>CGM300</v>
      </c>
      <c r="M3699" s="2">
        <v>73431</v>
      </c>
      <c r="N3699" t="s">
        <v>5181</v>
      </c>
      <c r="O3699" t="str">
        <f t="shared" si="250"/>
        <v>0003608</v>
      </c>
      <c r="P3699" t="str">
        <f t="shared" si="250"/>
        <v>0003608</v>
      </c>
      <c r="Q3699" s="3">
        <f>VLOOKUP(B3699,[2]Sheet1!$A:$J,10,0)</f>
        <v>44620</v>
      </c>
      <c r="R3699" t="s">
        <v>4879</v>
      </c>
      <c r="S3699" t="str">
        <f t="shared" si="252"/>
        <v xml:space="preserve">WM+ PTO </v>
      </c>
      <c r="T3699" s="11" t="s">
        <v>6893</v>
      </c>
      <c r="V3699" t="e">
        <f>VLOOKUP(T3699,[3]Sheet1!$B$4:$C$1093,2,0)</f>
        <v>#N/A</v>
      </c>
      <c r="X3699" t="str">
        <f t="shared" si="251"/>
        <v>WINCOMPHUTHO</v>
      </c>
    </row>
    <row r="3700" spans="1:24" x14ac:dyDescent="0.2">
      <c r="A3700" t="s">
        <v>0</v>
      </c>
      <c r="B3700" t="s">
        <v>5180</v>
      </c>
      <c r="C3700" t="s">
        <v>74</v>
      </c>
      <c r="D3700" t="s">
        <v>18</v>
      </c>
      <c r="E3700" s="2">
        <v>555290</v>
      </c>
      <c r="F3700" s="5">
        <v>599713.20000000007</v>
      </c>
      <c r="G3700" s="2">
        <v>5</v>
      </c>
      <c r="H3700" t="s">
        <v>4</v>
      </c>
      <c r="I3700" t="s">
        <v>75</v>
      </c>
      <c r="J3700" t="str">
        <f t="shared" si="249"/>
        <v>Gà muối gói 500g</v>
      </c>
      <c r="K3700" s="6" t="str">
        <f>VLOOKUP(J3700,'[1]Mã Misa'!$B$2:$D$74,2,0)</f>
        <v>Gà muối 500g</v>
      </c>
      <c r="L3700" s="6" t="str">
        <f>VLOOKUP(K3700,'[1]Mã Misa'!$C$2:$D$74,2,0)</f>
        <v>GM500</v>
      </c>
      <c r="M3700" s="2">
        <v>111058</v>
      </c>
      <c r="N3700" t="s">
        <v>5181</v>
      </c>
      <c r="O3700" t="str">
        <f t="shared" si="250"/>
        <v>0003608</v>
      </c>
      <c r="P3700" t="str">
        <f t="shared" si="250"/>
        <v>0003608</v>
      </c>
      <c r="Q3700" s="3">
        <f>VLOOKUP(B3700,[2]Sheet1!$A:$J,10,0)</f>
        <v>44620</v>
      </c>
      <c r="R3700" t="s">
        <v>4879</v>
      </c>
      <c r="S3700" t="str">
        <f t="shared" si="252"/>
        <v xml:space="preserve">WM+ PTO </v>
      </c>
      <c r="T3700" s="11" t="s">
        <v>6893</v>
      </c>
      <c r="V3700" t="e">
        <f>VLOOKUP(T3700,[3]Sheet1!$B$4:$C$1093,2,0)</f>
        <v>#N/A</v>
      </c>
      <c r="X3700" t="str">
        <f t="shared" si="251"/>
        <v>WINCOMPHUTHO</v>
      </c>
    </row>
    <row r="3701" spans="1:24" x14ac:dyDescent="0.2">
      <c r="A3701" t="s">
        <v>0</v>
      </c>
      <c r="B3701" t="s">
        <v>5180</v>
      </c>
      <c r="C3701" t="s">
        <v>51</v>
      </c>
      <c r="D3701" t="s">
        <v>18</v>
      </c>
      <c r="E3701" s="2">
        <v>166785</v>
      </c>
      <c r="F3701" s="5">
        <v>180127.80000000002</v>
      </c>
      <c r="G3701" s="2">
        <v>3</v>
      </c>
      <c r="H3701" t="s">
        <v>4</v>
      </c>
      <c r="I3701" t="s">
        <v>52</v>
      </c>
      <c r="J3701" t="str">
        <f t="shared" si="249"/>
        <v>Tai heo muối gói 200g</v>
      </c>
      <c r="K3701" s="6" t="str">
        <f>VLOOKUP(J3701,'[1]Mã Misa'!$B$2:$D$74,2,0)</f>
        <v>Tai heo muối 200g</v>
      </c>
      <c r="L3701" s="6" t="str">
        <f>VLOOKUP(K3701,'[1]Mã Misa'!$C$2:$D$74,2,0)</f>
        <v>TH200</v>
      </c>
      <c r="M3701" s="2">
        <v>55595</v>
      </c>
      <c r="N3701" t="s">
        <v>5181</v>
      </c>
      <c r="O3701" t="str">
        <f t="shared" si="250"/>
        <v>0003608</v>
      </c>
      <c r="P3701" t="str">
        <f t="shared" si="250"/>
        <v>0003608</v>
      </c>
      <c r="Q3701" s="3">
        <f>VLOOKUP(B3701,[2]Sheet1!$A:$J,10,0)</f>
        <v>44620</v>
      </c>
      <c r="R3701" t="s">
        <v>4879</v>
      </c>
      <c r="S3701" t="str">
        <f t="shared" si="252"/>
        <v xml:space="preserve">WM+ PTO </v>
      </c>
      <c r="T3701" s="11" t="s">
        <v>6893</v>
      </c>
      <c r="V3701" t="e">
        <f>VLOOKUP(T3701,[3]Sheet1!$B$4:$C$1093,2,0)</f>
        <v>#N/A</v>
      </c>
      <c r="X3701" t="str">
        <f t="shared" si="251"/>
        <v>WINCOMPHUTHO</v>
      </c>
    </row>
    <row r="3702" spans="1:24" x14ac:dyDescent="0.2">
      <c r="A3702" t="s">
        <v>0</v>
      </c>
      <c r="B3702" t="s">
        <v>5180</v>
      </c>
      <c r="C3702" t="s">
        <v>13</v>
      </c>
      <c r="D3702" t="s">
        <v>18</v>
      </c>
      <c r="E3702" s="2">
        <v>297000</v>
      </c>
      <c r="F3702" s="5">
        <v>320760</v>
      </c>
      <c r="G3702" s="2">
        <v>5</v>
      </c>
      <c r="H3702" t="s">
        <v>4</v>
      </c>
      <c r="I3702" t="s">
        <v>14</v>
      </c>
      <c r="J3702" t="str">
        <f t="shared" si="249"/>
        <v>_Giò lụa 250g</v>
      </c>
      <c r="K3702" s="6" t="str">
        <f>VLOOKUP(J3702,'[1]Mã Misa'!$B$2:$D$74,2,0)</f>
        <v>Giò lụa 250g</v>
      </c>
      <c r="L3702" s="6" t="str">
        <f>VLOOKUP(K3702,'[1]Mã Misa'!$C$2:$D$74,2,0)</f>
        <v>GL250</v>
      </c>
      <c r="M3702" s="2">
        <v>59400</v>
      </c>
      <c r="N3702" t="s">
        <v>5181</v>
      </c>
      <c r="O3702" t="str">
        <f t="shared" si="250"/>
        <v>0003608</v>
      </c>
      <c r="P3702" t="str">
        <f t="shared" si="250"/>
        <v>0003608</v>
      </c>
      <c r="Q3702" s="3">
        <f>VLOOKUP(B3702,[2]Sheet1!$A:$J,10,0)</f>
        <v>44620</v>
      </c>
      <c r="R3702" t="s">
        <v>4879</v>
      </c>
      <c r="S3702" t="str">
        <f t="shared" si="252"/>
        <v xml:space="preserve">WM+ PTO </v>
      </c>
      <c r="T3702" s="11" t="s">
        <v>6893</v>
      </c>
      <c r="V3702" t="e">
        <f>VLOOKUP(T3702,[3]Sheet1!$B$4:$C$1093,2,0)</f>
        <v>#N/A</v>
      </c>
      <c r="X3702" t="str">
        <f t="shared" si="251"/>
        <v>WINCOMPHUTHO</v>
      </c>
    </row>
    <row r="3703" spans="1:24" x14ac:dyDescent="0.2">
      <c r="A3703" t="s">
        <v>0</v>
      </c>
      <c r="B3703" t="s">
        <v>5180</v>
      </c>
      <c r="C3703" t="s">
        <v>44</v>
      </c>
      <c r="D3703" t="s">
        <v>18</v>
      </c>
      <c r="E3703" s="2">
        <v>61050</v>
      </c>
      <c r="F3703" s="5">
        <v>65934</v>
      </c>
      <c r="G3703" s="2">
        <v>1</v>
      </c>
      <c r="H3703" t="s">
        <v>4</v>
      </c>
      <c r="I3703" t="s">
        <v>45</v>
      </c>
      <c r="J3703" t="str">
        <f t="shared" si="249"/>
        <v>_Giò sụn gà 250g</v>
      </c>
      <c r="K3703" s="6" t="str">
        <f>VLOOKUP(J3703,'[1]Mã Misa'!$B$2:$D$74,2,0)</f>
        <v>Giò sụn gà 250g</v>
      </c>
      <c r="L3703" s="6" t="str">
        <f>VLOOKUP(K3703,'[1]Mã Misa'!$C$2:$D$74,2,0)</f>
        <v>GSG250</v>
      </c>
      <c r="M3703" s="2">
        <v>61050</v>
      </c>
      <c r="N3703" t="s">
        <v>5181</v>
      </c>
      <c r="O3703" t="str">
        <f t="shared" si="250"/>
        <v>0003608</v>
      </c>
      <c r="P3703" t="str">
        <f t="shared" si="250"/>
        <v>0003608</v>
      </c>
      <c r="Q3703" s="3">
        <f>VLOOKUP(B3703,[2]Sheet1!$A:$J,10,0)</f>
        <v>44620</v>
      </c>
      <c r="R3703" t="s">
        <v>4879</v>
      </c>
      <c r="S3703" t="str">
        <f t="shared" si="252"/>
        <v xml:space="preserve">WM+ PTO </v>
      </c>
      <c r="T3703" s="11" t="s">
        <v>6893</v>
      </c>
      <c r="V3703" t="e">
        <f>VLOOKUP(T3703,[3]Sheet1!$B$4:$C$1093,2,0)</f>
        <v>#N/A</v>
      </c>
      <c r="X3703" t="str">
        <f t="shared" si="251"/>
        <v>WINCOMPHUTHO</v>
      </c>
    </row>
    <row r="3704" spans="1:24" x14ac:dyDescent="0.2">
      <c r="A3704" t="s">
        <v>0</v>
      </c>
      <c r="B3704" t="s">
        <v>5180</v>
      </c>
      <c r="C3704" t="s">
        <v>41</v>
      </c>
      <c r="D3704" t="s">
        <v>18</v>
      </c>
      <c r="E3704" s="2">
        <v>272250</v>
      </c>
      <c r="F3704" s="5">
        <v>294030</v>
      </c>
      <c r="G3704" s="2">
        <v>3</v>
      </c>
      <c r="H3704" t="s">
        <v>4</v>
      </c>
      <c r="I3704" t="s">
        <v>42</v>
      </c>
      <c r="J3704" t="str">
        <f t="shared" si="249"/>
        <v>_Chân gà sốt cay 400g</v>
      </c>
      <c r="K3704" s="6" t="str">
        <f>VLOOKUP(J3704,'[1]Mã Misa'!$B$2:$D$74,2,0)</f>
        <v>Chân gà sốt cay 400g</v>
      </c>
      <c r="L3704" s="6" t="str">
        <f>VLOOKUP(K3704,'[1]Mã Misa'!$C$2:$D$74,2,0)</f>
        <v>CGSC400</v>
      </c>
      <c r="M3704" s="2">
        <v>90750</v>
      </c>
      <c r="N3704" t="s">
        <v>5181</v>
      </c>
      <c r="O3704" t="str">
        <f t="shared" si="250"/>
        <v>0003608</v>
      </c>
      <c r="P3704" t="str">
        <f t="shared" si="250"/>
        <v>0003608</v>
      </c>
      <c r="Q3704" s="3">
        <f>VLOOKUP(B3704,[2]Sheet1!$A:$J,10,0)</f>
        <v>44620</v>
      </c>
      <c r="R3704" t="s">
        <v>4879</v>
      </c>
      <c r="S3704" t="str">
        <f t="shared" si="252"/>
        <v xml:space="preserve">WM+ PTO </v>
      </c>
      <c r="T3704" s="11" t="s">
        <v>6893</v>
      </c>
      <c r="V3704" t="e">
        <f>VLOOKUP(T3704,[3]Sheet1!$B$4:$C$1093,2,0)</f>
        <v>#N/A</v>
      </c>
      <c r="X3704" t="str">
        <f t="shared" si="251"/>
        <v>WINCOMPHUTHO</v>
      </c>
    </row>
    <row r="3705" spans="1:24" x14ac:dyDescent="0.2">
      <c r="A3705" t="s">
        <v>0</v>
      </c>
      <c r="B3705" t="s">
        <v>5180</v>
      </c>
      <c r="C3705" t="s">
        <v>15</v>
      </c>
      <c r="D3705" t="s">
        <v>18</v>
      </c>
      <c r="E3705" s="2">
        <v>138000</v>
      </c>
      <c r="F3705" s="5">
        <v>149040</v>
      </c>
      <c r="G3705" s="2">
        <v>3</v>
      </c>
      <c r="H3705" t="s">
        <v>4</v>
      </c>
      <c r="I3705" t="s">
        <v>16</v>
      </c>
      <c r="J3705" t="str">
        <f t="shared" si="249"/>
        <v>Mộc nấm hương gói 250g</v>
      </c>
      <c r="K3705" s="6" t="str">
        <f>VLOOKUP(J3705,'[1]Mã Misa'!$B$2:$D$74,2,0)</f>
        <v>Mộc Nấm Hương 250g</v>
      </c>
      <c r="L3705" s="6" t="str">
        <f>VLOOKUP(K3705,'[1]Mã Misa'!$C$2:$D$74,2,0)</f>
        <v>MNH250</v>
      </c>
      <c r="M3705" s="2">
        <v>46000</v>
      </c>
      <c r="N3705" t="s">
        <v>5181</v>
      </c>
      <c r="O3705" t="str">
        <f t="shared" si="250"/>
        <v>0003608</v>
      </c>
      <c r="P3705" t="str">
        <f t="shared" si="250"/>
        <v>0003608</v>
      </c>
      <c r="Q3705" s="3">
        <f>VLOOKUP(B3705,[2]Sheet1!$A:$J,10,0)</f>
        <v>44620</v>
      </c>
      <c r="R3705" t="s">
        <v>4879</v>
      </c>
      <c r="S3705" t="str">
        <f t="shared" si="252"/>
        <v xml:space="preserve">WM+ PTO </v>
      </c>
      <c r="T3705" s="11" t="s">
        <v>6893</v>
      </c>
      <c r="V3705" t="e">
        <f>VLOOKUP(T3705,[3]Sheet1!$B$4:$C$1093,2,0)</f>
        <v>#N/A</v>
      </c>
      <c r="X3705" t="str">
        <f t="shared" si="251"/>
        <v>WINCOMPHUTHO</v>
      </c>
    </row>
    <row r="3706" spans="1:24" x14ac:dyDescent="0.2">
      <c r="A3706" t="s">
        <v>0</v>
      </c>
      <c r="B3706" t="s">
        <v>5182</v>
      </c>
      <c r="C3706" t="s">
        <v>8</v>
      </c>
      <c r="D3706" t="s">
        <v>18</v>
      </c>
      <c r="E3706" s="2">
        <v>50182</v>
      </c>
      <c r="F3706" s="5">
        <v>54196.560000000005</v>
      </c>
      <c r="G3706" s="2">
        <v>1</v>
      </c>
      <c r="H3706" t="s">
        <v>4</v>
      </c>
      <c r="I3706" t="s">
        <v>9</v>
      </c>
      <c r="J3706" t="str">
        <f t="shared" si="249"/>
        <v>Giò tai lưỡi xào gói 250g</v>
      </c>
      <c r="K3706" s="6" t="str">
        <f>VLOOKUP(J3706,'[1]Mã Misa'!$B$2:$D$74,2,0)</f>
        <v>Giò Tai Lưỡi Xào 250g</v>
      </c>
      <c r="L3706" s="6" t="str">
        <f>VLOOKUP(K3706,'[1]Mã Misa'!$C$2:$D$74,2,0)</f>
        <v>GTLX250G</v>
      </c>
      <c r="M3706" s="2">
        <v>50182</v>
      </c>
      <c r="N3706" t="s">
        <v>5183</v>
      </c>
      <c r="O3706" t="str">
        <f t="shared" si="250"/>
        <v>0025803</v>
      </c>
      <c r="P3706" t="str">
        <f t="shared" si="250"/>
        <v>0025803</v>
      </c>
      <c r="Q3706" s="3">
        <f>VLOOKUP(B3706,[2]Sheet1!$A:$J,10,0)</f>
        <v>44620</v>
      </c>
      <c r="R3706" t="s">
        <v>5184</v>
      </c>
      <c r="S3706" t="str">
        <f t="shared" si="252"/>
        <v xml:space="preserve">WM+ DNG </v>
      </c>
      <c r="T3706" s="11" t="s">
        <v>6951</v>
      </c>
      <c r="V3706" t="e">
        <f>VLOOKUP(T3706,[3]Sheet1!$B$4:$C$1093,2,0)</f>
        <v>#N/A</v>
      </c>
      <c r="X3706" t="str">
        <f t="shared" si="251"/>
        <v>WINCOMDANANG</v>
      </c>
    </row>
    <row r="3707" spans="1:24" x14ac:dyDescent="0.2">
      <c r="A3707" t="s">
        <v>0</v>
      </c>
      <c r="B3707" t="s">
        <v>5182</v>
      </c>
      <c r="C3707" t="s">
        <v>51</v>
      </c>
      <c r="D3707" t="s">
        <v>18</v>
      </c>
      <c r="E3707" s="2">
        <v>55595</v>
      </c>
      <c r="F3707" s="5">
        <v>60042.600000000006</v>
      </c>
      <c r="G3707" s="2">
        <v>1</v>
      </c>
      <c r="H3707" t="s">
        <v>4</v>
      </c>
      <c r="I3707" t="s">
        <v>52</v>
      </c>
      <c r="J3707" t="str">
        <f t="shared" si="249"/>
        <v>Tai heo muối gói 200g</v>
      </c>
      <c r="K3707" s="6" t="str">
        <f>VLOOKUP(J3707,'[1]Mã Misa'!$B$2:$D$74,2,0)</f>
        <v>Tai heo muối 200g</v>
      </c>
      <c r="L3707" s="6" t="str">
        <f>VLOOKUP(K3707,'[1]Mã Misa'!$C$2:$D$74,2,0)</f>
        <v>TH200</v>
      </c>
      <c r="M3707" s="2">
        <v>55595</v>
      </c>
      <c r="N3707" t="s">
        <v>5183</v>
      </c>
      <c r="O3707" t="str">
        <f t="shared" si="250"/>
        <v>0025803</v>
      </c>
      <c r="P3707" t="str">
        <f t="shared" si="250"/>
        <v>0025803</v>
      </c>
      <c r="Q3707" s="3">
        <f>VLOOKUP(B3707,[2]Sheet1!$A:$J,10,0)</f>
        <v>44620</v>
      </c>
      <c r="R3707" t="s">
        <v>5184</v>
      </c>
      <c r="S3707" t="str">
        <f t="shared" si="252"/>
        <v xml:space="preserve">WM+ DNG </v>
      </c>
      <c r="T3707" s="11" t="s">
        <v>6951</v>
      </c>
      <c r="V3707" t="e">
        <f>VLOOKUP(T3707,[3]Sheet1!$B$4:$C$1093,2,0)</f>
        <v>#N/A</v>
      </c>
      <c r="X3707" t="str">
        <f t="shared" si="251"/>
        <v>WINCOMDANANG</v>
      </c>
    </row>
    <row r="3708" spans="1:24" x14ac:dyDescent="0.2">
      <c r="A3708" t="s">
        <v>0</v>
      </c>
      <c r="B3708" t="s">
        <v>5185</v>
      </c>
      <c r="C3708" t="s">
        <v>34</v>
      </c>
      <c r="D3708" t="s">
        <v>18</v>
      </c>
      <c r="E3708" s="2">
        <v>73431</v>
      </c>
      <c r="F3708" s="5">
        <v>79305.48000000001</v>
      </c>
      <c r="G3708" s="2">
        <v>1</v>
      </c>
      <c r="H3708" t="s">
        <v>4</v>
      </c>
      <c r="I3708" t="s">
        <v>35</v>
      </c>
      <c r="J3708" t="str">
        <f t="shared" si="249"/>
        <v>Chân giò heo muối gói 300g</v>
      </c>
      <c r="K3708" s="6" t="str">
        <f>VLOOKUP(J3708,'[1]Mã Misa'!$B$2:$D$74,2,0)</f>
        <v>Chân giò heo muối 300g</v>
      </c>
      <c r="L3708" s="6" t="str">
        <f>VLOOKUP(K3708,'[1]Mã Misa'!$C$2:$D$74,2,0)</f>
        <v>CGM300</v>
      </c>
      <c r="M3708" s="2">
        <v>73431</v>
      </c>
      <c r="N3708" t="s">
        <v>5186</v>
      </c>
      <c r="O3708" t="str">
        <f t="shared" si="250"/>
        <v>0001062</v>
      </c>
      <c r="P3708" t="str">
        <f t="shared" si="250"/>
        <v>0001062</v>
      </c>
      <c r="Q3708" s="3">
        <f>VLOOKUP(B3708,[2]Sheet1!$A:$J,10,0)</f>
        <v>44620</v>
      </c>
      <c r="R3708" t="s">
        <v>5187</v>
      </c>
      <c r="S3708" t="str">
        <f t="shared" si="252"/>
        <v xml:space="preserve">WM+ VPC </v>
      </c>
      <c r="T3708" s="11" t="s">
        <v>6952</v>
      </c>
      <c r="V3708" t="e">
        <f>VLOOKUP(T3708,[3]Sheet1!$B$4:$C$1093,2,0)</f>
        <v>#N/A</v>
      </c>
      <c r="X3708" t="str">
        <f t="shared" si="251"/>
        <v>WINCOMVINHPHUC</v>
      </c>
    </row>
    <row r="3709" spans="1:24" x14ac:dyDescent="0.2">
      <c r="A3709" t="s">
        <v>0</v>
      </c>
      <c r="B3709" t="s">
        <v>5185</v>
      </c>
      <c r="C3709" t="s">
        <v>74</v>
      </c>
      <c r="D3709" t="s">
        <v>18</v>
      </c>
      <c r="E3709" s="2">
        <v>111058</v>
      </c>
      <c r="F3709" s="5">
        <v>119942.64000000001</v>
      </c>
      <c r="G3709" s="2">
        <v>1</v>
      </c>
      <c r="H3709" t="s">
        <v>4</v>
      </c>
      <c r="I3709" t="s">
        <v>75</v>
      </c>
      <c r="J3709" t="str">
        <f t="shared" si="249"/>
        <v>Gà muối gói 500g</v>
      </c>
      <c r="K3709" s="6" t="str">
        <f>VLOOKUP(J3709,'[1]Mã Misa'!$B$2:$D$74,2,0)</f>
        <v>Gà muối 500g</v>
      </c>
      <c r="L3709" s="6" t="str">
        <f>VLOOKUP(K3709,'[1]Mã Misa'!$C$2:$D$74,2,0)</f>
        <v>GM500</v>
      </c>
      <c r="M3709" s="2">
        <v>111058</v>
      </c>
      <c r="N3709" t="s">
        <v>5186</v>
      </c>
      <c r="O3709" t="str">
        <f t="shared" si="250"/>
        <v>0001062</v>
      </c>
      <c r="P3709" t="str">
        <f t="shared" si="250"/>
        <v>0001062</v>
      </c>
      <c r="Q3709" s="3">
        <f>VLOOKUP(B3709,[2]Sheet1!$A:$J,10,0)</f>
        <v>44620</v>
      </c>
      <c r="R3709" t="s">
        <v>5187</v>
      </c>
      <c r="S3709" t="str">
        <f t="shared" si="252"/>
        <v xml:space="preserve">WM+ VPC </v>
      </c>
      <c r="T3709" s="11" t="s">
        <v>6952</v>
      </c>
      <c r="V3709" t="e">
        <f>VLOOKUP(T3709,[3]Sheet1!$B$4:$C$1093,2,0)</f>
        <v>#N/A</v>
      </c>
      <c r="X3709" t="str">
        <f t="shared" si="251"/>
        <v>WINCOMVINHPHUC</v>
      </c>
    </row>
    <row r="3710" spans="1:24" x14ac:dyDescent="0.2">
      <c r="A3710" t="s">
        <v>0</v>
      </c>
      <c r="B3710" t="s">
        <v>5188</v>
      </c>
      <c r="C3710" t="s">
        <v>51</v>
      </c>
      <c r="D3710" t="s">
        <v>18</v>
      </c>
      <c r="E3710" s="2">
        <v>166785</v>
      </c>
      <c r="F3710" s="5">
        <v>180127.80000000002</v>
      </c>
      <c r="G3710" s="2">
        <v>3</v>
      </c>
      <c r="H3710" t="s">
        <v>4</v>
      </c>
      <c r="I3710" t="s">
        <v>52</v>
      </c>
      <c r="J3710" t="str">
        <f t="shared" si="249"/>
        <v>Tai heo muối gói 200g</v>
      </c>
      <c r="K3710" s="6" t="str">
        <f>VLOOKUP(J3710,'[1]Mã Misa'!$B$2:$D$74,2,0)</f>
        <v>Tai heo muối 200g</v>
      </c>
      <c r="L3710" s="6" t="str">
        <f>VLOOKUP(K3710,'[1]Mã Misa'!$C$2:$D$74,2,0)</f>
        <v>TH200</v>
      </c>
      <c r="M3710" s="2">
        <v>55595</v>
      </c>
      <c r="N3710" t="s">
        <v>5189</v>
      </c>
      <c r="O3710" t="str">
        <f t="shared" si="250"/>
        <v>0008828</v>
      </c>
      <c r="P3710" t="str">
        <f t="shared" si="250"/>
        <v>0008828</v>
      </c>
      <c r="Q3710" s="3">
        <f>VLOOKUP(B3710,[2]Sheet1!$A:$J,10,0)</f>
        <v>44620</v>
      </c>
      <c r="R3710" t="s">
        <v>5190</v>
      </c>
      <c r="S3710" t="str">
        <f t="shared" si="252"/>
        <v xml:space="preserve">WM+ CTO </v>
      </c>
      <c r="T3710" s="11" t="s">
        <v>6953</v>
      </c>
      <c r="V3710" t="e">
        <f>VLOOKUP(T3710,[3]Sheet1!$B$4:$C$1093,2,0)</f>
        <v>#N/A</v>
      </c>
      <c r="X3710" t="str">
        <f t="shared" si="251"/>
        <v>WINCOMCANTHO</v>
      </c>
    </row>
    <row r="3711" spans="1:24" x14ac:dyDescent="0.2">
      <c r="A3711" t="s">
        <v>0</v>
      </c>
      <c r="B3711" t="s">
        <v>5191</v>
      </c>
      <c r="C3711" t="s">
        <v>59</v>
      </c>
      <c r="D3711" t="s">
        <v>18</v>
      </c>
      <c r="E3711" s="2">
        <v>175574</v>
      </c>
      <c r="F3711" s="5">
        <v>189619.92</v>
      </c>
      <c r="G3711" s="2">
        <v>2</v>
      </c>
      <c r="H3711" t="s">
        <v>4</v>
      </c>
      <c r="I3711" t="s">
        <v>60</v>
      </c>
      <c r="J3711" t="str">
        <f t="shared" si="249"/>
        <v>Bắp bò muối gói 200g</v>
      </c>
      <c r="K3711" s="6" t="str">
        <f>VLOOKUP(J3711,'[1]Mã Misa'!$B$2:$D$74,2,0)</f>
        <v>Bắp bò muối 200g</v>
      </c>
      <c r="L3711" s="6" t="str">
        <f>VLOOKUP(K3711,'[1]Mã Misa'!$C$2:$D$74,2,0)</f>
        <v>BBM200</v>
      </c>
      <c r="M3711" s="2">
        <v>87787</v>
      </c>
      <c r="N3711" t="s">
        <v>5192</v>
      </c>
      <c r="O3711" t="str">
        <f t="shared" si="250"/>
        <v>0058618</v>
      </c>
      <c r="P3711" t="str">
        <f t="shared" si="250"/>
        <v>0058618</v>
      </c>
      <c r="Q3711" s="3">
        <f>VLOOKUP(B3711,[2]Sheet1!$A:$J,10,0)</f>
        <v>44620</v>
      </c>
      <c r="R3711" t="s">
        <v>5193</v>
      </c>
      <c r="S3711" t="str">
        <f t="shared" si="252"/>
        <v xml:space="preserve">WM+ HCM </v>
      </c>
      <c r="T3711" s="11" t="s">
        <v>6954</v>
      </c>
      <c r="V3711" t="e">
        <f>VLOOKUP(T3711,[3]Sheet1!$B$4:$C$1093,2,0)</f>
        <v>#N/A</v>
      </c>
      <c r="X3711" t="str">
        <f t="shared" si="251"/>
        <v>WINCOMHOCHIMINH</v>
      </c>
    </row>
    <row r="3712" spans="1:24" x14ac:dyDescent="0.2">
      <c r="A3712" t="s">
        <v>0</v>
      </c>
      <c r="B3712" t="s">
        <v>5191</v>
      </c>
      <c r="C3712" t="s">
        <v>15</v>
      </c>
      <c r="D3712" t="s">
        <v>18</v>
      </c>
      <c r="E3712" s="2">
        <v>46000</v>
      </c>
      <c r="F3712" s="5">
        <v>49680</v>
      </c>
      <c r="G3712" s="2">
        <v>1</v>
      </c>
      <c r="H3712" t="s">
        <v>4</v>
      </c>
      <c r="I3712" t="s">
        <v>16</v>
      </c>
      <c r="J3712" t="str">
        <f t="shared" si="249"/>
        <v>Mộc nấm hương gói 250g</v>
      </c>
      <c r="K3712" s="6" t="str">
        <f>VLOOKUP(J3712,'[1]Mã Misa'!$B$2:$D$74,2,0)</f>
        <v>Mộc Nấm Hương 250g</v>
      </c>
      <c r="L3712" s="6" t="str">
        <f>VLOOKUP(K3712,'[1]Mã Misa'!$C$2:$D$74,2,0)</f>
        <v>MNH250</v>
      </c>
      <c r="M3712" s="2">
        <v>46000</v>
      </c>
      <c r="N3712" t="s">
        <v>5192</v>
      </c>
      <c r="O3712" t="str">
        <f t="shared" si="250"/>
        <v>0058618</v>
      </c>
      <c r="P3712" t="str">
        <f t="shared" si="250"/>
        <v>0058618</v>
      </c>
      <c r="Q3712" s="3">
        <f>VLOOKUP(B3712,[2]Sheet1!$A:$J,10,0)</f>
        <v>44620</v>
      </c>
      <c r="R3712" t="s">
        <v>5193</v>
      </c>
      <c r="S3712" t="str">
        <f t="shared" si="252"/>
        <v xml:space="preserve">WM+ HCM </v>
      </c>
      <c r="T3712" s="11" t="s">
        <v>6954</v>
      </c>
      <c r="V3712" t="e">
        <f>VLOOKUP(T3712,[3]Sheet1!$B$4:$C$1093,2,0)</f>
        <v>#N/A</v>
      </c>
      <c r="X3712" t="str">
        <f t="shared" si="251"/>
        <v>WINCOMHOCHIMINH</v>
      </c>
    </row>
    <row r="3713" spans="1:24" x14ac:dyDescent="0.2">
      <c r="A3713" t="s">
        <v>0</v>
      </c>
      <c r="B3713" t="s">
        <v>5191</v>
      </c>
      <c r="C3713" t="s">
        <v>48</v>
      </c>
      <c r="D3713" t="s">
        <v>18</v>
      </c>
      <c r="E3713" s="2">
        <v>148500</v>
      </c>
      <c r="F3713" s="5">
        <v>160380</v>
      </c>
      <c r="G3713" s="2">
        <v>2</v>
      </c>
      <c r="H3713" t="s">
        <v>4</v>
      </c>
      <c r="I3713" t="s">
        <v>49</v>
      </c>
      <c r="J3713" t="str">
        <f t="shared" si="249"/>
        <v>_Chả cốm 300g</v>
      </c>
      <c r="K3713" s="6" t="str">
        <f>VLOOKUP(J3713,'[1]Mã Misa'!$B$2:$D$74,2,0)</f>
        <v>Chả cốm 300g</v>
      </c>
      <c r="L3713" s="6" t="str">
        <f>VLOOKUP(K3713,'[1]Mã Misa'!$C$2:$D$74,2,0)</f>
        <v>CC300</v>
      </c>
      <c r="M3713" s="2">
        <v>74250</v>
      </c>
      <c r="N3713" t="s">
        <v>5192</v>
      </c>
      <c r="O3713" t="str">
        <f t="shared" si="250"/>
        <v>0058618</v>
      </c>
      <c r="P3713" t="str">
        <f t="shared" si="250"/>
        <v>0058618</v>
      </c>
      <c r="Q3713" s="3">
        <f>VLOOKUP(B3713,[2]Sheet1!$A:$J,10,0)</f>
        <v>44620</v>
      </c>
      <c r="R3713" t="s">
        <v>5193</v>
      </c>
      <c r="S3713" t="str">
        <f t="shared" si="252"/>
        <v xml:space="preserve">WM+ HCM </v>
      </c>
      <c r="T3713" s="11" t="s">
        <v>6954</v>
      </c>
      <c r="V3713" t="e">
        <f>VLOOKUP(T3713,[3]Sheet1!$B$4:$C$1093,2,0)</f>
        <v>#N/A</v>
      </c>
      <c r="X3713" t="str">
        <f t="shared" si="251"/>
        <v>WINCOMHOCHIMINH</v>
      </c>
    </row>
    <row r="3714" spans="1:24" x14ac:dyDescent="0.2">
      <c r="A3714" t="s">
        <v>0</v>
      </c>
      <c r="B3714" t="s">
        <v>5191</v>
      </c>
      <c r="C3714" t="s">
        <v>13</v>
      </c>
      <c r="D3714" t="s">
        <v>18</v>
      </c>
      <c r="E3714" s="2">
        <v>118800</v>
      </c>
      <c r="F3714" s="5">
        <v>128304.00000000001</v>
      </c>
      <c r="G3714" s="2">
        <v>2</v>
      </c>
      <c r="H3714" t="s">
        <v>4</v>
      </c>
      <c r="I3714" t="s">
        <v>14</v>
      </c>
      <c r="J3714" t="str">
        <f t="shared" si="249"/>
        <v>_Giò lụa 250g</v>
      </c>
      <c r="K3714" s="6" t="str">
        <f>VLOOKUP(J3714,'[1]Mã Misa'!$B$2:$D$74,2,0)</f>
        <v>Giò lụa 250g</v>
      </c>
      <c r="L3714" s="6" t="str">
        <f>VLOOKUP(K3714,'[1]Mã Misa'!$C$2:$D$74,2,0)</f>
        <v>GL250</v>
      </c>
      <c r="M3714" s="2">
        <v>59400</v>
      </c>
      <c r="N3714" t="s">
        <v>5192</v>
      </c>
      <c r="O3714" t="str">
        <f t="shared" si="250"/>
        <v>0058618</v>
      </c>
      <c r="P3714" t="str">
        <f t="shared" si="250"/>
        <v>0058618</v>
      </c>
      <c r="Q3714" s="3">
        <f>VLOOKUP(B3714,[2]Sheet1!$A:$J,10,0)</f>
        <v>44620</v>
      </c>
      <c r="R3714" t="s">
        <v>5193</v>
      </c>
      <c r="S3714" t="str">
        <f t="shared" si="252"/>
        <v xml:space="preserve">WM+ HCM </v>
      </c>
      <c r="T3714" s="11" t="s">
        <v>6954</v>
      </c>
      <c r="V3714" t="e">
        <f>VLOOKUP(T3714,[3]Sheet1!$B$4:$C$1093,2,0)</f>
        <v>#N/A</v>
      </c>
      <c r="X3714" t="str">
        <f t="shared" si="251"/>
        <v>WINCOMHOCHIMINH</v>
      </c>
    </row>
    <row r="3715" spans="1:24" x14ac:dyDescent="0.2">
      <c r="A3715" t="s">
        <v>0</v>
      </c>
      <c r="B3715" t="s">
        <v>5194</v>
      </c>
      <c r="C3715" t="s">
        <v>51</v>
      </c>
      <c r="D3715" t="s">
        <v>18</v>
      </c>
      <c r="E3715" s="2">
        <v>55595</v>
      </c>
      <c r="F3715" s="5">
        <v>60042.600000000006</v>
      </c>
      <c r="G3715" s="2">
        <v>1</v>
      </c>
      <c r="H3715" t="s">
        <v>4</v>
      </c>
      <c r="I3715" t="s">
        <v>52</v>
      </c>
      <c r="J3715" t="str">
        <f t="shared" si="249"/>
        <v>Tai heo muối gói 200g</v>
      </c>
      <c r="K3715" s="6" t="str">
        <f>VLOOKUP(J3715,'[1]Mã Misa'!$B$2:$D$74,2,0)</f>
        <v>Tai heo muối 200g</v>
      </c>
      <c r="L3715" s="6" t="str">
        <f>VLOOKUP(K3715,'[1]Mã Misa'!$C$2:$D$74,2,0)</f>
        <v>TH200</v>
      </c>
      <c r="M3715" s="2">
        <v>55595</v>
      </c>
      <c r="N3715" t="s">
        <v>5195</v>
      </c>
      <c r="O3715" t="str">
        <f t="shared" si="250"/>
        <v>0025805</v>
      </c>
      <c r="P3715" t="str">
        <f t="shared" si="250"/>
        <v>0025805</v>
      </c>
      <c r="Q3715" s="3">
        <f>VLOOKUP(B3715,[2]Sheet1!$A:$J,10,0)</f>
        <v>44620</v>
      </c>
      <c r="R3715" t="s">
        <v>5196</v>
      </c>
      <c r="S3715" t="str">
        <f t="shared" si="252"/>
        <v xml:space="preserve">WM+ DNG </v>
      </c>
      <c r="T3715" s="11" t="s">
        <v>6955</v>
      </c>
      <c r="V3715" t="e">
        <f>VLOOKUP(T3715,[3]Sheet1!$B$4:$C$1093,2,0)</f>
        <v>#N/A</v>
      </c>
      <c r="X3715" t="str">
        <f t="shared" si="251"/>
        <v>WINCOMDANANG</v>
      </c>
    </row>
    <row r="3716" spans="1:24" x14ac:dyDescent="0.2">
      <c r="A3716" t="s">
        <v>0</v>
      </c>
      <c r="B3716" t="s">
        <v>5197</v>
      </c>
      <c r="C3716" t="s">
        <v>8</v>
      </c>
      <c r="D3716" t="s">
        <v>18</v>
      </c>
      <c r="E3716" s="2">
        <v>351274</v>
      </c>
      <c r="F3716" s="5">
        <v>379375.92000000004</v>
      </c>
      <c r="G3716" s="2">
        <v>7</v>
      </c>
      <c r="H3716" t="s">
        <v>4</v>
      </c>
      <c r="I3716" t="s">
        <v>9</v>
      </c>
      <c r="J3716" t="str">
        <f t="shared" ref="J3716:J3779" si="254">MID(I3716,10,26)</f>
        <v>Giò tai lưỡi xào gói 250g</v>
      </c>
      <c r="K3716" s="6" t="str">
        <f>VLOOKUP(J3716,'[1]Mã Misa'!$B$2:$D$74,2,0)</f>
        <v>Giò Tai Lưỡi Xào 250g</v>
      </c>
      <c r="L3716" s="6" t="str">
        <f>VLOOKUP(K3716,'[1]Mã Misa'!$C$2:$D$74,2,0)</f>
        <v>GTLX250G</v>
      </c>
      <c r="M3716" s="2">
        <v>50182</v>
      </c>
      <c r="N3716" t="s">
        <v>5198</v>
      </c>
      <c r="O3716" t="str">
        <f t="shared" ref="O3716:P3779" si="255">RIGHT(N3716,7)</f>
        <v>0008831</v>
      </c>
      <c r="P3716" t="str">
        <f t="shared" si="255"/>
        <v>0008831</v>
      </c>
      <c r="Q3716" s="3">
        <f>VLOOKUP(B3716,[2]Sheet1!$A:$J,10,0)</f>
        <v>44620</v>
      </c>
      <c r="R3716" t="s">
        <v>729</v>
      </c>
      <c r="S3716" t="str">
        <f t="shared" si="252"/>
        <v xml:space="preserve">WM+ CTO </v>
      </c>
      <c r="T3716" s="11" t="s">
        <v>5823</v>
      </c>
      <c r="V3716" t="e">
        <f>VLOOKUP(T3716,[3]Sheet1!$B$4:$C$1093,2,0)</f>
        <v>#N/A</v>
      </c>
      <c r="X3716" t="str">
        <f t="shared" ref="X3716:X3779" si="256">IF(ISNUMBER(SEARCH($U$3,S3716)),"WINCOMHANOI",IF(ISNUMBER(SEARCH($U$4,S3716)),"WINCOMHOCHIMINH",IF(ISNUMBER(SEARCH($U$5,S3716)),"WINCOMDANANG",IF(ISNUMBER(SEARCH($U$6,S3716)),"WINCOMHAIDUONG",IF(ISNUMBER(SEARCH($U$7,S3716)),"WINCOMQUANGNINH",IF(ISNUMBER(SEARCH($U$8,S3716)),"WINCOMHAIPHONG",IF(ISNUMBER(SEARCH($U$9,S3716)),"WINCOMBACGIANG",IF(ISNUMBER(SEARCH($U$10,S3716)),"WINCOMBACNINH",IF(ISNUMBER(SEARCH($U$11,S3716)),"WINCOMPHUTHO",IF(ISNUMBER(SEARCH($U$12,S3716)),"WINCOMHATINH",IF(ISNUMBER(SEARCH($U$13,S3716)),"WINCOMTHAINGUYEN",IF(ISNUMBER(SEARCH($U$14,S3716)),"WINCOMKHANHHOA",IF(ISNUMBER(SEARCH($U$15,S3716)),"WINCOMHUNGYEN",IF(ISNUMBER(SEARCH($U$16,S3716)),"WINCOMNGHEAN",IF(ISNUMBER(SEARCH($U$17,S3716)),"WINCOMLAOCAI",IF(ISNUMBER(SEARCH($U$18,S3716)),"WINCOMVUNGTAU",IF(ISNUMBER(SEARCH($U$19,S3716)),"WINCOMBINHDUONG",IF(ISNUMBER(SEARCH($U$20,S3716)),"WINCOMKIENGIANG",IF(ISNUMBER(SEARCH($U$21,S3716)),"WINCOMHANAM",IF(ISNUMBER(SEARCH($U$22,S3716)),"WINCOMNAMDINH",IF(ISNUMBER(SEARCH($U$23,S3716)),"WINCOMLANGSON",IF(ISNUMBER(SEARCH($U$24,S3716)),"WINCOMTHANHHOA",IF(ISNUMBER(SEARCH($U$25,S3716)),"WINCOMYENBAI",IF(ISNUMBER(SEARCH($U$26,S3716)),"WINCOMTUYENQUANG",IF(ISNUMBER(SEARCH($U$27,S3716)),"WINCOMHUE",IF(ISNUMBER(SEARCH($U$28,S3716)),"WINCOMQUANGNAM",IF(ISNUMBER(SEARCH($U$29,S3716)),"WINCOMVINHPHUC",IF(ISNUMBER(SEARCH($U$30,S3716)),"WINCOMHAGIANG",IF(ISNUMBER(SEARCH($U$31,S3716)),"WINCOMNINHBINH",IF(ISNUMBER(SEARCH($U$32,S3716)),"WINCOMTRAVINH",IF(ISNUMBER(SEARCH($U$33,S3716)),"WINCOMCANTHO",IF(ISNUMBER(SEARCH($U$34,S3716)),"WINCOMBENTRE",IF(ISNUMBER(SEARCH($U$35,S3716)),"WINCOMCAMAU",IF(ISNUMBER(SEARCH($U$36,S3716)),"WINCOMANGIANG",IF(ISNUMBER(SEARCH($U$37,S3716)),"WINCOMNINHTHUAN",IF(ISNUMBER(SEARCH($U$38,S3716)),"WINCOMTHAIBINH",IF(ISNUMBER(SEARCH($U$39,S3716)),"WINCOMGIALAI",IF(ISNUMBER(SEARCH($U$40,S3716)),"WINCOMHOABINH",IF(ISNUMBER(SEARCH($U$41,S3716)),"WINCOMQUANGNGAI",IF(ISNUMBER(SEARCH($U$42,S3716)),"WINCOMBINHTHUAN",IF(ISNUMBER(SEARCH($U$43,S3716)),"WINCOMDAKLAK",IF(ISNUMBER(SEARCH($U$44,S3716)),"WINCOMSOCTRANG",IF(ISNUMBER(SEARCH($U$45,S3716)),"WINCOMSONLA",IF(ISNUMBER(SEARCH($U$46,S3716)),"WINCOMKONTUM",IF(ISNUMBER(SEARCH($U$47,S3716)),"WINCOMPHUYEN",IF(ISNUMBER(SEARCH($U$48,S3716)),"WINCOMQUANGTRI",IF(ISNUMBER(SEARCH($U$49,S3716)),"WINCOMBINHDINH",IF(ISNUMBER(SEARCH($U$50,S3716)),"WINCOMCAOBANG",IF(ISNUMBER(SEARCH($U$51,S3716)),"WINCOMQUANGBINH",IF(ISNUMBER(SEARCH($U$52,S3716)),"WINCOMLAMDONG",IF(ISNUMBER(SEARCH($U$53,S3716)),"WINCOMVINHLONG",IF(ISNUMBER(SEARCH($U$54,S3716)),"WINCOMDONGTHAP",IF(ISNUMBER(SEARCH($U$55,S3716)),"WINCOMTIENGIANG",IF(ISNUMBER(SEARCH($U$56,S3716)),"WINCOMQUANGNINH",IF(ISNUMBER(SEARCH($U$57,S3716)),"WINCOMDONGNAI",IF(ISNUMBER(SEARCH($U$58,S3716)),"WINCOMTUYHOA",IF(ISNUMBER(SEARCH($U$59,S3716)),"WINCOMLONGAN",IF(ISNUMBER(SEARCH($U$60,S3716)),"WINCOMBACLIEU",IF(ISNUMBER(SEARCH($U$61,S3716)),0)))))))))))))))))))))))))))))))))))))))))))))))))))))))))))</f>
        <v>WINCOMCANTHO</v>
      </c>
    </row>
    <row r="3717" spans="1:24" x14ac:dyDescent="0.2">
      <c r="A3717" t="s">
        <v>0</v>
      </c>
      <c r="B3717" t="s">
        <v>5199</v>
      </c>
      <c r="C3717" t="s">
        <v>48</v>
      </c>
      <c r="D3717" t="s">
        <v>18</v>
      </c>
      <c r="E3717" s="2">
        <v>222750</v>
      </c>
      <c r="F3717" s="5">
        <v>240570.00000000003</v>
      </c>
      <c r="G3717" s="2">
        <v>3</v>
      </c>
      <c r="H3717" t="s">
        <v>4</v>
      </c>
      <c r="I3717" t="s">
        <v>49</v>
      </c>
      <c r="J3717" t="str">
        <f t="shared" si="254"/>
        <v>_Chả cốm 300g</v>
      </c>
      <c r="K3717" s="6" t="str">
        <f>VLOOKUP(J3717,'[1]Mã Misa'!$B$2:$D$74,2,0)</f>
        <v>Chả cốm 300g</v>
      </c>
      <c r="L3717" s="6" t="str">
        <f>VLOOKUP(K3717,'[1]Mã Misa'!$C$2:$D$74,2,0)</f>
        <v>CC300</v>
      </c>
      <c r="M3717" s="2">
        <v>74250</v>
      </c>
      <c r="N3717" t="s">
        <v>5200</v>
      </c>
      <c r="O3717" t="str">
        <f t="shared" si="255"/>
        <v>0058621</v>
      </c>
      <c r="P3717" t="str">
        <f t="shared" si="255"/>
        <v>0058621</v>
      </c>
      <c r="Q3717" s="3">
        <f>VLOOKUP(B3717,[2]Sheet1!$A:$J,10,0)</f>
        <v>44620</v>
      </c>
      <c r="R3717" t="s">
        <v>2864</v>
      </c>
      <c r="S3717" t="str">
        <f t="shared" si="252"/>
        <v xml:space="preserve">WM+ HCM </v>
      </c>
      <c r="T3717" s="11" t="s">
        <v>6440</v>
      </c>
      <c r="V3717" t="e">
        <f>VLOOKUP(T3717,[3]Sheet1!$B$4:$C$1093,2,0)</f>
        <v>#N/A</v>
      </c>
      <c r="X3717" t="str">
        <f t="shared" si="256"/>
        <v>WINCOMHOCHIMINH</v>
      </c>
    </row>
    <row r="3718" spans="1:24" x14ac:dyDescent="0.2">
      <c r="A3718" t="s">
        <v>0</v>
      </c>
      <c r="B3718" t="s">
        <v>5199</v>
      </c>
      <c r="C3718" t="s">
        <v>41</v>
      </c>
      <c r="D3718" t="s">
        <v>18</v>
      </c>
      <c r="E3718" s="2">
        <v>90750</v>
      </c>
      <c r="F3718" s="5">
        <v>98010</v>
      </c>
      <c r="G3718" s="2">
        <v>1</v>
      </c>
      <c r="H3718" t="s">
        <v>4</v>
      </c>
      <c r="I3718" t="s">
        <v>42</v>
      </c>
      <c r="J3718" t="str">
        <f t="shared" si="254"/>
        <v>_Chân gà sốt cay 400g</v>
      </c>
      <c r="K3718" s="6" t="str">
        <f>VLOOKUP(J3718,'[1]Mã Misa'!$B$2:$D$74,2,0)</f>
        <v>Chân gà sốt cay 400g</v>
      </c>
      <c r="L3718" s="6" t="str">
        <f>VLOOKUP(K3718,'[1]Mã Misa'!$C$2:$D$74,2,0)</f>
        <v>CGSC400</v>
      </c>
      <c r="M3718" s="2">
        <v>90750</v>
      </c>
      <c r="N3718" t="s">
        <v>5200</v>
      </c>
      <c r="O3718" t="str">
        <f t="shared" si="255"/>
        <v>0058621</v>
      </c>
      <c r="P3718" t="str">
        <f t="shared" si="255"/>
        <v>0058621</v>
      </c>
      <c r="Q3718" s="3">
        <f>VLOOKUP(B3718,[2]Sheet1!$A:$J,10,0)</f>
        <v>44620</v>
      </c>
      <c r="R3718" t="s">
        <v>2864</v>
      </c>
      <c r="S3718" t="str">
        <f t="shared" si="252"/>
        <v xml:space="preserve">WM+ HCM </v>
      </c>
      <c r="T3718" s="11" t="s">
        <v>6440</v>
      </c>
      <c r="V3718" t="e">
        <f>VLOOKUP(T3718,[3]Sheet1!$B$4:$C$1093,2,0)</f>
        <v>#N/A</v>
      </c>
      <c r="X3718" t="str">
        <f t="shared" si="256"/>
        <v>WINCOMHOCHIMINH</v>
      </c>
    </row>
    <row r="3719" spans="1:24" x14ac:dyDescent="0.2">
      <c r="A3719" t="s">
        <v>0</v>
      </c>
      <c r="B3719" t="s">
        <v>5201</v>
      </c>
      <c r="C3719" t="s">
        <v>74</v>
      </c>
      <c r="D3719" t="s">
        <v>18</v>
      </c>
      <c r="E3719" s="2">
        <v>111058</v>
      </c>
      <c r="F3719" s="5">
        <v>119942.64000000001</v>
      </c>
      <c r="G3719" s="2">
        <v>1</v>
      </c>
      <c r="H3719" t="s">
        <v>4</v>
      </c>
      <c r="I3719" t="s">
        <v>75</v>
      </c>
      <c r="J3719" t="str">
        <f t="shared" si="254"/>
        <v>Gà muối gói 500g</v>
      </c>
      <c r="K3719" s="6" t="str">
        <f>VLOOKUP(J3719,'[1]Mã Misa'!$B$2:$D$74,2,0)</f>
        <v>Gà muối 500g</v>
      </c>
      <c r="L3719" s="6" t="str">
        <f>VLOOKUP(K3719,'[1]Mã Misa'!$C$2:$D$74,2,0)</f>
        <v>GM500</v>
      </c>
      <c r="M3719" s="2">
        <v>111058</v>
      </c>
      <c r="N3719" t="s">
        <v>5202</v>
      </c>
      <c r="O3719" t="str">
        <f t="shared" si="255"/>
        <v>0197451</v>
      </c>
      <c r="P3719" t="str">
        <f t="shared" si="255"/>
        <v>0197451</v>
      </c>
      <c r="Q3719" s="3">
        <f>VLOOKUP(B3719,[2]Sheet1!$A:$J,10,0)</f>
        <v>44620</v>
      </c>
      <c r="R3719" t="s">
        <v>5203</v>
      </c>
      <c r="S3719" t="str">
        <f t="shared" si="252"/>
        <v xml:space="preserve">WM+ HNI </v>
      </c>
      <c r="T3719" s="11" t="s">
        <v>6956</v>
      </c>
      <c r="V3719" t="e">
        <f>VLOOKUP(T3719,[3]Sheet1!$B$4:$C$1093,2,0)</f>
        <v>#N/A</v>
      </c>
      <c r="X3719" t="str">
        <f t="shared" si="256"/>
        <v>WINCOMHANOI</v>
      </c>
    </row>
    <row r="3720" spans="1:24" x14ac:dyDescent="0.2">
      <c r="A3720" t="s">
        <v>0</v>
      </c>
      <c r="B3720" t="s">
        <v>5204</v>
      </c>
      <c r="C3720" t="s">
        <v>29</v>
      </c>
      <c r="D3720" t="s">
        <v>18</v>
      </c>
      <c r="E3720" s="2">
        <v>101989</v>
      </c>
      <c r="F3720" s="5">
        <v>110148.12000000001</v>
      </c>
      <c r="G3720" s="2">
        <v>1</v>
      </c>
      <c r="H3720" t="s">
        <v>4</v>
      </c>
      <c r="I3720" t="s">
        <v>30</v>
      </c>
      <c r="J3720" t="str">
        <f t="shared" si="254"/>
        <v>Giò tai nấm hương 500g</v>
      </c>
      <c r="K3720" s="6" t="str">
        <f>VLOOKUP(J3720,'[1]Mã Misa'!$B$2:$D$74,2,0)</f>
        <v>Giò tai nấm hương 500g</v>
      </c>
      <c r="L3720" s="6" t="str">
        <f>VLOOKUP(K3720,'[1]Mã Misa'!$C$2:$D$74,2,0)</f>
        <v>GTNH500</v>
      </c>
      <c r="M3720" s="2">
        <v>101989</v>
      </c>
      <c r="N3720" t="s">
        <v>5205</v>
      </c>
      <c r="O3720" t="str">
        <f t="shared" si="255"/>
        <v>0002176</v>
      </c>
      <c r="P3720" t="str">
        <f t="shared" si="255"/>
        <v>0002176</v>
      </c>
      <c r="Q3720" s="3">
        <f>VLOOKUP(B3720,[2]Sheet1!$A:$J,10,0)</f>
        <v>44620</v>
      </c>
      <c r="R3720" t="s">
        <v>5206</v>
      </c>
      <c r="S3720" t="str">
        <f t="shared" si="252"/>
        <v xml:space="preserve">WM+ TNN </v>
      </c>
      <c r="T3720" s="11" t="s">
        <v>6957</v>
      </c>
      <c r="V3720" t="e">
        <f>VLOOKUP(T3720,[3]Sheet1!$B$4:$C$1093,2,0)</f>
        <v>#N/A</v>
      </c>
      <c r="X3720" t="str">
        <f t="shared" si="256"/>
        <v>WINCOMTHAINGUYEN</v>
      </c>
    </row>
    <row r="3721" spans="1:24" x14ac:dyDescent="0.2">
      <c r="A3721" t="s">
        <v>0</v>
      </c>
      <c r="B3721" t="s">
        <v>5207</v>
      </c>
      <c r="C3721" t="s">
        <v>29</v>
      </c>
      <c r="D3721" t="s">
        <v>18</v>
      </c>
      <c r="E3721" s="2">
        <v>407956</v>
      </c>
      <c r="F3721" s="5">
        <v>440592.48000000004</v>
      </c>
      <c r="G3721" s="2">
        <v>4</v>
      </c>
      <c r="H3721" t="s">
        <v>4</v>
      </c>
      <c r="I3721" t="s">
        <v>30</v>
      </c>
      <c r="J3721" t="str">
        <f t="shared" si="254"/>
        <v>Giò tai nấm hương 500g</v>
      </c>
      <c r="K3721" s="6" t="str">
        <f>VLOOKUP(J3721,'[1]Mã Misa'!$B$2:$D$74,2,0)</f>
        <v>Giò tai nấm hương 500g</v>
      </c>
      <c r="L3721" s="6" t="str">
        <f>VLOOKUP(K3721,'[1]Mã Misa'!$C$2:$D$74,2,0)</f>
        <v>GTNH500</v>
      </c>
      <c r="M3721" s="2">
        <v>101989</v>
      </c>
      <c r="N3721" t="s">
        <v>5208</v>
      </c>
      <c r="O3721" t="str">
        <f t="shared" si="255"/>
        <v>0002825</v>
      </c>
      <c r="P3721" t="str">
        <f t="shared" si="255"/>
        <v>0002825</v>
      </c>
      <c r="Q3721" s="3">
        <f>VLOOKUP(B3721,[2]Sheet1!$A:$J,10,0)</f>
        <v>44620</v>
      </c>
      <c r="R3721" t="s">
        <v>1982</v>
      </c>
      <c r="S3721" t="str">
        <f t="shared" si="252"/>
        <v xml:space="preserve">WM+ HTH </v>
      </c>
      <c r="T3721" s="11" t="s">
        <v>6203</v>
      </c>
      <c r="V3721" t="e">
        <f>VLOOKUP(T3721,[3]Sheet1!$B$4:$C$1093,2,0)</f>
        <v>#N/A</v>
      </c>
      <c r="X3721" t="str">
        <f t="shared" si="256"/>
        <v>WINCOMHATINH</v>
      </c>
    </row>
    <row r="3722" spans="1:24" x14ac:dyDescent="0.2">
      <c r="A3722" t="s">
        <v>0</v>
      </c>
      <c r="B3722" t="s">
        <v>5209</v>
      </c>
      <c r="C3722" t="s">
        <v>74</v>
      </c>
      <c r="D3722" t="s">
        <v>18</v>
      </c>
      <c r="E3722" s="2">
        <v>111058</v>
      </c>
      <c r="F3722" s="5">
        <v>119942.64000000001</v>
      </c>
      <c r="G3722" s="2">
        <v>1</v>
      </c>
      <c r="H3722" t="s">
        <v>4</v>
      </c>
      <c r="I3722" t="s">
        <v>75</v>
      </c>
      <c r="J3722" t="str">
        <f t="shared" si="254"/>
        <v>Gà muối gói 500g</v>
      </c>
      <c r="K3722" s="6" t="str">
        <f>VLOOKUP(J3722,'[1]Mã Misa'!$B$2:$D$74,2,0)</f>
        <v>Gà muối 500g</v>
      </c>
      <c r="L3722" s="6" t="str">
        <f>VLOOKUP(K3722,'[1]Mã Misa'!$C$2:$D$74,2,0)</f>
        <v>GM500</v>
      </c>
      <c r="M3722" s="2">
        <v>111058</v>
      </c>
      <c r="N3722" t="s">
        <v>5210</v>
      </c>
      <c r="O3722" t="str">
        <f t="shared" si="255"/>
        <v>0005374</v>
      </c>
      <c r="P3722" t="str">
        <f t="shared" si="255"/>
        <v>0005374</v>
      </c>
      <c r="Q3722" s="3">
        <f>VLOOKUP(B3722,[2]Sheet1!$A:$J,10,0)</f>
        <v>44620</v>
      </c>
      <c r="R3722" t="s">
        <v>1735</v>
      </c>
      <c r="S3722" t="str">
        <f t="shared" si="252"/>
        <v xml:space="preserve">WM+ KHA </v>
      </c>
      <c r="T3722" s="11" t="s">
        <v>6134</v>
      </c>
      <c r="V3722" t="e">
        <f>VLOOKUP(T3722,[3]Sheet1!$B$4:$C$1093,2,0)</f>
        <v>#N/A</v>
      </c>
      <c r="X3722" t="str">
        <f t="shared" si="256"/>
        <v>WINCOMKHANHHOA</v>
      </c>
    </row>
    <row r="3723" spans="1:24" x14ac:dyDescent="0.2">
      <c r="A3723" t="s">
        <v>0</v>
      </c>
      <c r="B3723" t="s">
        <v>5211</v>
      </c>
      <c r="C3723" t="s">
        <v>8</v>
      </c>
      <c r="D3723" t="s">
        <v>18</v>
      </c>
      <c r="E3723" s="2">
        <v>50182</v>
      </c>
      <c r="F3723" s="5">
        <v>54196.560000000005</v>
      </c>
      <c r="G3723" s="2">
        <v>1</v>
      </c>
      <c r="H3723" t="s">
        <v>4</v>
      </c>
      <c r="I3723" t="s">
        <v>9</v>
      </c>
      <c r="J3723" t="str">
        <f t="shared" si="254"/>
        <v>Giò tai lưỡi xào gói 250g</v>
      </c>
      <c r="K3723" s="6" t="str">
        <f>VLOOKUP(J3723,'[1]Mã Misa'!$B$2:$D$74,2,0)</f>
        <v>Giò Tai Lưỡi Xào 250g</v>
      </c>
      <c r="L3723" s="6" t="str">
        <f>VLOOKUP(K3723,'[1]Mã Misa'!$C$2:$D$74,2,0)</f>
        <v>GTLX250G</v>
      </c>
      <c r="M3723" s="2">
        <v>50182</v>
      </c>
      <c r="N3723" t="s">
        <v>5212</v>
      </c>
      <c r="O3723" t="str">
        <f t="shared" si="255"/>
        <v>0003609</v>
      </c>
      <c r="P3723" t="str">
        <f t="shared" si="255"/>
        <v>0003609</v>
      </c>
      <c r="Q3723" s="3">
        <f>VLOOKUP(B3723,[2]Sheet1!$A:$J,10,0)</f>
        <v>44620</v>
      </c>
      <c r="R3723" t="s">
        <v>5213</v>
      </c>
      <c r="S3723" t="str">
        <f t="shared" si="252"/>
        <v xml:space="preserve">WM+ PTO </v>
      </c>
      <c r="T3723" s="11" t="s">
        <v>6958</v>
      </c>
      <c r="V3723" t="e">
        <f>VLOOKUP(T3723,[3]Sheet1!$B$4:$C$1093,2,0)</f>
        <v>#N/A</v>
      </c>
      <c r="X3723" t="str">
        <f t="shared" si="256"/>
        <v>WINCOMPHUTHO</v>
      </c>
    </row>
    <row r="3724" spans="1:24" x14ac:dyDescent="0.2">
      <c r="A3724" t="s">
        <v>0</v>
      </c>
      <c r="B3724" t="s">
        <v>5214</v>
      </c>
      <c r="C3724" t="s">
        <v>15</v>
      </c>
      <c r="D3724" t="s">
        <v>18</v>
      </c>
      <c r="E3724" s="2">
        <v>46000</v>
      </c>
      <c r="F3724" s="5">
        <v>49680</v>
      </c>
      <c r="G3724" s="2">
        <v>1</v>
      </c>
      <c r="H3724" t="s">
        <v>4</v>
      </c>
      <c r="I3724" t="s">
        <v>16</v>
      </c>
      <c r="J3724" t="str">
        <f t="shared" si="254"/>
        <v>Mộc nấm hương gói 250g</v>
      </c>
      <c r="K3724" s="6" t="str">
        <f>VLOOKUP(J3724,'[1]Mã Misa'!$B$2:$D$74,2,0)</f>
        <v>Mộc Nấm Hương 250g</v>
      </c>
      <c r="L3724" s="6" t="str">
        <f>VLOOKUP(K3724,'[1]Mã Misa'!$C$2:$D$74,2,0)</f>
        <v>MNH250</v>
      </c>
      <c r="M3724" s="2">
        <v>46000</v>
      </c>
      <c r="N3724" t="s">
        <v>5215</v>
      </c>
      <c r="O3724" t="str">
        <f t="shared" si="255"/>
        <v>0002635</v>
      </c>
      <c r="P3724" t="str">
        <f t="shared" si="255"/>
        <v>0002635</v>
      </c>
      <c r="Q3724" s="3">
        <f>VLOOKUP(B3724,[2]Sheet1!$A:$J,10,0)</f>
        <v>44620</v>
      </c>
      <c r="R3724" t="s">
        <v>5216</v>
      </c>
      <c r="S3724" t="str">
        <f t="shared" si="252"/>
        <v xml:space="preserve">WM+ TTH </v>
      </c>
      <c r="T3724" s="11" t="s">
        <v>6959</v>
      </c>
      <c r="V3724" t="e">
        <f>VLOOKUP(T3724,[3]Sheet1!$B$4:$C$1093,2,0)</f>
        <v>#N/A</v>
      </c>
      <c r="X3724" t="str">
        <f t="shared" si="256"/>
        <v>WINCOMHUE</v>
      </c>
    </row>
    <row r="3725" spans="1:24" x14ac:dyDescent="0.2">
      <c r="A3725" t="s">
        <v>0</v>
      </c>
      <c r="B3725" t="s">
        <v>5217</v>
      </c>
      <c r="C3725" t="s">
        <v>17</v>
      </c>
      <c r="D3725" t="s">
        <v>18</v>
      </c>
      <c r="E3725" s="2">
        <v>105400</v>
      </c>
      <c r="F3725" s="5">
        <v>113832.00000000001</v>
      </c>
      <c r="G3725" s="2">
        <v>1</v>
      </c>
      <c r="H3725" t="s">
        <v>4</v>
      </c>
      <c r="I3725" t="s">
        <v>19</v>
      </c>
      <c r="J3725" t="str">
        <f t="shared" si="254"/>
        <v>_Đùi gà sốt cay 500g</v>
      </c>
      <c r="K3725" s="6" t="str">
        <f>VLOOKUP(J3725,'[1]Mã Misa'!$B$2:$D$74,2,0)</f>
        <v>Đùi gà sốt cay 500g</v>
      </c>
      <c r="L3725" s="6" t="str">
        <f>VLOOKUP(K3725,'[1]Mã Misa'!$C$2:$D$74,2,0)</f>
        <v>DGSC500</v>
      </c>
      <c r="M3725" s="2">
        <v>105400</v>
      </c>
      <c r="N3725" t="s">
        <v>5218</v>
      </c>
      <c r="O3725" t="str">
        <f t="shared" si="255"/>
        <v>0058636</v>
      </c>
      <c r="P3725" t="str">
        <f t="shared" si="255"/>
        <v>0058636</v>
      </c>
      <c r="Q3725" s="3">
        <f>VLOOKUP(B3725,[2]Sheet1!$A:$J,10,0)</f>
        <v>44620</v>
      </c>
      <c r="R3725" t="s">
        <v>5219</v>
      </c>
      <c r="S3725" t="str">
        <f t="shared" si="252"/>
        <v xml:space="preserve">WM+ HCM </v>
      </c>
      <c r="T3725" s="11" t="s">
        <v>6960</v>
      </c>
      <c r="V3725" t="e">
        <f>VLOOKUP(T3725,[3]Sheet1!$B$4:$C$1093,2,0)</f>
        <v>#N/A</v>
      </c>
      <c r="X3725" t="str">
        <f t="shared" si="256"/>
        <v>WINCOMHOCHIMINH</v>
      </c>
    </row>
    <row r="3726" spans="1:24" x14ac:dyDescent="0.2">
      <c r="A3726" t="s">
        <v>0</v>
      </c>
      <c r="B3726" t="s">
        <v>5217</v>
      </c>
      <c r="C3726" t="s">
        <v>41</v>
      </c>
      <c r="D3726" t="s">
        <v>18</v>
      </c>
      <c r="E3726" s="2">
        <v>90750</v>
      </c>
      <c r="F3726" s="5">
        <v>98010</v>
      </c>
      <c r="G3726" s="2">
        <v>1</v>
      </c>
      <c r="H3726" t="s">
        <v>4</v>
      </c>
      <c r="I3726" t="s">
        <v>42</v>
      </c>
      <c r="J3726" t="str">
        <f t="shared" si="254"/>
        <v>_Chân gà sốt cay 400g</v>
      </c>
      <c r="K3726" s="6" t="str">
        <f>VLOOKUP(J3726,'[1]Mã Misa'!$B$2:$D$74,2,0)</f>
        <v>Chân gà sốt cay 400g</v>
      </c>
      <c r="L3726" s="6" t="str">
        <f>VLOOKUP(K3726,'[1]Mã Misa'!$C$2:$D$74,2,0)</f>
        <v>CGSC400</v>
      </c>
      <c r="M3726" s="2">
        <v>90750</v>
      </c>
      <c r="N3726" t="s">
        <v>5218</v>
      </c>
      <c r="O3726" t="str">
        <f t="shared" si="255"/>
        <v>0058636</v>
      </c>
      <c r="P3726" t="str">
        <f t="shared" si="255"/>
        <v>0058636</v>
      </c>
      <c r="Q3726" s="3">
        <f>VLOOKUP(B3726,[2]Sheet1!$A:$J,10,0)</f>
        <v>44620</v>
      </c>
      <c r="R3726" t="s">
        <v>5219</v>
      </c>
      <c r="S3726" t="str">
        <f t="shared" si="252"/>
        <v xml:space="preserve">WM+ HCM </v>
      </c>
      <c r="T3726" s="11" t="s">
        <v>6960</v>
      </c>
      <c r="V3726" t="e">
        <f>VLOOKUP(T3726,[3]Sheet1!$B$4:$C$1093,2,0)</f>
        <v>#N/A</v>
      </c>
      <c r="X3726" t="str">
        <f t="shared" si="256"/>
        <v>WINCOMHOCHIMINH</v>
      </c>
    </row>
    <row r="3727" spans="1:24" x14ac:dyDescent="0.2">
      <c r="A3727" t="s">
        <v>0</v>
      </c>
      <c r="B3727" t="s">
        <v>5217</v>
      </c>
      <c r="C3727" t="s">
        <v>23</v>
      </c>
      <c r="D3727" t="s">
        <v>18</v>
      </c>
      <c r="E3727" s="2">
        <v>70950</v>
      </c>
      <c r="F3727" s="5">
        <v>76626</v>
      </c>
      <c r="G3727" s="2">
        <v>1</v>
      </c>
      <c r="H3727" t="s">
        <v>4</v>
      </c>
      <c r="I3727" t="s">
        <v>24</v>
      </c>
      <c r="J3727" t="str">
        <f t="shared" si="254"/>
        <v>_Chả nướng 300g</v>
      </c>
      <c r="K3727" s="6" t="str">
        <f>VLOOKUP(J3727,'[1]Mã Misa'!$B$2:$D$74,2,0)</f>
        <v>Chả nướng 300g</v>
      </c>
      <c r="L3727" s="6" t="str">
        <f>VLOOKUP(K3727,'[1]Mã Misa'!$C$2:$D$74,2,0)</f>
        <v>CN300</v>
      </c>
      <c r="M3727" s="2">
        <v>70950</v>
      </c>
      <c r="N3727" t="s">
        <v>5218</v>
      </c>
      <c r="O3727" t="str">
        <f t="shared" si="255"/>
        <v>0058636</v>
      </c>
      <c r="P3727" t="str">
        <f t="shared" si="255"/>
        <v>0058636</v>
      </c>
      <c r="Q3727" s="3">
        <f>VLOOKUP(B3727,[2]Sheet1!$A:$J,10,0)</f>
        <v>44620</v>
      </c>
      <c r="R3727" t="s">
        <v>5219</v>
      </c>
      <c r="S3727" t="str">
        <f t="shared" si="252"/>
        <v xml:space="preserve">WM+ HCM </v>
      </c>
      <c r="T3727" s="11" t="s">
        <v>6960</v>
      </c>
      <c r="V3727" t="e">
        <f>VLOOKUP(T3727,[3]Sheet1!$B$4:$C$1093,2,0)</f>
        <v>#N/A</v>
      </c>
      <c r="X3727" t="str">
        <f t="shared" si="256"/>
        <v>WINCOMHOCHIMINH</v>
      </c>
    </row>
    <row r="3728" spans="1:24" x14ac:dyDescent="0.2">
      <c r="A3728" t="s">
        <v>0</v>
      </c>
      <c r="B3728" t="s">
        <v>5217</v>
      </c>
      <c r="C3728" t="s">
        <v>13</v>
      </c>
      <c r="D3728" t="s">
        <v>18</v>
      </c>
      <c r="E3728" s="2">
        <v>59400</v>
      </c>
      <c r="F3728" s="5">
        <v>64152.000000000007</v>
      </c>
      <c r="G3728" s="2">
        <v>1</v>
      </c>
      <c r="H3728" t="s">
        <v>4</v>
      </c>
      <c r="I3728" t="s">
        <v>14</v>
      </c>
      <c r="J3728" t="str">
        <f t="shared" si="254"/>
        <v>_Giò lụa 250g</v>
      </c>
      <c r="K3728" s="6" t="str">
        <f>VLOOKUP(J3728,'[1]Mã Misa'!$B$2:$D$74,2,0)</f>
        <v>Giò lụa 250g</v>
      </c>
      <c r="L3728" s="6" t="str">
        <f>VLOOKUP(K3728,'[1]Mã Misa'!$C$2:$D$74,2,0)</f>
        <v>GL250</v>
      </c>
      <c r="M3728" s="2">
        <v>59400</v>
      </c>
      <c r="N3728" t="s">
        <v>5218</v>
      </c>
      <c r="O3728" t="str">
        <f t="shared" si="255"/>
        <v>0058636</v>
      </c>
      <c r="P3728" t="str">
        <f t="shared" si="255"/>
        <v>0058636</v>
      </c>
      <c r="Q3728" s="3">
        <f>VLOOKUP(B3728,[2]Sheet1!$A:$J,10,0)</f>
        <v>44620</v>
      </c>
      <c r="R3728" t="s">
        <v>5219</v>
      </c>
      <c r="S3728" t="str">
        <f t="shared" ref="S3728:S3791" si="257">LEFT(T3728,8)</f>
        <v xml:space="preserve">WM+ HCM </v>
      </c>
      <c r="T3728" s="11" t="s">
        <v>6960</v>
      </c>
      <c r="V3728" t="e">
        <f>VLOOKUP(T3728,[3]Sheet1!$B$4:$C$1093,2,0)</f>
        <v>#N/A</v>
      </c>
      <c r="X3728" t="str">
        <f t="shared" si="256"/>
        <v>WINCOMHOCHIMINH</v>
      </c>
    </row>
    <row r="3729" spans="1:24" x14ac:dyDescent="0.2">
      <c r="A3729" t="s">
        <v>0</v>
      </c>
      <c r="B3729" t="s">
        <v>5220</v>
      </c>
      <c r="C3729" t="s">
        <v>17</v>
      </c>
      <c r="D3729" t="s">
        <v>18</v>
      </c>
      <c r="E3729" s="2">
        <v>210800</v>
      </c>
      <c r="F3729" s="5">
        <v>227664.00000000003</v>
      </c>
      <c r="G3729" s="2">
        <v>2</v>
      </c>
      <c r="H3729" t="s">
        <v>4</v>
      </c>
      <c r="I3729" t="s">
        <v>19</v>
      </c>
      <c r="J3729" t="str">
        <f t="shared" si="254"/>
        <v>_Đùi gà sốt cay 500g</v>
      </c>
      <c r="K3729" s="6" t="str">
        <f>VLOOKUP(J3729,'[1]Mã Misa'!$B$2:$D$74,2,0)</f>
        <v>Đùi gà sốt cay 500g</v>
      </c>
      <c r="L3729" s="6" t="str">
        <f>VLOOKUP(K3729,'[1]Mã Misa'!$C$2:$D$74,2,0)</f>
        <v>DGSC500</v>
      </c>
      <c r="M3729" s="2">
        <v>105400</v>
      </c>
      <c r="N3729" t="s">
        <v>5221</v>
      </c>
      <c r="O3729" t="str">
        <f t="shared" si="255"/>
        <v>0197478</v>
      </c>
      <c r="P3729" t="str">
        <f t="shared" si="255"/>
        <v>0197478</v>
      </c>
      <c r="Q3729" s="3">
        <f>VLOOKUP(B3729,[2]Sheet1!$A:$J,10,0)</f>
        <v>44620</v>
      </c>
      <c r="R3729" t="s">
        <v>4683</v>
      </c>
      <c r="S3729" t="str">
        <f t="shared" si="257"/>
        <v xml:space="preserve">WM+ HNI </v>
      </c>
      <c r="T3729" s="11" t="s">
        <v>6855</v>
      </c>
      <c r="V3729" t="e">
        <f>VLOOKUP(T3729,[3]Sheet1!$B$4:$C$1093,2,0)</f>
        <v>#N/A</v>
      </c>
      <c r="X3729" t="str">
        <f t="shared" si="256"/>
        <v>WINCOMHANOI</v>
      </c>
    </row>
    <row r="3730" spans="1:24" x14ac:dyDescent="0.2">
      <c r="A3730" t="s">
        <v>0</v>
      </c>
      <c r="B3730" t="s">
        <v>5222</v>
      </c>
      <c r="C3730" t="s">
        <v>15</v>
      </c>
      <c r="D3730" t="s">
        <v>18</v>
      </c>
      <c r="E3730" s="2">
        <v>138000</v>
      </c>
      <c r="F3730" s="5">
        <v>149040</v>
      </c>
      <c r="G3730" s="2">
        <v>3</v>
      </c>
      <c r="H3730" t="s">
        <v>4</v>
      </c>
      <c r="I3730" t="s">
        <v>16</v>
      </c>
      <c r="J3730" t="str">
        <f t="shared" si="254"/>
        <v>Mộc nấm hương gói 250g</v>
      </c>
      <c r="K3730" s="6" t="str">
        <f>VLOOKUP(J3730,'[1]Mã Misa'!$B$2:$D$74,2,0)</f>
        <v>Mộc Nấm Hương 250g</v>
      </c>
      <c r="L3730" s="6" t="str">
        <f>VLOOKUP(K3730,'[1]Mã Misa'!$C$2:$D$74,2,0)</f>
        <v>MNH250</v>
      </c>
      <c r="M3730" s="2">
        <v>46000</v>
      </c>
      <c r="N3730" t="s">
        <v>5223</v>
      </c>
      <c r="O3730" t="str">
        <f t="shared" si="255"/>
        <v>0004995</v>
      </c>
      <c r="P3730" t="str">
        <f t="shared" si="255"/>
        <v>0004995</v>
      </c>
      <c r="Q3730" s="3">
        <f>VLOOKUP(B3730,[2]Sheet1!$A:$J,10,0)</f>
        <v>44620</v>
      </c>
      <c r="R3730" t="s">
        <v>2458</v>
      </c>
      <c r="S3730" t="str">
        <f t="shared" si="257"/>
        <v xml:space="preserve">WM+ BNH </v>
      </c>
      <c r="T3730" s="11" t="s">
        <v>6336</v>
      </c>
      <c r="V3730" t="e">
        <f>VLOOKUP(T3730,[3]Sheet1!$B$4:$C$1093,2,0)</f>
        <v>#N/A</v>
      </c>
      <c r="X3730" t="str">
        <f t="shared" si="256"/>
        <v>WINCOMBACNINH</v>
      </c>
    </row>
    <row r="3731" spans="1:24" x14ac:dyDescent="0.2">
      <c r="A3731" t="s">
        <v>0</v>
      </c>
      <c r="B3731" t="s">
        <v>5222</v>
      </c>
      <c r="C3731" t="s">
        <v>74</v>
      </c>
      <c r="D3731" t="s">
        <v>18</v>
      </c>
      <c r="E3731" s="2">
        <v>222116</v>
      </c>
      <c r="F3731" s="5">
        <v>239885.28000000003</v>
      </c>
      <c r="G3731" s="2">
        <v>2</v>
      </c>
      <c r="H3731" t="s">
        <v>4</v>
      </c>
      <c r="I3731" t="s">
        <v>75</v>
      </c>
      <c r="J3731" t="str">
        <f t="shared" si="254"/>
        <v>Gà muối gói 500g</v>
      </c>
      <c r="K3731" s="6" t="str">
        <f>VLOOKUP(J3731,'[1]Mã Misa'!$B$2:$D$74,2,0)</f>
        <v>Gà muối 500g</v>
      </c>
      <c r="L3731" s="6" t="str">
        <f>VLOOKUP(K3731,'[1]Mã Misa'!$C$2:$D$74,2,0)</f>
        <v>GM500</v>
      </c>
      <c r="M3731" s="2">
        <v>111058</v>
      </c>
      <c r="N3731" t="s">
        <v>5223</v>
      </c>
      <c r="O3731" t="str">
        <f t="shared" si="255"/>
        <v>0004995</v>
      </c>
      <c r="P3731" t="str">
        <f t="shared" si="255"/>
        <v>0004995</v>
      </c>
      <c r="Q3731" s="3">
        <f>VLOOKUP(B3731,[2]Sheet1!$A:$J,10,0)</f>
        <v>44620</v>
      </c>
      <c r="R3731" t="s">
        <v>2458</v>
      </c>
      <c r="S3731" t="str">
        <f t="shared" si="257"/>
        <v xml:space="preserve">WM+ BNH </v>
      </c>
      <c r="T3731" s="11" t="s">
        <v>6336</v>
      </c>
      <c r="V3731" t="e">
        <f>VLOOKUP(T3731,[3]Sheet1!$B$4:$C$1093,2,0)</f>
        <v>#N/A</v>
      </c>
      <c r="X3731" t="str">
        <f t="shared" si="256"/>
        <v>WINCOMBACNINH</v>
      </c>
    </row>
    <row r="3732" spans="1:24" x14ac:dyDescent="0.2">
      <c r="A3732" t="s">
        <v>0</v>
      </c>
      <c r="B3732" t="s">
        <v>5224</v>
      </c>
      <c r="C3732" t="s">
        <v>29</v>
      </c>
      <c r="D3732" t="s">
        <v>18</v>
      </c>
      <c r="E3732" s="2">
        <v>407956</v>
      </c>
      <c r="F3732" s="5">
        <v>440592.48000000004</v>
      </c>
      <c r="G3732" s="2">
        <v>4</v>
      </c>
      <c r="H3732" t="s">
        <v>4</v>
      </c>
      <c r="I3732" t="s">
        <v>30</v>
      </c>
      <c r="J3732" t="str">
        <f t="shared" si="254"/>
        <v>Giò tai nấm hương 500g</v>
      </c>
      <c r="K3732" s="6" t="str">
        <f>VLOOKUP(J3732,'[1]Mã Misa'!$B$2:$D$74,2,0)</f>
        <v>Giò tai nấm hương 500g</v>
      </c>
      <c r="L3732" s="6" t="str">
        <f>VLOOKUP(K3732,'[1]Mã Misa'!$C$2:$D$74,2,0)</f>
        <v>GTNH500</v>
      </c>
      <c r="M3732" s="2">
        <v>101989</v>
      </c>
      <c r="N3732" t="s">
        <v>2257</v>
      </c>
      <c r="O3732" t="str">
        <f t="shared" si="255"/>
        <v>0000668</v>
      </c>
      <c r="P3732" t="str">
        <f t="shared" si="255"/>
        <v>0000668</v>
      </c>
      <c r="Q3732" s="3">
        <f>VLOOKUP(B3732,[2]Sheet1!$A:$J,10,0)</f>
        <v>44620</v>
      </c>
      <c r="R3732" t="s">
        <v>5225</v>
      </c>
      <c r="S3732" t="str">
        <f t="shared" si="257"/>
        <v xml:space="preserve">WM+ LDG </v>
      </c>
      <c r="T3732" s="11" t="s">
        <v>6961</v>
      </c>
      <c r="V3732" t="e">
        <f>VLOOKUP(T3732,[3]Sheet1!$B$4:$C$1093,2,0)</f>
        <v>#N/A</v>
      </c>
      <c r="X3732" t="str">
        <f t="shared" si="256"/>
        <v>WINCOMLAMDONG</v>
      </c>
    </row>
    <row r="3733" spans="1:24" x14ac:dyDescent="0.2">
      <c r="A3733" t="s">
        <v>0</v>
      </c>
      <c r="B3733" t="s">
        <v>5226</v>
      </c>
      <c r="C3733" t="s">
        <v>17</v>
      </c>
      <c r="D3733" t="s">
        <v>18</v>
      </c>
      <c r="E3733" s="2">
        <v>210800</v>
      </c>
      <c r="F3733" s="5">
        <v>227664.00000000003</v>
      </c>
      <c r="G3733" s="2">
        <v>2</v>
      </c>
      <c r="H3733" t="s">
        <v>4</v>
      </c>
      <c r="I3733" t="s">
        <v>19</v>
      </c>
      <c r="J3733" t="str">
        <f t="shared" si="254"/>
        <v>_Đùi gà sốt cay 500g</v>
      </c>
      <c r="K3733" s="6" t="str">
        <f>VLOOKUP(J3733,'[1]Mã Misa'!$B$2:$D$74,2,0)</f>
        <v>Đùi gà sốt cay 500g</v>
      </c>
      <c r="L3733" s="6" t="str">
        <f>VLOOKUP(K3733,'[1]Mã Misa'!$C$2:$D$74,2,0)</f>
        <v>DGSC500</v>
      </c>
      <c r="M3733" s="2">
        <v>105400</v>
      </c>
      <c r="N3733" t="s">
        <v>5227</v>
      </c>
      <c r="O3733" t="str">
        <f t="shared" si="255"/>
        <v>0002826</v>
      </c>
      <c r="P3733" t="str">
        <f t="shared" si="255"/>
        <v>0002826</v>
      </c>
      <c r="Q3733" s="3">
        <f>VLOOKUP(B3733,[2]Sheet1!$A:$J,10,0)</f>
        <v>44620</v>
      </c>
      <c r="R3733" t="s">
        <v>5228</v>
      </c>
      <c r="S3733" t="str">
        <f t="shared" si="257"/>
        <v xml:space="preserve">WM+ HTH </v>
      </c>
      <c r="T3733" s="11" t="s">
        <v>6962</v>
      </c>
      <c r="V3733" t="e">
        <f>VLOOKUP(T3733,[3]Sheet1!$B$4:$C$1093,2,0)</f>
        <v>#N/A</v>
      </c>
      <c r="X3733" t="str">
        <f t="shared" si="256"/>
        <v>WINCOMHATINH</v>
      </c>
    </row>
    <row r="3734" spans="1:24" x14ac:dyDescent="0.2">
      <c r="A3734" t="s">
        <v>0</v>
      </c>
      <c r="B3734" t="s">
        <v>5229</v>
      </c>
      <c r="C3734" t="s">
        <v>8</v>
      </c>
      <c r="D3734" t="s">
        <v>18</v>
      </c>
      <c r="E3734" s="2">
        <v>50182</v>
      </c>
      <c r="F3734" s="5">
        <v>54196.560000000005</v>
      </c>
      <c r="G3734" s="2">
        <v>1</v>
      </c>
      <c r="H3734" t="s">
        <v>4</v>
      </c>
      <c r="I3734" t="s">
        <v>9</v>
      </c>
      <c r="J3734" t="str">
        <f t="shared" si="254"/>
        <v>Giò tai lưỡi xào gói 250g</v>
      </c>
      <c r="K3734" s="6" t="str">
        <f>VLOOKUP(J3734,'[1]Mã Misa'!$B$2:$D$74,2,0)</f>
        <v>Giò Tai Lưỡi Xào 250g</v>
      </c>
      <c r="L3734" s="6" t="str">
        <f>VLOOKUP(K3734,'[1]Mã Misa'!$C$2:$D$74,2,0)</f>
        <v>GTLX250G</v>
      </c>
      <c r="M3734" s="2">
        <v>50182</v>
      </c>
      <c r="N3734" t="s">
        <v>5230</v>
      </c>
      <c r="O3734" t="str">
        <f t="shared" si="255"/>
        <v>0002611</v>
      </c>
      <c r="P3734" t="str">
        <f t="shared" si="255"/>
        <v>0002611</v>
      </c>
      <c r="Q3734" s="3">
        <f>VLOOKUP(B3734,[2]Sheet1!$A:$J,10,0)</f>
        <v>44620</v>
      </c>
      <c r="R3734" t="s">
        <v>928</v>
      </c>
      <c r="S3734" t="str">
        <f t="shared" si="257"/>
        <v xml:space="preserve">WM+ NTN </v>
      </c>
      <c r="T3734" s="11" t="s">
        <v>5884</v>
      </c>
      <c r="V3734" t="e">
        <f>VLOOKUP(T3734,[3]Sheet1!$B$4:$C$1093,2,0)</f>
        <v>#N/A</v>
      </c>
      <c r="X3734" t="str">
        <f t="shared" si="256"/>
        <v>WINCOMNINHTHUAN</v>
      </c>
    </row>
    <row r="3735" spans="1:24" x14ac:dyDescent="0.2">
      <c r="A3735" t="s">
        <v>0</v>
      </c>
      <c r="B3735" t="s">
        <v>5231</v>
      </c>
      <c r="C3735" t="s">
        <v>59</v>
      </c>
      <c r="D3735" t="s">
        <v>18</v>
      </c>
      <c r="E3735" s="2">
        <v>175574</v>
      </c>
      <c r="F3735" s="5">
        <v>189619.92</v>
      </c>
      <c r="G3735" s="2">
        <v>2</v>
      </c>
      <c r="H3735" t="s">
        <v>4</v>
      </c>
      <c r="I3735" t="s">
        <v>60</v>
      </c>
      <c r="J3735" t="str">
        <f t="shared" si="254"/>
        <v>Bắp bò muối gói 200g</v>
      </c>
      <c r="K3735" s="6" t="str">
        <f>VLOOKUP(J3735,'[1]Mã Misa'!$B$2:$D$74,2,0)</f>
        <v>Bắp bò muối 200g</v>
      </c>
      <c r="L3735" s="6" t="str">
        <f>VLOOKUP(K3735,'[1]Mã Misa'!$C$2:$D$74,2,0)</f>
        <v>BBM200</v>
      </c>
      <c r="M3735" s="2">
        <v>87787</v>
      </c>
      <c r="N3735" t="s">
        <v>5232</v>
      </c>
      <c r="O3735" t="str">
        <f t="shared" si="255"/>
        <v>0004285</v>
      </c>
      <c r="P3735" t="str">
        <f t="shared" si="255"/>
        <v>0004285</v>
      </c>
      <c r="Q3735" s="3">
        <f>VLOOKUP(B3735,[2]Sheet1!$A:$J,10,0)</f>
        <v>44620</v>
      </c>
      <c r="R3735" t="s">
        <v>2246</v>
      </c>
      <c r="S3735" t="str">
        <f t="shared" si="257"/>
        <v xml:space="preserve">WM+ NAN </v>
      </c>
      <c r="T3735" s="11" t="s">
        <v>6277</v>
      </c>
      <c r="V3735" t="e">
        <f>VLOOKUP(T3735,[3]Sheet1!$B$4:$C$1093,2,0)</f>
        <v>#N/A</v>
      </c>
      <c r="X3735" t="str">
        <f t="shared" si="256"/>
        <v>WINCOMNGHEAN</v>
      </c>
    </row>
    <row r="3736" spans="1:24" x14ac:dyDescent="0.2">
      <c r="A3736" t="s">
        <v>0</v>
      </c>
      <c r="B3736" t="s">
        <v>5233</v>
      </c>
      <c r="C3736" t="s">
        <v>15</v>
      </c>
      <c r="D3736" t="s">
        <v>18</v>
      </c>
      <c r="E3736" s="2">
        <v>46000</v>
      </c>
      <c r="F3736" s="5">
        <v>49680</v>
      </c>
      <c r="G3736" s="2">
        <v>1</v>
      </c>
      <c r="H3736" t="s">
        <v>4</v>
      </c>
      <c r="I3736" t="s">
        <v>16</v>
      </c>
      <c r="J3736" t="str">
        <f t="shared" si="254"/>
        <v>Mộc nấm hương gói 250g</v>
      </c>
      <c r="K3736" s="6" t="str">
        <f>VLOOKUP(J3736,'[1]Mã Misa'!$B$2:$D$74,2,0)</f>
        <v>Mộc Nấm Hương 250g</v>
      </c>
      <c r="L3736" s="6" t="str">
        <f>VLOOKUP(K3736,'[1]Mã Misa'!$C$2:$D$74,2,0)</f>
        <v>MNH250</v>
      </c>
      <c r="M3736" s="2">
        <v>46000</v>
      </c>
      <c r="N3736" t="s">
        <v>5234</v>
      </c>
      <c r="O3736" t="str">
        <f t="shared" si="255"/>
        <v>0025812</v>
      </c>
      <c r="P3736" t="str">
        <f t="shared" si="255"/>
        <v>0025812</v>
      </c>
      <c r="Q3736" s="3">
        <f>VLOOKUP(B3736,[2]Sheet1!$A:$J,10,0)</f>
        <v>44620</v>
      </c>
      <c r="R3736" t="s">
        <v>5235</v>
      </c>
      <c r="S3736" t="str">
        <f t="shared" si="257"/>
        <v>WM+ DNG </v>
      </c>
      <c r="T3736" s="11" t="s">
        <v>6963</v>
      </c>
      <c r="V3736" t="e">
        <f>VLOOKUP(T3736,[3]Sheet1!$B$4:$C$1093,2,0)</f>
        <v>#N/A</v>
      </c>
      <c r="X3736" t="str">
        <f t="shared" si="256"/>
        <v>WINCOMDANANG</v>
      </c>
    </row>
    <row r="3737" spans="1:24" x14ac:dyDescent="0.2">
      <c r="A3737" t="s">
        <v>0</v>
      </c>
      <c r="B3737" t="s">
        <v>5236</v>
      </c>
      <c r="C3737" t="s">
        <v>29</v>
      </c>
      <c r="D3737" t="s">
        <v>18</v>
      </c>
      <c r="E3737" s="2">
        <v>203978</v>
      </c>
      <c r="F3737" s="5">
        <v>220296.24000000002</v>
      </c>
      <c r="G3737" s="2">
        <v>2</v>
      </c>
      <c r="H3737" t="s">
        <v>4</v>
      </c>
      <c r="I3737" t="s">
        <v>30</v>
      </c>
      <c r="J3737" t="str">
        <f t="shared" si="254"/>
        <v>Giò tai nấm hương 500g</v>
      </c>
      <c r="K3737" s="6" t="str">
        <f>VLOOKUP(J3737,'[1]Mã Misa'!$B$2:$D$74,2,0)</f>
        <v>Giò tai nấm hương 500g</v>
      </c>
      <c r="L3737" s="6" t="str">
        <f>VLOOKUP(K3737,'[1]Mã Misa'!$C$2:$D$74,2,0)</f>
        <v>GTNH500</v>
      </c>
      <c r="M3737" s="2">
        <v>101989</v>
      </c>
      <c r="N3737" t="s">
        <v>5237</v>
      </c>
      <c r="O3737" t="str">
        <f t="shared" si="255"/>
        <v>0001064</v>
      </c>
      <c r="P3737" t="str">
        <f t="shared" si="255"/>
        <v>0001064</v>
      </c>
      <c r="Q3737" s="3">
        <f>VLOOKUP(B3737,[2]Sheet1!$A:$J,10,0)</f>
        <v>44620</v>
      </c>
      <c r="R3737" t="s">
        <v>5238</v>
      </c>
      <c r="S3737" t="str">
        <f t="shared" si="257"/>
        <v xml:space="preserve">WM+ VPC </v>
      </c>
      <c r="T3737" s="11" t="s">
        <v>6964</v>
      </c>
      <c r="V3737" t="e">
        <f>VLOOKUP(T3737,[3]Sheet1!$B$4:$C$1093,2,0)</f>
        <v>#N/A</v>
      </c>
      <c r="X3737" t="str">
        <f t="shared" si="256"/>
        <v>WINCOMVINHPHUC</v>
      </c>
    </row>
    <row r="3738" spans="1:24" x14ac:dyDescent="0.2">
      <c r="A3738" t="s">
        <v>0</v>
      </c>
      <c r="B3738" t="s">
        <v>5239</v>
      </c>
      <c r="C3738" t="s">
        <v>8</v>
      </c>
      <c r="D3738" t="s">
        <v>18</v>
      </c>
      <c r="E3738" s="2">
        <v>50182</v>
      </c>
      <c r="F3738" s="5">
        <v>54196.560000000005</v>
      </c>
      <c r="G3738" s="2">
        <v>1</v>
      </c>
      <c r="H3738" t="s">
        <v>4</v>
      </c>
      <c r="I3738" t="s">
        <v>9</v>
      </c>
      <c r="J3738" t="str">
        <f t="shared" si="254"/>
        <v>Giò tai lưỡi xào gói 250g</v>
      </c>
      <c r="K3738" s="6" t="str">
        <f>VLOOKUP(J3738,'[1]Mã Misa'!$B$2:$D$74,2,0)</f>
        <v>Giò Tai Lưỡi Xào 250g</v>
      </c>
      <c r="L3738" s="6" t="str">
        <f>VLOOKUP(K3738,'[1]Mã Misa'!$C$2:$D$74,2,0)</f>
        <v>GTLX250G</v>
      </c>
      <c r="M3738" s="2">
        <v>50182</v>
      </c>
      <c r="N3738" t="s">
        <v>5240</v>
      </c>
      <c r="O3738" t="str">
        <f t="shared" si="255"/>
        <v>0197490</v>
      </c>
      <c r="P3738" t="str">
        <f t="shared" si="255"/>
        <v>0197490</v>
      </c>
      <c r="Q3738" s="3">
        <f>VLOOKUP(B3738,[2]Sheet1!$A:$J,10,0)</f>
        <v>44620</v>
      </c>
      <c r="R3738" t="s">
        <v>684</v>
      </c>
      <c r="S3738" t="str">
        <f t="shared" si="257"/>
        <v xml:space="preserve">WM+ HNI </v>
      </c>
      <c r="T3738" s="11" t="s">
        <v>5808</v>
      </c>
      <c r="V3738" t="e">
        <f>VLOOKUP(T3738,[3]Sheet1!$B$4:$C$1093,2,0)</f>
        <v>#N/A</v>
      </c>
      <c r="X3738" t="str">
        <f t="shared" si="256"/>
        <v>WINCOMHANOI</v>
      </c>
    </row>
    <row r="3739" spans="1:24" x14ac:dyDescent="0.2">
      <c r="A3739" t="s">
        <v>0</v>
      </c>
      <c r="B3739" t="s">
        <v>5241</v>
      </c>
      <c r="C3739" t="s">
        <v>51</v>
      </c>
      <c r="D3739" t="s">
        <v>18</v>
      </c>
      <c r="E3739" s="2">
        <v>55595</v>
      </c>
      <c r="F3739" s="5">
        <v>60042.600000000006</v>
      </c>
      <c r="G3739" s="2">
        <v>1</v>
      </c>
      <c r="H3739" t="s">
        <v>4</v>
      </c>
      <c r="I3739" t="s">
        <v>52</v>
      </c>
      <c r="J3739" t="str">
        <f t="shared" si="254"/>
        <v>Tai heo muối gói 200g</v>
      </c>
      <c r="K3739" s="6" t="str">
        <f>VLOOKUP(J3739,'[1]Mã Misa'!$B$2:$D$74,2,0)</f>
        <v>Tai heo muối 200g</v>
      </c>
      <c r="L3739" s="6" t="str">
        <f>VLOOKUP(K3739,'[1]Mã Misa'!$C$2:$D$74,2,0)</f>
        <v>TH200</v>
      </c>
      <c r="M3739" s="2">
        <v>55595</v>
      </c>
      <c r="N3739" t="s">
        <v>5242</v>
      </c>
      <c r="O3739" t="str">
        <f t="shared" si="255"/>
        <v>0197491</v>
      </c>
      <c r="P3739" t="str">
        <f t="shared" si="255"/>
        <v>0197491</v>
      </c>
      <c r="Q3739" s="3">
        <f>VLOOKUP(B3739,[2]Sheet1!$A:$J,10,0)</f>
        <v>44620</v>
      </c>
      <c r="R3739" t="s">
        <v>5243</v>
      </c>
      <c r="S3739" t="str">
        <f t="shared" si="257"/>
        <v xml:space="preserve">WM+ HNI </v>
      </c>
      <c r="T3739" s="11" t="s">
        <v>6965</v>
      </c>
      <c r="V3739" t="e">
        <f>VLOOKUP(T3739,[3]Sheet1!$B$4:$C$1093,2,0)</f>
        <v>#N/A</v>
      </c>
      <c r="X3739" t="str">
        <f t="shared" si="256"/>
        <v>WINCOMHANOI</v>
      </c>
    </row>
    <row r="3740" spans="1:24" x14ac:dyDescent="0.2">
      <c r="A3740" t="s">
        <v>0</v>
      </c>
      <c r="B3740" t="s">
        <v>5244</v>
      </c>
      <c r="C3740" t="s">
        <v>13</v>
      </c>
      <c r="D3740" t="s">
        <v>18</v>
      </c>
      <c r="E3740" s="2">
        <v>594000</v>
      </c>
      <c r="F3740" s="5">
        <v>641520</v>
      </c>
      <c r="G3740" s="2">
        <v>10</v>
      </c>
      <c r="H3740" t="s">
        <v>4</v>
      </c>
      <c r="I3740" t="s">
        <v>14</v>
      </c>
      <c r="J3740" t="str">
        <f t="shared" si="254"/>
        <v>_Giò lụa 250g</v>
      </c>
      <c r="K3740" s="6" t="str">
        <f>VLOOKUP(J3740,'[1]Mã Misa'!$B$2:$D$74,2,0)</f>
        <v>Giò lụa 250g</v>
      </c>
      <c r="L3740" s="6" t="str">
        <f>VLOOKUP(K3740,'[1]Mã Misa'!$C$2:$D$74,2,0)</f>
        <v>GL250</v>
      </c>
      <c r="M3740" s="2">
        <v>59400</v>
      </c>
      <c r="N3740" t="s">
        <v>5245</v>
      </c>
      <c r="O3740" t="str">
        <f t="shared" si="255"/>
        <v>0002179</v>
      </c>
      <c r="P3740" t="str">
        <f t="shared" si="255"/>
        <v>0002179</v>
      </c>
      <c r="Q3740" s="3">
        <f>VLOOKUP(B3740,[2]Sheet1!$A:$J,10,0)</f>
        <v>44620</v>
      </c>
      <c r="R3740" t="s">
        <v>5246</v>
      </c>
      <c r="S3740" t="str">
        <f t="shared" si="257"/>
        <v xml:space="preserve">WM+ TNN </v>
      </c>
      <c r="T3740" s="11" t="s">
        <v>6966</v>
      </c>
      <c r="V3740" t="e">
        <f>VLOOKUP(T3740,[3]Sheet1!$B$4:$C$1093,2,0)</f>
        <v>#N/A</v>
      </c>
      <c r="X3740" t="str">
        <f t="shared" si="256"/>
        <v>WINCOMTHAINGUYEN</v>
      </c>
    </row>
    <row r="3741" spans="1:24" x14ac:dyDescent="0.2">
      <c r="A3741" t="s">
        <v>0</v>
      </c>
      <c r="B3741" t="s">
        <v>5244</v>
      </c>
      <c r="C3741" t="s">
        <v>44</v>
      </c>
      <c r="D3741" t="s">
        <v>18</v>
      </c>
      <c r="E3741" s="2">
        <v>244200</v>
      </c>
      <c r="F3741" s="5">
        <v>263736</v>
      </c>
      <c r="G3741" s="2">
        <v>4</v>
      </c>
      <c r="H3741" t="s">
        <v>4</v>
      </c>
      <c r="I3741" t="s">
        <v>45</v>
      </c>
      <c r="J3741" t="str">
        <f t="shared" si="254"/>
        <v>_Giò sụn gà 250g</v>
      </c>
      <c r="K3741" s="6" t="str">
        <f>VLOOKUP(J3741,'[1]Mã Misa'!$B$2:$D$74,2,0)</f>
        <v>Giò sụn gà 250g</v>
      </c>
      <c r="L3741" s="6" t="str">
        <f>VLOOKUP(K3741,'[1]Mã Misa'!$C$2:$D$74,2,0)</f>
        <v>GSG250</v>
      </c>
      <c r="M3741" s="2">
        <v>61050</v>
      </c>
      <c r="N3741" t="s">
        <v>5245</v>
      </c>
      <c r="O3741" t="str">
        <f t="shared" si="255"/>
        <v>0002179</v>
      </c>
      <c r="P3741" t="str">
        <f t="shared" si="255"/>
        <v>0002179</v>
      </c>
      <c r="Q3741" s="3">
        <f>VLOOKUP(B3741,[2]Sheet1!$A:$J,10,0)</f>
        <v>44620</v>
      </c>
      <c r="R3741" t="s">
        <v>5246</v>
      </c>
      <c r="S3741" t="str">
        <f t="shared" si="257"/>
        <v xml:space="preserve">WM+ TNN </v>
      </c>
      <c r="T3741" s="11" t="s">
        <v>6966</v>
      </c>
      <c r="V3741" t="e">
        <f>VLOOKUP(T3741,[3]Sheet1!$B$4:$C$1093,2,0)</f>
        <v>#N/A</v>
      </c>
      <c r="X3741" t="str">
        <f t="shared" si="256"/>
        <v>WINCOMTHAINGUYEN</v>
      </c>
    </row>
    <row r="3742" spans="1:24" x14ac:dyDescent="0.2">
      <c r="A3742" t="s">
        <v>0</v>
      </c>
      <c r="B3742" t="s">
        <v>5244</v>
      </c>
      <c r="C3742" t="s">
        <v>23</v>
      </c>
      <c r="D3742" t="s">
        <v>18</v>
      </c>
      <c r="E3742" s="2">
        <v>212850</v>
      </c>
      <c r="F3742" s="5">
        <v>229878.00000000003</v>
      </c>
      <c r="G3742" s="2">
        <v>3</v>
      </c>
      <c r="H3742" t="s">
        <v>4</v>
      </c>
      <c r="I3742" t="s">
        <v>24</v>
      </c>
      <c r="J3742" t="str">
        <f t="shared" si="254"/>
        <v>_Chả nướng 300g</v>
      </c>
      <c r="K3742" s="6" t="str">
        <f>VLOOKUP(J3742,'[1]Mã Misa'!$B$2:$D$74,2,0)</f>
        <v>Chả nướng 300g</v>
      </c>
      <c r="L3742" s="6" t="str">
        <f>VLOOKUP(K3742,'[1]Mã Misa'!$C$2:$D$74,2,0)</f>
        <v>CN300</v>
      </c>
      <c r="M3742" s="2">
        <v>70950</v>
      </c>
      <c r="N3742" t="s">
        <v>5245</v>
      </c>
      <c r="O3742" t="str">
        <f t="shared" si="255"/>
        <v>0002179</v>
      </c>
      <c r="P3742" t="str">
        <f t="shared" si="255"/>
        <v>0002179</v>
      </c>
      <c r="Q3742" s="3">
        <f>VLOOKUP(B3742,[2]Sheet1!$A:$J,10,0)</f>
        <v>44620</v>
      </c>
      <c r="R3742" t="s">
        <v>5246</v>
      </c>
      <c r="S3742" t="str">
        <f t="shared" si="257"/>
        <v xml:space="preserve">WM+ TNN </v>
      </c>
      <c r="T3742" s="11" t="s">
        <v>6966</v>
      </c>
      <c r="V3742" t="e">
        <f>VLOOKUP(T3742,[3]Sheet1!$B$4:$C$1093,2,0)</f>
        <v>#N/A</v>
      </c>
      <c r="X3742" t="str">
        <f t="shared" si="256"/>
        <v>WINCOMTHAINGUYEN</v>
      </c>
    </row>
    <row r="3743" spans="1:24" x14ac:dyDescent="0.2">
      <c r="A3743" t="s">
        <v>0</v>
      </c>
      <c r="B3743" t="s">
        <v>5244</v>
      </c>
      <c r="C3743" t="s">
        <v>17</v>
      </c>
      <c r="D3743" t="s">
        <v>18</v>
      </c>
      <c r="E3743" s="2">
        <v>527000</v>
      </c>
      <c r="F3743" s="5">
        <v>569160</v>
      </c>
      <c r="G3743" s="2">
        <v>5</v>
      </c>
      <c r="H3743" t="s">
        <v>4</v>
      </c>
      <c r="I3743" t="s">
        <v>19</v>
      </c>
      <c r="J3743" t="str">
        <f t="shared" si="254"/>
        <v>_Đùi gà sốt cay 500g</v>
      </c>
      <c r="K3743" s="6" t="str">
        <f>VLOOKUP(J3743,'[1]Mã Misa'!$B$2:$D$74,2,0)</f>
        <v>Đùi gà sốt cay 500g</v>
      </c>
      <c r="L3743" s="6" t="str">
        <f>VLOOKUP(K3743,'[1]Mã Misa'!$C$2:$D$74,2,0)</f>
        <v>DGSC500</v>
      </c>
      <c r="M3743" s="2">
        <v>105400</v>
      </c>
      <c r="N3743" t="s">
        <v>5245</v>
      </c>
      <c r="O3743" t="str">
        <f t="shared" si="255"/>
        <v>0002179</v>
      </c>
      <c r="P3743" t="str">
        <f t="shared" si="255"/>
        <v>0002179</v>
      </c>
      <c r="Q3743" s="3">
        <f>VLOOKUP(B3743,[2]Sheet1!$A:$J,10,0)</f>
        <v>44620</v>
      </c>
      <c r="R3743" t="s">
        <v>5246</v>
      </c>
      <c r="S3743" t="str">
        <f t="shared" si="257"/>
        <v xml:space="preserve">WM+ TNN </v>
      </c>
      <c r="T3743" s="11" t="s">
        <v>6966</v>
      </c>
      <c r="V3743" t="e">
        <f>VLOOKUP(T3743,[3]Sheet1!$B$4:$C$1093,2,0)</f>
        <v>#N/A</v>
      </c>
      <c r="X3743" t="str">
        <f t="shared" si="256"/>
        <v>WINCOMTHAINGUYEN</v>
      </c>
    </row>
    <row r="3744" spans="1:24" x14ac:dyDescent="0.2">
      <c r="A3744" t="s">
        <v>0</v>
      </c>
      <c r="B3744" t="s">
        <v>5244</v>
      </c>
      <c r="C3744" t="s">
        <v>41</v>
      </c>
      <c r="D3744" t="s">
        <v>18</v>
      </c>
      <c r="E3744" s="2">
        <v>272250</v>
      </c>
      <c r="F3744" s="5">
        <v>294030</v>
      </c>
      <c r="G3744" s="2">
        <v>3</v>
      </c>
      <c r="H3744" t="s">
        <v>4</v>
      </c>
      <c r="I3744" t="s">
        <v>42</v>
      </c>
      <c r="J3744" t="str">
        <f t="shared" si="254"/>
        <v>_Chân gà sốt cay 400g</v>
      </c>
      <c r="K3744" s="6" t="str">
        <f>VLOOKUP(J3744,'[1]Mã Misa'!$B$2:$D$74,2,0)</f>
        <v>Chân gà sốt cay 400g</v>
      </c>
      <c r="L3744" s="6" t="str">
        <f>VLOOKUP(K3744,'[1]Mã Misa'!$C$2:$D$74,2,0)</f>
        <v>CGSC400</v>
      </c>
      <c r="M3744" s="2">
        <v>90750</v>
      </c>
      <c r="N3744" t="s">
        <v>5245</v>
      </c>
      <c r="O3744" t="str">
        <f t="shared" si="255"/>
        <v>0002179</v>
      </c>
      <c r="P3744" t="str">
        <f t="shared" si="255"/>
        <v>0002179</v>
      </c>
      <c r="Q3744" s="3">
        <f>VLOOKUP(B3744,[2]Sheet1!$A:$J,10,0)</f>
        <v>44620</v>
      </c>
      <c r="R3744" t="s">
        <v>5246</v>
      </c>
      <c r="S3744" t="str">
        <f t="shared" si="257"/>
        <v xml:space="preserve">WM+ TNN </v>
      </c>
      <c r="T3744" s="11" t="s">
        <v>6966</v>
      </c>
      <c r="V3744" t="e">
        <f>VLOOKUP(T3744,[3]Sheet1!$B$4:$C$1093,2,0)</f>
        <v>#N/A</v>
      </c>
      <c r="X3744" t="str">
        <f t="shared" si="256"/>
        <v>WINCOMTHAINGUYEN</v>
      </c>
    </row>
    <row r="3745" spans="1:24" x14ac:dyDescent="0.2">
      <c r="A3745" t="s">
        <v>0</v>
      </c>
      <c r="B3745" t="s">
        <v>5244</v>
      </c>
      <c r="C3745" t="s">
        <v>8</v>
      </c>
      <c r="D3745" t="s">
        <v>18</v>
      </c>
      <c r="E3745" s="2">
        <v>50182</v>
      </c>
      <c r="F3745" s="5">
        <v>54196.560000000005</v>
      </c>
      <c r="G3745" s="2">
        <v>1</v>
      </c>
      <c r="H3745" t="s">
        <v>4</v>
      </c>
      <c r="I3745" t="s">
        <v>9</v>
      </c>
      <c r="J3745" t="str">
        <f t="shared" si="254"/>
        <v>Giò tai lưỡi xào gói 250g</v>
      </c>
      <c r="K3745" s="6" t="str">
        <f>VLOOKUP(J3745,'[1]Mã Misa'!$B$2:$D$74,2,0)</f>
        <v>Giò Tai Lưỡi Xào 250g</v>
      </c>
      <c r="L3745" s="6" t="str">
        <f>VLOOKUP(K3745,'[1]Mã Misa'!$C$2:$D$74,2,0)</f>
        <v>GTLX250G</v>
      </c>
      <c r="M3745" s="2">
        <v>50182</v>
      </c>
      <c r="N3745" t="s">
        <v>5245</v>
      </c>
      <c r="O3745" t="str">
        <f t="shared" si="255"/>
        <v>0002179</v>
      </c>
      <c r="P3745" t="str">
        <f t="shared" si="255"/>
        <v>0002179</v>
      </c>
      <c r="Q3745" s="3">
        <f>VLOOKUP(B3745,[2]Sheet1!$A:$J,10,0)</f>
        <v>44620</v>
      </c>
      <c r="R3745" t="s">
        <v>5246</v>
      </c>
      <c r="S3745" t="str">
        <f t="shared" si="257"/>
        <v xml:space="preserve">WM+ TNN </v>
      </c>
      <c r="T3745" s="11" t="s">
        <v>6966</v>
      </c>
      <c r="V3745" t="e">
        <f>VLOOKUP(T3745,[3]Sheet1!$B$4:$C$1093,2,0)</f>
        <v>#N/A</v>
      </c>
      <c r="X3745" t="str">
        <f t="shared" si="256"/>
        <v>WINCOMTHAINGUYEN</v>
      </c>
    </row>
    <row r="3746" spans="1:24" x14ac:dyDescent="0.2">
      <c r="A3746" t="s">
        <v>0</v>
      </c>
      <c r="B3746" t="s">
        <v>5247</v>
      </c>
      <c r="C3746" t="s">
        <v>41</v>
      </c>
      <c r="D3746" t="s">
        <v>18</v>
      </c>
      <c r="E3746" s="2">
        <v>90750</v>
      </c>
      <c r="F3746" s="5">
        <v>98010</v>
      </c>
      <c r="G3746" s="2">
        <v>1</v>
      </c>
      <c r="H3746" t="s">
        <v>4</v>
      </c>
      <c r="I3746" t="s">
        <v>42</v>
      </c>
      <c r="J3746" t="str">
        <f t="shared" si="254"/>
        <v>_Chân gà sốt cay 400g</v>
      </c>
      <c r="K3746" s="6" t="str">
        <f>VLOOKUP(J3746,'[1]Mã Misa'!$B$2:$D$74,2,0)</f>
        <v>Chân gà sốt cay 400g</v>
      </c>
      <c r="L3746" s="6" t="str">
        <f>VLOOKUP(K3746,'[1]Mã Misa'!$C$2:$D$74,2,0)</f>
        <v>CGSC400</v>
      </c>
      <c r="M3746" s="2">
        <v>90750</v>
      </c>
      <c r="N3746" t="s">
        <v>5248</v>
      </c>
      <c r="O3746" t="str">
        <f t="shared" si="255"/>
        <v>0197496</v>
      </c>
      <c r="P3746" t="str">
        <f t="shared" si="255"/>
        <v>0197496</v>
      </c>
      <c r="Q3746" s="3">
        <f>VLOOKUP(B3746,[2]Sheet1!$A:$J,10,0)</f>
        <v>44620</v>
      </c>
      <c r="R3746" t="s">
        <v>1274</v>
      </c>
      <c r="S3746" t="str">
        <f t="shared" si="257"/>
        <v xml:space="preserve">WM+ HNI </v>
      </c>
      <c r="T3746" s="11" t="s">
        <v>5994</v>
      </c>
      <c r="V3746" t="e">
        <f>VLOOKUP(T3746,[3]Sheet1!$B$4:$C$1093,2,0)</f>
        <v>#N/A</v>
      </c>
      <c r="X3746" t="str">
        <f t="shared" si="256"/>
        <v>WINCOMHANOI</v>
      </c>
    </row>
    <row r="3747" spans="1:24" x14ac:dyDescent="0.2">
      <c r="A3747" t="s">
        <v>0</v>
      </c>
      <c r="B3747" t="s">
        <v>5249</v>
      </c>
      <c r="C3747" t="s">
        <v>8</v>
      </c>
      <c r="D3747" t="s">
        <v>18</v>
      </c>
      <c r="E3747" s="2">
        <v>351274</v>
      </c>
      <c r="F3747" s="5">
        <v>379375.92000000004</v>
      </c>
      <c r="G3747" s="2">
        <v>7</v>
      </c>
      <c r="H3747" t="s">
        <v>4</v>
      </c>
      <c r="I3747" t="s">
        <v>9</v>
      </c>
      <c r="J3747" t="str">
        <f t="shared" si="254"/>
        <v>Giò tai lưỡi xào gói 250g</v>
      </c>
      <c r="K3747" s="6" t="str">
        <f>VLOOKUP(J3747,'[1]Mã Misa'!$B$2:$D$74,2,0)</f>
        <v>Giò Tai Lưỡi Xào 250g</v>
      </c>
      <c r="L3747" s="6" t="str">
        <f>VLOOKUP(K3747,'[1]Mã Misa'!$C$2:$D$74,2,0)</f>
        <v>GTLX250G</v>
      </c>
      <c r="M3747" s="2">
        <v>50182</v>
      </c>
      <c r="N3747" t="s">
        <v>5250</v>
      </c>
      <c r="O3747" t="str">
        <f t="shared" si="255"/>
        <v>0197497</v>
      </c>
      <c r="P3747" t="str">
        <f t="shared" si="255"/>
        <v>0197497</v>
      </c>
      <c r="Q3747" s="3">
        <f>VLOOKUP(B3747,[2]Sheet1!$A:$J,10,0)</f>
        <v>44620</v>
      </c>
      <c r="R3747" t="s">
        <v>5251</v>
      </c>
      <c r="S3747" t="str">
        <f t="shared" si="257"/>
        <v xml:space="preserve">WM+ HNI </v>
      </c>
      <c r="T3747" s="11" t="s">
        <v>6967</v>
      </c>
      <c r="V3747" t="e">
        <f>VLOOKUP(T3747,[3]Sheet1!$B$4:$C$1093,2,0)</f>
        <v>#N/A</v>
      </c>
      <c r="X3747" t="str">
        <f t="shared" si="256"/>
        <v>WINCOMHANOI</v>
      </c>
    </row>
    <row r="3748" spans="1:24" x14ac:dyDescent="0.2">
      <c r="A3748" t="s">
        <v>0</v>
      </c>
      <c r="B3748" t="s">
        <v>5252</v>
      </c>
      <c r="C3748" t="s">
        <v>8</v>
      </c>
      <c r="D3748" t="s">
        <v>18</v>
      </c>
      <c r="E3748" s="2">
        <v>250910</v>
      </c>
      <c r="F3748" s="5">
        <v>270982.80000000005</v>
      </c>
      <c r="G3748" s="2">
        <v>5</v>
      </c>
      <c r="H3748" t="s">
        <v>4</v>
      </c>
      <c r="I3748" t="s">
        <v>9</v>
      </c>
      <c r="J3748" t="str">
        <f t="shared" si="254"/>
        <v>Giò tai lưỡi xào gói 250g</v>
      </c>
      <c r="K3748" s="6" t="str">
        <f>VLOOKUP(J3748,'[1]Mã Misa'!$B$2:$D$74,2,0)</f>
        <v>Giò Tai Lưỡi Xào 250g</v>
      </c>
      <c r="L3748" s="6" t="str">
        <f>VLOOKUP(K3748,'[1]Mã Misa'!$C$2:$D$74,2,0)</f>
        <v>GTLX250G</v>
      </c>
      <c r="M3748" s="2">
        <v>50182</v>
      </c>
      <c r="N3748" t="s">
        <v>5253</v>
      </c>
      <c r="O3748" t="str">
        <f t="shared" si="255"/>
        <v>0197499</v>
      </c>
      <c r="P3748" t="str">
        <f t="shared" si="255"/>
        <v>0197499</v>
      </c>
      <c r="Q3748" s="3">
        <f>VLOOKUP(B3748,[2]Sheet1!$A:$J,10,0)</f>
        <v>44620</v>
      </c>
      <c r="R3748" t="s">
        <v>665</v>
      </c>
      <c r="S3748" t="str">
        <f t="shared" si="257"/>
        <v xml:space="preserve">WM+ HNI </v>
      </c>
      <c r="T3748" s="11" t="s">
        <v>5803</v>
      </c>
      <c r="V3748" t="e">
        <f>VLOOKUP(T3748,[3]Sheet1!$B$4:$C$1093,2,0)</f>
        <v>#N/A</v>
      </c>
      <c r="X3748" t="str">
        <f t="shared" si="256"/>
        <v>WINCOMHANOI</v>
      </c>
    </row>
    <row r="3749" spans="1:24" x14ac:dyDescent="0.2">
      <c r="A3749" t="s">
        <v>0</v>
      </c>
      <c r="B3749" t="s">
        <v>5254</v>
      </c>
      <c r="C3749" t="s">
        <v>15</v>
      </c>
      <c r="D3749" t="s">
        <v>18</v>
      </c>
      <c r="E3749" s="2">
        <v>92000</v>
      </c>
      <c r="F3749" s="5">
        <v>99360</v>
      </c>
      <c r="G3749" s="2">
        <v>2</v>
      </c>
      <c r="H3749" t="s">
        <v>4</v>
      </c>
      <c r="I3749" t="s">
        <v>16</v>
      </c>
      <c r="J3749" t="str">
        <f t="shared" si="254"/>
        <v>Mộc nấm hương gói 250g</v>
      </c>
      <c r="K3749" s="6" t="str">
        <f>VLOOKUP(J3749,'[1]Mã Misa'!$B$2:$D$74,2,0)</f>
        <v>Mộc Nấm Hương 250g</v>
      </c>
      <c r="L3749" s="6" t="str">
        <f>VLOOKUP(K3749,'[1]Mã Misa'!$C$2:$D$74,2,0)</f>
        <v>MNH250</v>
      </c>
      <c r="M3749" s="2">
        <v>46000</v>
      </c>
      <c r="N3749" t="s">
        <v>5255</v>
      </c>
      <c r="O3749" t="str">
        <f t="shared" si="255"/>
        <v>0025813</v>
      </c>
      <c r="P3749" t="str">
        <f t="shared" si="255"/>
        <v>0025813</v>
      </c>
      <c r="Q3749" s="3">
        <f>VLOOKUP(B3749,[2]Sheet1!$A:$J,10,0)</f>
        <v>44620</v>
      </c>
      <c r="R3749" t="s">
        <v>5139</v>
      </c>
      <c r="S3749" t="str">
        <f t="shared" si="257"/>
        <v xml:space="preserve">WM+ DNG </v>
      </c>
      <c r="T3749" s="11" t="s">
        <v>6942</v>
      </c>
      <c r="V3749" t="e">
        <f>VLOOKUP(T3749,[3]Sheet1!$B$4:$C$1093,2,0)</f>
        <v>#N/A</v>
      </c>
      <c r="X3749" t="str">
        <f t="shared" si="256"/>
        <v>WINCOMDANANG</v>
      </c>
    </row>
    <row r="3750" spans="1:24" x14ac:dyDescent="0.2">
      <c r="A3750" t="s">
        <v>0</v>
      </c>
      <c r="B3750" t="s">
        <v>5256</v>
      </c>
      <c r="C3750" t="s">
        <v>34</v>
      </c>
      <c r="D3750" t="s">
        <v>18</v>
      </c>
      <c r="E3750" s="2">
        <v>146862</v>
      </c>
      <c r="F3750" s="5">
        <v>158610.96000000002</v>
      </c>
      <c r="G3750" s="2">
        <v>2</v>
      </c>
      <c r="H3750" t="s">
        <v>4</v>
      </c>
      <c r="I3750" t="s">
        <v>35</v>
      </c>
      <c r="J3750" t="str">
        <f t="shared" si="254"/>
        <v>Chân giò heo muối gói 300g</v>
      </c>
      <c r="K3750" s="6" t="str">
        <f>VLOOKUP(J3750,'[1]Mã Misa'!$B$2:$D$74,2,0)</f>
        <v>Chân giò heo muối 300g</v>
      </c>
      <c r="L3750" s="6" t="str">
        <f>VLOOKUP(K3750,'[1]Mã Misa'!$C$2:$D$74,2,0)</f>
        <v>CGM300</v>
      </c>
      <c r="M3750" s="2">
        <v>73431</v>
      </c>
      <c r="N3750" t="s">
        <v>5257</v>
      </c>
      <c r="O3750" t="str">
        <f t="shared" si="255"/>
        <v>0197503</v>
      </c>
      <c r="P3750" t="str">
        <f t="shared" si="255"/>
        <v>0197503</v>
      </c>
      <c r="Q3750" s="3">
        <f>VLOOKUP(B3750,[2]Sheet1!$A:$J,10,0)</f>
        <v>44620</v>
      </c>
      <c r="R3750" t="s">
        <v>465</v>
      </c>
      <c r="S3750" t="str">
        <f t="shared" si="257"/>
        <v xml:space="preserve">WM+ HNI </v>
      </c>
      <c r="T3750" s="11" t="s">
        <v>5740</v>
      </c>
      <c r="V3750" t="e">
        <f>VLOOKUP(T3750,[3]Sheet1!$B$4:$C$1093,2,0)</f>
        <v>#N/A</v>
      </c>
      <c r="X3750" t="str">
        <f t="shared" si="256"/>
        <v>WINCOMHANOI</v>
      </c>
    </row>
    <row r="3751" spans="1:24" x14ac:dyDescent="0.2">
      <c r="A3751" t="s">
        <v>0</v>
      </c>
      <c r="B3751" t="s">
        <v>5256</v>
      </c>
      <c r="C3751" t="s">
        <v>8</v>
      </c>
      <c r="D3751" t="s">
        <v>18</v>
      </c>
      <c r="E3751" s="2">
        <v>401456</v>
      </c>
      <c r="F3751" s="5">
        <v>433572.48000000004</v>
      </c>
      <c r="G3751" s="2">
        <v>8</v>
      </c>
      <c r="H3751" t="s">
        <v>4</v>
      </c>
      <c r="I3751" t="s">
        <v>9</v>
      </c>
      <c r="J3751" t="str">
        <f t="shared" si="254"/>
        <v>Giò tai lưỡi xào gói 250g</v>
      </c>
      <c r="K3751" s="6" t="str">
        <f>VLOOKUP(J3751,'[1]Mã Misa'!$B$2:$D$74,2,0)</f>
        <v>Giò Tai Lưỡi Xào 250g</v>
      </c>
      <c r="L3751" s="6" t="str">
        <f>VLOOKUP(K3751,'[1]Mã Misa'!$C$2:$D$74,2,0)</f>
        <v>GTLX250G</v>
      </c>
      <c r="M3751" s="2">
        <v>50182</v>
      </c>
      <c r="N3751" t="s">
        <v>5257</v>
      </c>
      <c r="O3751" t="str">
        <f t="shared" si="255"/>
        <v>0197503</v>
      </c>
      <c r="P3751" t="str">
        <f t="shared" si="255"/>
        <v>0197503</v>
      </c>
      <c r="Q3751" s="3">
        <f>VLOOKUP(B3751,[2]Sheet1!$A:$J,10,0)</f>
        <v>44620</v>
      </c>
      <c r="R3751" t="s">
        <v>465</v>
      </c>
      <c r="S3751" t="str">
        <f t="shared" si="257"/>
        <v xml:space="preserve">WM+ HNI </v>
      </c>
      <c r="T3751" s="11" t="s">
        <v>5740</v>
      </c>
      <c r="V3751" t="e">
        <f>VLOOKUP(T3751,[3]Sheet1!$B$4:$C$1093,2,0)</f>
        <v>#N/A</v>
      </c>
      <c r="X3751" t="str">
        <f t="shared" si="256"/>
        <v>WINCOMHANOI</v>
      </c>
    </row>
    <row r="3752" spans="1:24" x14ac:dyDescent="0.2">
      <c r="A3752" t="s">
        <v>0</v>
      </c>
      <c r="B3752" t="s">
        <v>5256</v>
      </c>
      <c r="C3752" t="s">
        <v>17</v>
      </c>
      <c r="D3752" t="s">
        <v>18</v>
      </c>
      <c r="E3752" s="2">
        <v>316200</v>
      </c>
      <c r="F3752" s="5">
        <v>341496</v>
      </c>
      <c r="G3752" s="2">
        <v>3</v>
      </c>
      <c r="H3752" t="s">
        <v>4</v>
      </c>
      <c r="I3752" t="s">
        <v>19</v>
      </c>
      <c r="J3752" t="str">
        <f t="shared" si="254"/>
        <v>_Đùi gà sốt cay 500g</v>
      </c>
      <c r="K3752" s="6" t="str">
        <f>VLOOKUP(J3752,'[1]Mã Misa'!$B$2:$D$74,2,0)</f>
        <v>Đùi gà sốt cay 500g</v>
      </c>
      <c r="L3752" s="6" t="str">
        <f>VLOOKUP(K3752,'[1]Mã Misa'!$C$2:$D$74,2,0)</f>
        <v>DGSC500</v>
      </c>
      <c r="M3752" s="2">
        <v>105400</v>
      </c>
      <c r="N3752" t="s">
        <v>5257</v>
      </c>
      <c r="O3752" t="str">
        <f t="shared" si="255"/>
        <v>0197503</v>
      </c>
      <c r="P3752" t="str">
        <f t="shared" si="255"/>
        <v>0197503</v>
      </c>
      <c r="Q3752" s="3">
        <f>VLOOKUP(B3752,[2]Sheet1!$A:$J,10,0)</f>
        <v>44620</v>
      </c>
      <c r="R3752" t="s">
        <v>465</v>
      </c>
      <c r="S3752" t="str">
        <f t="shared" si="257"/>
        <v xml:space="preserve">WM+ HNI </v>
      </c>
      <c r="T3752" s="11" t="s">
        <v>5740</v>
      </c>
      <c r="V3752" t="e">
        <f>VLOOKUP(T3752,[3]Sheet1!$B$4:$C$1093,2,0)</f>
        <v>#N/A</v>
      </c>
      <c r="X3752" t="str">
        <f t="shared" si="256"/>
        <v>WINCOMHANOI</v>
      </c>
    </row>
    <row r="3753" spans="1:24" x14ac:dyDescent="0.2">
      <c r="A3753" t="s">
        <v>0</v>
      </c>
      <c r="B3753" t="s">
        <v>5258</v>
      </c>
      <c r="C3753" t="s">
        <v>23</v>
      </c>
      <c r="D3753" t="s">
        <v>18</v>
      </c>
      <c r="E3753" s="2">
        <v>212850</v>
      </c>
      <c r="F3753" s="5">
        <v>229878.00000000003</v>
      </c>
      <c r="G3753" s="2">
        <v>3</v>
      </c>
      <c r="H3753" t="s">
        <v>4</v>
      </c>
      <c r="I3753" t="s">
        <v>24</v>
      </c>
      <c r="J3753" t="str">
        <f t="shared" si="254"/>
        <v>_Chả nướng 300g</v>
      </c>
      <c r="K3753" s="6" t="str">
        <f>VLOOKUP(J3753,'[1]Mã Misa'!$B$2:$D$74,2,0)</f>
        <v>Chả nướng 300g</v>
      </c>
      <c r="L3753" s="6" t="str">
        <f>VLOOKUP(K3753,'[1]Mã Misa'!$C$2:$D$74,2,0)</f>
        <v>CN300</v>
      </c>
      <c r="M3753" s="2">
        <v>70950</v>
      </c>
      <c r="N3753" t="s">
        <v>5259</v>
      </c>
      <c r="O3753" t="str">
        <f t="shared" si="255"/>
        <v>0004289</v>
      </c>
      <c r="P3753" t="str">
        <f t="shared" si="255"/>
        <v>0004289</v>
      </c>
      <c r="Q3753" s="3">
        <f>VLOOKUP(B3753,[2]Sheet1!$A:$J,10,0)</f>
        <v>44620</v>
      </c>
      <c r="R3753" t="s">
        <v>3047</v>
      </c>
      <c r="S3753" t="str">
        <f t="shared" si="257"/>
        <v xml:space="preserve">WM+ NAN </v>
      </c>
      <c r="T3753" s="11" t="s">
        <v>6487</v>
      </c>
      <c r="V3753" t="e">
        <f>VLOOKUP(T3753,[3]Sheet1!$B$4:$C$1093,2,0)</f>
        <v>#N/A</v>
      </c>
      <c r="X3753" t="str">
        <f t="shared" si="256"/>
        <v>WINCOMNGHEAN</v>
      </c>
    </row>
    <row r="3754" spans="1:24" x14ac:dyDescent="0.2">
      <c r="A3754" t="s">
        <v>0</v>
      </c>
      <c r="B3754" t="s">
        <v>5260</v>
      </c>
      <c r="C3754" t="s">
        <v>2</v>
      </c>
      <c r="D3754" t="s">
        <v>18</v>
      </c>
      <c r="E3754" s="2">
        <v>94013</v>
      </c>
      <c r="F3754" s="5">
        <v>101534.04000000001</v>
      </c>
      <c r="G3754" s="2">
        <v>1</v>
      </c>
      <c r="H3754" t="s">
        <v>4</v>
      </c>
      <c r="I3754" t="s">
        <v>5</v>
      </c>
      <c r="J3754" t="str">
        <f t="shared" si="254"/>
        <v xml:space="preserve"> Giò lụa 500g</v>
      </c>
      <c r="K3754" s="6" t="str">
        <f>VLOOKUP(J3754,'[1]Mã Misa'!$B$2:$D$74,2,0)</f>
        <v>Giò lụa 500g</v>
      </c>
      <c r="L3754" s="6" t="str">
        <f>VLOOKUP(K3754,'[1]Mã Misa'!$C$2:$D$74,2,0)</f>
        <v>GL500</v>
      </c>
      <c r="M3754" s="2">
        <v>94013</v>
      </c>
      <c r="N3754" t="s">
        <v>5261</v>
      </c>
      <c r="O3754" t="str">
        <f t="shared" si="255"/>
        <v>0007167</v>
      </c>
      <c r="P3754" t="str">
        <f t="shared" si="255"/>
        <v>0007167</v>
      </c>
      <c r="Q3754" s="3">
        <f>VLOOKUP(B3754,[2]Sheet1!$A:$J,10,0)</f>
        <v>44620</v>
      </c>
      <c r="R3754" t="s">
        <v>2984</v>
      </c>
      <c r="S3754" t="str">
        <f t="shared" si="257"/>
        <v xml:space="preserve">WM+ THA </v>
      </c>
      <c r="T3754" s="11" t="s">
        <v>6472</v>
      </c>
      <c r="V3754" t="e">
        <f>VLOOKUP(T3754,[3]Sheet1!$B$4:$C$1093,2,0)</f>
        <v>#N/A</v>
      </c>
      <c r="X3754" t="str">
        <f t="shared" si="256"/>
        <v>WINCOMTHANHHOA</v>
      </c>
    </row>
    <row r="3755" spans="1:24" x14ac:dyDescent="0.2">
      <c r="A3755" t="s">
        <v>0</v>
      </c>
      <c r="B3755" t="s">
        <v>5262</v>
      </c>
      <c r="C3755" t="s">
        <v>74</v>
      </c>
      <c r="D3755" t="s">
        <v>18</v>
      </c>
      <c r="E3755" s="2">
        <v>222116</v>
      </c>
      <c r="F3755" s="5">
        <v>239885.28000000003</v>
      </c>
      <c r="G3755" s="2">
        <v>2</v>
      </c>
      <c r="H3755" t="s">
        <v>4</v>
      </c>
      <c r="I3755" t="s">
        <v>75</v>
      </c>
      <c r="J3755" t="str">
        <f t="shared" si="254"/>
        <v>Gà muối gói 500g</v>
      </c>
      <c r="K3755" s="6" t="str">
        <f>VLOOKUP(J3755,'[1]Mã Misa'!$B$2:$D$74,2,0)</f>
        <v>Gà muối 500g</v>
      </c>
      <c r="L3755" s="6" t="str">
        <f>VLOOKUP(K3755,'[1]Mã Misa'!$C$2:$D$74,2,0)</f>
        <v>GM500</v>
      </c>
      <c r="M3755" s="2">
        <v>111058</v>
      </c>
      <c r="N3755" t="s">
        <v>5263</v>
      </c>
      <c r="O3755" t="str">
        <f t="shared" si="255"/>
        <v>0002612</v>
      </c>
      <c r="P3755" t="str">
        <f t="shared" si="255"/>
        <v>0002612</v>
      </c>
      <c r="Q3755" s="3">
        <f>VLOOKUP(B3755,[2]Sheet1!$A:$J,10,0)</f>
        <v>44620</v>
      </c>
      <c r="R3755" t="s">
        <v>928</v>
      </c>
      <c r="S3755" t="str">
        <f t="shared" si="257"/>
        <v xml:space="preserve">WM+ NTN </v>
      </c>
      <c r="T3755" s="11" t="s">
        <v>5884</v>
      </c>
      <c r="V3755" t="e">
        <f>VLOOKUP(T3755,[3]Sheet1!$B$4:$C$1093,2,0)</f>
        <v>#N/A</v>
      </c>
      <c r="X3755" t="str">
        <f t="shared" si="256"/>
        <v>WINCOMNINHTHUAN</v>
      </c>
    </row>
    <row r="3756" spans="1:24" x14ac:dyDescent="0.2">
      <c r="A3756" t="s">
        <v>0</v>
      </c>
      <c r="B3756" t="s">
        <v>5262</v>
      </c>
      <c r="C3756" t="s">
        <v>44</v>
      </c>
      <c r="D3756" t="s">
        <v>18</v>
      </c>
      <c r="E3756" s="2">
        <v>183150</v>
      </c>
      <c r="F3756" s="5">
        <v>197802</v>
      </c>
      <c r="G3756" s="2">
        <v>3</v>
      </c>
      <c r="H3756" t="s">
        <v>4</v>
      </c>
      <c r="I3756" t="s">
        <v>45</v>
      </c>
      <c r="J3756" t="str">
        <f t="shared" si="254"/>
        <v>_Giò sụn gà 250g</v>
      </c>
      <c r="K3756" s="6" t="str">
        <f>VLOOKUP(J3756,'[1]Mã Misa'!$B$2:$D$74,2,0)</f>
        <v>Giò sụn gà 250g</v>
      </c>
      <c r="L3756" s="6" t="str">
        <f>VLOOKUP(K3756,'[1]Mã Misa'!$C$2:$D$74,2,0)</f>
        <v>GSG250</v>
      </c>
      <c r="M3756" s="2">
        <v>61050</v>
      </c>
      <c r="N3756" t="s">
        <v>5263</v>
      </c>
      <c r="O3756" t="str">
        <f t="shared" si="255"/>
        <v>0002612</v>
      </c>
      <c r="P3756" t="str">
        <f t="shared" si="255"/>
        <v>0002612</v>
      </c>
      <c r="Q3756" s="3">
        <f>VLOOKUP(B3756,[2]Sheet1!$A:$J,10,0)</f>
        <v>44620</v>
      </c>
      <c r="R3756" t="s">
        <v>928</v>
      </c>
      <c r="S3756" t="str">
        <f t="shared" si="257"/>
        <v xml:space="preserve">WM+ NTN </v>
      </c>
      <c r="T3756" s="11" t="s">
        <v>5884</v>
      </c>
      <c r="V3756" t="e">
        <f>VLOOKUP(T3756,[3]Sheet1!$B$4:$C$1093,2,0)</f>
        <v>#N/A</v>
      </c>
      <c r="X3756" t="str">
        <f t="shared" si="256"/>
        <v>WINCOMNINHTHUAN</v>
      </c>
    </row>
    <row r="3757" spans="1:24" x14ac:dyDescent="0.2">
      <c r="A3757" t="s">
        <v>0</v>
      </c>
      <c r="B3757" t="s">
        <v>5264</v>
      </c>
      <c r="C3757" t="s">
        <v>74</v>
      </c>
      <c r="D3757" t="s">
        <v>18</v>
      </c>
      <c r="E3757" s="2">
        <v>111058</v>
      </c>
      <c r="F3757" s="5">
        <v>119942.64000000001</v>
      </c>
      <c r="G3757" s="2">
        <v>1</v>
      </c>
      <c r="H3757" t="s">
        <v>4</v>
      </c>
      <c r="I3757" t="s">
        <v>75</v>
      </c>
      <c r="J3757" t="str">
        <f t="shared" si="254"/>
        <v>Gà muối gói 500g</v>
      </c>
      <c r="K3757" s="6" t="str">
        <f>VLOOKUP(J3757,'[1]Mã Misa'!$B$2:$D$74,2,0)</f>
        <v>Gà muối 500g</v>
      </c>
      <c r="L3757" s="6" t="str">
        <f>VLOOKUP(K3757,'[1]Mã Misa'!$C$2:$D$74,2,0)</f>
        <v>GM500</v>
      </c>
      <c r="M3757" s="2">
        <v>111058</v>
      </c>
      <c r="N3757" t="s">
        <v>5265</v>
      </c>
      <c r="O3757" t="str">
        <f t="shared" si="255"/>
        <v>0025816</v>
      </c>
      <c r="P3757" t="str">
        <f t="shared" si="255"/>
        <v>0025816</v>
      </c>
      <c r="Q3757" s="3">
        <f>VLOOKUP(B3757,[2]Sheet1!$A:$J,10,0)</f>
        <v>44620</v>
      </c>
      <c r="R3757" t="s">
        <v>761</v>
      </c>
      <c r="S3757" t="str">
        <f t="shared" si="257"/>
        <v xml:space="preserve">WM+ DNG </v>
      </c>
      <c r="T3757" s="11" t="s">
        <v>5833</v>
      </c>
      <c r="V3757" t="e">
        <f>VLOOKUP(T3757,[3]Sheet1!$B$4:$C$1093,2,0)</f>
        <v>#N/A</v>
      </c>
      <c r="X3757" t="str">
        <f t="shared" si="256"/>
        <v>WINCOMDANANG</v>
      </c>
    </row>
    <row r="3758" spans="1:24" x14ac:dyDescent="0.2">
      <c r="A3758" t="s">
        <v>0</v>
      </c>
      <c r="B3758" t="s">
        <v>5266</v>
      </c>
      <c r="C3758" t="s">
        <v>17</v>
      </c>
      <c r="D3758" t="s">
        <v>18</v>
      </c>
      <c r="E3758" s="2">
        <v>316200</v>
      </c>
      <c r="F3758" s="5">
        <v>341496</v>
      </c>
      <c r="G3758" s="2">
        <v>3</v>
      </c>
      <c r="H3758" t="s">
        <v>4</v>
      </c>
      <c r="I3758" t="s">
        <v>19</v>
      </c>
      <c r="J3758" t="str">
        <f t="shared" si="254"/>
        <v>_Đùi gà sốt cay 500g</v>
      </c>
      <c r="K3758" s="6" t="str">
        <f>VLOOKUP(J3758,'[1]Mã Misa'!$B$2:$D$74,2,0)</f>
        <v>Đùi gà sốt cay 500g</v>
      </c>
      <c r="L3758" s="6" t="str">
        <f>VLOOKUP(K3758,'[1]Mã Misa'!$C$2:$D$74,2,0)</f>
        <v>DGSC500</v>
      </c>
      <c r="M3758" s="2">
        <v>105400</v>
      </c>
      <c r="N3758" t="s">
        <v>5267</v>
      </c>
      <c r="O3758" t="str">
        <f t="shared" si="255"/>
        <v>0004290</v>
      </c>
      <c r="P3758" t="str">
        <f t="shared" si="255"/>
        <v>0004290</v>
      </c>
      <c r="Q3758" s="3">
        <f>VLOOKUP(B3758,[2]Sheet1!$A:$J,10,0)</f>
        <v>44620</v>
      </c>
      <c r="R3758" t="s">
        <v>2316</v>
      </c>
      <c r="S3758" t="str">
        <f t="shared" si="257"/>
        <v xml:space="preserve">WM+ NAN </v>
      </c>
      <c r="T3758" s="11" t="s">
        <v>6297</v>
      </c>
      <c r="V3758" t="e">
        <f>VLOOKUP(T3758,[3]Sheet1!$B$4:$C$1093,2,0)</f>
        <v>#N/A</v>
      </c>
      <c r="X3758" t="str">
        <f t="shared" si="256"/>
        <v>WINCOMNGHEAN</v>
      </c>
    </row>
    <row r="3759" spans="1:24" x14ac:dyDescent="0.2">
      <c r="A3759" t="s">
        <v>0</v>
      </c>
      <c r="B3759" t="s">
        <v>5268</v>
      </c>
      <c r="C3759" t="s">
        <v>74</v>
      </c>
      <c r="D3759" t="s">
        <v>18</v>
      </c>
      <c r="E3759" s="2">
        <v>111058</v>
      </c>
      <c r="F3759" s="5">
        <v>119942.64000000001</v>
      </c>
      <c r="G3759" s="2">
        <v>1</v>
      </c>
      <c r="H3759" t="s">
        <v>4</v>
      </c>
      <c r="I3759" t="s">
        <v>75</v>
      </c>
      <c r="J3759" t="str">
        <f t="shared" si="254"/>
        <v>Gà muối gói 500g</v>
      </c>
      <c r="K3759" s="6" t="str">
        <f>VLOOKUP(J3759,'[1]Mã Misa'!$B$2:$D$74,2,0)</f>
        <v>Gà muối 500g</v>
      </c>
      <c r="L3759" s="6" t="str">
        <f>VLOOKUP(K3759,'[1]Mã Misa'!$C$2:$D$74,2,0)</f>
        <v>GM500</v>
      </c>
      <c r="M3759" s="2">
        <v>111058</v>
      </c>
      <c r="N3759" t="s">
        <v>5269</v>
      </c>
      <c r="O3759" t="str">
        <f t="shared" si="255"/>
        <v>0008838</v>
      </c>
      <c r="P3759" t="str">
        <f t="shared" si="255"/>
        <v>0008838</v>
      </c>
      <c r="Q3759" s="3">
        <f>VLOOKUP(B3759,[2]Sheet1!$A:$J,10,0)</f>
        <v>44620</v>
      </c>
      <c r="R3759" t="s">
        <v>735</v>
      </c>
      <c r="S3759" t="str">
        <f t="shared" si="257"/>
        <v xml:space="preserve">WM+ CTO </v>
      </c>
      <c r="T3759" s="11" t="s">
        <v>5825</v>
      </c>
      <c r="V3759" t="e">
        <f>VLOOKUP(T3759,[3]Sheet1!$B$4:$C$1093,2,0)</f>
        <v>#N/A</v>
      </c>
      <c r="X3759" t="str">
        <f t="shared" si="256"/>
        <v>WINCOMCANTHO</v>
      </c>
    </row>
    <row r="3760" spans="1:24" x14ac:dyDescent="0.2">
      <c r="A3760" t="s">
        <v>0</v>
      </c>
      <c r="B3760" t="s">
        <v>5270</v>
      </c>
      <c r="C3760" t="s">
        <v>29</v>
      </c>
      <c r="D3760" t="s">
        <v>18</v>
      </c>
      <c r="E3760" s="2">
        <v>203978</v>
      </c>
      <c r="F3760" s="5">
        <v>220296.24000000002</v>
      </c>
      <c r="G3760" s="2">
        <v>2</v>
      </c>
      <c r="H3760" t="s">
        <v>4</v>
      </c>
      <c r="I3760" t="s">
        <v>30</v>
      </c>
      <c r="J3760" t="str">
        <f t="shared" si="254"/>
        <v>Giò tai nấm hương 500g</v>
      </c>
      <c r="K3760" s="6" t="str">
        <f>VLOOKUP(J3760,'[1]Mã Misa'!$B$2:$D$74,2,0)</f>
        <v>Giò tai nấm hương 500g</v>
      </c>
      <c r="L3760" s="6" t="str">
        <f>VLOOKUP(K3760,'[1]Mã Misa'!$C$2:$D$74,2,0)</f>
        <v>GTNH500</v>
      </c>
      <c r="M3760" s="2">
        <v>101989</v>
      </c>
      <c r="N3760" t="s">
        <v>5271</v>
      </c>
      <c r="O3760" t="str">
        <f t="shared" si="255"/>
        <v>0025819</v>
      </c>
      <c r="P3760" t="str">
        <f t="shared" si="255"/>
        <v>0025819</v>
      </c>
      <c r="Q3760" s="3">
        <f>VLOOKUP(B3760,[2]Sheet1!$A:$J,10,0)</f>
        <v>44620</v>
      </c>
      <c r="R3760" t="s">
        <v>5272</v>
      </c>
      <c r="S3760" t="str">
        <f t="shared" si="257"/>
        <v xml:space="preserve">WM+ DNG </v>
      </c>
      <c r="T3760" s="11" t="s">
        <v>6968</v>
      </c>
      <c r="V3760" t="e">
        <f>VLOOKUP(T3760,[3]Sheet1!$B$4:$C$1093,2,0)</f>
        <v>#N/A</v>
      </c>
      <c r="X3760" t="str">
        <f t="shared" si="256"/>
        <v>WINCOMDANANG</v>
      </c>
    </row>
    <row r="3761" spans="1:24" x14ac:dyDescent="0.2">
      <c r="A3761" t="s">
        <v>0</v>
      </c>
      <c r="B3761" t="s">
        <v>5273</v>
      </c>
      <c r="C3761" t="s">
        <v>74</v>
      </c>
      <c r="D3761" t="s">
        <v>18</v>
      </c>
      <c r="E3761" s="2">
        <v>111058</v>
      </c>
      <c r="F3761" s="5">
        <v>119942.64000000001</v>
      </c>
      <c r="G3761" s="2">
        <v>1</v>
      </c>
      <c r="H3761" t="s">
        <v>4</v>
      </c>
      <c r="I3761" t="s">
        <v>75</v>
      </c>
      <c r="J3761" t="str">
        <f t="shared" si="254"/>
        <v>Gà muối gói 500g</v>
      </c>
      <c r="K3761" s="6" t="str">
        <f>VLOOKUP(J3761,'[1]Mã Misa'!$B$2:$D$74,2,0)</f>
        <v>Gà muối 500g</v>
      </c>
      <c r="L3761" s="6" t="str">
        <f>VLOOKUP(K3761,'[1]Mã Misa'!$C$2:$D$74,2,0)</f>
        <v>GM500</v>
      </c>
      <c r="M3761" s="2">
        <v>111058</v>
      </c>
      <c r="N3761" t="s">
        <v>5274</v>
      </c>
      <c r="O3761" t="str">
        <f t="shared" si="255"/>
        <v>0007168</v>
      </c>
      <c r="P3761" t="str">
        <f t="shared" si="255"/>
        <v>0007168</v>
      </c>
      <c r="Q3761" s="3">
        <f>VLOOKUP(B3761,[2]Sheet1!$A:$J,10,0)</f>
        <v>44620</v>
      </c>
      <c r="R3761" t="s">
        <v>972</v>
      </c>
      <c r="S3761" t="str">
        <f t="shared" si="257"/>
        <v xml:space="preserve">WM+ THA </v>
      </c>
      <c r="T3761" s="11" t="s">
        <v>5898</v>
      </c>
      <c r="V3761" t="e">
        <f>VLOOKUP(T3761,[3]Sheet1!$B$4:$C$1093,2,0)</f>
        <v>#N/A</v>
      </c>
      <c r="X3761" t="str">
        <f t="shared" si="256"/>
        <v>WINCOMTHANHHOA</v>
      </c>
    </row>
    <row r="3762" spans="1:24" x14ac:dyDescent="0.2">
      <c r="A3762" t="s">
        <v>0</v>
      </c>
      <c r="B3762" t="s">
        <v>5273</v>
      </c>
      <c r="C3762" t="s">
        <v>51</v>
      </c>
      <c r="D3762" t="s">
        <v>18</v>
      </c>
      <c r="E3762" s="2">
        <v>111190</v>
      </c>
      <c r="F3762" s="5">
        <v>120085.20000000001</v>
      </c>
      <c r="G3762" s="2">
        <v>2</v>
      </c>
      <c r="H3762" t="s">
        <v>4</v>
      </c>
      <c r="I3762" t="s">
        <v>52</v>
      </c>
      <c r="J3762" t="str">
        <f t="shared" si="254"/>
        <v>Tai heo muối gói 200g</v>
      </c>
      <c r="K3762" s="6" t="str">
        <f>VLOOKUP(J3762,'[1]Mã Misa'!$B$2:$D$74,2,0)</f>
        <v>Tai heo muối 200g</v>
      </c>
      <c r="L3762" s="6" t="str">
        <f>VLOOKUP(K3762,'[1]Mã Misa'!$C$2:$D$74,2,0)</f>
        <v>TH200</v>
      </c>
      <c r="M3762" s="2">
        <v>55595</v>
      </c>
      <c r="N3762" t="s">
        <v>5274</v>
      </c>
      <c r="O3762" t="str">
        <f t="shared" si="255"/>
        <v>0007168</v>
      </c>
      <c r="P3762" t="str">
        <f t="shared" si="255"/>
        <v>0007168</v>
      </c>
      <c r="Q3762" s="3">
        <f>VLOOKUP(B3762,[2]Sheet1!$A:$J,10,0)</f>
        <v>44620</v>
      </c>
      <c r="R3762" t="s">
        <v>972</v>
      </c>
      <c r="S3762" t="str">
        <f t="shared" si="257"/>
        <v xml:space="preserve">WM+ THA </v>
      </c>
      <c r="T3762" s="11" t="s">
        <v>5898</v>
      </c>
      <c r="V3762" t="e">
        <f>VLOOKUP(T3762,[3]Sheet1!$B$4:$C$1093,2,0)</f>
        <v>#N/A</v>
      </c>
      <c r="X3762" t="str">
        <f t="shared" si="256"/>
        <v>WINCOMTHANHHOA</v>
      </c>
    </row>
    <row r="3763" spans="1:24" x14ac:dyDescent="0.2">
      <c r="A3763" t="s">
        <v>0</v>
      </c>
      <c r="B3763" t="s">
        <v>5275</v>
      </c>
      <c r="C3763" t="s">
        <v>8</v>
      </c>
      <c r="D3763" t="s">
        <v>18</v>
      </c>
      <c r="E3763" s="2">
        <v>100364</v>
      </c>
      <c r="F3763" s="5">
        <v>108393.12000000001</v>
      </c>
      <c r="G3763" s="2">
        <v>2</v>
      </c>
      <c r="H3763" t="s">
        <v>4</v>
      </c>
      <c r="I3763" t="s">
        <v>9</v>
      </c>
      <c r="J3763" t="str">
        <f t="shared" si="254"/>
        <v>Giò tai lưỡi xào gói 250g</v>
      </c>
      <c r="K3763" s="6" t="str">
        <f>VLOOKUP(J3763,'[1]Mã Misa'!$B$2:$D$74,2,0)</f>
        <v>Giò Tai Lưỡi Xào 250g</v>
      </c>
      <c r="L3763" s="6" t="str">
        <f>VLOOKUP(K3763,'[1]Mã Misa'!$C$2:$D$74,2,0)</f>
        <v>GTLX250G</v>
      </c>
      <c r="M3763" s="2">
        <v>50182</v>
      </c>
      <c r="N3763" t="s">
        <v>5276</v>
      </c>
      <c r="O3763" t="str">
        <f t="shared" si="255"/>
        <v>0197511</v>
      </c>
      <c r="P3763" t="str">
        <f t="shared" si="255"/>
        <v>0197511</v>
      </c>
      <c r="Q3763" s="3">
        <f>VLOOKUP(B3763,[2]Sheet1!$A:$J,10,0)</f>
        <v>44620</v>
      </c>
      <c r="R3763" t="s">
        <v>1174</v>
      </c>
      <c r="S3763" t="str">
        <f t="shared" si="257"/>
        <v xml:space="preserve">WM+ HNI </v>
      </c>
      <c r="T3763" s="11" t="s">
        <v>5962</v>
      </c>
      <c r="V3763" t="e">
        <f>VLOOKUP(T3763,[3]Sheet1!$B$4:$C$1093,2,0)</f>
        <v>#N/A</v>
      </c>
      <c r="X3763" t="str">
        <f t="shared" si="256"/>
        <v>WINCOMHANOI</v>
      </c>
    </row>
    <row r="3764" spans="1:24" x14ac:dyDescent="0.2">
      <c r="A3764" t="s">
        <v>0</v>
      </c>
      <c r="B3764" t="s">
        <v>5277</v>
      </c>
      <c r="C3764" t="s">
        <v>29</v>
      </c>
      <c r="D3764" t="s">
        <v>18</v>
      </c>
      <c r="E3764" s="2">
        <v>203978</v>
      </c>
      <c r="F3764" s="5">
        <v>220296.24000000002</v>
      </c>
      <c r="G3764" s="2">
        <v>2</v>
      </c>
      <c r="H3764" t="s">
        <v>4</v>
      </c>
      <c r="I3764" t="s">
        <v>30</v>
      </c>
      <c r="J3764" t="str">
        <f t="shared" si="254"/>
        <v>Giò tai nấm hương 500g</v>
      </c>
      <c r="K3764" s="6" t="str">
        <f>VLOOKUP(J3764,'[1]Mã Misa'!$B$2:$D$74,2,0)</f>
        <v>Giò tai nấm hương 500g</v>
      </c>
      <c r="L3764" s="6" t="str">
        <f>VLOOKUP(K3764,'[1]Mã Misa'!$C$2:$D$74,2,0)</f>
        <v>GTNH500</v>
      </c>
      <c r="M3764" s="2">
        <v>101989</v>
      </c>
      <c r="N3764" t="s">
        <v>5278</v>
      </c>
      <c r="O3764" t="str">
        <f t="shared" si="255"/>
        <v>0197514</v>
      </c>
      <c r="P3764" t="str">
        <f t="shared" si="255"/>
        <v>0197514</v>
      </c>
      <c r="Q3764" s="3">
        <f>VLOOKUP(B3764,[2]Sheet1!$A:$J,10,0)</f>
        <v>44620</v>
      </c>
      <c r="R3764" t="s">
        <v>5279</v>
      </c>
      <c r="S3764" t="str">
        <f t="shared" si="257"/>
        <v xml:space="preserve">WM+ HNI </v>
      </c>
      <c r="T3764" s="11" t="s">
        <v>6969</v>
      </c>
      <c r="V3764" t="e">
        <f>VLOOKUP(T3764,[3]Sheet1!$B$4:$C$1093,2,0)</f>
        <v>#N/A</v>
      </c>
      <c r="X3764" t="str">
        <f t="shared" si="256"/>
        <v>WINCOMHANOI</v>
      </c>
    </row>
    <row r="3765" spans="1:24" x14ac:dyDescent="0.2">
      <c r="A3765" t="s">
        <v>0</v>
      </c>
      <c r="B3765" t="s">
        <v>5280</v>
      </c>
      <c r="C3765" t="s">
        <v>74</v>
      </c>
      <c r="D3765" t="s">
        <v>18</v>
      </c>
      <c r="E3765" s="2">
        <v>222116</v>
      </c>
      <c r="F3765" s="5">
        <v>239885.28000000003</v>
      </c>
      <c r="G3765" s="2">
        <v>2</v>
      </c>
      <c r="H3765" t="s">
        <v>4</v>
      </c>
      <c r="I3765" t="s">
        <v>75</v>
      </c>
      <c r="J3765" t="str">
        <f t="shared" si="254"/>
        <v>Gà muối gói 500g</v>
      </c>
      <c r="K3765" s="6" t="str">
        <f>VLOOKUP(J3765,'[1]Mã Misa'!$B$2:$D$74,2,0)</f>
        <v>Gà muối 500g</v>
      </c>
      <c r="L3765" s="6" t="str">
        <f>VLOOKUP(K3765,'[1]Mã Misa'!$C$2:$D$74,2,0)</f>
        <v>GM500</v>
      </c>
      <c r="M3765" s="2">
        <v>111058</v>
      </c>
      <c r="N3765" t="s">
        <v>5281</v>
      </c>
      <c r="O3765" t="str">
        <f t="shared" si="255"/>
        <v>0014674</v>
      </c>
      <c r="P3765" t="str">
        <f t="shared" si="255"/>
        <v>0014674</v>
      </c>
      <c r="Q3765" s="3">
        <f>VLOOKUP(B3765,[2]Sheet1!$A:$J,10,0)</f>
        <v>44620</v>
      </c>
      <c r="R3765" t="s">
        <v>5282</v>
      </c>
      <c r="S3765" t="str">
        <f t="shared" si="257"/>
        <v xml:space="preserve">WM+ HPG </v>
      </c>
      <c r="T3765" s="11" t="s">
        <v>6970</v>
      </c>
      <c r="V3765" t="e">
        <f>VLOOKUP(T3765,[3]Sheet1!$B$4:$C$1093,2,0)</f>
        <v>#N/A</v>
      </c>
      <c r="X3765" t="str">
        <f t="shared" si="256"/>
        <v>WINCOMHAIPHONG</v>
      </c>
    </row>
    <row r="3766" spans="1:24" x14ac:dyDescent="0.2">
      <c r="A3766" t="s">
        <v>0</v>
      </c>
      <c r="B3766" t="s">
        <v>5283</v>
      </c>
      <c r="C3766" t="s">
        <v>29</v>
      </c>
      <c r="D3766" t="s">
        <v>18</v>
      </c>
      <c r="E3766" s="2">
        <v>407956</v>
      </c>
      <c r="F3766" s="5">
        <v>440592.48000000004</v>
      </c>
      <c r="G3766" s="2">
        <v>4</v>
      </c>
      <c r="H3766" t="s">
        <v>4</v>
      </c>
      <c r="I3766" t="s">
        <v>30</v>
      </c>
      <c r="J3766" t="str">
        <f t="shared" si="254"/>
        <v>Giò tai nấm hương 500g</v>
      </c>
      <c r="K3766" s="6" t="str">
        <f>VLOOKUP(J3766,'[1]Mã Misa'!$B$2:$D$74,2,0)</f>
        <v>Giò tai nấm hương 500g</v>
      </c>
      <c r="L3766" s="6" t="str">
        <f>VLOOKUP(K3766,'[1]Mã Misa'!$C$2:$D$74,2,0)</f>
        <v>GTNH500</v>
      </c>
      <c r="M3766" s="2">
        <v>101989</v>
      </c>
      <c r="N3766" t="s">
        <v>5284</v>
      </c>
      <c r="O3766" t="str">
        <f t="shared" si="255"/>
        <v>0197529</v>
      </c>
      <c r="P3766" t="str">
        <f t="shared" si="255"/>
        <v>0197529</v>
      </c>
      <c r="Q3766" s="3">
        <f>VLOOKUP(B3766,[2]Sheet1!$A:$J,10,0)</f>
        <v>44620</v>
      </c>
      <c r="R3766" t="s">
        <v>5285</v>
      </c>
      <c r="S3766" t="str">
        <f t="shared" si="257"/>
        <v xml:space="preserve">WM+ HNI </v>
      </c>
      <c r="T3766" s="11" t="s">
        <v>6971</v>
      </c>
      <c r="V3766" t="e">
        <f>VLOOKUP(T3766,[3]Sheet1!$B$4:$C$1093,2,0)</f>
        <v>#N/A</v>
      </c>
      <c r="X3766" t="str">
        <f t="shared" si="256"/>
        <v>WINCOMHANOI</v>
      </c>
    </row>
    <row r="3767" spans="1:24" x14ac:dyDescent="0.2">
      <c r="A3767" t="s">
        <v>0</v>
      </c>
      <c r="B3767" t="s">
        <v>5286</v>
      </c>
      <c r="C3767" t="s">
        <v>74</v>
      </c>
      <c r="D3767" t="s">
        <v>18</v>
      </c>
      <c r="E3767" s="2">
        <v>333174</v>
      </c>
      <c r="F3767" s="5">
        <v>359827.92000000004</v>
      </c>
      <c r="G3767" s="2">
        <v>3</v>
      </c>
      <c r="H3767" t="s">
        <v>4</v>
      </c>
      <c r="I3767" t="s">
        <v>75</v>
      </c>
      <c r="J3767" t="str">
        <f t="shared" si="254"/>
        <v>Gà muối gói 500g</v>
      </c>
      <c r="K3767" s="6" t="str">
        <f>VLOOKUP(J3767,'[1]Mã Misa'!$B$2:$D$74,2,0)</f>
        <v>Gà muối 500g</v>
      </c>
      <c r="L3767" s="6" t="str">
        <f>VLOOKUP(K3767,'[1]Mã Misa'!$C$2:$D$74,2,0)</f>
        <v>GM500</v>
      </c>
      <c r="M3767" s="2">
        <v>111058</v>
      </c>
      <c r="N3767" t="s">
        <v>5287</v>
      </c>
      <c r="O3767" t="str">
        <f t="shared" si="255"/>
        <v>0058657</v>
      </c>
      <c r="P3767" t="str">
        <f t="shared" si="255"/>
        <v>0058657</v>
      </c>
      <c r="Q3767" s="3">
        <f>VLOOKUP(B3767,[2]Sheet1!$A:$J,10,0)</f>
        <v>44620</v>
      </c>
      <c r="R3767" t="s">
        <v>1216</v>
      </c>
      <c r="S3767" t="str">
        <f t="shared" si="257"/>
        <v xml:space="preserve">WM+ HCM </v>
      </c>
      <c r="T3767" s="11" t="s">
        <v>5976</v>
      </c>
      <c r="V3767" t="e">
        <f>VLOOKUP(T3767,[3]Sheet1!$B$4:$C$1093,2,0)</f>
        <v>#N/A</v>
      </c>
      <c r="X3767" t="str">
        <f t="shared" si="256"/>
        <v>WINCOMHOCHIMINH</v>
      </c>
    </row>
    <row r="3768" spans="1:24" x14ac:dyDescent="0.2">
      <c r="A3768" t="s">
        <v>0</v>
      </c>
      <c r="B3768" t="s">
        <v>5288</v>
      </c>
      <c r="C3768" t="s">
        <v>29</v>
      </c>
      <c r="D3768" t="s">
        <v>18</v>
      </c>
      <c r="E3768" s="2">
        <v>611934</v>
      </c>
      <c r="F3768" s="5">
        <v>660888.72000000009</v>
      </c>
      <c r="G3768" s="2">
        <v>6</v>
      </c>
      <c r="H3768" t="s">
        <v>4</v>
      </c>
      <c r="I3768" t="s">
        <v>30</v>
      </c>
      <c r="J3768" t="str">
        <f t="shared" si="254"/>
        <v>Giò tai nấm hương 500g</v>
      </c>
      <c r="K3768" s="6" t="str">
        <f>VLOOKUP(J3768,'[1]Mã Misa'!$B$2:$D$74,2,0)</f>
        <v>Giò tai nấm hương 500g</v>
      </c>
      <c r="L3768" s="6" t="str">
        <f>VLOOKUP(K3768,'[1]Mã Misa'!$C$2:$D$74,2,0)</f>
        <v>GTNH500</v>
      </c>
      <c r="M3768" s="2">
        <v>101989</v>
      </c>
      <c r="N3768" t="s">
        <v>5289</v>
      </c>
      <c r="O3768" t="str">
        <f t="shared" si="255"/>
        <v>0017329</v>
      </c>
      <c r="P3768" t="str">
        <f t="shared" si="255"/>
        <v>0017329</v>
      </c>
      <c r="Q3768" s="3">
        <f>VLOOKUP(B3768,[2]Sheet1!$A:$J,10,0)</f>
        <v>44620</v>
      </c>
      <c r="R3768" t="s">
        <v>5290</v>
      </c>
      <c r="S3768" t="str">
        <f t="shared" si="257"/>
        <v xml:space="preserve">WM+ QNH </v>
      </c>
      <c r="T3768" s="11" t="s">
        <v>6972</v>
      </c>
      <c r="V3768" t="e">
        <f>VLOOKUP(T3768,[3]Sheet1!$B$4:$C$1093,2,0)</f>
        <v>#N/A</v>
      </c>
      <c r="X3768" t="str">
        <f t="shared" si="256"/>
        <v>WINCOMQUANGNINH</v>
      </c>
    </row>
    <row r="3769" spans="1:24" x14ac:dyDescent="0.2">
      <c r="A3769" t="s">
        <v>0</v>
      </c>
      <c r="B3769" t="s">
        <v>5291</v>
      </c>
      <c r="C3769" t="s">
        <v>2</v>
      </c>
      <c r="D3769" t="s">
        <v>18</v>
      </c>
      <c r="E3769" s="2">
        <v>282039</v>
      </c>
      <c r="F3769" s="5">
        <v>304602.12</v>
      </c>
      <c r="G3769" s="2">
        <v>3</v>
      </c>
      <c r="H3769" t="s">
        <v>4</v>
      </c>
      <c r="I3769" t="s">
        <v>5</v>
      </c>
      <c r="J3769" t="str">
        <f t="shared" si="254"/>
        <v xml:space="preserve"> Giò lụa 500g</v>
      </c>
      <c r="K3769" s="6" t="str">
        <f>VLOOKUP(J3769,'[1]Mã Misa'!$B$2:$D$74,2,0)</f>
        <v>Giò lụa 500g</v>
      </c>
      <c r="L3769" s="6" t="str">
        <f>VLOOKUP(K3769,'[1]Mã Misa'!$C$2:$D$74,2,0)</f>
        <v>GL500</v>
      </c>
      <c r="M3769" s="2">
        <v>94013</v>
      </c>
      <c r="N3769" t="s">
        <v>5292</v>
      </c>
      <c r="O3769" t="str">
        <f t="shared" si="255"/>
        <v>0005226</v>
      </c>
      <c r="P3769" t="str">
        <f t="shared" si="255"/>
        <v>0005226</v>
      </c>
      <c r="Q3769" s="3">
        <f>VLOOKUP(B3769,[2]Sheet1!$A:$J,10,0)</f>
        <v>44620</v>
      </c>
      <c r="R3769" t="s">
        <v>5293</v>
      </c>
      <c r="S3769" t="str">
        <f t="shared" si="257"/>
        <v xml:space="preserve">WM+ DNI </v>
      </c>
      <c r="T3769" s="11" t="s">
        <v>6973</v>
      </c>
      <c r="V3769" t="e">
        <f>VLOOKUP(T3769,[3]Sheet1!$B$4:$C$1093,2,0)</f>
        <v>#N/A</v>
      </c>
      <c r="X3769" t="str">
        <f t="shared" si="256"/>
        <v>WINCOMDONGNAI</v>
      </c>
    </row>
    <row r="3770" spans="1:24" x14ac:dyDescent="0.2">
      <c r="A3770" t="s">
        <v>0</v>
      </c>
      <c r="B3770" t="s">
        <v>5294</v>
      </c>
      <c r="C3770" t="s">
        <v>15</v>
      </c>
      <c r="D3770" t="s">
        <v>18</v>
      </c>
      <c r="E3770" s="2">
        <v>46000</v>
      </c>
      <c r="F3770" s="5">
        <v>49680</v>
      </c>
      <c r="G3770" s="2">
        <v>1</v>
      </c>
      <c r="H3770" t="s">
        <v>4</v>
      </c>
      <c r="I3770" t="s">
        <v>16</v>
      </c>
      <c r="J3770" t="str">
        <f t="shared" si="254"/>
        <v>Mộc nấm hương gói 250g</v>
      </c>
      <c r="K3770" s="6" t="str">
        <f>VLOOKUP(J3770,'[1]Mã Misa'!$B$2:$D$74,2,0)</f>
        <v>Mộc Nấm Hương 250g</v>
      </c>
      <c r="L3770" s="6" t="str">
        <f>VLOOKUP(K3770,'[1]Mã Misa'!$C$2:$D$74,2,0)</f>
        <v>MNH250</v>
      </c>
      <c r="M3770" s="2">
        <v>46000</v>
      </c>
      <c r="N3770" t="s">
        <v>5295</v>
      </c>
      <c r="O3770" t="str">
        <f t="shared" si="255"/>
        <v>0197538</v>
      </c>
      <c r="P3770" t="str">
        <f t="shared" si="255"/>
        <v>0197538</v>
      </c>
      <c r="Q3770" s="3">
        <f>VLOOKUP(B3770,[2]Sheet1!$A:$J,10,0)</f>
        <v>44620</v>
      </c>
      <c r="R3770" t="s">
        <v>1621</v>
      </c>
      <c r="S3770" t="str">
        <f t="shared" si="257"/>
        <v xml:space="preserve">WM+ HNI </v>
      </c>
      <c r="T3770" s="11" t="s">
        <v>6100</v>
      </c>
      <c r="V3770" t="e">
        <f>VLOOKUP(T3770,[3]Sheet1!$B$4:$C$1093,2,0)</f>
        <v>#N/A</v>
      </c>
      <c r="X3770" t="str">
        <f t="shared" si="256"/>
        <v>WINCOMHANOI</v>
      </c>
    </row>
    <row r="3771" spans="1:24" x14ac:dyDescent="0.2">
      <c r="A3771" t="s">
        <v>0</v>
      </c>
      <c r="B3771" t="s">
        <v>5296</v>
      </c>
      <c r="C3771" t="s">
        <v>29</v>
      </c>
      <c r="D3771" t="s">
        <v>18</v>
      </c>
      <c r="E3771" s="2">
        <v>305967</v>
      </c>
      <c r="F3771" s="5">
        <v>330444.36000000004</v>
      </c>
      <c r="G3771" s="2">
        <v>3</v>
      </c>
      <c r="H3771" t="s">
        <v>4</v>
      </c>
      <c r="I3771" t="s">
        <v>30</v>
      </c>
      <c r="J3771" t="str">
        <f t="shared" si="254"/>
        <v>Giò tai nấm hương 500g</v>
      </c>
      <c r="K3771" s="6" t="str">
        <f>VLOOKUP(J3771,'[1]Mã Misa'!$B$2:$D$74,2,0)</f>
        <v>Giò tai nấm hương 500g</v>
      </c>
      <c r="L3771" s="6" t="str">
        <f>VLOOKUP(K3771,'[1]Mã Misa'!$C$2:$D$74,2,0)</f>
        <v>GTNH500</v>
      </c>
      <c r="M3771" s="2">
        <v>101989</v>
      </c>
      <c r="N3771" t="s">
        <v>5297</v>
      </c>
      <c r="O3771" t="str">
        <f t="shared" si="255"/>
        <v>0004633</v>
      </c>
      <c r="P3771" t="str">
        <f t="shared" si="255"/>
        <v>0004633</v>
      </c>
      <c r="Q3771" s="3">
        <f>VLOOKUP(B3771,[2]Sheet1!$A:$J,10,0)</f>
        <v>44620</v>
      </c>
      <c r="R3771" t="s">
        <v>1865</v>
      </c>
      <c r="S3771" t="str">
        <f t="shared" si="257"/>
        <v xml:space="preserve">WM+ HDG </v>
      </c>
      <c r="T3771" s="11" t="s">
        <v>6173</v>
      </c>
      <c r="V3771" t="e">
        <f>VLOOKUP(T3771,[3]Sheet1!$B$4:$C$1093,2,0)</f>
        <v>#N/A</v>
      </c>
      <c r="X3771" t="str">
        <f t="shared" si="256"/>
        <v>WINCOMHAIDUONG</v>
      </c>
    </row>
    <row r="3772" spans="1:24" x14ac:dyDescent="0.2">
      <c r="A3772" t="s">
        <v>0</v>
      </c>
      <c r="B3772" t="s">
        <v>5298</v>
      </c>
      <c r="C3772" t="s">
        <v>59</v>
      </c>
      <c r="D3772" t="s">
        <v>18</v>
      </c>
      <c r="E3772" s="2">
        <v>87787</v>
      </c>
      <c r="F3772" s="5">
        <v>94809.96</v>
      </c>
      <c r="G3772" s="2">
        <v>1</v>
      </c>
      <c r="H3772" t="s">
        <v>4</v>
      </c>
      <c r="I3772" t="s">
        <v>60</v>
      </c>
      <c r="J3772" t="str">
        <f t="shared" si="254"/>
        <v>Bắp bò muối gói 200g</v>
      </c>
      <c r="K3772" s="6" t="str">
        <f>VLOOKUP(J3772,'[1]Mã Misa'!$B$2:$D$74,2,0)</f>
        <v>Bắp bò muối 200g</v>
      </c>
      <c r="L3772" s="6" t="str">
        <f>VLOOKUP(K3772,'[1]Mã Misa'!$C$2:$D$74,2,0)</f>
        <v>BBM200</v>
      </c>
      <c r="M3772" s="2">
        <v>87787</v>
      </c>
      <c r="N3772" t="s">
        <v>5299</v>
      </c>
      <c r="O3772" t="str">
        <f t="shared" si="255"/>
        <v>0058659</v>
      </c>
      <c r="P3772" t="str">
        <f t="shared" si="255"/>
        <v>0058659</v>
      </c>
      <c r="Q3772" s="3">
        <f>VLOOKUP(B3772,[2]Sheet1!$A:$J,10,0)</f>
        <v>44620</v>
      </c>
      <c r="R3772" t="s">
        <v>5300</v>
      </c>
      <c r="S3772" t="str">
        <f t="shared" si="257"/>
        <v xml:space="preserve">WM+ HCM </v>
      </c>
      <c r="T3772" s="11" t="s">
        <v>6974</v>
      </c>
      <c r="V3772" t="e">
        <f>VLOOKUP(T3772,[3]Sheet1!$B$4:$C$1093,2,0)</f>
        <v>#N/A</v>
      </c>
      <c r="X3772" t="str">
        <f t="shared" si="256"/>
        <v>WINCOMHOCHIMINH</v>
      </c>
    </row>
    <row r="3773" spans="1:24" x14ac:dyDescent="0.2">
      <c r="A3773" t="s">
        <v>0</v>
      </c>
      <c r="B3773" t="s">
        <v>5298</v>
      </c>
      <c r="C3773" t="s">
        <v>44</v>
      </c>
      <c r="D3773" t="s">
        <v>18</v>
      </c>
      <c r="E3773" s="2">
        <v>61050</v>
      </c>
      <c r="F3773" s="5">
        <v>65934</v>
      </c>
      <c r="G3773" s="2">
        <v>1</v>
      </c>
      <c r="H3773" t="s">
        <v>4</v>
      </c>
      <c r="I3773" t="s">
        <v>45</v>
      </c>
      <c r="J3773" t="str">
        <f t="shared" si="254"/>
        <v>_Giò sụn gà 250g</v>
      </c>
      <c r="K3773" s="6" t="str">
        <f>VLOOKUP(J3773,'[1]Mã Misa'!$B$2:$D$74,2,0)</f>
        <v>Giò sụn gà 250g</v>
      </c>
      <c r="L3773" s="6" t="str">
        <f>VLOOKUP(K3773,'[1]Mã Misa'!$C$2:$D$74,2,0)</f>
        <v>GSG250</v>
      </c>
      <c r="M3773" s="2">
        <v>61050</v>
      </c>
      <c r="N3773" t="s">
        <v>5299</v>
      </c>
      <c r="O3773" t="str">
        <f t="shared" si="255"/>
        <v>0058659</v>
      </c>
      <c r="P3773" t="str">
        <f t="shared" si="255"/>
        <v>0058659</v>
      </c>
      <c r="Q3773" s="3">
        <f>VLOOKUP(B3773,[2]Sheet1!$A:$J,10,0)</f>
        <v>44620</v>
      </c>
      <c r="R3773" t="s">
        <v>5300</v>
      </c>
      <c r="S3773" t="str">
        <f t="shared" si="257"/>
        <v xml:space="preserve">WM+ HCM </v>
      </c>
      <c r="T3773" s="11" t="s">
        <v>6974</v>
      </c>
      <c r="V3773" t="e">
        <f>VLOOKUP(T3773,[3]Sheet1!$B$4:$C$1093,2,0)</f>
        <v>#N/A</v>
      </c>
      <c r="X3773" t="str">
        <f t="shared" si="256"/>
        <v>WINCOMHOCHIMINH</v>
      </c>
    </row>
    <row r="3774" spans="1:24" x14ac:dyDescent="0.2">
      <c r="A3774" t="s">
        <v>0</v>
      </c>
      <c r="B3774" t="s">
        <v>5301</v>
      </c>
      <c r="C3774" t="s">
        <v>23</v>
      </c>
      <c r="D3774" t="s">
        <v>18</v>
      </c>
      <c r="E3774" s="2">
        <v>141900</v>
      </c>
      <c r="F3774" s="5">
        <v>153252</v>
      </c>
      <c r="G3774" s="2">
        <v>2</v>
      </c>
      <c r="H3774" t="s">
        <v>4</v>
      </c>
      <c r="I3774" t="s">
        <v>24</v>
      </c>
      <c r="J3774" t="str">
        <f t="shared" si="254"/>
        <v>_Chả nướng 300g</v>
      </c>
      <c r="K3774" s="6" t="str">
        <f>VLOOKUP(J3774,'[1]Mã Misa'!$B$2:$D$74,2,0)</f>
        <v>Chả nướng 300g</v>
      </c>
      <c r="L3774" s="6" t="str">
        <f>VLOOKUP(K3774,'[1]Mã Misa'!$C$2:$D$74,2,0)</f>
        <v>CN300</v>
      </c>
      <c r="M3774" s="2">
        <v>70950</v>
      </c>
      <c r="N3774" t="s">
        <v>5302</v>
      </c>
      <c r="O3774" t="str">
        <f t="shared" si="255"/>
        <v>0017331</v>
      </c>
      <c r="P3774" t="str">
        <f t="shared" si="255"/>
        <v>0017331</v>
      </c>
      <c r="Q3774" s="3">
        <f>VLOOKUP(B3774,[2]Sheet1!$A:$J,10,0)</f>
        <v>44620</v>
      </c>
      <c r="R3774" t="s">
        <v>5290</v>
      </c>
      <c r="S3774" t="str">
        <f t="shared" si="257"/>
        <v xml:space="preserve">WM+ QNH </v>
      </c>
      <c r="T3774" s="11" t="s">
        <v>6972</v>
      </c>
      <c r="V3774" t="e">
        <f>VLOOKUP(T3774,[3]Sheet1!$B$4:$C$1093,2,0)</f>
        <v>#N/A</v>
      </c>
      <c r="X3774" t="str">
        <f t="shared" si="256"/>
        <v>WINCOMQUANGNINH</v>
      </c>
    </row>
    <row r="3775" spans="1:24" x14ac:dyDescent="0.2">
      <c r="A3775" t="s">
        <v>0</v>
      </c>
      <c r="B3775" t="s">
        <v>5303</v>
      </c>
      <c r="C3775" t="s">
        <v>41</v>
      </c>
      <c r="D3775" t="s">
        <v>18</v>
      </c>
      <c r="E3775" s="2">
        <v>181500</v>
      </c>
      <c r="F3775" s="5">
        <v>196020</v>
      </c>
      <c r="G3775" s="2">
        <v>2</v>
      </c>
      <c r="H3775" t="s">
        <v>4</v>
      </c>
      <c r="I3775" t="s">
        <v>42</v>
      </c>
      <c r="J3775" t="str">
        <f t="shared" si="254"/>
        <v>_Chân gà sốt cay 400g</v>
      </c>
      <c r="K3775" s="6" t="str">
        <f>VLOOKUP(J3775,'[1]Mã Misa'!$B$2:$D$74,2,0)</f>
        <v>Chân gà sốt cay 400g</v>
      </c>
      <c r="L3775" s="6" t="str">
        <f>VLOOKUP(K3775,'[1]Mã Misa'!$C$2:$D$74,2,0)</f>
        <v>CGSC400</v>
      </c>
      <c r="M3775" s="2">
        <v>90750</v>
      </c>
      <c r="N3775" t="s">
        <v>5304</v>
      </c>
      <c r="O3775" t="str">
        <f t="shared" si="255"/>
        <v>0197550</v>
      </c>
      <c r="P3775" t="str">
        <f t="shared" si="255"/>
        <v>0197550</v>
      </c>
      <c r="Q3775" s="3">
        <f>VLOOKUP(B3775,[2]Sheet1!$A:$J,10,0)</f>
        <v>44620</v>
      </c>
      <c r="R3775" t="s">
        <v>1627</v>
      </c>
      <c r="S3775" t="str">
        <f t="shared" si="257"/>
        <v>WM HNI G</v>
      </c>
      <c r="T3775" s="11" t="s">
        <v>6102</v>
      </c>
      <c r="V3775" t="e">
        <f>VLOOKUP(T3775,[3]Sheet1!$B$4:$C$1093,2,0)</f>
        <v>#N/A</v>
      </c>
      <c r="X3775" t="str">
        <f t="shared" si="256"/>
        <v>WINCOMHANOI</v>
      </c>
    </row>
    <row r="3776" spans="1:24" x14ac:dyDescent="0.2">
      <c r="A3776" t="s">
        <v>0</v>
      </c>
      <c r="B3776" t="s">
        <v>5305</v>
      </c>
      <c r="C3776" t="s">
        <v>74</v>
      </c>
      <c r="D3776" t="s">
        <v>18</v>
      </c>
      <c r="E3776" s="2">
        <v>111058</v>
      </c>
      <c r="F3776" s="5">
        <v>119942.64000000001</v>
      </c>
      <c r="G3776" s="2">
        <v>1</v>
      </c>
      <c r="H3776" t="s">
        <v>4</v>
      </c>
      <c r="I3776" t="s">
        <v>75</v>
      </c>
      <c r="J3776" t="str">
        <f t="shared" si="254"/>
        <v>Gà muối gói 500g</v>
      </c>
      <c r="K3776" s="6" t="str">
        <f>VLOOKUP(J3776,'[1]Mã Misa'!$B$2:$D$74,2,0)</f>
        <v>Gà muối 500g</v>
      </c>
      <c r="L3776" s="6" t="str">
        <f>VLOOKUP(K3776,'[1]Mã Misa'!$C$2:$D$74,2,0)</f>
        <v>GM500</v>
      </c>
      <c r="M3776" s="2">
        <v>111058</v>
      </c>
      <c r="N3776" t="s">
        <v>5306</v>
      </c>
      <c r="O3776" t="str">
        <f t="shared" si="255"/>
        <v>0197556</v>
      </c>
      <c r="P3776" t="str">
        <f t="shared" si="255"/>
        <v>0197556</v>
      </c>
      <c r="Q3776" s="3">
        <f>VLOOKUP(B3776,[2]Sheet1!$A:$J,10,0)</f>
        <v>44620</v>
      </c>
      <c r="R3776" t="s">
        <v>1129</v>
      </c>
      <c r="S3776" t="str">
        <f t="shared" si="257"/>
        <v xml:space="preserve">WM+ HNI </v>
      </c>
      <c r="T3776" s="11" t="s">
        <v>5947</v>
      </c>
      <c r="V3776" t="e">
        <f>VLOOKUP(T3776,[3]Sheet1!$B$4:$C$1093,2,0)</f>
        <v>#N/A</v>
      </c>
      <c r="X3776" t="str">
        <f t="shared" si="256"/>
        <v>WINCOMHANOI</v>
      </c>
    </row>
    <row r="3777" spans="1:24" x14ac:dyDescent="0.2">
      <c r="A3777" t="s">
        <v>0</v>
      </c>
      <c r="B3777" t="s">
        <v>5307</v>
      </c>
      <c r="C3777" t="s">
        <v>34</v>
      </c>
      <c r="D3777" t="s">
        <v>18</v>
      </c>
      <c r="E3777" s="2">
        <v>73431</v>
      </c>
      <c r="F3777" s="5">
        <v>79305.48000000001</v>
      </c>
      <c r="G3777" s="2">
        <v>1</v>
      </c>
      <c r="H3777" t="s">
        <v>4</v>
      </c>
      <c r="I3777" t="s">
        <v>35</v>
      </c>
      <c r="J3777" t="str">
        <f t="shared" si="254"/>
        <v>Chân giò heo muối gói 300g</v>
      </c>
      <c r="K3777" s="6" t="str">
        <f>VLOOKUP(J3777,'[1]Mã Misa'!$B$2:$D$74,2,0)</f>
        <v>Chân giò heo muối 300g</v>
      </c>
      <c r="L3777" s="6" t="str">
        <f>VLOOKUP(K3777,'[1]Mã Misa'!$C$2:$D$74,2,0)</f>
        <v>CGM300</v>
      </c>
      <c r="M3777" s="2">
        <v>73431</v>
      </c>
      <c r="N3777" t="s">
        <v>5308</v>
      </c>
      <c r="O3777" t="str">
        <f t="shared" si="255"/>
        <v>0197570</v>
      </c>
      <c r="P3777" t="str">
        <f t="shared" si="255"/>
        <v>0197570</v>
      </c>
      <c r="Q3777" s="3">
        <f>VLOOKUP(B3777,[2]Sheet1!$A:$J,10,0)</f>
        <v>44620</v>
      </c>
      <c r="R3777" t="s">
        <v>696</v>
      </c>
      <c r="S3777" t="str">
        <f t="shared" si="257"/>
        <v xml:space="preserve">WM+ HNI </v>
      </c>
      <c r="T3777" s="11" t="s">
        <v>5812</v>
      </c>
      <c r="V3777" t="e">
        <f>VLOOKUP(T3777,[3]Sheet1!$B$4:$C$1093,2,0)</f>
        <v>#N/A</v>
      </c>
      <c r="X3777" t="str">
        <f t="shared" si="256"/>
        <v>WINCOMHANOI</v>
      </c>
    </row>
    <row r="3778" spans="1:24" x14ac:dyDescent="0.2">
      <c r="A3778" t="s">
        <v>0</v>
      </c>
      <c r="B3778" t="s">
        <v>5309</v>
      </c>
      <c r="C3778" t="s">
        <v>8</v>
      </c>
      <c r="D3778" t="s">
        <v>18</v>
      </c>
      <c r="E3778" s="2">
        <v>150546</v>
      </c>
      <c r="F3778" s="5">
        <v>162589.68000000002</v>
      </c>
      <c r="G3778" s="2">
        <v>3</v>
      </c>
      <c r="H3778" t="s">
        <v>4</v>
      </c>
      <c r="I3778" t="s">
        <v>9</v>
      </c>
      <c r="J3778" t="str">
        <f t="shared" si="254"/>
        <v>Giò tai lưỡi xào gói 250g</v>
      </c>
      <c r="K3778" s="6" t="str">
        <f>VLOOKUP(J3778,'[1]Mã Misa'!$B$2:$D$74,2,0)</f>
        <v>Giò Tai Lưỡi Xào 250g</v>
      </c>
      <c r="L3778" s="6" t="str">
        <f>VLOOKUP(K3778,'[1]Mã Misa'!$C$2:$D$74,2,0)</f>
        <v>GTLX250G</v>
      </c>
      <c r="M3778" s="2">
        <v>50182</v>
      </c>
      <c r="N3778" t="s">
        <v>5310</v>
      </c>
      <c r="O3778" t="str">
        <f t="shared" si="255"/>
        <v>0001187</v>
      </c>
      <c r="P3778" t="str">
        <f t="shared" si="255"/>
        <v>0001187</v>
      </c>
      <c r="Q3778" s="3">
        <f>VLOOKUP(B3778,[2]Sheet1!$A:$J,10,0)</f>
        <v>44620</v>
      </c>
      <c r="R3778" t="s">
        <v>5311</v>
      </c>
      <c r="S3778" t="str">
        <f t="shared" si="257"/>
        <v>WM+VLG 2</v>
      </c>
      <c r="T3778" s="11" t="s">
        <v>6975</v>
      </c>
      <c r="V3778" t="e">
        <f>VLOOKUP(T3778,[3]Sheet1!$B$4:$C$1093,2,0)</f>
        <v>#N/A</v>
      </c>
      <c r="X3778" t="str">
        <f t="shared" si="256"/>
        <v>WINCOMVINHLONG</v>
      </c>
    </row>
    <row r="3779" spans="1:24" x14ac:dyDescent="0.2">
      <c r="A3779" t="s">
        <v>0</v>
      </c>
      <c r="B3779" t="s">
        <v>5309</v>
      </c>
      <c r="C3779" t="s">
        <v>15</v>
      </c>
      <c r="D3779" t="s">
        <v>18</v>
      </c>
      <c r="E3779" s="2">
        <v>46000</v>
      </c>
      <c r="F3779" s="5">
        <v>49680</v>
      </c>
      <c r="G3779" s="2">
        <v>1</v>
      </c>
      <c r="H3779" t="s">
        <v>4</v>
      </c>
      <c r="I3779" t="s">
        <v>16</v>
      </c>
      <c r="J3779" t="str">
        <f t="shared" si="254"/>
        <v>Mộc nấm hương gói 250g</v>
      </c>
      <c r="K3779" s="6" t="str">
        <f>VLOOKUP(J3779,'[1]Mã Misa'!$B$2:$D$74,2,0)</f>
        <v>Mộc Nấm Hương 250g</v>
      </c>
      <c r="L3779" s="6" t="str">
        <f>VLOOKUP(K3779,'[1]Mã Misa'!$C$2:$D$74,2,0)</f>
        <v>MNH250</v>
      </c>
      <c r="M3779" s="2">
        <v>46000</v>
      </c>
      <c r="N3779" t="s">
        <v>5310</v>
      </c>
      <c r="O3779" t="str">
        <f t="shared" si="255"/>
        <v>0001187</v>
      </c>
      <c r="P3779" t="str">
        <f t="shared" si="255"/>
        <v>0001187</v>
      </c>
      <c r="Q3779" s="3">
        <f>VLOOKUP(B3779,[2]Sheet1!$A:$J,10,0)</f>
        <v>44620</v>
      </c>
      <c r="R3779" t="s">
        <v>5311</v>
      </c>
      <c r="S3779" t="str">
        <f t="shared" si="257"/>
        <v>WM+VLG 2</v>
      </c>
      <c r="T3779" s="11" t="s">
        <v>6975</v>
      </c>
      <c r="V3779" t="e">
        <f>VLOOKUP(T3779,[3]Sheet1!$B$4:$C$1093,2,0)</f>
        <v>#N/A</v>
      </c>
      <c r="X3779" t="str">
        <f t="shared" si="256"/>
        <v>WINCOMVINHLONG</v>
      </c>
    </row>
    <row r="3780" spans="1:24" x14ac:dyDescent="0.2">
      <c r="A3780" t="s">
        <v>0</v>
      </c>
      <c r="B3780" t="s">
        <v>5312</v>
      </c>
      <c r="C3780" t="s">
        <v>13</v>
      </c>
      <c r="D3780" t="s">
        <v>18</v>
      </c>
      <c r="E3780" s="2">
        <v>118800</v>
      </c>
      <c r="F3780" s="5">
        <v>128304.00000000001</v>
      </c>
      <c r="G3780" s="2">
        <v>2</v>
      </c>
      <c r="H3780" t="s">
        <v>4</v>
      </c>
      <c r="I3780" t="s">
        <v>14</v>
      </c>
      <c r="J3780" t="str">
        <f t="shared" ref="J3780:J3843" si="258">MID(I3780,10,26)</f>
        <v>_Giò lụa 250g</v>
      </c>
      <c r="K3780" s="6" t="str">
        <f>VLOOKUP(J3780,'[1]Mã Misa'!$B$2:$D$74,2,0)</f>
        <v>Giò lụa 250g</v>
      </c>
      <c r="L3780" s="6" t="str">
        <f>VLOOKUP(K3780,'[1]Mã Misa'!$C$2:$D$74,2,0)</f>
        <v>GL250</v>
      </c>
      <c r="M3780" s="2">
        <v>59400</v>
      </c>
      <c r="N3780" t="s">
        <v>5313</v>
      </c>
      <c r="O3780" t="str">
        <f t="shared" ref="O3780:P3843" si="259">RIGHT(N3780,7)</f>
        <v>0001118</v>
      </c>
      <c r="P3780" t="str">
        <f t="shared" si="259"/>
        <v>0001118</v>
      </c>
      <c r="Q3780" s="3">
        <f>VLOOKUP(B3780,[2]Sheet1!$A:$J,10,0)</f>
        <v>44620</v>
      </c>
      <c r="R3780" t="s">
        <v>5314</v>
      </c>
      <c r="S3780" t="str">
        <f t="shared" si="257"/>
        <v xml:space="preserve">WM+ QBH </v>
      </c>
      <c r="T3780" s="11" t="s">
        <v>6976</v>
      </c>
      <c r="V3780" t="e">
        <f>VLOOKUP(T3780,[3]Sheet1!$B$4:$C$1093,2,0)</f>
        <v>#N/A</v>
      </c>
      <c r="X3780" t="str">
        <f t="shared" ref="X3780:X3843" si="260">IF(ISNUMBER(SEARCH($U$3,S3780)),"WINCOMHANOI",IF(ISNUMBER(SEARCH($U$4,S3780)),"WINCOMHOCHIMINH",IF(ISNUMBER(SEARCH($U$5,S3780)),"WINCOMDANANG",IF(ISNUMBER(SEARCH($U$6,S3780)),"WINCOMHAIDUONG",IF(ISNUMBER(SEARCH($U$7,S3780)),"WINCOMQUANGNINH",IF(ISNUMBER(SEARCH($U$8,S3780)),"WINCOMHAIPHONG",IF(ISNUMBER(SEARCH($U$9,S3780)),"WINCOMBACGIANG",IF(ISNUMBER(SEARCH($U$10,S3780)),"WINCOMBACNINH",IF(ISNUMBER(SEARCH($U$11,S3780)),"WINCOMPHUTHO",IF(ISNUMBER(SEARCH($U$12,S3780)),"WINCOMHATINH",IF(ISNUMBER(SEARCH($U$13,S3780)),"WINCOMTHAINGUYEN",IF(ISNUMBER(SEARCH($U$14,S3780)),"WINCOMKHANHHOA",IF(ISNUMBER(SEARCH($U$15,S3780)),"WINCOMHUNGYEN",IF(ISNUMBER(SEARCH($U$16,S3780)),"WINCOMNGHEAN",IF(ISNUMBER(SEARCH($U$17,S3780)),"WINCOMLAOCAI",IF(ISNUMBER(SEARCH($U$18,S3780)),"WINCOMVUNGTAU",IF(ISNUMBER(SEARCH($U$19,S3780)),"WINCOMBINHDUONG",IF(ISNUMBER(SEARCH($U$20,S3780)),"WINCOMKIENGIANG",IF(ISNUMBER(SEARCH($U$21,S3780)),"WINCOMHANAM",IF(ISNUMBER(SEARCH($U$22,S3780)),"WINCOMNAMDINH",IF(ISNUMBER(SEARCH($U$23,S3780)),"WINCOMLANGSON",IF(ISNUMBER(SEARCH($U$24,S3780)),"WINCOMTHANHHOA",IF(ISNUMBER(SEARCH($U$25,S3780)),"WINCOMYENBAI",IF(ISNUMBER(SEARCH($U$26,S3780)),"WINCOMTUYENQUANG",IF(ISNUMBER(SEARCH($U$27,S3780)),"WINCOMHUE",IF(ISNUMBER(SEARCH($U$28,S3780)),"WINCOMQUANGNAM",IF(ISNUMBER(SEARCH($U$29,S3780)),"WINCOMVINHPHUC",IF(ISNUMBER(SEARCH($U$30,S3780)),"WINCOMHAGIANG",IF(ISNUMBER(SEARCH($U$31,S3780)),"WINCOMNINHBINH",IF(ISNUMBER(SEARCH($U$32,S3780)),"WINCOMTRAVINH",IF(ISNUMBER(SEARCH($U$33,S3780)),"WINCOMCANTHO",IF(ISNUMBER(SEARCH($U$34,S3780)),"WINCOMBENTRE",IF(ISNUMBER(SEARCH($U$35,S3780)),"WINCOMCAMAU",IF(ISNUMBER(SEARCH($U$36,S3780)),"WINCOMANGIANG",IF(ISNUMBER(SEARCH($U$37,S3780)),"WINCOMNINHTHUAN",IF(ISNUMBER(SEARCH($U$38,S3780)),"WINCOMTHAIBINH",IF(ISNUMBER(SEARCH($U$39,S3780)),"WINCOMGIALAI",IF(ISNUMBER(SEARCH($U$40,S3780)),"WINCOMHOABINH",IF(ISNUMBER(SEARCH($U$41,S3780)),"WINCOMQUANGNGAI",IF(ISNUMBER(SEARCH($U$42,S3780)),"WINCOMBINHTHUAN",IF(ISNUMBER(SEARCH($U$43,S3780)),"WINCOMDAKLAK",IF(ISNUMBER(SEARCH($U$44,S3780)),"WINCOMSOCTRANG",IF(ISNUMBER(SEARCH($U$45,S3780)),"WINCOMSONLA",IF(ISNUMBER(SEARCH($U$46,S3780)),"WINCOMKONTUM",IF(ISNUMBER(SEARCH($U$47,S3780)),"WINCOMPHUYEN",IF(ISNUMBER(SEARCH($U$48,S3780)),"WINCOMQUANGTRI",IF(ISNUMBER(SEARCH($U$49,S3780)),"WINCOMBINHDINH",IF(ISNUMBER(SEARCH($U$50,S3780)),"WINCOMCAOBANG",IF(ISNUMBER(SEARCH($U$51,S3780)),"WINCOMQUANGBINH",IF(ISNUMBER(SEARCH($U$52,S3780)),"WINCOMLAMDONG",IF(ISNUMBER(SEARCH($U$53,S3780)),"WINCOMVINHLONG",IF(ISNUMBER(SEARCH($U$54,S3780)),"WINCOMDONGTHAP",IF(ISNUMBER(SEARCH($U$55,S3780)),"WINCOMTIENGIANG",IF(ISNUMBER(SEARCH($U$56,S3780)),"WINCOMQUANGNINH",IF(ISNUMBER(SEARCH($U$57,S3780)),"WINCOMDONGNAI",IF(ISNUMBER(SEARCH($U$58,S3780)),"WINCOMTUYHOA",IF(ISNUMBER(SEARCH($U$59,S3780)),"WINCOMLONGAN",IF(ISNUMBER(SEARCH($U$60,S3780)),"WINCOMBACLIEU",IF(ISNUMBER(SEARCH($U$61,S3780)),0)))))))))))))))))))))))))))))))))))))))))))))))))))))))))))</f>
        <v>WINCOMQUANGBINH</v>
      </c>
    </row>
    <row r="3781" spans="1:24" x14ac:dyDescent="0.2">
      <c r="A3781" t="s">
        <v>0</v>
      </c>
      <c r="B3781" t="s">
        <v>5315</v>
      </c>
      <c r="C3781" t="s">
        <v>34</v>
      </c>
      <c r="D3781" t="s">
        <v>18</v>
      </c>
      <c r="E3781" s="2">
        <v>146862</v>
      </c>
      <c r="F3781" s="5">
        <v>158610.96000000002</v>
      </c>
      <c r="G3781" s="2">
        <v>2</v>
      </c>
      <c r="H3781" t="s">
        <v>4</v>
      </c>
      <c r="I3781" t="s">
        <v>35</v>
      </c>
      <c r="J3781" t="str">
        <f t="shared" si="258"/>
        <v>Chân giò heo muối gói 300g</v>
      </c>
      <c r="K3781" s="6" t="str">
        <f>VLOOKUP(J3781,'[1]Mã Misa'!$B$2:$D$74,2,0)</f>
        <v>Chân giò heo muối 300g</v>
      </c>
      <c r="L3781" s="6" t="str">
        <f>VLOOKUP(K3781,'[1]Mã Misa'!$C$2:$D$74,2,0)</f>
        <v>CGM300</v>
      </c>
      <c r="M3781" s="2">
        <v>73431</v>
      </c>
      <c r="N3781" t="s">
        <v>5316</v>
      </c>
      <c r="O3781" t="str">
        <f t="shared" si="259"/>
        <v>0197575</v>
      </c>
      <c r="P3781" t="str">
        <f t="shared" si="259"/>
        <v>0197575</v>
      </c>
      <c r="Q3781" s="3">
        <f>VLOOKUP(B3781,[2]Sheet1!$A:$J,10,0)</f>
        <v>44620</v>
      </c>
      <c r="R3781" t="s">
        <v>5317</v>
      </c>
      <c r="S3781" t="str">
        <f t="shared" si="257"/>
        <v xml:space="preserve">WM+ HNI </v>
      </c>
      <c r="T3781" s="11" t="s">
        <v>6977</v>
      </c>
      <c r="V3781" t="e">
        <f>VLOOKUP(T3781,[3]Sheet1!$B$4:$C$1093,2,0)</f>
        <v>#N/A</v>
      </c>
      <c r="X3781" t="str">
        <f t="shared" si="260"/>
        <v>WINCOMHANOI</v>
      </c>
    </row>
    <row r="3782" spans="1:24" x14ac:dyDescent="0.2">
      <c r="A3782" t="s">
        <v>0</v>
      </c>
      <c r="B3782" t="s">
        <v>5315</v>
      </c>
      <c r="C3782" t="s">
        <v>74</v>
      </c>
      <c r="D3782" t="s">
        <v>18</v>
      </c>
      <c r="E3782" s="2">
        <v>333174</v>
      </c>
      <c r="F3782" s="5">
        <v>359827.92000000004</v>
      </c>
      <c r="G3782" s="2">
        <v>3</v>
      </c>
      <c r="H3782" t="s">
        <v>4</v>
      </c>
      <c r="I3782" t="s">
        <v>75</v>
      </c>
      <c r="J3782" t="str">
        <f t="shared" si="258"/>
        <v>Gà muối gói 500g</v>
      </c>
      <c r="K3782" s="6" t="str">
        <f>VLOOKUP(J3782,'[1]Mã Misa'!$B$2:$D$74,2,0)</f>
        <v>Gà muối 500g</v>
      </c>
      <c r="L3782" s="6" t="str">
        <f>VLOOKUP(K3782,'[1]Mã Misa'!$C$2:$D$74,2,0)</f>
        <v>GM500</v>
      </c>
      <c r="M3782" s="2">
        <v>111058</v>
      </c>
      <c r="N3782" t="s">
        <v>5316</v>
      </c>
      <c r="O3782" t="str">
        <f t="shared" si="259"/>
        <v>0197575</v>
      </c>
      <c r="P3782" t="str">
        <f t="shared" si="259"/>
        <v>0197575</v>
      </c>
      <c r="Q3782" s="3">
        <f>VLOOKUP(B3782,[2]Sheet1!$A:$J,10,0)</f>
        <v>44620</v>
      </c>
      <c r="R3782" t="s">
        <v>5317</v>
      </c>
      <c r="S3782" t="str">
        <f t="shared" si="257"/>
        <v xml:space="preserve">WM+ HNI </v>
      </c>
      <c r="T3782" s="11" t="s">
        <v>6977</v>
      </c>
      <c r="V3782" t="e">
        <f>VLOOKUP(T3782,[3]Sheet1!$B$4:$C$1093,2,0)</f>
        <v>#N/A</v>
      </c>
      <c r="X3782" t="str">
        <f t="shared" si="260"/>
        <v>WINCOMHANOI</v>
      </c>
    </row>
    <row r="3783" spans="1:24" x14ac:dyDescent="0.2">
      <c r="A3783" t="s">
        <v>0</v>
      </c>
      <c r="B3783" t="s">
        <v>5315</v>
      </c>
      <c r="C3783" t="s">
        <v>8</v>
      </c>
      <c r="D3783" t="s">
        <v>18</v>
      </c>
      <c r="E3783" s="2">
        <v>150546</v>
      </c>
      <c r="F3783" s="5">
        <v>162589.68000000002</v>
      </c>
      <c r="G3783" s="2">
        <v>3</v>
      </c>
      <c r="H3783" t="s">
        <v>4</v>
      </c>
      <c r="I3783" t="s">
        <v>9</v>
      </c>
      <c r="J3783" t="str">
        <f t="shared" si="258"/>
        <v>Giò tai lưỡi xào gói 250g</v>
      </c>
      <c r="K3783" s="6" t="str">
        <f>VLOOKUP(J3783,'[1]Mã Misa'!$B$2:$D$74,2,0)</f>
        <v>Giò Tai Lưỡi Xào 250g</v>
      </c>
      <c r="L3783" s="6" t="str">
        <f>VLOOKUP(K3783,'[1]Mã Misa'!$C$2:$D$74,2,0)</f>
        <v>GTLX250G</v>
      </c>
      <c r="M3783" s="2">
        <v>50182</v>
      </c>
      <c r="N3783" t="s">
        <v>5316</v>
      </c>
      <c r="O3783" t="str">
        <f t="shared" si="259"/>
        <v>0197575</v>
      </c>
      <c r="P3783" t="str">
        <f t="shared" si="259"/>
        <v>0197575</v>
      </c>
      <c r="Q3783" s="3">
        <f>VLOOKUP(B3783,[2]Sheet1!$A:$J,10,0)</f>
        <v>44620</v>
      </c>
      <c r="R3783" t="s">
        <v>5317</v>
      </c>
      <c r="S3783" t="str">
        <f t="shared" si="257"/>
        <v xml:space="preserve">WM+ HNI </v>
      </c>
      <c r="T3783" s="11" t="s">
        <v>6977</v>
      </c>
      <c r="V3783" t="e">
        <f>VLOOKUP(T3783,[3]Sheet1!$B$4:$C$1093,2,0)</f>
        <v>#N/A</v>
      </c>
      <c r="X3783" t="str">
        <f t="shared" si="260"/>
        <v>WINCOMHANOI</v>
      </c>
    </row>
    <row r="3784" spans="1:24" x14ac:dyDescent="0.2">
      <c r="A3784" t="s">
        <v>0</v>
      </c>
      <c r="B3784" t="s">
        <v>5318</v>
      </c>
      <c r="C3784" t="s">
        <v>15</v>
      </c>
      <c r="D3784" t="s">
        <v>18</v>
      </c>
      <c r="E3784" s="2">
        <v>138000</v>
      </c>
      <c r="F3784" s="5">
        <v>149040</v>
      </c>
      <c r="G3784" s="2">
        <v>3</v>
      </c>
      <c r="H3784" t="s">
        <v>4</v>
      </c>
      <c r="I3784" t="s">
        <v>16</v>
      </c>
      <c r="J3784" t="str">
        <f t="shared" si="258"/>
        <v>Mộc nấm hương gói 250g</v>
      </c>
      <c r="K3784" s="6" t="str">
        <f>VLOOKUP(J3784,'[1]Mã Misa'!$B$2:$D$74,2,0)</f>
        <v>Mộc Nấm Hương 250g</v>
      </c>
      <c r="L3784" s="6" t="str">
        <f>VLOOKUP(K3784,'[1]Mã Misa'!$C$2:$D$74,2,0)</f>
        <v>MNH250</v>
      </c>
      <c r="M3784" s="2">
        <v>46000</v>
      </c>
      <c r="N3784" t="s">
        <v>5319</v>
      </c>
      <c r="O3784" t="str">
        <f t="shared" si="259"/>
        <v>0058670</v>
      </c>
      <c r="P3784" t="str">
        <f t="shared" si="259"/>
        <v>0058670</v>
      </c>
      <c r="Q3784" s="3">
        <f>VLOOKUP(B3784,[2]Sheet1!$A:$J,10,0)</f>
        <v>44620</v>
      </c>
      <c r="R3784" t="s">
        <v>5320</v>
      </c>
      <c r="S3784" t="str">
        <f t="shared" si="257"/>
        <v xml:space="preserve">WM+ HCM </v>
      </c>
      <c r="T3784" s="11" t="s">
        <v>6978</v>
      </c>
      <c r="V3784" t="e">
        <f>VLOOKUP(T3784,[3]Sheet1!$B$4:$C$1093,2,0)</f>
        <v>#N/A</v>
      </c>
      <c r="X3784" t="str">
        <f t="shared" si="260"/>
        <v>WINCOMHOCHIMINH</v>
      </c>
    </row>
    <row r="3785" spans="1:24" x14ac:dyDescent="0.2">
      <c r="A3785" t="s">
        <v>0</v>
      </c>
      <c r="B3785" t="s">
        <v>5318</v>
      </c>
      <c r="C3785" t="s">
        <v>23</v>
      </c>
      <c r="D3785" t="s">
        <v>18</v>
      </c>
      <c r="E3785" s="2">
        <v>354750</v>
      </c>
      <c r="F3785" s="5">
        <v>383130</v>
      </c>
      <c r="G3785" s="2">
        <v>5</v>
      </c>
      <c r="H3785" t="s">
        <v>4</v>
      </c>
      <c r="I3785" t="s">
        <v>24</v>
      </c>
      <c r="J3785" t="str">
        <f t="shared" si="258"/>
        <v>_Chả nướng 300g</v>
      </c>
      <c r="K3785" s="6" t="str">
        <f>VLOOKUP(J3785,'[1]Mã Misa'!$B$2:$D$74,2,0)</f>
        <v>Chả nướng 300g</v>
      </c>
      <c r="L3785" s="6" t="str">
        <f>VLOOKUP(K3785,'[1]Mã Misa'!$C$2:$D$74,2,0)</f>
        <v>CN300</v>
      </c>
      <c r="M3785" s="2">
        <v>70950</v>
      </c>
      <c r="N3785" t="s">
        <v>5319</v>
      </c>
      <c r="O3785" t="str">
        <f t="shared" si="259"/>
        <v>0058670</v>
      </c>
      <c r="P3785" t="str">
        <f t="shared" si="259"/>
        <v>0058670</v>
      </c>
      <c r="Q3785" s="3">
        <f>VLOOKUP(B3785,[2]Sheet1!$A:$J,10,0)</f>
        <v>44620</v>
      </c>
      <c r="R3785" t="s">
        <v>5320</v>
      </c>
      <c r="S3785" t="str">
        <f t="shared" si="257"/>
        <v xml:space="preserve">WM+ HCM </v>
      </c>
      <c r="T3785" s="11" t="s">
        <v>6978</v>
      </c>
      <c r="V3785" t="e">
        <f>VLOOKUP(T3785,[3]Sheet1!$B$4:$C$1093,2,0)</f>
        <v>#N/A</v>
      </c>
      <c r="X3785" t="str">
        <f t="shared" si="260"/>
        <v>WINCOMHOCHIMINH</v>
      </c>
    </row>
    <row r="3786" spans="1:24" x14ac:dyDescent="0.2">
      <c r="A3786" t="s">
        <v>0</v>
      </c>
      <c r="B3786" t="s">
        <v>5318</v>
      </c>
      <c r="C3786" t="s">
        <v>48</v>
      </c>
      <c r="D3786" t="s">
        <v>18</v>
      </c>
      <c r="E3786" s="2">
        <v>148500</v>
      </c>
      <c r="F3786" s="5">
        <v>160380</v>
      </c>
      <c r="G3786" s="2">
        <v>2</v>
      </c>
      <c r="H3786" t="s">
        <v>4</v>
      </c>
      <c r="I3786" t="s">
        <v>49</v>
      </c>
      <c r="J3786" t="str">
        <f t="shared" si="258"/>
        <v>_Chả cốm 300g</v>
      </c>
      <c r="K3786" s="6" t="str">
        <f>VLOOKUP(J3786,'[1]Mã Misa'!$B$2:$D$74,2,0)</f>
        <v>Chả cốm 300g</v>
      </c>
      <c r="L3786" s="6" t="str">
        <f>VLOOKUP(K3786,'[1]Mã Misa'!$C$2:$D$74,2,0)</f>
        <v>CC300</v>
      </c>
      <c r="M3786" s="2">
        <v>74250</v>
      </c>
      <c r="N3786" t="s">
        <v>5319</v>
      </c>
      <c r="O3786" t="str">
        <f t="shared" si="259"/>
        <v>0058670</v>
      </c>
      <c r="P3786" t="str">
        <f t="shared" si="259"/>
        <v>0058670</v>
      </c>
      <c r="Q3786" s="3">
        <f>VLOOKUP(B3786,[2]Sheet1!$A:$J,10,0)</f>
        <v>44620</v>
      </c>
      <c r="R3786" t="s">
        <v>5320</v>
      </c>
      <c r="S3786" t="str">
        <f t="shared" si="257"/>
        <v xml:space="preserve">WM+ HCM </v>
      </c>
      <c r="T3786" s="11" t="s">
        <v>6978</v>
      </c>
      <c r="V3786" t="e">
        <f>VLOOKUP(T3786,[3]Sheet1!$B$4:$C$1093,2,0)</f>
        <v>#N/A</v>
      </c>
      <c r="X3786" t="str">
        <f t="shared" si="260"/>
        <v>WINCOMHOCHIMINH</v>
      </c>
    </row>
    <row r="3787" spans="1:24" x14ac:dyDescent="0.2">
      <c r="A3787" t="s">
        <v>0</v>
      </c>
      <c r="B3787" t="s">
        <v>5321</v>
      </c>
      <c r="C3787" t="s">
        <v>48</v>
      </c>
      <c r="D3787" t="s">
        <v>18</v>
      </c>
      <c r="E3787" s="2">
        <v>222750</v>
      </c>
      <c r="F3787" s="5">
        <v>240570.00000000003</v>
      </c>
      <c r="G3787" s="2">
        <v>3</v>
      </c>
      <c r="H3787" t="s">
        <v>4</v>
      </c>
      <c r="I3787" t="s">
        <v>49</v>
      </c>
      <c r="J3787" t="str">
        <f t="shared" si="258"/>
        <v>_Chả cốm 300g</v>
      </c>
      <c r="K3787" s="6" t="str">
        <f>VLOOKUP(J3787,'[1]Mã Misa'!$B$2:$D$74,2,0)</f>
        <v>Chả cốm 300g</v>
      </c>
      <c r="L3787" s="6" t="str">
        <f>VLOOKUP(K3787,'[1]Mã Misa'!$C$2:$D$74,2,0)</f>
        <v>CC300</v>
      </c>
      <c r="M3787" s="2">
        <v>74250</v>
      </c>
      <c r="N3787" t="s">
        <v>5322</v>
      </c>
      <c r="O3787" t="str">
        <f t="shared" si="259"/>
        <v>0197584</v>
      </c>
      <c r="P3787" t="str">
        <f t="shared" si="259"/>
        <v>0197584</v>
      </c>
      <c r="Q3787" s="3">
        <f>VLOOKUP(B3787,[2]Sheet1!$A:$J,10,0)</f>
        <v>44620</v>
      </c>
      <c r="R3787" t="s">
        <v>1244</v>
      </c>
      <c r="S3787" t="str">
        <f t="shared" si="257"/>
        <v xml:space="preserve">WM+ HNI </v>
      </c>
      <c r="T3787" s="11" t="s">
        <v>5984</v>
      </c>
      <c r="V3787" t="e">
        <f>VLOOKUP(T3787,[3]Sheet1!$B$4:$C$1093,2,0)</f>
        <v>#N/A</v>
      </c>
      <c r="X3787" t="str">
        <f t="shared" si="260"/>
        <v>WINCOMHANOI</v>
      </c>
    </row>
    <row r="3788" spans="1:24" x14ac:dyDescent="0.2">
      <c r="A3788" t="s">
        <v>0</v>
      </c>
      <c r="B3788" t="s">
        <v>5323</v>
      </c>
      <c r="C3788" t="s">
        <v>15</v>
      </c>
      <c r="D3788" t="s">
        <v>18</v>
      </c>
      <c r="E3788" s="2">
        <v>46000</v>
      </c>
      <c r="F3788" s="5">
        <v>49680</v>
      </c>
      <c r="G3788" s="2">
        <v>1</v>
      </c>
      <c r="H3788" t="s">
        <v>4</v>
      </c>
      <c r="I3788" t="s">
        <v>16</v>
      </c>
      <c r="J3788" t="str">
        <f t="shared" si="258"/>
        <v>Mộc nấm hương gói 250g</v>
      </c>
      <c r="K3788" s="6" t="str">
        <f>VLOOKUP(J3788,'[1]Mã Misa'!$B$2:$D$74,2,0)</f>
        <v>Mộc Nấm Hương 250g</v>
      </c>
      <c r="L3788" s="6" t="str">
        <f>VLOOKUP(K3788,'[1]Mã Misa'!$C$2:$D$74,2,0)</f>
        <v>MNH250</v>
      </c>
      <c r="M3788" s="2">
        <v>46000</v>
      </c>
      <c r="N3788" t="s">
        <v>5324</v>
      </c>
      <c r="O3788" t="str">
        <f t="shared" si="259"/>
        <v>0025835</v>
      </c>
      <c r="P3788" t="str">
        <f t="shared" si="259"/>
        <v>0025835</v>
      </c>
      <c r="Q3788" s="3">
        <f>VLOOKUP(B3788,[2]Sheet1!$A:$J,10,0)</f>
        <v>44620</v>
      </c>
      <c r="R3788" t="s">
        <v>5325</v>
      </c>
      <c r="S3788" t="str">
        <f t="shared" si="257"/>
        <v xml:space="preserve">WM+ DNG </v>
      </c>
      <c r="T3788" s="11" t="s">
        <v>6979</v>
      </c>
      <c r="V3788" t="e">
        <f>VLOOKUP(T3788,[3]Sheet1!$B$4:$C$1093,2,0)</f>
        <v>#N/A</v>
      </c>
      <c r="X3788" t="str">
        <f t="shared" si="260"/>
        <v>WINCOMDANANG</v>
      </c>
    </row>
    <row r="3789" spans="1:24" x14ac:dyDescent="0.2">
      <c r="A3789" t="s">
        <v>0</v>
      </c>
      <c r="B3789" t="s">
        <v>5326</v>
      </c>
      <c r="C3789" t="s">
        <v>59</v>
      </c>
      <c r="D3789" t="s">
        <v>18</v>
      </c>
      <c r="E3789" s="2">
        <v>175574</v>
      </c>
      <c r="F3789" s="5">
        <v>189619.92</v>
      </c>
      <c r="G3789" s="2">
        <v>2</v>
      </c>
      <c r="H3789" t="s">
        <v>4</v>
      </c>
      <c r="I3789" t="s">
        <v>60</v>
      </c>
      <c r="J3789" t="str">
        <f t="shared" si="258"/>
        <v>Bắp bò muối gói 200g</v>
      </c>
      <c r="K3789" s="6" t="str">
        <f>VLOOKUP(J3789,'[1]Mã Misa'!$B$2:$D$74,2,0)</f>
        <v>Bắp bò muối 200g</v>
      </c>
      <c r="L3789" s="6" t="str">
        <f>VLOOKUP(K3789,'[1]Mã Misa'!$C$2:$D$74,2,0)</f>
        <v>BBM200</v>
      </c>
      <c r="M3789" s="2">
        <v>87787</v>
      </c>
      <c r="N3789" t="s">
        <v>5327</v>
      </c>
      <c r="O3789" t="str">
        <f t="shared" si="259"/>
        <v>0058673</v>
      </c>
      <c r="P3789" t="str">
        <f t="shared" si="259"/>
        <v>0058673</v>
      </c>
      <c r="Q3789" s="3">
        <f>VLOOKUP(B3789,[2]Sheet1!$A:$J,10,0)</f>
        <v>44620</v>
      </c>
      <c r="R3789" t="s">
        <v>5328</v>
      </c>
      <c r="S3789" t="str">
        <f t="shared" si="257"/>
        <v xml:space="preserve">WM+ HCM </v>
      </c>
      <c r="T3789" s="11" t="s">
        <v>6980</v>
      </c>
      <c r="V3789" t="e">
        <f>VLOOKUP(T3789,[3]Sheet1!$B$4:$C$1093,2,0)</f>
        <v>#N/A</v>
      </c>
      <c r="X3789" t="str">
        <f t="shared" si="260"/>
        <v>WINCOMHOCHIMINH</v>
      </c>
    </row>
    <row r="3790" spans="1:24" x14ac:dyDescent="0.2">
      <c r="A3790" t="s">
        <v>0</v>
      </c>
      <c r="B3790" t="s">
        <v>5326</v>
      </c>
      <c r="C3790" t="s">
        <v>74</v>
      </c>
      <c r="D3790" t="s">
        <v>18</v>
      </c>
      <c r="E3790" s="2">
        <v>111058</v>
      </c>
      <c r="F3790" s="5">
        <v>119942.64000000001</v>
      </c>
      <c r="G3790" s="2">
        <v>1</v>
      </c>
      <c r="H3790" t="s">
        <v>4</v>
      </c>
      <c r="I3790" t="s">
        <v>75</v>
      </c>
      <c r="J3790" t="str">
        <f t="shared" si="258"/>
        <v>Gà muối gói 500g</v>
      </c>
      <c r="K3790" s="6" t="str">
        <f>VLOOKUP(J3790,'[1]Mã Misa'!$B$2:$D$74,2,0)</f>
        <v>Gà muối 500g</v>
      </c>
      <c r="L3790" s="6" t="str">
        <f>VLOOKUP(K3790,'[1]Mã Misa'!$C$2:$D$74,2,0)</f>
        <v>GM500</v>
      </c>
      <c r="M3790" s="2">
        <v>111058</v>
      </c>
      <c r="N3790" t="s">
        <v>5327</v>
      </c>
      <c r="O3790" t="str">
        <f t="shared" si="259"/>
        <v>0058673</v>
      </c>
      <c r="P3790" t="str">
        <f t="shared" si="259"/>
        <v>0058673</v>
      </c>
      <c r="Q3790" s="3">
        <f>VLOOKUP(B3790,[2]Sheet1!$A:$J,10,0)</f>
        <v>44620</v>
      </c>
      <c r="R3790" t="s">
        <v>5328</v>
      </c>
      <c r="S3790" t="str">
        <f t="shared" si="257"/>
        <v xml:space="preserve">WM+ HCM </v>
      </c>
      <c r="T3790" s="11" t="s">
        <v>6980</v>
      </c>
      <c r="V3790" t="e">
        <f>VLOOKUP(T3790,[3]Sheet1!$B$4:$C$1093,2,0)</f>
        <v>#N/A</v>
      </c>
      <c r="X3790" t="str">
        <f t="shared" si="260"/>
        <v>WINCOMHOCHIMINH</v>
      </c>
    </row>
    <row r="3791" spans="1:24" x14ac:dyDescent="0.2">
      <c r="A3791" t="s">
        <v>0</v>
      </c>
      <c r="B3791" t="s">
        <v>5326</v>
      </c>
      <c r="C3791" t="s">
        <v>17</v>
      </c>
      <c r="D3791" t="s">
        <v>18</v>
      </c>
      <c r="E3791" s="2">
        <v>210800</v>
      </c>
      <c r="F3791" s="5">
        <v>227664.00000000003</v>
      </c>
      <c r="G3791" s="2">
        <v>2</v>
      </c>
      <c r="H3791" t="s">
        <v>4</v>
      </c>
      <c r="I3791" t="s">
        <v>19</v>
      </c>
      <c r="J3791" t="str">
        <f t="shared" si="258"/>
        <v>_Đùi gà sốt cay 500g</v>
      </c>
      <c r="K3791" s="6" t="str">
        <f>VLOOKUP(J3791,'[1]Mã Misa'!$B$2:$D$74,2,0)</f>
        <v>Đùi gà sốt cay 500g</v>
      </c>
      <c r="L3791" s="6" t="str">
        <f>VLOOKUP(K3791,'[1]Mã Misa'!$C$2:$D$74,2,0)</f>
        <v>DGSC500</v>
      </c>
      <c r="M3791" s="2">
        <v>105400</v>
      </c>
      <c r="N3791" t="s">
        <v>5327</v>
      </c>
      <c r="O3791" t="str">
        <f t="shared" si="259"/>
        <v>0058673</v>
      </c>
      <c r="P3791" t="str">
        <f t="shared" si="259"/>
        <v>0058673</v>
      </c>
      <c r="Q3791" s="3">
        <f>VLOOKUP(B3791,[2]Sheet1!$A:$J,10,0)</f>
        <v>44620</v>
      </c>
      <c r="R3791" t="s">
        <v>5328</v>
      </c>
      <c r="S3791" t="str">
        <f t="shared" si="257"/>
        <v xml:space="preserve">WM+ HCM </v>
      </c>
      <c r="T3791" s="11" t="s">
        <v>6980</v>
      </c>
      <c r="V3791" t="e">
        <f>VLOOKUP(T3791,[3]Sheet1!$B$4:$C$1093,2,0)</f>
        <v>#N/A</v>
      </c>
      <c r="X3791" t="str">
        <f t="shared" si="260"/>
        <v>WINCOMHOCHIMINH</v>
      </c>
    </row>
    <row r="3792" spans="1:24" x14ac:dyDescent="0.2">
      <c r="A3792" t="s">
        <v>0</v>
      </c>
      <c r="B3792" t="s">
        <v>5326</v>
      </c>
      <c r="C3792" t="s">
        <v>41</v>
      </c>
      <c r="D3792" t="s">
        <v>18</v>
      </c>
      <c r="E3792" s="2">
        <v>726000</v>
      </c>
      <c r="F3792" s="5">
        <v>784080</v>
      </c>
      <c r="G3792" s="2">
        <v>8</v>
      </c>
      <c r="H3792" t="s">
        <v>4</v>
      </c>
      <c r="I3792" t="s">
        <v>42</v>
      </c>
      <c r="J3792" t="str">
        <f t="shared" si="258"/>
        <v>_Chân gà sốt cay 400g</v>
      </c>
      <c r="K3792" s="6" t="str">
        <f>VLOOKUP(J3792,'[1]Mã Misa'!$B$2:$D$74,2,0)</f>
        <v>Chân gà sốt cay 400g</v>
      </c>
      <c r="L3792" s="6" t="str">
        <f>VLOOKUP(K3792,'[1]Mã Misa'!$C$2:$D$74,2,0)</f>
        <v>CGSC400</v>
      </c>
      <c r="M3792" s="2">
        <v>90750</v>
      </c>
      <c r="N3792" t="s">
        <v>5327</v>
      </c>
      <c r="O3792" t="str">
        <f t="shared" si="259"/>
        <v>0058673</v>
      </c>
      <c r="P3792" t="str">
        <f t="shared" si="259"/>
        <v>0058673</v>
      </c>
      <c r="Q3792" s="3">
        <f>VLOOKUP(B3792,[2]Sheet1!$A:$J,10,0)</f>
        <v>44620</v>
      </c>
      <c r="R3792" t="s">
        <v>5328</v>
      </c>
      <c r="S3792" t="str">
        <f t="shared" ref="S3792:S3855" si="261">LEFT(T3792,8)</f>
        <v xml:space="preserve">WM+ HCM </v>
      </c>
      <c r="T3792" s="11" t="s">
        <v>6980</v>
      </c>
      <c r="V3792" t="e">
        <f>VLOOKUP(T3792,[3]Sheet1!$B$4:$C$1093,2,0)</f>
        <v>#N/A</v>
      </c>
      <c r="X3792" t="str">
        <f t="shared" si="260"/>
        <v>WINCOMHOCHIMINH</v>
      </c>
    </row>
    <row r="3793" spans="1:24" x14ac:dyDescent="0.2">
      <c r="A3793" t="s">
        <v>0</v>
      </c>
      <c r="B3793" t="s">
        <v>5326</v>
      </c>
      <c r="C3793" t="s">
        <v>51</v>
      </c>
      <c r="D3793" t="s">
        <v>18</v>
      </c>
      <c r="E3793" s="2">
        <v>444760</v>
      </c>
      <c r="F3793" s="5">
        <v>480340.80000000005</v>
      </c>
      <c r="G3793" s="2">
        <v>8</v>
      </c>
      <c r="H3793" t="s">
        <v>4</v>
      </c>
      <c r="I3793" t="s">
        <v>52</v>
      </c>
      <c r="J3793" t="str">
        <f t="shared" si="258"/>
        <v>Tai heo muối gói 200g</v>
      </c>
      <c r="K3793" s="6" t="str">
        <f>VLOOKUP(J3793,'[1]Mã Misa'!$B$2:$D$74,2,0)</f>
        <v>Tai heo muối 200g</v>
      </c>
      <c r="L3793" s="6" t="str">
        <f>VLOOKUP(K3793,'[1]Mã Misa'!$C$2:$D$74,2,0)</f>
        <v>TH200</v>
      </c>
      <c r="M3793" s="2">
        <v>55595</v>
      </c>
      <c r="N3793" t="s">
        <v>5327</v>
      </c>
      <c r="O3793" t="str">
        <f t="shared" si="259"/>
        <v>0058673</v>
      </c>
      <c r="P3793" t="str">
        <f t="shared" si="259"/>
        <v>0058673</v>
      </c>
      <c r="Q3793" s="3">
        <f>VLOOKUP(B3793,[2]Sheet1!$A:$J,10,0)</f>
        <v>44620</v>
      </c>
      <c r="R3793" t="s">
        <v>5328</v>
      </c>
      <c r="S3793" t="str">
        <f t="shared" si="261"/>
        <v xml:space="preserve">WM+ HCM </v>
      </c>
      <c r="T3793" s="11" t="s">
        <v>6980</v>
      </c>
      <c r="V3793" t="e">
        <f>VLOOKUP(T3793,[3]Sheet1!$B$4:$C$1093,2,0)</f>
        <v>#N/A</v>
      </c>
      <c r="X3793" t="str">
        <f t="shared" si="260"/>
        <v>WINCOMHOCHIMINH</v>
      </c>
    </row>
    <row r="3794" spans="1:24" x14ac:dyDescent="0.2">
      <c r="A3794" t="s">
        <v>0</v>
      </c>
      <c r="B3794" t="s">
        <v>5326</v>
      </c>
      <c r="C3794" t="s">
        <v>8</v>
      </c>
      <c r="D3794" t="s">
        <v>18</v>
      </c>
      <c r="E3794" s="2">
        <v>301092</v>
      </c>
      <c r="F3794" s="5">
        <v>325179.36000000004</v>
      </c>
      <c r="G3794" s="2">
        <v>6</v>
      </c>
      <c r="H3794" t="s">
        <v>4</v>
      </c>
      <c r="I3794" t="s">
        <v>9</v>
      </c>
      <c r="J3794" t="str">
        <f t="shared" si="258"/>
        <v>Giò tai lưỡi xào gói 250g</v>
      </c>
      <c r="K3794" s="6" t="str">
        <f>VLOOKUP(J3794,'[1]Mã Misa'!$B$2:$D$74,2,0)</f>
        <v>Giò Tai Lưỡi Xào 250g</v>
      </c>
      <c r="L3794" s="6" t="str">
        <f>VLOOKUP(K3794,'[1]Mã Misa'!$C$2:$D$74,2,0)</f>
        <v>GTLX250G</v>
      </c>
      <c r="M3794" s="2">
        <v>50182</v>
      </c>
      <c r="N3794" t="s">
        <v>5327</v>
      </c>
      <c r="O3794" t="str">
        <f t="shared" si="259"/>
        <v>0058673</v>
      </c>
      <c r="P3794" t="str">
        <f t="shared" si="259"/>
        <v>0058673</v>
      </c>
      <c r="Q3794" s="3">
        <f>VLOOKUP(B3794,[2]Sheet1!$A:$J,10,0)</f>
        <v>44620</v>
      </c>
      <c r="R3794" t="s">
        <v>5328</v>
      </c>
      <c r="S3794" t="str">
        <f t="shared" si="261"/>
        <v xml:space="preserve">WM+ HCM </v>
      </c>
      <c r="T3794" s="11" t="s">
        <v>6980</v>
      </c>
      <c r="V3794" t="e">
        <f>VLOOKUP(T3794,[3]Sheet1!$B$4:$C$1093,2,0)</f>
        <v>#N/A</v>
      </c>
      <c r="X3794" t="str">
        <f t="shared" si="260"/>
        <v>WINCOMHOCHIMINH</v>
      </c>
    </row>
    <row r="3795" spans="1:24" x14ac:dyDescent="0.2">
      <c r="A3795" t="s">
        <v>0</v>
      </c>
      <c r="B3795" t="s">
        <v>5326</v>
      </c>
      <c r="C3795" t="s">
        <v>13</v>
      </c>
      <c r="D3795" t="s">
        <v>18</v>
      </c>
      <c r="E3795" s="2">
        <v>178200</v>
      </c>
      <c r="F3795" s="5">
        <v>192456</v>
      </c>
      <c r="G3795" s="2">
        <v>3</v>
      </c>
      <c r="H3795" t="s">
        <v>4</v>
      </c>
      <c r="I3795" t="s">
        <v>14</v>
      </c>
      <c r="J3795" t="str">
        <f t="shared" si="258"/>
        <v>_Giò lụa 250g</v>
      </c>
      <c r="K3795" s="6" t="str">
        <f>VLOOKUP(J3795,'[1]Mã Misa'!$B$2:$D$74,2,0)</f>
        <v>Giò lụa 250g</v>
      </c>
      <c r="L3795" s="6" t="str">
        <f>VLOOKUP(K3795,'[1]Mã Misa'!$C$2:$D$74,2,0)</f>
        <v>GL250</v>
      </c>
      <c r="M3795" s="2">
        <v>59400</v>
      </c>
      <c r="N3795" t="s">
        <v>5327</v>
      </c>
      <c r="O3795" t="str">
        <f t="shared" si="259"/>
        <v>0058673</v>
      </c>
      <c r="P3795" t="str">
        <f t="shared" si="259"/>
        <v>0058673</v>
      </c>
      <c r="Q3795" s="3">
        <f>VLOOKUP(B3795,[2]Sheet1!$A:$J,10,0)</f>
        <v>44620</v>
      </c>
      <c r="R3795" t="s">
        <v>5328</v>
      </c>
      <c r="S3795" t="str">
        <f t="shared" si="261"/>
        <v xml:space="preserve">WM+ HCM </v>
      </c>
      <c r="T3795" s="11" t="s">
        <v>6980</v>
      </c>
      <c r="V3795" t="e">
        <f>VLOOKUP(T3795,[3]Sheet1!$B$4:$C$1093,2,0)</f>
        <v>#N/A</v>
      </c>
      <c r="X3795" t="str">
        <f t="shared" si="260"/>
        <v>WINCOMHOCHIMINH</v>
      </c>
    </row>
    <row r="3796" spans="1:24" x14ac:dyDescent="0.2">
      <c r="A3796" t="s">
        <v>0</v>
      </c>
      <c r="B3796" t="s">
        <v>5329</v>
      </c>
      <c r="C3796" t="s">
        <v>29</v>
      </c>
      <c r="D3796" t="s">
        <v>18</v>
      </c>
      <c r="E3796" s="2">
        <v>509945</v>
      </c>
      <c r="F3796" s="5">
        <v>550740.60000000009</v>
      </c>
      <c r="G3796" s="2">
        <v>5</v>
      </c>
      <c r="H3796" t="s">
        <v>4</v>
      </c>
      <c r="I3796" t="s">
        <v>30</v>
      </c>
      <c r="J3796" t="str">
        <f t="shared" si="258"/>
        <v>Giò tai nấm hương 500g</v>
      </c>
      <c r="K3796" s="6" t="str">
        <f>VLOOKUP(J3796,'[1]Mã Misa'!$B$2:$D$74,2,0)</f>
        <v>Giò tai nấm hương 500g</v>
      </c>
      <c r="L3796" s="6" t="str">
        <f>VLOOKUP(K3796,'[1]Mã Misa'!$C$2:$D$74,2,0)</f>
        <v>GTNH500</v>
      </c>
      <c r="M3796" s="2">
        <v>101989</v>
      </c>
      <c r="N3796" t="s">
        <v>5330</v>
      </c>
      <c r="O3796" t="str">
        <f t="shared" si="259"/>
        <v>0003612</v>
      </c>
      <c r="P3796" t="str">
        <f t="shared" si="259"/>
        <v>0003612</v>
      </c>
      <c r="Q3796" s="3">
        <f>VLOOKUP(B3796,[2]Sheet1!$A:$J,10,0)</f>
        <v>44620</v>
      </c>
      <c r="R3796" t="s">
        <v>5331</v>
      </c>
      <c r="S3796" t="str">
        <f t="shared" si="261"/>
        <v xml:space="preserve">WM+ PTO </v>
      </c>
      <c r="T3796" s="11" t="s">
        <v>6981</v>
      </c>
      <c r="V3796" t="e">
        <f>VLOOKUP(T3796,[3]Sheet1!$B$4:$C$1093,2,0)</f>
        <v>#N/A</v>
      </c>
      <c r="X3796" t="str">
        <f t="shared" si="260"/>
        <v>WINCOMPHUTHO</v>
      </c>
    </row>
    <row r="3797" spans="1:24" x14ac:dyDescent="0.2">
      <c r="A3797" t="s">
        <v>0</v>
      </c>
      <c r="B3797" t="s">
        <v>5329</v>
      </c>
      <c r="C3797" t="s">
        <v>44</v>
      </c>
      <c r="D3797" t="s">
        <v>18</v>
      </c>
      <c r="E3797" s="2">
        <v>366300</v>
      </c>
      <c r="F3797" s="5">
        <v>395604</v>
      </c>
      <c r="G3797" s="2">
        <v>6</v>
      </c>
      <c r="H3797" t="s">
        <v>4</v>
      </c>
      <c r="I3797" t="s">
        <v>45</v>
      </c>
      <c r="J3797" t="str">
        <f t="shared" si="258"/>
        <v>_Giò sụn gà 250g</v>
      </c>
      <c r="K3797" s="6" t="str">
        <f>VLOOKUP(J3797,'[1]Mã Misa'!$B$2:$D$74,2,0)</f>
        <v>Giò sụn gà 250g</v>
      </c>
      <c r="L3797" s="6" t="str">
        <f>VLOOKUP(K3797,'[1]Mã Misa'!$C$2:$D$74,2,0)</f>
        <v>GSG250</v>
      </c>
      <c r="M3797" s="2">
        <v>61050</v>
      </c>
      <c r="N3797" t="s">
        <v>5330</v>
      </c>
      <c r="O3797" t="str">
        <f t="shared" si="259"/>
        <v>0003612</v>
      </c>
      <c r="P3797" t="str">
        <f t="shared" si="259"/>
        <v>0003612</v>
      </c>
      <c r="Q3797" s="3">
        <f>VLOOKUP(B3797,[2]Sheet1!$A:$J,10,0)</f>
        <v>44620</v>
      </c>
      <c r="R3797" t="s">
        <v>5331</v>
      </c>
      <c r="S3797" t="str">
        <f t="shared" si="261"/>
        <v xml:space="preserve">WM+ PTO </v>
      </c>
      <c r="T3797" s="11" t="s">
        <v>6981</v>
      </c>
      <c r="V3797" t="e">
        <f>VLOOKUP(T3797,[3]Sheet1!$B$4:$C$1093,2,0)</f>
        <v>#N/A</v>
      </c>
      <c r="X3797" t="str">
        <f t="shared" si="260"/>
        <v>WINCOMPHUTHO</v>
      </c>
    </row>
    <row r="3798" spans="1:24" x14ac:dyDescent="0.2">
      <c r="A3798" t="s">
        <v>0</v>
      </c>
      <c r="B3798" t="s">
        <v>5329</v>
      </c>
      <c r="C3798" t="s">
        <v>13</v>
      </c>
      <c r="D3798" t="s">
        <v>18</v>
      </c>
      <c r="E3798" s="2">
        <v>59400</v>
      </c>
      <c r="F3798" s="5">
        <v>64152.000000000007</v>
      </c>
      <c r="G3798" s="2">
        <v>1</v>
      </c>
      <c r="H3798" t="s">
        <v>4</v>
      </c>
      <c r="I3798" t="s">
        <v>14</v>
      </c>
      <c r="J3798" t="str">
        <f t="shared" si="258"/>
        <v>_Giò lụa 250g</v>
      </c>
      <c r="K3798" s="6" t="str">
        <f>VLOOKUP(J3798,'[1]Mã Misa'!$B$2:$D$74,2,0)</f>
        <v>Giò lụa 250g</v>
      </c>
      <c r="L3798" s="6" t="str">
        <f>VLOOKUP(K3798,'[1]Mã Misa'!$C$2:$D$74,2,0)</f>
        <v>GL250</v>
      </c>
      <c r="M3798" s="2">
        <v>59400</v>
      </c>
      <c r="N3798" t="s">
        <v>5330</v>
      </c>
      <c r="O3798" t="str">
        <f t="shared" si="259"/>
        <v>0003612</v>
      </c>
      <c r="P3798" t="str">
        <f t="shared" si="259"/>
        <v>0003612</v>
      </c>
      <c r="Q3798" s="3">
        <f>VLOOKUP(B3798,[2]Sheet1!$A:$J,10,0)</f>
        <v>44620</v>
      </c>
      <c r="R3798" t="s">
        <v>5331</v>
      </c>
      <c r="S3798" t="str">
        <f t="shared" si="261"/>
        <v xml:space="preserve">WM+ PTO </v>
      </c>
      <c r="T3798" s="11" t="s">
        <v>6981</v>
      </c>
      <c r="V3798" t="e">
        <f>VLOOKUP(T3798,[3]Sheet1!$B$4:$C$1093,2,0)</f>
        <v>#N/A</v>
      </c>
      <c r="X3798" t="str">
        <f t="shared" si="260"/>
        <v>WINCOMPHUTHO</v>
      </c>
    </row>
    <row r="3799" spans="1:24" x14ac:dyDescent="0.2">
      <c r="A3799" t="s">
        <v>0</v>
      </c>
      <c r="B3799" t="s">
        <v>5332</v>
      </c>
      <c r="C3799" t="s">
        <v>114</v>
      </c>
      <c r="D3799" t="s">
        <v>107</v>
      </c>
      <c r="E3799" s="2">
        <v>704700</v>
      </c>
      <c r="F3799" s="5">
        <v>704700</v>
      </c>
      <c r="G3799" s="2">
        <v>2</v>
      </c>
      <c r="H3799" t="s">
        <v>108</v>
      </c>
      <c r="I3799" t="s">
        <v>115</v>
      </c>
      <c r="J3799" t="str">
        <f t="shared" si="258"/>
        <v xml:space="preserve"> Tôm mũ ni bỏ đầu 450g</v>
      </c>
      <c r="K3799" s="6" t="str">
        <f>VLOOKUP(J3799,'[1]Mã Misa'!$B$2:$D$74,2,0)</f>
        <v>Tôm mũ ni bỏ đầu 450g</v>
      </c>
      <c r="L3799" s="6" t="str">
        <f>VLOOKUP(K3799,'[1]Mã Misa'!$C$2:$D$74,2,0)</f>
        <v>TBĐ450</v>
      </c>
      <c r="M3799" s="2">
        <v>352350</v>
      </c>
      <c r="N3799" t="s">
        <v>5333</v>
      </c>
      <c r="O3799" t="str">
        <f t="shared" si="259"/>
        <v>0058676</v>
      </c>
      <c r="P3799" t="str">
        <f t="shared" si="259"/>
        <v>0058676</v>
      </c>
      <c r="Q3799" s="3">
        <f>VLOOKUP(B3799,[2]Sheet1!$A:$J,10,0)</f>
        <v>44620</v>
      </c>
      <c r="R3799" t="s">
        <v>5334</v>
      </c>
      <c r="S3799" t="str">
        <f t="shared" si="261"/>
        <v xml:space="preserve">WM+ HCM </v>
      </c>
      <c r="T3799" s="11" t="s">
        <v>6982</v>
      </c>
      <c r="V3799" t="e">
        <f>VLOOKUP(T3799,[3]Sheet1!$B$4:$C$1093,2,0)</f>
        <v>#N/A</v>
      </c>
      <c r="X3799" t="str">
        <f t="shared" si="260"/>
        <v>WINCOMHOCHIMINH</v>
      </c>
    </row>
    <row r="3800" spans="1:24" x14ac:dyDescent="0.2">
      <c r="A3800" t="s">
        <v>0</v>
      </c>
      <c r="B3800" t="s">
        <v>5335</v>
      </c>
      <c r="C3800" t="s">
        <v>74</v>
      </c>
      <c r="D3800" t="s">
        <v>18</v>
      </c>
      <c r="E3800" s="2">
        <v>111058</v>
      </c>
      <c r="F3800" s="5">
        <v>119942.64000000001</v>
      </c>
      <c r="G3800" s="2">
        <v>1</v>
      </c>
      <c r="H3800" t="s">
        <v>4</v>
      </c>
      <c r="I3800" t="s">
        <v>75</v>
      </c>
      <c r="J3800" t="str">
        <f t="shared" si="258"/>
        <v>Gà muối gói 500g</v>
      </c>
      <c r="K3800" s="6" t="str">
        <f>VLOOKUP(J3800,'[1]Mã Misa'!$B$2:$D$74,2,0)</f>
        <v>Gà muối 500g</v>
      </c>
      <c r="L3800" s="6" t="str">
        <f>VLOOKUP(K3800,'[1]Mã Misa'!$C$2:$D$74,2,0)</f>
        <v>GM500</v>
      </c>
      <c r="M3800" s="2">
        <v>111058</v>
      </c>
      <c r="N3800" t="s">
        <v>5336</v>
      </c>
      <c r="O3800" t="str">
        <f t="shared" si="259"/>
        <v>0058677</v>
      </c>
      <c r="P3800" t="str">
        <f t="shared" si="259"/>
        <v>0058677</v>
      </c>
      <c r="Q3800" s="3">
        <f>VLOOKUP(B3800,[2]Sheet1!$A:$J,10,0)</f>
        <v>44620</v>
      </c>
      <c r="R3800" t="s">
        <v>5334</v>
      </c>
      <c r="S3800" t="str">
        <f t="shared" si="261"/>
        <v xml:space="preserve">WM+ HCM </v>
      </c>
      <c r="T3800" s="11" t="s">
        <v>6982</v>
      </c>
      <c r="V3800" t="e">
        <f>VLOOKUP(T3800,[3]Sheet1!$B$4:$C$1093,2,0)</f>
        <v>#N/A</v>
      </c>
      <c r="X3800" t="str">
        <f t="shared" si="260"/>
        <v>WINCOMHOCHIMINH</v>
      </c>
    </row>
    <row r="3801" spans="1:24" x14ac:dyDescent="0.2">
      <c r="A3801" t="s">
        <v>0</v>
      </c>
      <c r="B3801" t="s">
        <v>5337</v>
      </c>
      <c r="C3801" t="s">
        <v>29</v>
      </c>
      <c r="D3801" t="s">
        <v>18</v>
      </c>
      <c r="E3801" s="2">
        <v>101989</v>
      </c>
      <c r="F3801" s="5">
        <v>110148.12000000001</v>
      </c>
      <c r="G3801" s="2">
        <v>1</v>
      </c>
      <c r="H3801" t="s">
        <v>4</v>
      </c>
      <c r="I3801" t="s">
        <v>30</v>
      </c>
      <c r="J3801" t="str">
        <f t="shared" si="258"/>
        <v>Giò tai nấm hương 500g</v>
      </c>
      <c r="K3801" s="6" t="str">
        <f>VLOOKUP(J3801,'[1]Mã Misa'!$B$2:$D$74,2,0)</f>
        <v>Giò tai nấm hương 500g</v>
      </c>
      <c r="L3801" s="6" t="str">
        <f>VLOOKUP(K3801,'[1]Mã Misa'!$C$2:$D$74,2,0)</f>
        <v>GTNH500</v>
      </c>
      <c r="M3801" s="2">
        <v>101989</v>
      </c>
      <c r="N3801" t="s">
        <v>5338</v>
      </c>
      <c r="O3801" t="str">
        <f t="shared" si="259"/>
        <v>0197599</v>
      </c>
      <c r="P3801" t="str">
        <f t="shared" si="259"/>
        <v>0197599</v>
      </c>
      <c r="Q3801" s="3">
        <f>VLOOKUP(B3801,[2]Sheet1!$A:$J,10,0)</f>
        <v>44620</v>
      </c>
      <c r="R3801" t="s">
        <v>4900</v>
      </c>
      <c r="S3801" t="str">
        <f t="shared" si="261"/>
        <v xml:space="preserve">WM+ HNI </v>
      </c>
      <c r="T3801" s="11" t="s">
        <v>6899</v>
      </c>
      <c r="V3801" t="e">
        <f>VLOOKUP(T3801,[3]Sheet1!$B$4:$C$1093,2,0)</f>
        <v>#N/A</v>
      </c>
      <c r="X3801" t="str">
        <f t="shared" si="260"/>
        <v>WINCOMHANOI</v>
      </c>
    </row>
    <row r="3802" spans="1:24" x14ac:dyDescent="0.2">
      <c r="A3802" t="s">
        <v>0</v>
      </c>
      <c r="B3802" t="s">
        <v>5337</v>
      </c>
      <c r="C3802" t="s">
        <v>8</v>
      </c>
      <c r="D3802" t="s">
        <v>18</v>
      </c>
      <c r="E3802" s="2">
        <v>451638</v>
      </c>
      <c r="F3802" s="5">
        <v>487769.04000000004</v>
      </c>
      <c r="G3802" s="2">
        <v>9</v>
      </c>
      <c r="H3802" t="s">
        <v>4</v>
      </c>
      <c r="I3802" t="s">
        <v>9</v>
      </c>
      <c r="J3802" t="str">
        <f t="shared" si="258"/>
        <v>Giò tai lưỡi xào gói 250g</v>
      </c>
      <c r="K3802" s="6" t="str">
        <f>VLOOKUP(J3802,'[1]Mã Misa'!$B$2:$D$74,2,0)</f>
        <v>Giò Tai Lưỡi Xào 250g</v>
      </c>
      <c r="L3802" s="6" t="str">
        <f>VLOOKUP(K3802,'[1]Mã Misa'!$C$2:$D$74,2,0)</f>
        <v>GTLX250G</v>
      </c>
      <c r="M3802" s="2">
        <v>50182</v>
      </c>
      <c r="N3802" t="s">
        <v>5338</v>
      </c>
      <c r="O3802" t="str">
        <f t="shared" si="259"/>
        <v>0197599</v>
      </c>
      <c r="P3802" t="str">
        <f t="shared" si="259"/>
        <v>0197599</v>
      </c>
      <c r="Q3802" s="3">
        <f>VLOOKUP(B3802,[2]Sheet1!$A:$J,10,0)</f>
        <v>44620</v>
      </c>
      <c r="R3802" t="s">
        <v>4900</v>
      </c>
      <c r="S3802" t="str">
        <f t="shared" si="261"/>
        <v xml:space="preserve">WM+ HNI </v>
      </c>
      <c r="T3802" s="11" t="s">
        <v>6899</v>
      </c>
      <c r="V3802" t="e">
        <f>VLOOKUP(T3802,[3]Sheet1!$B$4:$C$1093,2,0)</f>
        <v>#N/A</v>
      </c>
      <c r="X3802" t="str">
        <f t="shared" si="260"/>
        <v>WINCOMHANOI</v>
      </c>
    </row>
    <row r="3803" spans="1:24" x14ac:dyDescent="0.2">
      <c r="A3803" t="s">
        <v>0</v>
      </c>
      <c r="B3803" t="s">
        <v>5339</v>
      </c>
      <c r="C3803" t="s">
        <v>74</v>
      </c>
      <c r="D3803" t="s">
        <v>18</v>
      </c>
      <c r="E3803" s="2">
        <v>111058</v>
      </c>
      <c r="F3803" s="5">
        <v>119942.64000000001</v>
      </c>
      <c r="G3803" s="2">
        <v>1</v>
      </c>
      <c r="H3803" t="s">
        <v>4</v>
      </c>
      <c r="I3803" t="s">
        <v>75</v>
      </c>
      <c r="J3803" t="str">
        <f t="shared" si="258"/>
        <v>Gà muối gói 500g</v>
      </c>
      <c r="K3803" s="6" t="str">
        <f>VLOOKUP(J3803,'[1]Mã Misa'!$B$2:$D$74,2,0)</f>
        <v>Gà muối 500g</v>
      </c>
      <c r="L3803" s="6" t="str">
        <f>VLOOKUP(K3803,'[1]Mã Misa'!$C$2:$D$74,2,0)</f>
        <v>GM500</v>
      </c>
      <c r="M3803" s="2">
        <v>111058</v>
      </c>
      <c r="N3803" t="s">
        <v>5340</v>
      </c>
      <c r="O3803" t="str">
        <f t="shared" si="259"/>
        <v>0197604</v>
      </c>
      <c r="P3803" t="str">
        <f t="shared" si="259"/>
        <v>0197604</v>
      </c>
      <c r="Q3803" s="3">
        <f>VLOOKUP(B3803,[2]Sheet1!$A:$J,10,0)</f>
        <v>44620</v>
      </c>
      <c r="R3803" t="s">
        <v>2545</v>
      </c>
      <c r="S3803" t="str">
        <f t="shared" si="261"/>
        <v xml:space="preserve">WM+ HNI </v>
      </c>
      <c r="T3803" s="11" t="s">
        <v>6359</v>
      </c>
      <c r="V3803" t="e">
        <f>VLOOKUP(T3803,[3]Sheet1!$B$4:$C$1093,2,0)</f>
        <v>#N/A</v>
      </c>
      <c r="X3803" t="str">
        <f t="shared" si="260"/>
        <v>WINCOMHANOI</v>
      </c>
    </row>
    <row r="3804" spans="1:24" x14ac:dyDescent="0.2">
      <c r="A3804" t="s">
        <v>0</v>
      </c>
      <c r="B3804" t="s">
        <v>5339</v>
      </c>
      <c r="C3804" t="s">
        <v>48</v>
      </c>
      <c r="D3804" t="s">
        <v>18</v>
      </c>
      <c r="E3804" s="2">
        <v>74250</v>
      </c>
      <c r="F3804" s="5">
        <v>80190</v>
      </c>
      <c r="G3804" s="2">
        <v>1</v>
      </c>
      <c r="H3804" t="s">
        <v>4</v>
      </c>
      <c r="I3804" t="s">
        <v>49</v>
      </c>
      <c r="J3804" t="str">
        <f t="shared" si="258"/>
        <v>_Chả cốm 300g</v>
      </c>
      <c r="K3804" s="6" t="str">
        <f>VLOOKUP(J3804,'[1]Mã Misa'!$B$2:$D$74,2,0)</f>
        <v>Chả cốm 300g</v>
      </c>
      <c r="L3804" s="6" t="str">
        <f>VLOOKUP(K3804,'[1]Mã Misa'!$C$2:$D$74,2,0)</f>
        <v>CC300</v>
      </c>
      <c r="M3804" s="2">
        <v>74250</v>
      </c>
      <c r="N3804" t="s">
        <v>5340</v>
      </c>
      <c r="O3804" t="str">
        <f t="shared" si="259"/>
        <v>0197604</v>
      </c>
      <c r="P3804" t="str">
        <f t="shared" si="259"/>
        <v>0197604</v>
      </c>
      <c r="Q3804" s="3">
        <f>VLOOKUP(B3804,[2]Sheet1!$A:$J,10,0)</f>
        <v>44620</v>
      </c>
      <c r="R3804" t="s">
        <v>2545</v>
      </c>
      <c r="S3804" t="str">
        <f t="shared" si="261"/>
        <v xml:space="preserve">WM+ HNI </v>
      </c>
      <c r="T3804" s="11" t="s">
        <v>6359</v>
      </c>
      <c r="V3804" t="e">
        <f>VLOOKUP(T3804,[3]Sheet1!$B$4:$C$1093,2,0)</f>
        <v>#N/A</v>
      </c>
      <c r="X3804" t="str">
        <f t="shared" si="260"/>
        <v>WINCOMHANOI</v>
      </c>
    </row>
    <row r="3805" spans="1:24" x14ac:dyDescent="0.2">
      <c r="A3805" t="s">
        <v>0</v>
      </c>
      <c r="B3805" t="s">
        <v>5339</v>
      </c>
      <c r="C3805" t="s">
        <v>8</v>
      </c>
      <c r="D3805" t="s">
        <v>18</v>
      </c>
      <c r="E3805" s="2">
        <v>451638</v>
      </c>
      <c r="F3805" s="5">
        <v>487769.04000000004</v>
      </c>
      <c r="G3805" s="2">
        <v>9</v>
      </c>
      <c r="H3805" t="s">
        <v>4</v>
      </c>
      <c r="I3805" t="s">
        <v>9</v>
      </c>
      <c r="J3805" t="str">
        <f t="shared" si="258"/>
        <v>Giò tai lưỡi xào gói 250g</v>
      </c>
      <c r="K3805" s="6" t="str">
        <f>VLOOKUP(J3805,'[1]Mã Misa'!$B$2:$D$74,2,0)</f>
        <v>Giò Tai Lưỡi Xào 250g</v>
      </c>
      <c r="L3805" s="6" t="str">
        <f>VLOOKUP(K3805,'[1]Mã Misa'!$C$2:$D$74,2,0)</f>
        <v>GTLX250G</v>
      </c>
      <c r="M3805" s="2">
        <v>50182</v>
      </c>
      <c r="N3805" t="s">
        <v>5340</v>
      </c>
      <c r="O3805" t="str">
        <f t="shared" si="259"/>
        <v>0197604</v>
      </c>
      <c r="P3805" t="str">
        <f t="shared" si="259"/>
        <v>0197604</v>
      </c>
      <c r="Q3805" s="3">
        <f>VLOOKUP(B3805,[2]Sheet1!$A:$J,10,0)</f>
        <v>44620</v>
      </c>
      <c r="R3805" t="s">
        <v>2545</v>
      </c>
      <c r="S3805" t="str">
        <f t="shared" si="261"/>
        <v xml:space="preserve">WM+ HNI </v>
      </c>
      <c r="T3805" s="11" t="s">
        <v>6359</v>
      </c>
      <c r="V3805" t="e">
        <f>VLOOKUP(T3805,[3]Sheet1!$B$4:$C$1093,2,0)</f>
        <v>#N/A</v>
      </c>
      <c r="X3805" t="str">
        <f t="shared" si="260"/>
        <v>WINCOMHANOI</v>
      </c>
    </row>
    <row r="3806" spans="1:24" x14ac:dyDescent="0.2">
      <c r="A3806" t="s">
        <v>0</v>
      </c>
      <c r="B3806" t="s">
        <v>5341</v>
      </c>
      <c r="C3806" t="s">
        <v>2</v>
      </c>
      <c r="D3806" t="s">
        <v>18</v>
      </c>
      <c r="E3806" s="2">
        <v>658091</v>
      </c>
      <c r="F3806" s="5">
        <v>710738.28</v>
      </c>
      <c r="G3806" s="2">
        <v>7</v>
      </c>
      <c r="H3806" t="s">
        <v>4</v>
      </c>
      <c r="I3806" t="s">
        <v>5</v>
      </c>
      <c r="J3806" t="str">
        <f t="shared" si="258"/>
        <v xml:space="preserve"> Giò lụa 500g</v>
      </c>
      <c r="K3806" s="6" t="str">
        <f>VLOOKUP(J3806,'[1]Mã Misa'!$B$2:$D$74,2,0)</f>
        <v>Giò lụa 500g</v>
      </c>
      <c r="L3806" s="6" t="str">
        <f>VLOOKUP(K3806,'[1]Mã Misa'!$C$2:$D$74,2,0)</f>
        <v>GL500</v>
      </c>
      <c r="M3806" s="2">
        <v>94013</v>
      </c>
      <c r="N3806" t="s">
        <v>5342</v>
      </c>
      <c r="O3806" t="str">
        <f t="shared" si="259"/>
        <v>0197614</v>
      </c>
      <c r="P3806" t="str">
        <f t="shared" si="259"/>
        <v>0197614</v>
      </c>
      <c r="Q3806" s="3">
        <f>VLOOKUP(B3806,[2]Sheet1!$A:$J,10,0)</f>
        <v>44620</v>
      </c>
      <c r="R3806" t="s">
        <v>5343</v>
      </c>
      <c r="S3806" t="str">
        <f t="shared" si="261"/>
        <v xml:space="preserve">WM+ HNI </v>
      </c>
      <c r="T3806" s="11" t="s">
        <v>6983</v>
      </c>
      <c r="V3806" t="e">
        <f>VLOOKUP(T3806,[3]Sheet1!$B$4:$C$1093,2,0)</f>
        <v>#N/A</v>
      </c>
      <c r="X3806" t="str">
        <f t="shared" si="260"/>
        <v>WINCOMHANOI</v>
      </c>
    </row>
    <row r="3807" spans="1:24" x14ac:dyDescent="0.2">
      <c r="A3807" t="s">
        <v>0</v>
      </c>
      <c r="B3807" t="s">
        <v>5341</v>
      </c>
      <c r="C3807" t="s">
        <v>29</v>
      </c>
      <c r="D3807" t="s">
        <v>18</v>
      </c>
      <c r="E3807" s="2">
        <v>917901</v>
      </c>
      <c r="F3807" s="5">
        <v>991333.08000000007</v>
      </c>
      <c r="G3807" s="2">
        <v>9</v>
      </c>
      <c r="H3807" t="s">
        <v>4</v>
      </c>
      <c r="I3807" t="s">
        <v>30</v>
      </c>
      <c r="J3807" t="str">
        <f t="shared" si="258"/>
        <v>Giò tai nấm hương 500g</v>
      </c>
      <c r="K3807" s="6" t="str">
        <f>VLOOKUP(J3807,'[1]Mã Misa'!$B$2:$D$74,2,0)</f>
        <v>Giò tai nấm hương 500g</v>
      </c>
      <c r="L3807" s="6" t="str">
        <f>VLOOKUP(K3807,'[1]Mã Misa'!$C$2:$D$74,2,0)</f>
        <v>GTNH500</v>
      </c>
      <c r="M3807" s="2">
        <v>101989</v>
      </c>
      <c r="N3807" t="s">
        <v>5342</v>
      </c>
      <c r="O3807" t="str">
        <f t="shared" si="259"/>
        <v>0197614</v>
      </c>
      <c r="P3807" t="str">
        <f t="shared" si="259"/>
        <v>0197614</v>
      </c>
      <c r="Q3807" s="3">
        <f>VLOOKUP(B3807,[2]Sheet1!$A:$J,10,0)</f>
        <v>44620</v>
      </c>
      <c r="R3807" t="s">
        <v>5343</v>
      </c>
      <c r="S3807" t="str">
        <f t="shared" si="261"/>
        <v xml:space="preserve">WM+ HNI </v>
      </c>
      <c r="T3807" s="11" t="s">
        <v>6983</v>
      </c>
      <c r="V3807" t="e">
        <f>VLOOKUP(T3807,[3]Sheet1!$B$4:$C$1093,2,0)</f>
        <v>#N/A</v>
      </c>
      <c r="X3807" t="str">
        <f t="shared" si="260"/>
        <v>WINCOMHANOI</v>
      </c>
    </row>
    <row r="3808" spans="1:24" x14ac:dyDescent="0.2">
      <c r="A3808" t="s">
        <v>0</v>
      </c>
      <c r="B3808" t="s">
        <v>5344</v>
      </c>
      <c r="C3808" t="s">
        <v>74</v>
      </c>
      <c r="D3808" t="s">
        <v>18</v>
      </c>
      <c r="E3808" s="2">
        <v>333174</v>
      </c>
      <c r="F3808" s="5">
        <v>359827.92000000004</v>
      </c>
      <c r="G3808" s="2">
        <v>3</v>
      </c>
      <c r="H3808" t="s">
        <v>4</v>
      </c>
      <c r="I3808" t="s">
        <v>75</v>
      </c>
      <c r="J3808" t="str">
        <f t="shared" si="258"/>
        <v>Gà muối gói 500g</v>
      </c>
      <c r="K3808" s="6" t="str">
        <f>VLOOKUP(J3808,'[1]Mã Misa'!$B$2:$D$74,2,0)</f>
        <v>Gà muối 500g</v>
      </c>
      <c r="L3808" s="6" t="str">
        <f>VLOOKUP(K3808,'[1]Mã Misa'!$C$2:$D$74,2,0)</f>
        <v>GM500</v>
      </c>
      <c r="M3808" s="2">
        <v>111058</v>
      </c>
      <c r="N3808" t="s">
        <v>5345</v>
      </c>
      <c r="O3808" t="str">
        <f t="shared" si="259"/>
        <v>0058686</v>
      </c>
      <c r="P3808" t="str">
        <f t="shared" si="259"/>
        <v>0058686</v>
      </c>
      <c r="Q3808" s="3">
        <f>VLOOKUP(B3808,[2]Sheet1!$A:$J,10,0)</f>
        <v>44620</v>
      </c>
      <c r="R3808" t="s">
        <v>5346</v>
      </c>
      <c r="S3808" t="str">
        <f t="shared" si="261"/>
        <v xml:space="preserve">WM+ HCM </v>
      </c>
      <c r="T3808" s="11" t="s">
        <v>6984</v>
      </c>
      <c r="V3808" t="e">
        <f>VLOOKUP(T3808,[3]Sheet1!$B$4:$C$1093,2,0)</f>
        <v>#N/A</v>
      </c>
      <c r="X3808" t="str">
        <f t="shared" si="260"/>
        <v>WINCOMHOCHIMINH</v>
      </c>
    </row>
    <row r="3809" spans="1:24" x14ac:dyDescent="0.2">
      <c r="A3809" t="s">
        <v>0</v>
      </c>
      <c r="B3809" t="s">
        <v>5344</v>
      </c>
      <c r="C3809" t="s">
        <v>41</v>
      </c>
      <c r="D3809" t="s">
        <v>18</v>
      </c>
      <c r="E3809" s="2">
        <v>90750</v>
      </c>
      <c r="F3809" s="5">
        <v>98010</v>
      </c>
      <c r="G3809" s="2">
        <v>1</v>
      </c>
      <c r="H3809" t="s">
        <v>4</v>
      </c>
      <c r="I3809" t="s">
        <v>42</v>
      </c>
      <c r="J3809" t="str">
        <f t="shared" si="258"/>
        <v>_Chân gà sốt cay 400g</v>
      </c>
      <c r="K3809" s="6" t="str">
        <f>VLOOKUP(J3809,'[1]Mã Misa'!$B$2:$D$74,2,0)</f>
        <v>Chân gà sốt cay 400g</v>
      </c>
      <c r="L3809" s="6" t="str">
        <f>VLOOKUP(K3809,'[1]Mã Misa'!$C$2:$D$74,2,0)</f>
        <v>CGSC400</v>
      </c>
      <c r="M3809" s="2">
        <v>90750</v>
      </c>
      <c r="N3809" t="s">
        <v>5345</v>
      </c>
      <c r="O3809" t="str">
        <f t="shared" si="259"/>
        <v>0058686</v>
      </c>
      <c r="P3809" t="str">
        <f t="shared" si="259"/>
        <v>0058686</v>
      </c>
      <c r="Q3809" s="3">
        <f>VLOOKUP(B3809,[2]Sheet1!$A:$J,10,0)</f>
        <v>44620</v>
      </c>
      <c r="R3809" t="s">
        <v>5346</v>
      </c>
      <c r="S3809" t="str">
        <f t="shared" si="261"/>
        <v xml:space="preserve">WM+ HCM </v>
      </c>
      <c r="T3809" s="11" t="s">
        <v>6984</v>
      </c>
      <c r="V3809" t="e">
        <f>VLOOKUP(T3809,[3]Sheet1!$B$4:$C$1093,2,0)</f>
        <v>#N/A</v>
      </c>
      <c r="X3809" t="str">
        <f t="shared" si="260"/>
        <v>WINCOMHOCHIMINH</v>
      </c>
    </row>
    <row r="3810" spans="1:24" x14ac:dyDescent="0.2">
      <c r="A3810" t="s">
        <v>0</v>
      </c>
      <c r="B3810" t="s">
        <v>5347</v>
      </c>
      <c r="C3810" t="s">
        <v>74</v>
      </c>
      <c r="D3810" t="s">
        <v>18</v>
      </c>
      <c r="E3810" s="2">
        <v>222116</v>
      </c>
      <c r="F3810" s="5">
        <v>239885.28000000003</v>
      </c>
      <c r="G3810" s="2">
        <v>2</v>
      </c>
      <c r="H3810" t="s">
        <v>4</v>
      </c>
      <c r="I3810" t="s">
        <v>75</v>
      </c>
      <c r="J3810" t="str">
        <f t="shared" si="258"/>
        <v>Gà muối gói 500g</v>
      </c>
      <c r="K3810" s="6" t="str">
        <f>VLOOKUP(J3810,'[1]Mã Misa'!$B$2:$D$74,2,0)</f>
        <v>Gà muối 500g</v>
      </c>
      <c r="L3810" s="6" t="str">
        <f>VLOOKUP(K3810,'[1]Mã Misa'!$C$2:$D$74,2,0)</f>
        <v>GM500</v>
      </c>
      <c r="M3810" s="2">
        <v>111058</v>
      </c>
      <c r="N3810" t="s">
        <v>5348</v>
      </c>
      <c r="O3810" t="str">
        <f t="shared" si="259"/>
        <v>0197623</v>
      </c>
      <c r="P3810" t="str">
        <f t="shared" si="259"/>
        <v>0197623</v>
      </c>
      <c r="Q3810" s="3">
        <f>VLOOKUP(B3810,[2]Sheet1!$A:$J,10,0)</f>
        <v>44620</v>
      </c>
      <c r="R3810" t="s">
        <v>5349</v>
      </c>
      <c r="S3810" t="str">
        <f t="shared" si="261"/>
        <v xml:space="preserve">WM+ HNI </v>
      </c>
      <c r="T3810" s="11" t="s">
        <v>6985</v>
      </c>
      <c r="V3810" t="e">
        <f>VLOOKUP(T3810,[3]Sheet1!$B$4:$C$1093,2,0)</f>
        <v>#N/A</v>
      </c>
      <c r="X3810" t="str">
        <f t="shared" si="260"/>
        <v>WINCOMHANOI</v>
      </c>
    </row>
    <row r="3811" spans="1:24" x14ac:dyDescent="0.2">
      <c r="A3811" t="s">
        <v>0</v>
      </c>
      <c r="B3811" t="s">
        <v>5350</v>
      </c>
      <c r="C3811" t="s">
        <v>29</v>
      </c>
      <c r="D3811" t="s">
        <v>18</v>
      </c>
      <c r="E3811" s="2">
        <v>509945</v>
      </c>
      <c r="F3811" s="5">
        <v>550740.60000000009</v>
      </c>
      <c r="G3811" s="2">
        <v>5</v>
      </c>
      <c r="H3811" t="s">
        <v>4</v>
      </c>
      <c r="I3811" t="s">
        <v>30</v>
      </c>
      <c r="J3811" t="str">
        <f t="shared" si="258"/>
        <v>Giò tai nấm hương 500g</v>
      </c>
      <c r="K3811" s="6" t="str">
        <f>VLOOKUP(J3811,'[1]Mã Misa'!$B$2:$D$74,2,0)</f>
        <v>Giò tai nấm hương 500g</v>
      </c>
      <c r="L3811" s="6" t="str">
        <f>VLOOKUP(K3811,'[1]Mã Misa'!$C$2:$D$74,2,0)</f>
        <v>GTNH500</v>
      </c>
      <c r="M3811" s="2">
        <v>101989</v>
      </c>
      <c r="N3811" t="s">
        <v>5351</v>
      </c>
      <c r="O3811" t="str">
        <f t="shared" si="259"/>
        <v>0017343</v>
      </c>
      <c r="P3811" t="str">
        <f t="shared" si="259"/>
        <v>0017343</v>
      </c>
      <c r="Q3811" s="3">
        <f>VLOOKUP(B3811,[2]Sheet1!$A:$J,10,0)</f>
        <v>44620</v>
      </c>
      <c r="R3811" t="s">
        <v>5352</v>
      </c>
      <c r="S3811" t="str">
        <f t="shared" si="261"/>
        <v xml:space="preserve">WM+ QNH </v>
      </c>
      <c r="T3811" s="11" t="s">
        <v>6986</v>
      </c>
      <c r="V3811" t="e">
        <f>VLOOKUP(T3811,[3]Sheet1!$B$4:$C$1093,2,0)</f>
        <v>#N/A</v>
      </c>
      <c r="X3811" t="str">
        <f t="shared" si="260"/>
        <v>WINCOMQUANGNINH</v>
      </c>
    </row>
    <row r="3812" spans="1:24" x14ac:dyDescent="0.2">
      <c r="A3812" t="s">
        <v>0</v>
      </c>
      <c r="B3812" t="s">
        <v>5353</v>
      </c>
      <c r="C3812" t="s">
        <v>74</v>
      </c>
      <c r="D3812" t="s">
        <v>18</v>
      </c>
      <c r="E3812" s="2">
        <v>111058</v>
      </c>
      <c r="F3812" s="5">
        <v>119942.64000000001</v>
      </c>
      <c r="G3812" s="2">
        <v>1</v>
      </c>
      <c r="H3812" t="s">
        <v>4</v>
      </c>
      <c r="I3812" t="s">
        <v>75</v>
      </c>
      <c r="J3812" t="str">
        <f t="shared" si="258"/>
        <v>Gà muối gói 500g</v>
      </c>
      <c r="K3812" s="6" t="str">
        <f>VLOOKUP(J3812,'[1]Mã Misa'!$B$2:$D$74,2,0)</f>
        <v>Gà muối 500g</v>
      </c>
      <c r="L3812" s="6" t="str">
        <f>VLOOKUP(K3812,'[1]Mã Misa'!$C$2:$D$74,2,0)</f>
        <v>GM500</v>
      </c>
      <c r="M3812" s="2">
        <v>111058</v>
      </c>
      <c r="N3812" t="s">
        <v>5354</v>
      </c>
      <c r="O3812" t="str">
        <f t="shared" si="259"/>
        <v>0197627</v>
      </c>
      <c r="P3812" t="str">
        <f t="shared" si="259"/>
        <v>0197627</v>
      </c>
      <c r="Q3812" s="3">
        <f>VLOOKUP(B3812,[2]Sheet1!$A:$J,10,0)</f>
        <v>44620</v>
      </c>
      <c r="R3812" t="s">
        <v>2192</v>
      </c>
      <c r="S3812" t="str">
        <f t="shared" si="261"/>
        <v xml:space="preserve">WM+ HNI </v>
      </c>
      <c r="T3812" s="11" t="s">
        <v>6261</v>
      </c>
      <c r="V3812" t="e">
        <f>VLOOKUP(T3812,[3]Sheet1!$B$4:$C$1093,2,0)</f>
        <v>#N/A</v>
      </c>
      <c r="X3812" t="str">
        <f t="shared" si="260"/>
        <v>WINCOMHANOI</v>
      </c>
    </row>
    <row r="3813" spans="1:24" x14ac:dyDescent="0.2">
      <c r="A3813" t="s">
        <v>0</v>
      </c>
      <c r="B3813" t="s">
        <v>5355</v>
      </c>
      <c r="C3813" t="s">
        <v>29</v>
      </c>
      <c r="D3813" t="s">
        <v>18</v>
      </c>
      <c r="E3813" s="2">
        <v>203978</v>
      </c>
      <c r="F3813" s="5">
        <v>220296.24000000002</v>
      </c>
      <c r="G3813" s="2">
        <v>2</v>
      </c>
      <c r="H3813" t="s">
        <v>4</v>
      </c>
      <c r="I3813" t="s">
        <v>30</v>
      </c>
      <c r="J3813" t="str">
        <f t="shared" si="258"/>
        <v>Giò tai nấm hương 500g</v>
      </c>
      <c r="K3813" s="6" t="str">
        <f>VLOOKUP(J3813,'[1]Mã Misa'!$B$2:$D$74,2,0)</f>
        <v>Giò tai nấm hương 500g</v>
      </c>
      <c r="L3813" s="6" t="str">
        <f>VLOOKUP(K3813,'[1]Mã Misa'!$C$2:$D$74,2,0)</f>
        <v>GTNH500</v>
      </c>
      <c r="M3813" s="2">
        <v>101989</v>
      </c>
      <c r="N3813" t="s">
        <v>5356</v>
      </c>
      <c r="O3813" t="str">
        <f t="shared" si="259"/>
        <v>0017345</v>
      </c>
      <c r="P3813" t="str">
        <f t="shared" si="259"/>
        <v>0017345</v>
      </c>
      <c r="Q3813" s="3">
        <f>VLOOKUP(B3813,[2]Sheet1!$A:$J,10,0)</f>
        <v>44620</v>
      </c>
      <c r="R3813" t="s">
        <v>5357</v>
      </c>
      <c r="S3813" t="str">
        <f t="shared" si="261"/>
        <v xml:space="preserve">WM+ QNH </v>
      </c>
      <c r="T3813" s="11" t="s">
        <v>6987</v>
      </c>
      <c r="V3813" t="e">
        <f>VLOOKUP(T3813,[3]Sheet1!$B$4:$C$1093,2,0)</f>
        <v>#N/A</v>
      </c>
      <c r="X3813" t="str">
        <f t="shared" si="260"/>
        <v>WINCOMQUANGNINH</v>
      </c>
    </row>
    <row r="3814" spans="1:24" x14ac:dyDescent="0.2">
      <c r="A3814" t="s">
        <v>0</v>
      </c>
      <c r="B3814" t="s">
        <v>5355</v>
      </c>
      <c r="C3814" t="s">
        <v>13</v>
      </c>
      <c r="D3814" t="s">
        <v>18</v>
      </c>
      <c r="E3814" s="2">
        <v>178200</v>
      </c>
      <c r="F3814" s="5">
        <v>192456</v>
      </c>
      <c r="G3814" s="2">
        <v>3</v>
      </c>
      <c r="H3814" t="s">
        <v>4</v>
      </c>
      <c r="I3814" t="s">
        <v>14</v>
      </c>
      <c r="J3814" t="str">
        <f t="shared" si="258"/>
        <v>_Giò lụa 250g</v>
      </c>
      <c r="K3814" s="6" t="str">
        <f>VLOOKUP(J3814,'[1]Mã Misa'!$B$2:$D$74,2,0)</f>
        <v>Giò lụa 250g</v>
      </c>
      <c r="L3814" s="6" t="str">
        <f>VLOOKUP(K3814,'[1]Mã Misa'!$C$2:$D$74,2,0)</f>
        <v>GL250</v>
      </c>
      <c r="M3814" s="2">
        <v>59400</v>
      </c>
      <c r="N3814" t="s">
        <v>5356</v>
      </c>
      <c r="O3814" t="str">
        <f t="shared" si="259"/>
        <v>0017345</v>
      </c>
      <c r="P3814" t="str">
        <f t="shared" si="259"/>
        <v>0017345</v>
      </c>
      <c r="Q3814" s="3">
        <f>VLOOKUP(B3814,[2]Sheet1!$A:$J,10,0)</f>
        <v>44620</v>
      </c>
      <c r="R3814" t="s">
        <v>5357</v>
      </c>
      <c r="S3814" t="str">
        <f t="shared" si="261"/>
        <v xml:space="preserve">WM+ QNH </v>
      </c>
      <c r="T3814" s="11" t="s">
        <v>6987</v>
      </c>
      <c r="V3814" t="e">
        <f>VLOOKUP(T3814,[3]Sheet1!$B$4:$C$1093,2,0)</f>
        <v>#N/A</v>
      </c>
      <c r="X3814" t="str">
        <f t="shared" si="260"/>
        <v>WINCOMQUANGNINH</v>
      </c>
    </row>
    <row r="3815" spans="1:24" x14ac:dyDescent="0.2">
      <c r="A3815" t="s">
        <v>0</v>
      </c>
      <c r="B3815" t="s">
        <v>5355</v>
      </c>
      <c r="C3815" t="s">
        <v>23</v>
      </c>
      <c r="D3815" t="s">
        <v>18</v>
      </c>
      <c r="E3815" s="2">
        <v>354750</v>
      </c>
      <c r="F3815" s="5">
        <v>383130</v>
      </c>
      <c r="G3815" s="2">
        <v>5</v>
      </c>
      <c r="H3815" t="s">
        <v>4</v>
      </c>
      <c r="I3815" t="s">
        <v>24</v>
      </c>
      <c r="J3815" t="str">
        <f t="shared" si="258"/>
        <v>_Chả nướng 300g</v>
      </c>
      <c r="K3815" s="6" t="str">
        <f>VLOOKUP(J3815,'[1]Mã Misa'!$B$2:$D$74,2,0)</f>
        <v>Chả nướng 300g</v>
      </c>
      <c r="L3815" s="6" t="str">
        <f>VLOOKUP(K3815,'[1]Mã Misa'!$C$2:$D$74,2,0)</f>
        <v>CN300</v>
      </c>
      <c r="M3815" s="2">
        <v>70950</v>
      </c>
      <c r="N3815" t="s">
        <v>5356</v>
      </c>
      <c r="O3815" t="str">
        <f t="shared" si="259"/>
        <v>0017345</v>
      </c>
      <c r="P3815" t="str">
        <f t="shared" si="259"/>
        <v>0017345</v>
      </c>
      <c r="Q3815" s="3">
        <f>VLOOKUP(B3815,[2]Sheet1!$A:$J,10,0)</f>
        <v>44620</v>
      </c>
      <c r="R3815" t="s">
        <v>5357</v>
      </c>
      <c r="S3815" t="str">
        <f t="shared" si="261"/>
        <v xml:space="preserve">WM+ QNH </v>
      </c>
      <c r="T3815" s="11" t="s">
        <v>6987</v>
      </c>
      <c r="V3815" t="e">
        <f>VLOOKUP(T3815,[3]Sheet1!$B$4:$C$1093,2,0)</f>
        <v>#N/A</v>
      </c>
      <c r="X3815" t="str">
        <f t="shared" si="260"/>
        <v>WINCOMQUANGNINH</v>
      </c>
    </row>
    <row r="3816" spans="1:24" x14ac:dyDescent="0.2">
      <c r="A3816" t="s">
        <v>0</v>
      </c>
      <c r="B3816" t="s">
        <v>5355</v>
      </c>
      <c r="C3816" t="s">
        <v>48</v>
      </c>
      <c r="D3816" t="s">
        <v>18</v>
      </c>
      <c r="E3816" s="2">
        <v>74250</v>
      </c>
      <c r="F3816" s="5">
        <v>80190</v>
      </c>
      <c r="G3816" s="2">
        <v>1</v>
      </c>
      <c r="H3816" t="s">
        <v>4</v>
      </c>
      <c r="I3816" t="s">
        <v>49</v>
      </c>
      <c r="J3816" t="str">
        <f t="shared" si="258"/>
        <v>_Chả cốm 300g</v>
      </c>
      <c r="K3816" s="6" t="str">
        <f>VLOOKUP(J3816,'[1]Mã Misa'!$B$2:$D$74,2,0)</f>
        <v>Chả cốm 300g</v>
      </c>
      <c r="L3816" s="6" t="str">
        <f>VLOOKUP(K3816,'[1]Mã Misa'!$C$2:$D$74,2,0)</f>
        <v>CC300</v>
      </c>
      <c r="M3816" s="2">
        <v>74250</v>
      </c>
      <c r="N3816" t="s">
        <v>5356</v>
      </c>
      <c r="O3816" t="str">
        <f t="shared" si="259"/>
        <v>0017345</v>
      </c>
      <c r="P3816" t="str">
        <f t="shared" si="259"/>
        <v>0017345</v>
      </c>
      <c r="Q3816" s="3">
        <f>VLOOKUP(B3816,[2]Sheet1!$A:$J,10,0)</f>
        <v>44620</v>
      </c>
      <c r="R3816" t="s">
        <v>5357</v>
      </c>
      <c r="S3816" t="str">
        <f t="shared" si="261"/>
        <v xml:space="preserve">WM+ QNH </v>
      </c>
      <c r="T3816" s="11" t="s">
        <v>6987</v>
      </c>
      <c r="V3816" t="e">
        <f>VLOOKUP(T3816,[3]Sheet1!$B$4:$C$1093,2,0)</f>
        <v>#N/A</v>
      </c>
      <c r="X3816" t="str">
        <f t="shared" si="260"/>
        <v>WINCOMQUANGNINH</v>
      </c>
    </row>
    <row r="3817" spans="1:24" x14ac:dyDescent="0.2">
      <c r="A3817" t="s">
        <v>0</v>
      </c>
      <c r="B3817" t="s">
        <v>5358</v>
      </c>
      <c r="C3817" t="s">
        <v>74</v>
      </c>
      <c r="D3817" t="s">
        <v>18</v>
      </c>
      <c r="E3817" s="2">
        <v>111058</v>
      </c>
      <c r="F3817" s="5">
        <v>119942.64000000001</v>
      </c>
      <c r="G3817" s="2">
        <v>1</v>
      </c>
      <c r="H3817" t="s">
        <v>4</v>
      </c>
      <c r="I3817" t="s">
        <v>75</v>
      </c>
      <c r="J3817" t="str">
        <f t="shared" si="258"/>
        <v>Gà muối gói 500g</v>
      </c>
      <c r="K3817" s="6" t="str">
        <f>VLOOKUP(J3817,'[1]Mã Misa'!$B$2:$D$74,2,0)</f>
        <v>Gà muối 500g</v>
      </c>
      <c r="L3817" s="6" t="str">
        <f>VLOOKUP(K3817,'[1]Mã Misa'!$C$2:$D$74,2,0)</f>
        <v>GM500</v>
      </c>
      <c r="M3817" s="2">
        <v>111058</v>
      </c>
      <c r="N3817" t="s">
        <v>5359</v>
      </c>
      <c r="O3817" t="str">
        <f t="shared" si="259"/>
        <v>0197632</v>
      </c>
      <c r="P3817" t="str">
        <f t="shared" si="259"/>
        <v>0197632</v>
      </c>
      <c r="Q3817" s="3">
        <f>VLOOKUP(B3817,[2]Sheet1!$A:$J,10,0)</f>
        <v>44620</v>
      </c>
      <c r="R3817" t="s">
        <v>5360</v>
      </c>
      <c r="S3817" t="str">
        <f t="shared" si="261"/>
        <v xml:space="preserve">WM+ HNI </v>
      </c>
      <c r="T3817" s="11" t="s">
        <v>6988</v>
      </c>
      <c r="V3817" t="e">
        <f>VLOOKUP(T3817,[3]Sheet1!$B$4:$C$1093,2,0)</f>
        <v>#N/A</v>
      </c>
      <c r="X3817" t="str">
        <f t="shared" si="260"/>
        <v>WINCOMHANOI</v>
      </c>
    </row>
    <row r="3818" spans="1:24" x14ac:dyDescent="0.2">
      <c r="A3818" t="s">
        <v>0</v>
      </c>
      <c r="B3818" t="s">
        <v>5361</v>
      </c>
      <c r="C3818" t="s">
        <v>29</v>
      </c>
      <c r="D3818" t="s">
        <v>18</v>
      </c>
      <c r="E3818" s="2">
        <v>101989</v>
      </c>
      <c r="F3818" s="5">
        <v>110148.12000000001</v>
      </c>
      <c r="G3818" s="2">
        <v>1</v>
      </c>
      <c r="H3818" t="s">
        <v>4</v>
      </c>
      <c r="I3818" t="s">
        <v>30</v>
      </c>
      <c r="J3818" t="str">
        <f t="shared" si="258"/>
        <v>Giò tai nấm hương 500g</v>
      </c>
      <c r="K3818" s="6" t="str">
        <f>VLOOKUP(J3818,'[1]Mã Misa'!$B$2:$D$74,2,0)</f>
        <v>Giò tai nấm hương 500g</v>
      </c>
      <c r="L3818" s="6" t="str">
        <f>VLOOKUP(K3818,'[1]Mã Misa'!$C$2:$D$74,2,0)</f>
        <v>GTNH500</v>
      </c>
      <c r="M3818" s="2">
        <v>101989</v>
      </c>
      <c r="N3818" t="s">
        <v>5362</v>
      </c>
      <c r="O3818" t="str">
        <f t="shared" si="259"/>
        <v>0017347</v>
      </c>
      <c r="P3818" t="str">
        <f t="shared" si="259"/>
        <v>0017347</v>
      </c>
      <c r="Q3818" s="3">
        <f>VLOOKUP(B3818,[2]Sheet1!$A:$J,10,0)</f>
        <v>44620</v>
      </c>
      <c r="R3818" t="s">
        <v>5363</v>
      </c>
      <c r="S3818" t="str">
        <f t="shared" si="261"/>
        <v xml:space="preserve">WM+ QNH </v>
      </c>
      <c r="T3818" s="11" t="s">
        <v>6989</v>
      </c>
      <c r="V3818" t="e">
        <f>VLOOKUP(T3818,[3]Sheet1!$B$4:$C$1093,2,0)</f>
        <v>#N/A</v>
      </c>
      <c r="X3818" t="str">
        <f t="shared" si="260"/>
        <v>WINCOMQUANGNINH</v>
      </c>
    </row>
    <row r="3819" spans="1:24" x14ac:dyDescent="0.2">
      <c r="A3819" t="s">
        <v>0</v>
      </c>
      <c r="B3819" t="s">
        <v>5361</v>
      </c>
      <c r="C3819" t="s">
        <v>44</v>
      </c>
      <c r="D3819" t="s">
        <v>18</v>
      </c>
      <c r="E3819" s="2">
        <v>305250</v>
      </c>
      <c r="F3819" s="5">
        <v>329670</v>
      </c>
      <c r="G3819" s="2">
        <v>5</v>
      </c>
      <c r="H3819" t="s">
        <v>4</v>
      </c>
      <c r="I3819" t="s">
        <v>45</v>
      </c>
      <c r="J3819" t="str">
        <f t="shared" si="258"/>
        <v>_Giò sụn gà 250g</v>
      </c>
      <c r="K3819" s="6" t="str">
        <f>VLOOKUP(J3819,'[1]Mã Misa'!$B$2:$D$74,2,0)</f>
        <v>Giò sụn gà 250g</v>
      </c>
      <c r="L3819" s="6" t="str">
        <f>VLOOKUP(K3819,'[1]Mã Misa'!$C$2:$D$74,2,0)</f>
        <v>GSG250</v>
      </c>
      <c r="M3819" s="2">
        <v>61050</v>
      </c>
      <c r="N3819" t="s">
        <v>5362</v>
      </c>
      <c r="O3819" t="str">
        <f t="shared" si="259"/>
        <v>0017347</v>
      </c>
      <c r="P3819" t="str">
        <f t="shared" si="259"/>
        <v>0017347</v>
      </c>
      <c r="Q3819" s="3">
        <f>VLOOKUP(B3819,[2]Sheet1!$A:$J,10,0)</f>
        <v>44620</v>
      </c>
      <c r="R3819" t="s">
        <v>5363</v>
      </c>
      <c r="S3819" t="str">
        <f t="shared" si="261"/>
        <v xml:space="preserve">WM+ QNH </v>
      </c>
      <c r="T3819" s="11" t="s">
        <v>6989</v>
      </c>
      <c r="V3819" t="e">
        <f>VLOOKUP(T3819,[3]Sheet1!$B$4:$C$1093,2,0)</f>
        <v>#N/A</v>
      </c>
      <c r="X3819" t="str">
        <f t="shared" si="260"/>
        <v>WINCOMQUANGNINH</v>
      </c>
    </row>
    <row r="3820" spans="1:24" x14ac:dyDescent="0.2">
      <c r="A3820" t="s">
        <v>0</v>
      </c>
      <c r="B3820" t="s">
        <v>5361</v>
      </c>
      <c r="C3820" t="s">
        <v>23</v>
      </c>
      <c r="D3820" t="s">
        <v>18</v>
      </c>
      <c r="E3820" s="2">
        <v>425700</v>
      </c>
      <c r="F3820" s="5">
        <v>459756.00000000006</v>
      </c>
      <c r="G3820" s="2">
        <v>6</v>
      </c>
      <c r="H3820" t="s">
        <v>4</v>
      </c>
      <c r="I3820" t="s">
        <v>24</v>
      </c>
      <c r="J3820" t="str">
        <f t="shared" si="258"/>
        <v>_Chả nướng 300g</v>
      </c>
      <c r="K3820" s="6" t="str">
        <f>VLOOKUP(J3820,'[1]Mã Misa'!$B$2:$D$74,2,0)</f>
        <v>Chả nướng 300g</v>
      </c>
      <c r="L3820" s="6" t="str">
        <f>VLOOKUP(K3820,'[1]Mã Misa'!$C$2:$D$74,2,0)</f>
        <v>CN300</v>
      </c>
      <c r="M3820" s="2">
        <v>70950</v>
      </c>
      <c r="N3820" t="s">
        <v>5362</v>
      </c>
      <c r="O3820" t="str">
        <f t="shared" si="259"/>
        <v>0017347</v>
      </c>
      <c r="P3820" t="str">
        <f t="shared" si="259"/>
        <v>0017347</v>
      </c>
      <c r="Q3820" s="3">
        <f>VLOOKUP(B3820,[2]Sheet1!$A:$J,10,0)</f>
        <v>44620</v>
      </c>
      <c r="R3820" t="s">
        <v>5363</v>
      </c>
      <c r="S3820" t="str">
        <f t="shared" si="261"/>
        <v xml:space="preserve">WM+ QNH </v>
      </c>
      <c r="T3820" s="11" t="s">
        <v>6989</v>
      </c>
      <c r="V3820" t="e">
        <f>VLOOKUP(T3820,[3]Sheet1!$B$4:$C$1093,2,0)</f>
        <v>#N/A</v>
      </c>
      <c r="X3820" t="str">
        <f t="shared" si="260"/>
        <v>WINCOMQUANGNINH</v>
      </c>
    </row>
    <row r="3821" spans="1:24" x14ac:dyDescent="0.2">
      <c r="A3821" t="s">
        <v>0</v>
      </c>
      <c r="B3821" t="s">
        <v>5361</v>
      </c>
      <c r="C3821" t="s">
        <v>17</v>
      </c>
      <c r="D3821" t="s">
        <v>18</v>
      </c>
      <c r="E3821" s="2">
        <v>105400</v>
      </c>
      <c r="F3821" s="5">
        <v>113832.00000000001</v>
      </c>
      <c r="G3821" s="2">
        <v>1</v>
      </c>
      <c r="H3821" t="s">
        <v>4</v>
      </c>
      <c r="I3821" t="s">
        <v>19</v>
      </c>
      <c r="J3821" t="str">
        <f t="shared" si="258"/>
        <v>_Đùi gà sốt cay 500g</v>
      </c>
      <c r="K3821" s="6" t="str">
        <f>VLOOKUP(J3821,'[1]Mã Misa'!$B$2:$D$74,2,0)</f>
        <v>Đùi gà sốt cay 500g</v>
      </c>
      <c r="L3821" s="6" t="str">
        <f>VLOOKUP(K3821,'[1]Mã Misa'!$C$2:$D$74,2,0)</f>
        <v>DGSC500</v>
      </c>
      <c r="M3821" s="2">
        <v>105400</v>
      </c>
      <c r="N3821" t="s">
        <v>5362</v>
      </c>
      <c r="O3821" t="str">
        <f t="shared" si="259"/>
        <v>0017347</v>
      </c>
      <c r="P3821" t="str">
        <f t="shared" si="259"/>
        <v>0017347</v>
      </c>
      <c r="Q3821" s="3">
        <f>VLOOKUP(B3821,[2]Sheet1!$A:$J,10,0)</f>
        <v>44620</v>
      </c>
      <c r="R3821" t="s">
        <v>5363</v>
      </c>
      <c r="S3821" t="str">
        <f t="shared" si="261"/>
        <v xml:space="preserve">WM+ QNH </v>
      </c>
      <c r="T3821" s="11" t="s">
        <v>6989</v>
      </c>
      <c r="V3821" t="e">
        <f>VLOOKUP(T3821,[3]Sheet1!$B$4:$C$1093,2,0)</f>
        <v>#N/A</v>
      </c>
      <c r="X3821" t="str">
        <f t="shared" si="260"/>
        <v>WINCOMQUANGNINH</v>
      </c>
    </row>
    <row r="3822" spans="1:24" x14ac:dyDescent="0.2">
      <c r="A3822" t="s">
        <v>0</v>
      </c>
      <c r="B3822" t="s">
        <v>5361</v>
      </c>
      <c r="C3822" t="s">
        <v>41</v>
      </c>
      <c r="D3822" t="s">
        <v>18</v>
      </c>
      <c r="E3822" s="2">
        <v>181500</v>
      </c>
      <c r="F3822" s="5">
        <v>196020</v>
      </c>
      <c r="G3822" s="2">
        <v>2</v>
      </c>
      <c r="H3822" t="s">
        <v>4</v>
      </c>
      <c r="I3822" t="s">
        <v>42</v>
      </c>
      <c r="J3822" t="str">
        <f t="shared" si="258"/>
        <v>_Chân gà sốt cay 400g</v>
      </c>
      <c r="K3822" s="6" t="str">
        <f>VLOOKUP(J3822,'[1]Mã Misa'!$B$2:$D$74,2,0)</f>
        <v>Chân gà sốt cay 400g</v>
      </c>
      <c r="L3822" s="6" t="str">
        <f>VLOOKUP(K3822,'[1]Mã Misa'!$C$2:$D$74,2,0)</f>
        <v>CGSC400</v>
      </c>
      <c r="M3822" s="2">
        <v>90750</v>
      </c>
      <c r="N3822" t="s">
        <v>5362</v>
      </c>
      <c r="O3822" t="str">
        <f t="shared" si="259"/>
        <v>0017347</v>
      </c>
      <c r="P3822" t="str">
        <f t="shared" si="259"/>
        <v>0017347</v>
      </c>
      <c r="Q3822" s="3">
        <f>VLOOKUP(B3822,[2]Sheet1!$A:$J,10,0)</f>
        <v>44620</v>
      </c>
      <c r="R3822" t="s">
        <v>5363</v>
      </c>
      <c r="S3822" t="str">
        <f t="shared" si="261"/>
        <v xml:space="preserve">WM+ QNH </v>
      </c>
      <c r="T3822" s="11" t="s">
        <v>6989</v>
      </c>
      <c r="V3822" t="e">
        <f>VLOOKUP(T3822,[3]Sheet1!$B$4:$C$1093,2,0)</f>
        <v>#N/A</v>
      </c>
      <c r="X3822" t="str">
        <f t="shared" si="260"/>
        <v>WINCOMQUANGNINH</v>
      </c>
    </row>
    <row r="3823" spans="1:24" x14ac:dyDescent="0.2">
      <c r="A3823" t="s">
        <v>0</v>
      </c>
      <c r="B3823" t="s">
        <v>5361</v>
      </c>
      <c r="C3823" t="s">
        <v>15</v>
      </c>
      <c r="D3823" t="s">
        <v>18</v>
      </c>
      <c r="E3823" s="2">
        <v>230000</v>
      </c>
      <c r="F3823" s="5">
        <v>248400.00000000003</v>
      </c>
      <c r="G3823" s="2">
        <v>5</v>
      </c>
      <c r="H3823" t="s">
        <v>4</v>
      </c>
      <c r="I3823" t="s">
        <v>16</v>
      </c>
      <c r="J3823" t="str">
        <f t="shared" si="258"/>
        <v>Mộc nấm hương gói 250g</v>
      </c>
      <c r="K3823" s="6" t="str">
        <f>VLOOKUP(J3823,'[1]Mã Misa'!$B$2:$D$74,2,0)</f>
        <v>Mộc Nấm Hương 250g</v>
      </c>
      <c r="L3823" s="6" t="str">
        <f>VLOOKUP(K3823,'[1]Mã Misa'!$C$2:$D$74,2,0)</f>
        <v>MNH250</v>
      </c>
      <c r="M3823" s="2">
        <v>46000</v>
      </c>
      <c r="N3823" t="s">
        <v>5362</v>
      </c>
      <c r="O3823" t="str">
        <f t="shared" si="259"/>
        <v>0017347</v>
      </c>
      <c r="P3823" t="str">
        <f t="shared" si="259"/>
        <v>0017347</v>
      </c>
      <c r="Q3823" s="3">
        <f>VLOOKUP(B3823,[2]Sheet1!$A:$J,10,0)</f>
        <v>44620</v>
      </c>
      <c r="R3823" t="s">
        <v>5363</v>
      </c>
      <c r="S3823" t="str">
        <f t="shared" si="261"/>
        <v xml:space="preserve">WM+ QNH </v>
      </c>
      <c r="T3823" s="11" t="s">
        <v>6989</v>
      </c>
      <c r="V3823" t="e">
        <f>VLOOKUP(T3823,[3]Sheet1!$B$4:$C$1093,2,0)</f>
        <v>#N/A</v>
      </c>
      <c r="X3823" t="str">
        <f t="shared" si="260"/>
        <v>WINCOMQUANGNINH</v>
      </c>
    </row>
    <row r="3824" spans="1:24" x14ac:dyDescent="0.2">
      <c r="A3824" t="s">
        <v>0</v>
      </c>
      <c r="B3824" t="s">
        <v>5364</v>
      </c>
      <c r="C3824" t="s">
        <v>29</v>
      </c>
      <c r="D3824" t="s">
        <v>18</v>
      </c>
      <c r="E3824" s="2">
        <v>509945</v>
      </c>
      <c r="F3824" s="5">
        <v>550740.60000000009</v>
      </c>
      <c r="G3824" s="2">
        <v>5</v>
      </c>
      <c r="H3824" t="s">
        <v>4</v>
      </c>
      <c r="I3824" t="s">
        <v>30</v>
      </c>
      <c r="J3824" t="str">
        <f t="shared" si="258"/>
        <v>Giò tai nấm hương 500g</v>
      </c>
      <c r="K3824" s="6" t="str">
        <f>VLOOKUP(J3824,'[1]Mã Misa'!$B$2:$D$74,2,0)</f>
        <v>Giò tai nấm hương 500g</v>
      </c>
      <c r="L3824" s="6" t="str">
        <f>VLOOKUP(K3824,'[1]Mã Misa'!$C$2:$D$74,2,0)</f>
        <v>GTNH500</v>
      </c>
      <c r="M3824" s="2">
        <v>101989</v>
      </c>
      <c r="N3824" t="s">
        <v>5365</v>
      </c>
      <c r="O3824" t="str">
        <f t="shared" si="259"/>
        <v>0002828</v>
      </c>
      <c r="P3824" t="str">
        <f t="shared" si="259"/>
        <v>0002828</v>
      </c>
      <c r="Q3824" s="3">
        <f>VLOOKUP(B3824,[2]Sheet1!$A:$J,10,0)</f>
        <v>44620</v>
      </c>
      <c r="R3824" t="s">
        <v>5228</v>
      </c>
      <c r="S3824" t="str">
        <f t="shared" si="261"/>
        <v xml:space="preserve">WM+ HTH </v>
      </c>
      <c r="T3824" s="11" t="s">
        <v>6962</v>
      </c>
      <c r="V3824" t="e">
        <f>VLOOKUP(T3824,[3]Sheet1!$B$4:$C$1093,2,0)</f>
        <v>#N/A</v>
      </c>
      <c r="X3824" t="str">
        <f t="shared" si="260"/>
        <v>WINCOMHATINH</v>
      </c>
    </row>
    <row r="3825" spans="1:24" x14ac:dyDescent="0.2">
      <c r="A3825" t="s">
        <v>0</v>
      </c>
      <c r="B3825" t="s">
        <v>5366</v>
      </c>
      <c r="C3825" t="s">
        <v>29</v>
      </c>
      <c r="D3825" t="s">
        <v>18</v>
      </c>
      <c r="E3825" s="2">
        <v>407956</v>
      </c>
      <c r="F3825" s="5">
        <v>440592.48000000004</v>
      </c>
      <c r="G3825" s="2">
        <v>4</v>
      </c>
      <c r="H3825" t="s">
        <v>4</v>
      </c>
      <c r="I3825" t="s">
        <v>30</v>
      </c>
      <c r="J3825" t="str">
        <f t="shared" si="258"/>
        <v>Giò tai nấm hương 500g</v>
      </c>
      <c r="K3825" s="6" t="str">
        <f>VLOOKUP(J3825,'[1]Mã Misa'!$B$2:$D$74,2,0)</f>
        <v>Giò tai nấm hương 500g</v>
      </c>
      <c r="L3825" s="6" t="str">
        <f>VLOOKUP(K3825,'[1]Mã Misa'!$C$2:$D$74,2,0)</f>
        <v>GTNH500</v>
      </c>
      <c r="M3825" s="2">
        <v>101989</v>
      </c>
      <c r="N3825" t="s">
        <v>5367</v>
      </c>
      <c r="O3825" t="str">
        <f t="shared" si="259"/>
        <v>0002180</v>
      </c>
      <c r="P3825" t="str">
        <f t="shared" si="259"/>
        <v>0002180</v>
      </c>
      <c r="Q3825" s="3">
        <f>VLOOKUP(B3825,[2]Sheet1!$A:$J,10,0)</f>
        <v>44620</v>
      </c>
      <c r="R3825" t="s">
        <v>609</v>
      </c>
      <c r="S3825" t="str">
        <f t="shared" si="261"/>
        <v xml:space="preserve">WM+ TNN </v>
      </c>
      <c r="T3825" s="11" t="s">
        <v>5785</v>
      </c>
      <c r="V3825" t="e">
        <f>VLOOKUP(T3825,[3]Sheet1!$B$4:$C$1093,2,0)</f>
        <v>#N/A</v>
      </c>
      <c r="X3825" t="str">
        <f t="shared" si="260"/>
        <v>WINCOMTHAINGUYEN</v>
      </c>
    </row>
    <row r="3826" spans="1:24" x14ac:dyDescent="0.2">
      <c r="A3826" t="s">
        <v>0</v>
      </c>
      <c r="B3826" t="s">
        <v>5368</v>
      </c>
      <c r="C3826" t="s">
        <v>29</v>
      </c>
      <c r="D3826" t="s">
        <v>18</v>
      </c>
      <c r="E3826" s="2">
        <v>509945</v>
      </c>
      <c r="F3826" s="5">
        <v>550740.60000000009</v>
      </c>
      <c r="G3826" s="2">
        <v>5</v>
      </c>
      <c r="H3826" t="s">
        <v>4</v>
      </c>
      <c r="I3826" t="s">
        <v>30</v>
      </c>
      <c r="J3826" t="str">
        <f t="shared" si="258"/>
        <v>Giò tai nấm hương 500g</v>
      </c>
      <c r="K3826" s="6" t="str">
        <f>VLOOKUP(J3826,'[1]Mã Misa'!$B$2:$D$74,2,0)</f>
        <v>Giò tai nấm hương 500g</v>
      </c>
      <c r="L3826" s="6" t="str">
        <f>VLOOKUP(K3826,'[1]Mã Misa'!$C$2:$D$74,2,0)</f>
        <v>GTNH500</v>
      </c>
      <c r="M3826" s="2">
        <v>101989</v>
      </c>
      <c r="N3826" t="s">
        <v>5369</v>
      </c>
      <c r="O3826" t="str">
        <f t="shared" si="259"/>
        <v>0000420</v>
      </c>
      <c r="P3826" t="str">
        <f t="shared" si="259"/>
        <v>0000420</v>
      </c>
      <c r="Q3826" s="3">
        <f>VLOOKUP(B3826,[2]Sheet1!$A:$J,10,0)</f>
        <v>44620</v>
      </c>
      <c r="R3826" t="s">
        <v>5370</v>
      </c>
      <c r="S3826" t="str">
        <f>LEFT(T3826,10)</f>
        <v>WM VCP KTM</v>
      </c>
      <c r="T3826" s="11" t="s">
        <v>6990</v>
      </c>
      <c r="V3826" t="e">
        <f>VLOOKUP(T3826,[3]Sheet1!$B$4:$C$1093,2,0)</f>
        <v>#N/A</v>
      </c>
      <c r="X3826" t="str">
        <f t="shared" si="260"/>
        <v>WINCOMKONTUM</v>
      </c>
    </row>
    <row r="3827" spans="1:24" x14ac:dyDescent="0.2">
      <c r="A3827" t="s">
        <v>0</v>
      </c>
      <c r="B3827" t="s">
        <v>5368</v>
      </c>
      <c r="C3827" t="s">
        <v>8</v>
      </c>
      <c r="D3827" t="s">
        <v>18</v>
      </c>
      <c r="E3827" s="2">
        <v>50182</v>
      </c>
      <c r="F3827" s="5">
        <v>54196.560000000005</v>
      </c>
      <c r="G3827" s="2">
        <v>1</v>
      </c>
      <c r="H3827" t="s">
        <v>4</v>
      </c>
      <c r="I3827" t="s">
        <v>9</v>
      </c>
      <c r="J3827" t="str">
        <f t="shared" si="258"/>
        <v>Giò tai lưỡi xào gói 250g</v>
      </c>
      <c r="K3827" s="6" t="str">
        <f>VLOOKUP(J3827,'[1]Mã Misa'!$B$2:$D$74,2,0)</f>
        <v>Giò Tai Lưỡi Xào 250g</v>
      </c>
      <c r="L3827" s="6" t="str">
        <f>VLOOKUP(K3827,'[1]Mã Misa'!$C$2:$D$74,2,0)</f>
        <v>GTLX250G</v>
      </c>
      <c r="M3827" s="2">
        <v>50182</v>
      </c>
      <c r="N3827" t="s">
        <v>5369</v>
      </c>
      <c r="O3827" t="str">
        <f t="shared" si="259"/>
        <v>0000420</v>
      </c>
      <c r="P3827" t="str">
        <f t="shared" si="259"/>
        <v>0000420</v>
      </c>
      <c r="Q3827" s="3">
        <f>VLOOKUP(B3827,[2]Sheet1!$A:$J,10,0)</f>
        <v>44620</v>
      </c>
      <c r="R3827" t="s">
        <v>5370</v>
      </c>
      <c r="S3827" t="str">
        <f>LEFT(T3827,10)</f>
        <v>WM VCP KTM</v>
      </c>
      <c r="T3827" s="11" t="s">
        <v>6990</v>
      </c>
      <c r="V3827" t="e">
        <f>VLOOKUP(T3827,[3]Sheet1!$B$4:$C$1093,2,0)</f>
        <v>#N/A</v>
      </c>
      <c r="X3827" t="str">
        <f t="shared" si="260"/>
        <v>WINCOMKONTUM</v>
      </c>
    </row>
    <row r="3828" spans="1:24" x14ac:dyDescent="0.2">
      <c r="A3828" t="s">
        <v>0</v>
      </c>
      <c r="B3828" t="s">
        <v>5371</v>
      </c>
      <c r="C3828" t="s">
        <v>41</v>
      </c>
      <c r="D3828" t="s">
        <v>18</v>
      </c>
      <c r="E3828" s="2">
        <v>90750</v>
      </c>
      <c r="F3828" s="5">
        <v>98010</v>
      </c>
      <c r="G3828" s="2">
        <v>1</v>
      </c>
      <c r="H3828" t="s">
        <v>4</v>
      </c>
      <c r="I3828" t="s">
        <v>42</v>
      </c>
      <c r="J3828" t="str">
        <f t="shared" si="258"/>
        <v>_Chân gà sốt cay 400g</v>
      </c>
      <c r="K3828" s="6" t="str">
        <f>VLOOKUP(J3828,'[1]Mã Misa'!$B$2:$D$74,2,0)</f>
        <v>Chân gà sốt cay 400g</v>
      </c>
      <c r="L3828" s="6" t="str">
        <f>VLOOKUP(K3828,'[1]Mã Misa'!$C$2:$D$74,2,0)</f>
        <v>CGSC400</v>
      </c>
      <c r="M3828" s="2">
        <v>90750</v>
      </c>
      <c r="N3828" t="s">
        <v>5372</v>
      </c>
      <c r="O3828" t="str">
        <f t="shared" si="259"/>
        <v>0004315</v>
      </c>
      <c r="P3828" t="str">
        <f t="shared" si="259"/>
        <v>0004315</v>
      </c>
      <c r="Q3828" s="3">
        <f>VLOOKUP(B3828,[2]Sheet1!$A:$J,10,0)</f>
        <v>44620</v>
      </c>
      <c r="R3828" t="s">
        <v>5373</v>
      </c>
      <c r="S3828" t="str">
        <f t="shared" si="261"/>
        <v xml:space="preserve">WM+ NAN </v>
      </c>
      <c r="T3828" s="11" t="s">
        <v>6991</v>
      </c>
      <c r="V3828" t="e">
        <f>VLOOKUP(T3828,[3]Sheet1!$B$4:$C$1093,2,0)</f>
        <v>#N/A</v>
      </c>
      <c r="X3828" t="str">
        <f t="shared" si="260"/>
        <v>WINCOMNGHEAN</v>
      </c>
    </row>
    <row r="3829" spans="1:24" x14ac:dyDescent="0.2">
      <c r="A3829" t="s">
        <v>0</v>
      </c>
      <c r="B3829" t="s">
        <v>5374</v>
      </c>
      <c r="C3829" t="s">
        <v>74</v>
      </c>
      <c r="D3829" t="s">
        <v>18</v>
      </c>
      <c r="E3829" s="2">
        <v>111058</v>
      </c>
      <c r="F3829" s="5">
        <v>119942.64000000001</v>
      </c>
      <c r="G3829" s="2">
        <v>1</v>
      </c>
      <c r="H3829" t="s">
        <v>4</v>
      </c>
      <c r="I3829" t="s">
        <v>75</v>
      </c>
      <c r="J3829" t="str">
        <f t="shared" si="258"/>
        <v>Gà muối gói 500g</v>
      </c>
      <c r="K3829" s="6" t="str">
        <f>VLOOKUP(J3829,'[1]Mã Misa'!$B$2:$D$74,2,0)</f>
        <v>Gà muối 500g</v>
      </c>
      <c r="L3829" s="6" t="str">
        <f>VLOOKUP(K3829,'[1]Mã Misa'!$C$2:$D$74,2,0)</f>
        <v>GM500</v>
      </c>
      <c r="M3829" s="2">
        <v>111058</v>
      </c>
      <c r="N3829" t="s">
        <v>5375</v>
      </c>
      <c r="O3829" t="str">
        <f t="shared" si="259"/>
        <v>0198100</v>
      </c>
      <c r="P3829" t="str">
        <f t="shared" si="259"/>
        <v>0198100</v>
      </c>
      <c r="Q3829" s="3">
        <f>VLOOKUP(B3829,[2]Sheet1!$A:$J,10,0)</f>
        <v>44620</v>
      </c>
      <c r="R3829" t="s">
        <v>5376</v>
      </c>
      <c r="S3829" t="str">
        <f t="shared" si="261"/>
        <v xml:space="preserve">WM+ HNI </v>
      </c>
      <c r="T3829" s="11" t="s">
        <v>6992</v>
      </c>
      <c r="V3829" t="e">
        <f>VLOOKUP(T3829,[3]Sheet1!$B$4:$C$1093,2,0)</f>
        <v>#N/A</v>
      </c>
      <c r="X3829" t="str">
        <f t="shared" si="260"/>
        <v>WINCOMHANOI</v>
      </c>
    </row>
    <row r="3830" spans="1:24" x14ac:dyDescent="0.2">
      <c r="A3830" t="s">
        <v>0</v>
      </c>
      <c r="B3830" t="s">
        <v>5377</v>
      </c>
      <c r="C3830" t="s">
        <v>74</v>
      </c>
      <c r="D3830" t="s">
        <v>18</v>
      </c>
      <c r="E3830" s="2">
        <v>222116</v>
      </c>
      <c r="F3830" s="5">
        <v>239885.28000000003</v>
      </c>
      <c r="G3830" s="2">
        <v>2</v>
      </c>
      <c r="H3830" t="s">
        <v>4</v>
      </c>
      <c r="I3830" t="s">
        <v>75</v>
      </c>
      <c r="J3830" t="str">
        <f t="shared" si="258"/>
        <v>Gà muối gói 500g</v>
      </c>
      <c r="K3830" s="6" t="str">
        <f>VLOOKUP(J3830,'[1]Mã Misa'!$B$2:$D$74,2,0)</f>
        <v>Gà muối 500g</v>
      </c>
      <c r="L3830" s="6" t="str">
        <f>VLOOKUP(K3830,'[1]Mã Misa'!$C$2:$D$74,2,0)</f>
        <v>GM500</v>
      </c>
      <c r="M3830" s="2">
        <v>111058</v>
      </c>
      <c r="N3830" t="s">
        <v>5378</v>
      </c>
      <c r="O3830" t="str">
        <f t="shared" si="259"/>
        <v>0198103</v>
      </c>
      <c r="P3830" t="str">
        <f t="shared" si="259"/>
        <v>0198103</v>
      </c>
      <c r="Q3830" s="3">
        <f>VLOOKUP(B3830,[2]Sheet1!$A:$J,10,0)</f>
        <v>44620</v>
      </c>
      <c r="R3830" t="s">
        <v>1767</v>
      </c>
      <c r="S3830" t="str">
        <f t="shared" si="261"/>
        <v xml:space="preserve">WM+ HNI </v>
      </c>
      <c r="T3830" s="11" t="s">
        <v>6144</v>
      </c>
      <c r="V3830" t="e">
        <f>VLOOKUP(T3830,[3]Sheet1!$B$4:$C$1093,2,0)</f>
        <v>#N/A</v>
      </c>
      <c r="X3830" t="str">
        <f t="shared" si="260"/>
        <v>WINCOMHANOI</v>
      </c>
    </row>
    <row r="3831" spans="1:24" x14ac:dyDescent="0.2">
      <c r="A3831" t="s">
        <v>0</v>
      </c>
      <c r="B3831" t="s">
        <v>5379</v>
      </c>
      <c r="C3831" t="s">
        <v>15</v>
      </c>
      <c r="D3831" t="s">
        <v>18</v>
      </c>
      <c r="E3831" s="2">
        <v>138000</v>
      </c>
      <c r="F3831" s="5">
        <v>149040</v>
      </c>
      <c r="G3831" s="2">
        <v>3</v>
      </c>
      <c r="H3831" t="s">
        <v>4</v>
      </c>
      <c r="I3831" t="s">
        <v>16</v>
      </c>
      <c r="J3831" t="str">
        <f t="shared" si="258"/>
        <v>Mộc nấm hương gói 250g</v>
      </c>
      <c r="K3831" s="6" t="str">
        <f>VLOOKUP(J3831,'[1]Mã Misa'!$B$2:$D$74,2,0)</f>
        <v>Mộc Nấm Hương 250g</v>
      </c>
      <c r="L3831" s="6" t="str">
        <f>VLOOKUP(K3831,'[1]Mã Misa'!$C$2:$D$74,2,0)</f>
        <v>MNH250</v>
      </c>
      <c r="M3831" s="2">
        <v>46000</v>
      </c>
      <c r="N3831" t="s">
        <v>5380</v>
      </c>
      <c r="O3831" t="str">
        <f t="shared" si="259"/>
        <v>0001125</v>
      </c>
      <c r="P3831" t="str">
        <f t="shared" si="259"/>
        <v>0001125</v>
      </c>
      <c r="Q3831" s="3">
        <f>VLOOKUP(B3831,[2]Sheet1!$A:$J,10,0)</f>
        <v>44620</v>
      </c>
      <c r="R3831" t="s">
        <v>5381</v>
      </c>
      <c r="S3831" t="str">
        <f t="shared" si="261"/>
        <v xml:space="preserve">WM+ QBH </v>
      </c>
      <c r="T3831" s="11" t="s">
        <v>6993</v>
      </c>
      <c r="V3831" t="e">
        <f>VLOOKUP(T3831,[3]Sheet1!$B$4:$C$1093,2,0)</f>
        <v>#N/A</v>
      </c>
      <c r="X3831" t="str">
        <f t="shared" si="260"/>
        <v>WINCOMQUANGBINH</v>
      </c>
    </row>
    <row r="3832" spans="1:24" x14ac:dyDescent="0.2">
      <c r="A3832" t="s">
        <v>0</v>
      </c>
      <c r="B3832" t="s">
        <v>5379</v>
      </c>
      <c r="C3832" t="s">
        <v>74</v>
      </c>
      <c r="D3832" t="s">
        <v>18</v>
      </c>
      <c r="E3832" s="2">
        <v>111058</v>
      </c>
      <c r="F3832" s="5">
        <v>119942.64000000001</v>
      </c>
      <c r="G3832" s="2">
        <v>1</v>
      </c>
      <c r="H3832" t="s">
        <v>4</v>
      </c>
      <c r="I3832" t="s">
        <v>75</v>
      </c>
      <c r="J3832" t="str">
        <f t="shared" si="258"/>
        <v>Gà muối gói 500g</v>
      </c>
      <c r="K3832" s="6" t="str">
        <f>VLOOKUP(J3832,'[1]Mã Misa'!$B$2:$D$74,2,0)</f>
        <v>Gà muối 500g</v>
      </c>
      <c r="L3832" s="6" t="str">
        <f>VLOOKUP(K3832,'[1]Mã Misa'!$C$2:$D$74,2,0)</f>
        <v>GM500</v>
      </c>
      <c r="M3832" s="2">
        <v>111058</v>
      </c>
      <c r="N3832" t="s">
        <v>5380</v>
      </c>
      <c r="O3832" t="str">
        <f t="shared" si="259"/>
        <v>0001125</v>
      </c>
      <c r="P3832" t="str">
        <f t="shared" si="259"/>
        <v>0001125</v>
      </c>
      <c r="Q3832" s="3">
        <f>VLOOKUP(B3832,[2]Sheet1!$A:$J,10,0)</f>
        <v>44620</v>
      </c>
      <c r="R3832" t="s">
        <v>5381</v>
      </c>
      <c r="S3832" t="str">
        <f t="shared" si="261"/>
        <v xml:space="preserve">WM+ QBH </v>
      </c>
      <c r="T3832" s="11" t="s">
        <v>6993</v>
      </c>
      <c r="V3832" t="e">
        <f>VLOOKUP(T3832,[3]Sheet1!$B$4:$C$1093,2,0)</f>
        <v>#N/A</v>
      </c>
      <c r="X3832" t="str">
        <f t="shared" si="260"/>
        <v>WINCOMQUANGBINH</v>
      </c>
    </row>
    <row r="3833" spans="1:24" x14ac:dyDescent="0.2">
      <c r="A3833" t="s">
        <v>0</v>
      </c>
      <c r="B3833" t="s">
        <v>5379</v>
      </c>
      <c r="C3833" t="s">
        <v>44</v>
      </c>
      <c r="D3833" t="s">
        <v>18</v>
      </c>
      <c r="E3833" s="2">
        <v>61050</v>
      </c>
      <c r="F3833" s="5">
        <v>65934</v>
      </c>
      <c r="G3833" s="2">
        <v>1</v>
      </c>
      <c r="H3833" t="s">
        <v>4</v>
      </c>
      <c r="I3833" t="s">
        <v>45</v>
      </c>
      <c r="J3833" t="str">
        <f t="shared" si="258"/>
        <v>_Giò sụn gà 250g</v>
      </c>
      <c r="K3833" s="6" t="str">
        <f>VLOOKUP(J3833,'[1]Mã Misa'!$B$2:$D$74,2,0)</f>
        <v>Giò sụn gà 250g</v>
      </c>
      <c r="L3833" s="6" t="str">
        <f>VLOOKUP(K3833,'[1]Mã Misa'!$C$2:$D$74,2,0)</f>
        <v>GSG250</v>
      </c>
      <c r="M3833" s="2">
        <v>61050</v>
      </c>
      <c r="N3833" t="s">
        <v>5380</v>
      </c>
      <c r="O3833" t="str">
        <f t="shared" si="259"/>
        <v>0001125</v>
      </c>
      <c r="P3833" t="str">
        <f t="shared" si="259"/>
        <v>0001125</v>
      </c>
      <c r="Q3833" s="3">
        <f>VLOOKUP(B3833,[2]Sheet1!$A:$J,10,0)</f>
        <v>44620</v>
      </c>
      <c r="R3833" t="s">
        <v>5381</v>
      </c>
      <c r="S3833" t="str">
        <f t="shared" si="261"/>
        <v xml:space="preserve">WM+ QBH </v>
      </c>
      <c r="T3833" s="11" t="s">
        <v>6993</v>
      </c>
      <c r="V3833" t="e">
        <f>VLOOKUP(T3833,[3]Sheet1!$B$4:$C$1093,2,0)</f>
        <v>#N/A</v>
      </c>
      <c r="X3833" t="str">
        <f t="shared" si="260"/>
        <v>WINCOMQUANGBINH</v>
      </c>
    </row>
    <row r="3834" spans="1:24" x14ac:dyDescent="0.2">
      <c r="A3834" t="s">
        <v>0</v>
      </c>
      <c r="B3834" t="s">
        <v>5379</v>
      </c>
      <c r="C3834" t="s">
        <v>48</v>
      </c>
      <c r="D3834" t="s">
        <v>18</v>
      </c>
      <c r="E3834" s="2">
        <v>222750</v>
      </c>
      <c r="F3834" s="5">
        <v>240570.00000000003</v>
      </c>
      <c r="G3834" s="2">
        <v>3</v>
      </c>
      <c r="H3834" t="s">
        <v>4</v>
      </c>
      <c r="I3834" t="s">
        <v>49</v>
      </c>
      <c r="J3834" t="str">
        <f t="shared" si="258"/>
        <v>_Chả cốm 300g</v>
      </c>
      <c r="K3834" s="6" t="str">
        <f>VLOOKUP(J3834,'[1]Mã Misa'!$B$2:$D$74,2,0)</f>
        <v>Chả cốm 300g</v>
      </c>
      <c r="L3834" s="6" t="str">
        <f>VLOOKUP(K3834,'[1]Mã Misa'!$C$2:$D$74,2,0)</f>
        <v>CC300</v>
      </c>
      <c r="M3834" s="2">
        <v>74250</v>
      </c>
      <c r="N3834" t="s">
        <v>5380</v>
      </c>
      <c r="O3834" t="str">
        <f t="shared" si="259"/>
        <v>0001125</v>
      </c>
      <c r="P3834" t="str">
        <f t="shared" si="259"/>
        <v>0001125</v>
      </c>
      <c r="Q3834" s="3">
        <f>VLOOKUP(B3834,[2]Sheet1!$A:$J,10,0)</f>
        <v>44620</v>
      </c>
      <c r="R3834" t="s">
        <v>5381</v>
      </c>
      <c r="S3834" t="str">
        <f t="shared" si="261"/>
        <v xml:space="preserve">WM+ QBH </v>
      </c>
      <c r="T3834" s="11" t="s">
        <v>6993</v>
      </c>
      <c r="V3834" t="e">
        <f>VLOOKUP(T3834,[3]Sheet1!$B$4:$C$1093,2,0)</f>
        <v>#N/A</v>
      </c>
      <c r="X3834" t="str">
        <f t="shared" si="260"/>
        <v>WINCOMQUANGBINH</v>
      </c>
    </row>
    <row r="3835" spans="1:24" x14ac:dyDescent="0.2">
      <c r="A3835" t="s">
        <v>0</v>
      </c>
      <c r="B3835" t="s">
        <v>5382</v>
      </c>
      <c r="C3835" t="s">
        <v>34</v>
      </c>
      <c r="D3835" t="s">
        <v>18</v>
      </c>
      <c r="E3835" s="2">
        <v>73431</v>
      </c>
      <c r="F3835" s="5">
        <v>79305.48000000001</v>
      </c>
      <c r="G3835" s="2">
        <v>1</v>
      </c>
      <c r="H3835" t="s">
        <v>4</v>
      </c>
      <c r="I3835" t="s">
        <v>35</v>
      </c>
      <c r="J3835" t="str">
        <f t="shared" si="258"/>
        <v>Chân giò heo muối gói 300g</v>
      </c>
      <c r="K3835" s="6" t="str">
        <f>VLOOKUP(J3835,'[1]Mã Misa'!$B$2:$D$74,2,0)</f>
        <v>Chân giò heo muối 300g</v>
      </c>
      <c r="L3835" s="6" t="str">
        <f>VLOOKUP(K3835,'[1]Mã Misa'!$C$2:$D$74,2,0)</f>
        <v>CGM300</v>
      </c>
      <c r="M3835" s="2">
        <v>73431</v>
      </c>
      <c r="N3835" t="s">
        <v>5383</v>
      </c>
      <c r="O3835" t="str">
        <f t="shared" si="259"/>
        <v>0198104</v>
      </c>
      <c r="P3835" t="str">
        <f t="shared" si="259"/>
        <v>0198104</v>
      </c>
      <c r="Q3835" s="3">
        <f>VLOOKUP(B3835,[2]Sheet1!$A:$J,10,0)</f>
        <v>44620</v>
      </c>
      <c r="R3835" t="s">
        <v>5384</v>
      </c>
      <c r="S3835" t="str">
        <f t="shared" si="261"/>
        <v xml:space="preserve">WM+ HNI </v>
      </c>
      <c r="T3835" s="11" t="s">
        <v>6994</v>
      </c>
      <c r="V3835" t="e">
        <f>VLOOKUP(T3835,[3]Sheet1!$B$4:$C$1093,2,0)</f>
        <v>#N/A</v>
      </c>
      <c r="X3835" t="str">
        <f t="shared" si="260"/>
        <v>WINCOMHANOI</v>
      </c>
    </row>
    <row r="3836" spans="1:24" x14ac:dyDescent="0.2">
      <c r="A3836" t="s">
        <v>0</v>
      </c>
      <c r="B3836" t="s">
        <v>5382</v>
      </c>
      <c r="C3836" t="s">
        <v>8</v>
      </c>
      <c r="D3836" t="s">
        <v>18</v>
      </c>
      <c r="E3836" s="2">
        <v>200728</v>
      </c>
      <c r="F3836" s="5">
        <v>216786.24000000002</v>
      </c>
      <c r="G3836" s="2">
        <v>4</v>
      </c>
      <c r="H3836" t="s">
        <v>4</v>
      </c>
      <c r="I3836" t="s">
        <v>9</v>
      </c>
      <c r="J3836" t="str">
        <f t="shared" si="258"/>
        <v>Giò tai lưỡi xào gói 250g</v>
      </c>
      <c r="K3836" s="6" t="str">
        <f>VLOOKUP(J3836,'[1]Mã Misa'!$B$2:$D$74,2,0)</f>
        <v>Giò Tai Lưỡi Xào 250g</v>
      </c>
      <c r="L3836" s="6" t="str">
        <f>VLOOKUP(K3836,'[1]Mã Misa'!$C$2:$D$74,2,0)</f>
        <v>GTLX250G</v>
      </c>
      <c r="M3836" s="2">
        <v>50182</v>
      </c>
      <c r="N3836" t="s">
        <v>5383</v>
      </c>
      <c r="O3836" t="str">
        <f t="shared" si="259"/>
        <v>0198104</v>
      </c>
      <c r="P3836" t="str">
        <f t="shared" si="259"/>
        <v>0198104</v>
      </c>
      <c r="Q3836" s="3">
        <f>VLOOKUP(B3836,[2]Sheet1!$A:$J,10,0)</f>
        <v>44620</v>
      </c>
      <c r="R3836" t="s">
        <v>5384</v>
      </c>
      <c r="S3836" t="str">
        <f t="shared" si="261"/>
        <v xml:space="preserve">WM+ HNI </v>
      </c>
      <c r="T3836" s="11" t="s">
        <v>6994</v>
      </c>
      <c r="V3836" t="e">
        <f>VLOOKUP(T3836,[3]Sheet1!$B$4:$C$1093,2,0)</f>
        <v>#N/A</v>
      </c>
      <c r="X3836" t="str">
        <f t="shared" si="260"/>
        <v>WINCOMHANOI</v>
      </c>
    </row>
    <row r="3837" spans="1:24" x14ac:dyDescent="0.2">
      <c r="A3837" t="s">
        <v>0</v>
      </c>
      <c r="B3837" t="s">
        <v>5385</v>
      </c>
      <c r="C3837" t="s">
        <v>13</v>
      </c>
      <c r="D3837" t="s">
        <v>18</v>
      </c>
      <c r="E3837" s="2">
        <v>297000</v>
      </c>
      <c r="F3837" s="5">
        <v>320760</v>
      </c>
      <c r="G3837" s="2">
        <v>5</v>
      </c>
      <c r="H3837" t="s">
        <v>4</v>
      </c>
      <c r="I3837" t="s">
        <v>14</v>
      </c>
      <c r="J3837" t="str">
        <f t="shared" si="258"/>
        <v>_Giò lụa 250g</v>
      </c>
      <c r="K3837" s="6" t="str">
        <f>VLOOKUP(J3837,'[1]Mã Misa'!$B$2:$D$74,2,0)</f>
        <v>Giò lụa 250g</v>
      </c>
      <c r="L3837" s="6" t="str">
        <f>VLOOKUP(K3837,'[1]Mã Misa'!$C$2:$D$74,2,0)</f>
        <v>GL250</v>
      </c>
      <c r="M3837" s="2">
        <v>59400</v>
      </c>
      <c r="N3837" t="s">
        <v>5386</v>
      </c>
      <c r="O3837" t="str">
        <f t="shared" si="259"/>
        <v>0003631</v>
      </c>
      <c r="P3837" t="str">
        <f t="shared" si="259"/>
        <v>0003631</v>
      </c>
      <c r="Q3837" s="3">
        <f>VLOOKUP(B3837,[2]Sheet1!$A:$J,10,0)</f>
        <v>44620</v>
      </c>
      <c r="R3837" t="s">
        <v>1897</v>
      </c>
      <c r="S3837" t="str">
        <f t="shared" si="261"/>
        <v xml:space="preserve">WM+ PTO </v>
      </c>
      <c r="T3837" s="11" t="s">
        <v>6181</v>
      </c>
      <c r="V3837" t="e">
        <f>VLOOKUP(T3837,[3]Sheet1!$B$4:$C$1093,2,0)</f>
        <v>#N/A</v>
      </c>
      <c r="X3837" t="str">
        <f t="shared" si="260"/>
        <v>WINCOMPHUTHO</v>
      </c>
    </row>
    <row r="3838" spans="1:24" x14ac:dyDescent="0.2">
      <c r="A3838" t="s">
        <v>0</v>
      </c>
      <c r="B3838" t="s">
        <v>5385</v>
      </c>
      <c r="C3838" t="s">
        <v>41</v>
      </c>
      <c r="D3838" t="s">
        <v>18</v>
      </c>
      <c r="E3838" s="2">
        <v>90750</v>
      </c>
      <c r="F3838" s="5">
        <v>98010</v>
      </c>
      <c r="G3838" s="2">
        <v>1</v>
      </c>
      <c r="H3838" t="s">
        <v>4</v>
      </c>
      <c r="I3838" t="s">
        <v>42</v>
      </c>
      <c r="J3838" t="str">
        <f t="shared" si="258"/>
        <v>_Chân gà sốt cay 400g</v>
      </c>
      <c r="K3838" s="6" t="str">
        <f>VLOOKUP(J3838,'[1]Mã Misa'!$B$2:$D$74,2,0)</f>
        <v>Chân gà sốt cay 400g</v>
      </c>
      <c r="L3838" s="6" t="str">
        <f>VLOOKUP(K3838,'[1]Mã Misa'!$C$2:$D$74,2,0)</f>
        <v>CGSC400</v>
      </c>
      <c r="M3838" s="2">
        <v>90750</v>
      </c>
      <c r="N3838" t="s">
        <v>5386</v>
      </c>
      <c r="O3838" t="str">
        <f t="shared" si="259"/>
        <v>0003631</v>
      </c>
      <c r="P3838" t="str">
        <f t="shared" si="259"/>
        <v>0003631</v>
      </c>
      <c r="Q3838" s="3">
        <f>VLOOKUP(B3838,[2]Sheet1!$A:$J,10,0)</f>
        <v>44620</v>
      </c>
      <c r="R3838" t="s">
        <v>1897</v>
      </c>
      <c r="S3838" t="str">
        <f t="shared" si="261"/>
        <v xml:space="preserve">WM+ PTO </v>
      </c>
      <c r="T3838" s="11" t="s">
        <v>6181</v>
      </c>
      <c r="V3838" t="e">
        <f>VLOOKUP(T3838,[3]Sheet1!$B$4:$C$1093,2,0)</f>
        <v>#N/A</v>
      </c>
      <c r="X3838" t="str">
        <f t="shared" si="260"/>
        <v>WINCOMPHUTHO</v>
      </c>
    </row>
    <row r="3839" spans="1:24" x14ac:dyDescent="0.2">
      <c r="A3839" t="s">
        <v>0</v>
      </c>
      <c r="B3839" t="s">
        <v>5385</v>
      </c>
      <c r="C3839" t="s">
        <v>8</v>
      </c>
      <c r="D3839" t="s">
        <v>18</v>
      </c>
      <c r="E3839" s="2">
        <v>50182</v>
      </c>
      <c r="F3839" s="5">
        <v>54196.560000000005</v>
      </c>
      <c r="G3839" s="2">
        <v>1</v>
      </c>
      <c r="H3839" t="s">
        <v>4</v>
      </c>
      <c r="I3839" t="s">
        <v>9</v>
      </c>
      <c r="J3839" t="str">
        <f t="shared" si="258"/>
        <v>Giò tai lưỡi xào gói 250g</v>
      </c>
      <c r="K3839" s="6" t="str">
        <f>VLOOKUP(J3839,'[1]Mã Misa'!$B$2:$D$74,2,0)</f>
        <v>Giò Tai Lưỡi Xào 250g</v>
      </c>
      <c r="L3839" s="6" t="str">
        <f>VLOOKUP(K3839,'[1]Mã Misa'!$C$2:$D$74,2,0)</f>
        <v>GTLX250G</v>
      </c>
      <c r="M3839" s="2">
        <v>50182</v>
      </c>
      <c r="N3839" t="s">
        <v>5386</v>
      </c>
      <c r="O3839" t="str">
        <f t="shared" si="259"/>
        <v>0003631</v>
      </c>
      <c r="P3839" t="str">
        <f t="shared" si="259"/>
        <v>0003631</v>
      </c>
      <c r="Q3839" s="3">
        <f>VLOOKUP(B3839,[2]Sheet1!$A:$J,10,0)</f>
        <v>44620</v>
      </c>
      <c r="R3839" t="s">
        <v>1897</v>
      </c>
      <c r="S3839" t="str">
        <f t="shared" si="261"/>
        <v xml:space="preserve">WM+ PTO </v>
      </c>
      <c r="T3839" s="11" t="s">
        <v>6181</v>
      </c>
      <c r="V3839" t="e">
        <f>VLOOKUP(T3839,[3]Sheet1!$B$4:$C$1093,2,0)</f>
        <v>#N/A</v>
      </c>
      <c r="X3839" t="str">
        <f t="shared" si="260"/>
        <v>WINCOMPHUTHO</v>
      </c>
    </row>
    <row r="3840" spans="1:24" x14ac:dyDescent="0.2">
      <c r="A3840" t="s">
        <v>0</v>
      </c>
      <c r="B3840" t="s">
        <v>5387</v>
      </c>
      <c r="C3840" t="s">
        <v>74</v>
      </c>
      <c r="D3840" t="s">
        <v>18</v>
      </c>
      <c r="E3840" s="2">
        <v>111058</v>
      </c>
      <c r="F3840" s="5">
        <v>119942.64000000001</v>
      </c>
      <c r="G3840" s="2">
        <v>1</v>
      </c>
      <c r="H3840" t="s">
        <v>4</v>
      </c>
      <c r="I3840" t="s">
        <v>75</v>
      </c>
      <c r="J3840" t="str">
        <f t="shared" si="258"/>
        <v>Gà muối gói 500g</v>
      </c>
      <c r="K3840" s="6" t="str">
        <f>VLOOKUP(J3840,'[1]Mã Misa'!$B$2:$D$74,2,0)</f>
        <v>Gà muối 500g</v>
      </c>
      <c r="L3840" s="6" t="str">
        <f>VLOOKUP(K3840,'[1]Mã Misa'!$C$2:$D$74,2,0)</f>
        <v>GM500</v>
      </c>
      <c r="M3840" s="2">
        <v>111058</v>
      </c>
      <c r="N3840" t="s">
        <v>5388</v>
      </c>
      <c r="O3840" t="str">
        <f t="shared" si="259"/>
        <v>0005013</v>
      </c>
      <c r="P3840" t="str">
        <f t="shared" si="259"/>
        <v>0005013</v>
      </c>
      <c r="Q3840" s="3">
        <f>VLOOKUP(B3840,[2]Sheet1!$A:$J,10,0)</f>
        <v>44620</v>
      </c>
      <c r="R3840" t="s">
        <v>5389</v>
      </c>
      <c r="S3840" t="str">
        <f t="shared" si="261"/>
        <v xml:space="preserve">WM+ BNH </v>
      </c>
      <c r="T3840" s="11" t="s">
        <v>6995</v>
      </c>
      <c r="V3840" t="e">
        <f>VLOOKUP(T3840,[3]Sheet1!$B$4:$C$1093,2,0)</f>
        <v>#N/A</v>
      </c>
      <c r="X3840" t="str">
        <f t="shared" si="260"/>
        <v>WINCOMBACNINH</v>
      </c>
    </row>
    <row r="3841" spans="1:24" x14ac:dyDescent="0.2">
      <c r="A3841" t="s">
        <v>0</v>
      </c>
      <c r="B3841" t="s">
        <v>5390</v>
      </c>
      <c r="C3841" t="s">
        <v>8</v>
      </c>
      <c r="D3841" t="s">
        <v>18</v>
      </c>
      <c r="E3841" s="2">
        <v>50182</v>
      </c>
      <c r="F3841" s="5">
        <v>54196.560000000005</v>
      </c>
      <c r="G3841" s="2">
        <v>1</v>
      </c>
      <c r="H3841" t="s">
        <v>4</v>
      </c>
      <c r="I3841" t="s">
        <v>9</v>
      </c>
      <c r="J3841" t="str">
        <f t="shared" si="258"/>
        <v>Giò tai lưỡi xào gói 250g</v>
      </c>
      <c r="K3841" s="6" t="str">
        <f>VLOOKUP(J3841,'[1]Mã Misa'!$B$2:$D$74,2,0)</f>
        <v>Giò Tai Lưỡi Xào 250g</v>
      </c>
      <c r="L3841" s="6" t="str">
        <f>VLOOKUP(K3841,'[1]Mã Misa'!$C$2:$D$74,2,0)</f>
        <v>GTLX250G</v>
      </c>
      <c r="M3841" s="2">
        <v>50182</v>
      </c>
      <c r="N3841" t="s">
        <v>5391</v>
      </c>
      <c r="O3841" t="str">
        <f t="shared" si="259"/>
        <v>0008878</v>
      </c>
      <c r="P3841" t="str">
        <f t="shared" si="259"/>
        <v>0008878</v>
      </c>
      <c r="Q3841" s="3">
        <f>VLOOKUP(B3841,[2]Sheet1!$A:$J,10,0)</f>
        <v>44620</v>
      </c>
      <c r="R3841" t="s">
        <v>1306</v>
      </c>
      <c r="S3841" t="str">
        <f t="shared" si="261"/>
        <v xml:space="preserve">WM+ CTO </v>
      </c>
      <c r="T3841" s="11" t="s">
        <v>6004</v>
      </c>
      <c r="V3841" t="e">
        <f>VLOOKUP(T3841,[3]Sheet1!$B$4:$C$1093,2,0)</f>
        <v>#N/A</v>
      </c>
      <c r="X3841" t="str">
        <f t="shared" si="260"/>
        <v>WINCOMCANTHO</v>
      </c>
    </row>
    <row r="3842" spans="1:24" x14ac:dyDescent="0.2">
      <c r="A3842" t="s">
        <v>0</v>
      </c>
      <c r="B3842" t="s">
        <v>5392</v>
      </c>
      <c r="C3842" t="s">
        <v>74</v>
      </c>
      <c r="D3842" t="s">
        <v>18</v>
      </c>
      <c r="E3842" s="2">
        <v>222116</v>
      </c>
      <c r="F3842" s="5">
        <v>239885.28000000003</v>
      </c>
      <c r="G3842" s="2">
        <v>2</v>
      </c>
      <c r="H3842" t="s">
        <v>4</v>
      </c>
      <c r="I3842" t="s">
        <v>75</v>
      </c>
      <c r="J3842" t="str">
        <f t="shared" si="258"/>
        <v>Gà muối gói 500g</v>
      </c>
      <c r="K3842" s="6" t="str">
        <f>VLOOKUP(J3842,'[1]Mã Misa'!$B$2:$D$74,2,0)</f>
        <v>Gà muối 500g</v>
      </c>
      <c r="L3842" s="6" t="str">
        <f>VLOOKUP(K3842,'[1]Mã Misa'!$C$2:$D$74,2,0)</f>
        <v>GM500</v>
      </c>
      <c r="M3842" s="2">
        <v>111058</v>
      </c>
      <c r="N3842" t="s">
        <v>5393</v>
      </c>
      <c r="O3842" t="str">
        <f t="shared" si="259"/>
        <v>0058936</v>
      </c>
      <c r="P3842" t="str">
        <f t="shared" si="259"/>
        <v>0058936</v>
      </c>
      <c r="Q3842" s="3">
        <f>VLOOKUP(B3842,[2]Sheet1!$A:$J,10,0)</f>
        <v>44620</v>
      </c>
      <c r="R3842" t="s">
        <v>1839</v>
      </c>
      <c r="S3842" t="str">
        <f t="shared" si="261"/>
        <v xml:space="preserve">WM+ HCM </v>
      </c>
      <c r="T3842" s="11" t="s">
        <v>6165</v>
      </c>
      <c r="V3842" t="e">
        <f>VLOOKUP(T3842,[3]Sheet1!$B$4:$C$1093,2,0)</f>
        <v>#N/A</v>
      </c>
      <c r="X3842" t="str">
        <f t="shared" si="260"/>
        <v>WINCOMHOCHIMINH</v>
      </c>
    </row>
    <row r="3843" spans="1:24" x14ac:dyDescent="0.2">
      <c r="A3843" t="s">
        <v>0</v>
      </c>
      <c r="B3843" t="s">
        <v>5392</v>
      </c>
      <c r="C3843" t="s">
        <v>17</v>
      </c>
      <c r="D3843" t="s">
        <v>18</v>
      </c>
      <c r="E3843" s="2">
        <v>210800</v>
      </c>
      <c r="F3843" s="5">
        <v>227664.00000000003</v>
      </c>
      <c r="G3843" s="2">
        <v>2</v>
      </c>
      <c r="H3843" t="s">
        <v>4</v>
      </c>
      <c r="I3843" t="s">
        <v>19</v>
      </c>
      <c r="J3843" t="str">
        <f t="shared" si="258"/>
        <v>_Đùi gà sốt cay 500g</v>
      </c>
      <c r="K3843" s="6" t="str">
        <f>VLOOKUP(J3843,'[1]Mã Misa'!$B$2:$D$74,2,0)</f>
        <v>Đùi gà sốt cay 500g</v>
      </c>
      <c r="L3843" s="6" t="str">
        <f>VLOOKUP(K3843,'[1]Mã Misa'!$C$2:$D$74,2,0)</f>
        <v>DGSC500</v>
      </c>
      <c r="M3843" s="2">
        <v>105400</v>
      </c>
      <c r="N3843" t="s">
        <v>5393</v>
      </c>
      <c r="O3843" t="str">
        <f t="shared" si="259"/>
        <v>0058936</v>
      </c>
      <c r="P3843" t="str">
        <f t="shared" si="259"/>
        <v>0058936</v>
      </c>
      <c r="Q3843" s="3">
        <f>VLOOKUP(B3843,[2]Sheet1!$A:$J,10,0)</f>
        <v>44620</v>
      </c>
      <c r="R3843" t="s">
        <v>1839</v>
      </c>
      <c r="S3843" t="str">
        <f t="shared" si="261"/>
        <v xml:space="preserve">WM+ HCM </v>
      </c>
      <c r="T3843" s="11" t="s">
        <v>6165</v>
      </c>
      <c r="V3843" t="e">
        <f>VLOOKUP(T3843,[3]Sheet1!$B$4:$C$1093,2,0)</f>
        <v>#N/A</v>
      </c>
      <c r="X3843" t="str">
        <f t="shared" si="260"/>
        <v>WINCOMHOCHIMINH</v>
      </c>
    </row>
    <row r="3844" spans="1:24" x14ac:dyDescent="0.2">
      <c r="A3844" t="s">
        <v>0</v>
      </c>
      <c r="B3844" t="s">
        <v>5392</v>
      </c>
      <c r="C3844" t="s">
        <v>41</v>
      </c>
      <c r="D3844" t="s">
        <v>18</v>
      </c>
      <c r="E3844" s="2">
        <v>90750</v>
      </c>
      <c r="F3844" s="5">
        <v>98010</v>
      </c>
      <c r="G3844" s="2">
        <v>1</v>
      </c>
      <c r="H3844" t="s">
        <v>4</v>
      </c>
      <c r="I3844" t="s">
        <v>42</v>
      </c>
      <c r="J3844" t="str">
        <f t="shared" ref="J3844:J3907" si="262">MID(I3844,10,26)</f>
        <v>_Chân gà sốt cay 400g</v>
      </c>
      <c r="K3844" s="6" t="str">
        <f>VLOOKUP(J3844,'[1]Mã Misa'!$B$2:$D$74,2,0)</f>
        <v>Chân gà sốt cay 400g</v>
      </c>
      <c r="L3844" s="6" t="str">
        <f>VLOOKUP(K3844,'[1]Mã Misa'!$C$2:$D$74,2,0)</f>
        <v>CGSC400</v>
      </c>
      <c r="M3844" s="2">
        <v>90750</v>
      </c>
      <c r="N3844" t="s">
        <v>5393</v>
      </c>
      <c r="O3844" t="str">
        <f t="shared" ref="O3844:P3907" si="263">RIGHT(N3844,7)</f>
        <v>0058936</v>
      </c>
      <c r="P3844" t="str">
        <f t="shared" si="263"/>
        <v>0058936</v>
      </c>
      <c r="Q3844" s="3">
        <f>VLOOKUP(B3844,[2]Sheet1!$A:$J,10,0)</f>
        <v>44620</v>
      </c>
      <c r="R3844" t="s">
        <v>1839</v>
      </c>
      <c r="S3844" t="str">
        <f t="shared" si="261"/>
        <v xml:space="preserve">WM+ HCM </v>
      </c>
      <c r="T3844" s="11" t="s">
        <v>6165</v>
      </c>
      <c r="V3844" t="e">
        <f>VLOOKUP(T3844,[3]Sheet1!$B$4:$C$1093,2,0)</f>
        <v>#N/A</v>
      </c>
      <c r="X3844" t="str">
        <f t="shared" ref="X3844:X3907" si="264">IF(ISNUMBER(SEARCH($U$3,S3844)),"WINCOMHANOI",IF(ISNUMBER(SEARCH($U$4,S3844)),"WINCOMHOCHIMINH",IF(ISNUMBER(SEARCH($U$5,S3844)),"WINCOMDANANG",IF(ISNUMBER(SEARCH($U$6,S3844)),"WINCOMHAIDUONG",IF(ISNUMBER(SEARCH($U$7,S3844)),"WINCOMQUANGNINH",IF(ISNUMBER(SEARCH($U$8,S3844)),"WINCOMHAIPHONG",IF(ISNUMBER(SEARCH($U$9,S3844)),"WINCOMBACGIANG",IF(ISNUMBER(SEARCH($U$10,S3844)),"WINCOMBACNINH",IF(ISNUMBER(SEARCH($U$11,S3844)),"WINCOMPHUTHO",IF(ISNUMBER(SEARCH($U$12,S3844)),"WINCOMHATINH",IF(ISNUMBER(SEARCH($U$13,S3844)),"WINCOMTHAINGUYEN",IF(ISNUMBER(SEARCH($U$14,S3844)),"WINCOMKHANHHOA",IF(ISNUMBER(SEARCH($U$15,S3844)),"WINCOMHUNGYEN",IF(ISNUMBER(SEARCH($U$16,S3844)),"WINCOMNGHEAN",IF(ISNUMBER(SEARCH($U$17,S3844)),"WINCOMLAOCAI",IF(ISNUMBER(SEARCH($U$18,S3844)),"WINCOMVUNGTAU",IF(ISNUMBER(SEARCH($U$19,S3844)),"WINCOMBINHDUONG",IF(ISNUMBER(SEARCH($U$20,S3844)),"WINCOMKIENGIANG",IF(ISNUMBER(SEARCH($U$21,S3844)),"WINCOMHANAM",IF(ISNUMBER(SEARCH($U$22,S3844)),"WINCOMNAMDINH",IF(ISNUMBER(SEARCH($U$23,S3844)),"WINCOMLANGSON",IF(ISNUMBER(SEARCH($U$24,S3844)),"WINCOMTHANHHOA",IF(ISNUMBER(SEARCH($U$25,S3844)),"WINCOMYENBAI",IF(ISNUMBER(SEARCH($U$26,S3844)),"WINCOMTUYENQUANG",IF(ISNUMBER(SEARCH($U$27,S3844)),"WINCOMHUE",IF(ISNUMBER(SEARCH($U$28,S3844)),"WINCOMQUANGNAM",IF(ISNUMBER(SEARCH($U$29,S3844)),"WINCOMVINHPHUC",IF(ISNUMBER(SEARCH($U$30,S3844)),"WINCOMHAGIANG",IF(ISNUMBER(SEARCH($U$31,S3844)),"WINCOMNINHBINH",IF(ISNUMBER(SEARCH($U$32,S3844)),"WINCOMTRAVINH",IF(ISNUMBER(SEARCH($U$33,S3844)),"WINCOMCANTHO",IF(ISNUMBER(SEARCH($U$34,S3844)),"WINCOMBENTRE",IF(ISNUMBER(SEARCH($U$35,S3844)),"WINCOMCAMAU",IF(ISNUMBER(SEARCH($U$36,S3844)),"WINCOMANGIANG",IF(ISNUMBER(SEARCH($U$37,S3844)),"WINCOMNINHTHUAN",IF(ISNUMBER(SEARCH($U$38,S3844)),"WINCOMTHAIBINH",IF(ISNUMBER(SEARCH($U$39,S3844)),"WINCOMGIALAI",IF(ISNUMBER(SEARCH($U$40,S3844)),"WINCOMHOABINH",IF(ISNUMBER(SEARCH($U$41,S3844)),"WINCOMQUANGNGAI",IF(ISNUMBER(SEARCH($U$42,S3844)),"WINCOMBINHTHUAN",IF(ISNUMBER(SEARCH($U$43,S3844)),"WINCOMDAKLAK",IF(ISNUMBER(SEARCH($U$44,S3844)),"WINCOMSOCTRANG",IF(ISNUMBER(SEARCH($U$45,S3844)),"WINCOMSONLA",IF(ISNUMBER(SEARCH($U$46,S3844)),"WINCOMKONTUM",IF(ISNUMBER(SEARCH($U$47,S3844)),"WINCOMPHUYEN",IF(ISNUMBER(SEARCH($U$48,S3844)),"WINCOMQUANGTRI",IF(ISNUMBER(SEARCH($U$49,S3844)),"WINCOMBINHDINH",IF(ISNUMBER(SEARCH($U$50,S3844)),"WINCOMCAOBANG",IF(ISNUMBER(SEARCH($U$51,S3844)),"WINCOMQUANGBINH",IF(ISNUMBER(SEARCH($U$52,S3844)),"WINCOMLAMDONG",IF(ISNUMBER(SEARCH($U$53,S3844)),"WINCOMVINHLONG",IF(ISNUMBER(SEARCH($U$54,S3844)),"WINCOMDONGTHAP",IF(ISNUMBER(SEARCH($U$55,S3844)),"WINCOMTIENGIANG",IF(ISNUMBER(SEARCH($U$56,S3844)),"WINCOMQUANGNINH",IF(ISNUMBER(SEARCH($U$57,S3844)),"WINCOMDONGNAI",IF(ISNUMBER(SEARCH($U$58,S3844)),"WINCOMTUYHOA",IF(ISNUMBER(SEARCH($U$59,S3844)),"WINCOMLONGAN",IF(ISNUMBER(SEARCH($U$60,S3844)),"WINCOMBACLIEU",IF(ISNUMBER(SEARCH($U$61,S3844)),0)))))))))))))))))))))))))))))))))))))))))))))))))))))))))))</f>
        <v>WINCOMHOCHIMINH</v>
      </c>
    </row>
    <row r="3845" spans="1:24" x14ac:dyDescent="0.2">
      <c r="A3845" t="s">
        <v>0</v>
      </c>
      <c r="B3845" t="s">
        <v>5394</v>
      </c>
      <c r="C3845" t="s">
        <v>74</v>
      </c>
      <c r="D3845" t="s">
        <v>18</v>
      </c>
      <c r="E3845" s="2">
        <v>111058</v>
      </c>
      <c r="F3845" s="5">
        <v>119942.64000000001</v>
      </c>
      <c r="G3845" s="2">
        <v>1</v>
      </c>
      <c r="H3845" t="s">
        <v>4</v>
      </c>
      <c r="I3845" t="s">
        <v>75</v>
      </c>
      <c r="J3845" t="str">
        <f t="shared" si="262"/>
        <v>Gà muối gói 500g</v>
      </c>
      <c r="K3845" s="6" t="str">
        <f>VLOOKUP(J3845,'[1]Mã Misa'!$B$2:$D$74,2,0)</f>
        <v>Gà muối 500g</v>
      </c>
      <c r="L3845" s="6" t="str">
        <f>VLOOKUP(K3845,'[1]Mã Misa'!$C$2:$D$74,2,0)</f>
        <v>GM500</v>
      </c>
      <c r="M3845" s="2">
        <v>111058</v>
      </c>
      <c r="N3845" t="s">
        <v>5395</v>
      </c>
      <c r="O3845" t="str">
        <f t="shared" si="263"/>
        <v>0001614</v>
      </c>
      <c r="P3845" t="str">
        <f t="shared" si="263"/>
        <v>0001614</v>
      </c>
      <c r="Q3845" s="3">
        <f>VLOOKUP(B3845,[2]Sheet1!$A:$J,10,0)</f>
        <v>44620</v>
      </c>
      <c r="R3845" t="s">
        <v>5396</v>
      </c>
      <c r="S3845" t="str">
        <f t="shared" si="261"/>
        <v xml:space="preserve">WM+ GLI </v>
      </c>
      <c r="T3845" s="11" t="s">
        <v>6996</v>
      </c>
      <c r="V3845" t="e">
        <f>VLOOKUP(T3845,[3]Sheet1!$B$4:$C$1093,2,0)</f>
        <v>#N/A</v>
      </c>
      <c r="X3845" t="str">
        <f t="shared" si="264"/>
        <v>WINCOMGIALAI</v>
      </c>
    </row>
    <row r="3846" spans="1:24" x14ac:dyDescent="0.2">
      <c r="A3846" t="s">
        <v>0</v>
      </c>
      <c r="B3846" t="s">
        <v>5397</v>
      </c>
      <c r="C3846" t="s">
        <v>15</v>
      </c>
      <c r="D3846" t="s">
        <v>18</v>
      </c>
      <c r="E3846" s="2">
        <v>46000</v>
      </c>
      <c r="F3846" s="5">
        <v>49680</v>
      </c>
      <c r="G3846" s="2">
        <v>1</v>
      </c>
      <c r="H3846" t="s">
        <v>4</v>
      </c>
      <c r="I3846" t="s">
        <v>16</v>
      </c>
      <c r="J3846" t="str">
        <f t="shared" si="262"/>
        <v>Mộc nấm hương gói 250g</v>
      </c>
      <c r="K3846" s="6" t="str">
        <f>VLOOKUP(J3846,'[1]Mã Misa'!$B$2:$D$74,2,0)</f>
        <v>Mộc Nấm Hương 250g</v>
      </c>
      <c r="L3846" s="6" t="str">
        <f>VLOOKUP(K3846,'[1]Mã Misa'!$C$2:$D$74,2,0)</f>
        <v>MNH250</v>
      </c>
      <c r="M3846" s="2">
        <v>46000</v>
      </c>
      <c r="N3846" t="s">
        <v>5398</v>
      </c>
      <c r="O3846" t="str">
        <f t="shared" si="263"/>
        <v>0002762</v>
      </c>
      <c r="P3846" t="str">
        <f t="shared" si="263"/>
        <v>0002762</v>
      </c>
      <c r="Q3846" s="3">
        <f>VLOOKUP(B3846,[2]Sheet1!$A:$J,10,0)</f>
        <v>44620</v>
      </c>
      <c r="R3846" t="s">
        <v>5399</v>
      </c>
      <c r="S3846" t="str">
        <f t="shared" si="261"/>
        <v xml:space="preserve">WM+ BTN </v>
      </c>
      <c r="T3846" s="11" t="s">
        <v>6997</v>
      </c>
      <c r="V3846" t="e">
        <f>VLOOKUP(T3846,[3]Sheet1!$B$4:$C$1093,2,0)</f>
        <v>#N/A</v>
      </c>
      <c r="X3846" t="str">
        <f t="shared" si="264"/>
        <v>WINCOMBINHTHUAN</v>
      </c>
    </row>
    <row r="3847" spans="1:24" x14ac:dyDescent="0.2">
      <c r="A3847" t="s">
        <v>0</v>
      </c>
      <c r="B3847" t="s">
        <v>5400</v>
      </c>
      <c r="C3847" t="s">
        <v>29</v>
      </c>
      <c r="D3847" t="s">
        <v>18</v>
      </c>
      <c r="E3847" s="2">
        <v>917901</v>
      </c>
      <c r="F3847" s="5">
        <v>991333.08000000007</v>
      </c>
      <c r="G3847" s="2">
        <v>9</v>
      </c>
      <c r="H3847" t="s">
        <v>4</v>
      </c>
      <c r="I3847" t="s">
        <v>30</v>
      </c>
      <c r="J3847" t="str">
        <f t="shared" si="262"/>
        <v>Giò tai nấm hương 500g</v>
      </c>
      <c r="K3847" s="6" t="str">
        <f>VLOOKUP(J3847,'[1]Mã Misa'!$B$2:$D$74,2,0)</f>
        <v>Giò tai nấm hương 500g</v>
      </c>
      <c r="L3847" s="6" t="str">
        <f>VLOOKUP(K3847,'[1]Mã Misa'!$C$2:$D$74,2,0)</f>
        <v>GTNH500</v>
      </c>
      <c r="M3847" s="2">
        <v>101989</v>
      </c>
      <c r="N3847" t="s">
        <v>5401</v>
      </c>
      <c r="O3847" t="str">
        <f t="shared" si="263"/>
        <v>0017391</v>
      </c>
      <c r="P3847" t="str">
        <f t="shared" si="263"/>
        <v>0017391</v>
      </c>
      <c r="Q3847" s="3">
        <f>VLOOKUP(B3847,[2]Sheet1!$A:$J,10,0)</f>
        <v>44620</v>
      </c>
      <c r="R3847" t="s">
        <v>5402</v>
      </c>
      <c r="S3847" t="str">
        <f t="shared" si="261"/>
        <v xml:space="preserve">WM+ QNH </v>
      </c>
      <c r="T3847" s="11" t="s">
        <v>6998</v>
      </c>
      <c r="V3847" t="e">
        <f>VLOOKUP(T3847,[3]Sheet1!$B$4:$C$1093,2,0)</f>
        <v>#N/A</v>
      </c>
      <c r="X3847" t="str">
        <f t="shared" si="264"/>
        <v>WINCOMQUANGNINH</v>
      </c>
    </row>
    <row r="3848" spans="1:24" x14ac:dyDescent="0.2">
      <c r="A3848" t="s">
        <v>0</v>
      </c>
      <c r="B3848" t="s">
        <v>5403</v>
      </c>
      <c r="C3848" t="s">
        <v>51</v>
      </c>
      <c r="D3848" t="s">
        <v>18</v>
      </c>
      <c r="E3848" s="2">
        <v>222380</v>
      </c>
      <c r="F3848" s="5">
        <v>240170.40000000002</v>
      </c>
      <c r="G3848" s="2">
        <v>4</v>
      </c>
      <c r="H3848" t="s">
        <v>4</v>
      </c>
      <c r="I3848" t="s">
        <v>52</v>
      </c>
      <c r="J3848" t="str">
        <f t="shared" si="262"/>
        <v>Tai heo muối gói 200g</v>
      </c>
      <c r="K3848" s="6" t="str">
        <f>VLOOKUP(J3848,'[1]Mã Misa'!$B$2:$D$74,2,0)</f>
        <v>Tai heo muối 200g</v>
      </c>
      <c r="L3848" s="6" t="str">
        <f>VLOOKUP(K3848,'[1]Mã Misa'!$C$2:$D$74,2,0)</f>
        <v>TH200</v>
      </c>
      <c r="M3848" s="2">
        <v>55595</v>
      </c>
      <c r="N3848" t="s">
        <v>5404</v>
      </c>
      <c r="O3848" t="str">
        <f t="shared" si="263"/>
        <v>0003078</v>
      </c>
      <c r="P3848" t="str">
        <f t="shared" si="263"/>
        <v>0003078</v>
      </c>
      <c r="Q3848" s="3">
        <f>VLOOKUP(B3848,[2]Sheet1!$A:$J,10,0)</f>
        <v>44620</v>
      </c>
      <c r="R3848" t="s">
        <v>5405</v>
      </c>
      <c r="S3848" t="str">
        <f t="shared" si="261"/>
        <v xml:space="preserve">WM+ NDH </v>
      </c>
      <c r="T3848" s="11" t="s">
        <v>6999</v>
      </c>
      <c r="V3848" t="e">
        <f>VLOOKUP(T3848,[3]Sheet1!$B$4:$C$1093,2,0)</f>
        <v>#N/A</v>
      </c>
      <c r="X3848" t="str">
        <f t="shared" si="264"/>
        <v>WINCOMNAMDINH</v>
      </c>
    </row>
    <row r="3849" spans="1:24" x14ac:dyDescent="0.2">
      <c r="A3849" t="s">
        <v>0</v>
      </c>
      <c r="B3849" t="s">
        <v>5403</v>
      </c>
      <c r="C3849" t="s">
        <v>8</v>
      </c>
      <c r="D3849" t="s">
        <v>18</v>
      </c>
      <c r="E3849" s="2">
        <v>401456</v>
      </c>
      <c r="F3849" s="5">
        <v>433572.48000000004</v>
      </c>
      <c r="G3849" s="2">
        <v>8</v>
      </c>
      <c r="H3849" t="s">
        <v>4</v>
      </c>
      <c r="I3849" t="s">
        <v>9</v>
      </c>
      <c r="J3849" t="str">
        <f t="shared" si="262"/>
        <v>Giò tai lưỡi xào gói 250g</v>
      </c>
      <c r="K3849" s="6" t="str">
        <f>VLOOKUP(J3849,'[1]Mã Misa'!$B$2:$D$74,2,0)</f>
        <v>Giò Tai Lưỡi Xào 250g</v>
      </c>
      <c r="L3849" s="6" t="str">
        <f>VLOOKUP(K3849,'[1]Mã Misa'!$C$2:$D$74,2,0)</f>
        <v>GTLX250G</v>
      </c>
      <c r="M3849" s="2">
        <v>50182</v>
      </c>
      <c r="N3849" t="s">
        <v>5404</v>
      </c>
      <c r="O3849" t="str">
        <f t="shared" si="263"/>
        <v>0003078</v>
      </c>
      <c r="P3849" t="str">
        <f t="shared" si="263"/>
        <v>0003078</v>
      </c>
      <c r="Q3849" s="3">
        <f>VLOOKUP(B3849,[2]Sheet1!$A:$J,10,0)</f>
        <v>44620</v>
      </c>
      <c r="R3849" t="s">
        <v>5405</v>
      </c>
      <c r="S3849" t="str">
        <f t="shared" si="261"/>
        <v xml:space="preserve">WM+ NDH </v>
      </c>
      <c r="T3849" s="11" t="s">
        <v>6999</v>
      </c>
      <c r="V3849" t="e">
        <f>VLOOKUP(T3849,[3]Sheet1!$B$4:$C$1093,2,0)</f>
        <v>#N/A</v>
      </c>
      <c r="X3849" t="str">
        <f t="shared" si="264"/>
        <v>WINCOMNAMDINH</v>
      </c>
    </row>
    <row r="3850" spans="1:24" x14ac:dyDescent="0.2">
      <c r="A3850" t="s">
        <v>0</v>
      </c>
      <c r="B3850" t="s">
        <v>5403</v>
      </c>
      <c r="C3850" t="s">
        <v>13</v>
      </c>
      <c r="D3850" t="s">
        <v>18</v>
      </c>
      <c r="E3850" s="2">
        <v>178200</v>
      </c>
      <c r="F3850" s="5">
        <v>192456</v>
      </c>
      <c r="G3850" s="2">
        <v>3</v>
      </c>
      <c r="H3850" t="s">
        <v>4</v>
      </c>
      <c r="I3850" t="s">
        <v>14</v>
      </c>
      <c r="J3850" t="str">
        <f t="shared" si="262"/>
        <v>_Giò lụa 250g</v>
      </c>
      <c r="K3850" s="6" t="str">
        <f>VLOOKUP(J3850,'[1]Mã Misa'!$B$2:$D$74,2,0)</f>
        <v>Giò lụa 250g</v>
      </c>
      <c r="L3850" s="6" t="str">
        <f>VLOOKUP(K3850,'[1]Mã Misa'!$C$2:$D$74,2,0)</f>
        <v>GL250</v>
      </c>
      <c r="M3850" s="2">
        <v>59400</v>
      </c>
      <c r="N3850" t="s">
        <v>5404</v>
      </c>
      <c r="O3850" t="str">
        <f t="shared" si="263"/>
        <v>0003078</v>
      </c>
      <c r="P3850" t="str">
        <f t="shared" si="263"/>
        <v>0003078</v>
      </c>
      <c r="Q3850" s="3">
        <f>VLOOKUP(B3850,[2]Sheet1!$A:$J,10,0)</f>
        <v>44620</v>
      </c>
      <c r="R3850" t="s">
        <v>5405</v>
      </c>
      <c r="S3850" t="str">
        <f t="shared" si="261"/>
        <v xml:space="preserve">WM+ NDH </v>
      </c>
      <c r="T3850" s="11" t="s">
        <v>6999</v>
      </c>
      <c r="V3850" t="e">
        <f>VLOOKUP(T3850,[3]Sheet1!$B$4:$C$1093,2,0)</f>
        <v>#N/A</v>
      </c>
      <c r="X3850" t="str">
        <f t="shared" si="264"/>
        <v>WINCOMNAMDINH</v>
      </c>
    </row>
    <row r="3851" spans="1:24" x14ac:dyDescent="0.2">
      <c r="A3851" t="s">
        <v>0</v>
      </c>
      <c r="B3851" t="s">
        <v>5403</v>
      </c>
      <c r="C3851" t="s">
        <v>44</v>
      </c>
      <c r="D3851" t="s">
        <v>18</v>
      </c>
      <c r="E3851" s="2">
        <v>244200</v>
      </c>
      <c r="F3851" s="5">
        <v>263736</v>
      </c>
      <c r="G3851" s="2">
        <v>4</v>
      </c>
      <c r="H3851" t="s">
        <v>4</v>
      </c>
      <c r="I3851" t="s">
        <v>45</v>
      </c>
      <c r="J3851" t="str">
        <f t="shared" si="262"/>
        <v>_Giò sụn gà 250g</v>
      </c>
      <c r="K3851" s="6" t="str">
        <f>VLOOKUP(J3851,'[1]Mã Misa'!$B$2:$D$74,2,0)</f>
        <v>Giò sụn gà 250g</v>
      </c>
      <c r="L3851" s="6" t="str">
        <f>VLOOKUP(K3851,'[1]Mã Misa'!$C$2:$D$74,2,0)</f>
        <v>GSG250</v>
      </c>
      <c r="M3851" s="2">
        <v>61050</v>
      </c>
      <c r="N3851" t="s">
        <v>5404</v>
      </c>
      <c r="O3851" t="str">
        <f t="shared" si="263"/>
        <v>0003078</v>
      </c>
      <c r="P3851" t="str">
        <f t="shared" si="263"/>
        <v>0003078</v>
      </c>
      <c r="Q3851" s="3">
        <f>VLOOKUP(B3851,[2]Sheet1!$A:$J,10,0)</f>
        <v>44620</v>
      </c>
      <c r="R3851" t="s">
        <v>5405</v>
      </c>
      <c r="S3851" t="str">
        <f t="shared" si="261"/>
        <v xml:space="preserve">WM+ NDH </v>
      </c>
      <c r="T3851" s="11" t="s">
        <v>6999</v>
      </c>
      <c r="V3851" t="e">
        <f>VLOOKUP(T3851,[3]Sheet1!$B$4:$C$1093,2,0)</f>
        <v>#N/A</v>
      </c>
      <c r="X3851" t="str">
        <f t="shared" si="264"/>
        <v>WINCOMNAMDINH</v>
      </c>
    </row>
    <row r="3852" spans="1:24" x14ac:dyDescent="0.2">
      <c r="A3852" t="s">
        <v>0</v>
      </c>
      <c r="B3852" t="s">
        <v>5403</v>
      </c>
      <c r="C3852" t="s">
        <v>23</v>
      </c>
      <c r="D3852" t="s">
        <v>18</v>
      </c>
      <c r="E3852" s="2">
        <v>354750</v>
      </c>
      <c r="F3852" s="5">
        <v>383130</v>
      </c>
      <c r="G3852" s="2">
        <v>5</v>
      </c>
      <c r="H3852" t="s">
        <v>4</v>
      </c>
      <c r="I3852" t="s">
        <v>24</v>
      </c>
      <c r="J3852" t="str">
        <f t="shared" si="262"/>
        <v>_Chả nướng 300g</v>
      </c>
      <c r="K3852" s="6" t="str">
        <f>VLOOKUP(J3852,'[1]Mã Misa'!$B$2:$D$74,2,0)</f>
        <v>Chả nướng 300g</v>
      </c>
      <c r="L3852" s="6" t="str">
        <f>VLOOKUP(K3852,'[1]Mã Misa'!$C$2:$D$74,2,0)</f>
        <v>CN300</v>
      </c>
      <c r="M3852" s="2">
        <v>70950</v>
      </c>
      <c r="N3852" t="s">
        <v>5404</v>
      </c>
      <c r="O3852" t="str">
        <f t="shared" si="263"/>
        <v>0003078</v>
      </c>
      <c r="P3852" t="str">
        <f t="shared" si="263"/>
        <v>0003078</v>
      </c>
      <c r="Q3852" s="3">
        <f>VLOOKUP(B3852,[2]Sheet1!$A:$J,10,0)</f>
        <v>44620</v>
      </c>
      <c r="R3852" t="s">
        <v>5405</v>
      </c>
      <c r="S3852" t="str">
        <f t="shared" si="261"/>
        <v xml:space="preserve">WM+ NDH </v>
      </c>
      <c r="T3852" s="11" t="s">
        <v>6999</v>
      </c>
      <c r="V3852" t="e">
        <f>VLOOKUP(T3852,[3]Sheet1!$B$4:$C$1093,2,0)</f>
        <v>#N/A</v>
      </c>
      <c r="X3852" t="str">
        <f t="shared" si="264"/>
        <v>WINCOMNAMDINH</v>
      </c>
    </row>
    <row r="3853" spans="1:24" x14ac:dyDescent="0.2">
      <c r="A3853" t="s">
        <v>0</v>
      </c>
      <c r="B3853" t="s">
        <v>5403</v>
      </c>
      <c r="C3853" t="s">
        <v>41</v>
      </c>
      <c r="D3853" t="s">
        <v>18</v>
      </c>
      <c r="E3853" s="2">
        <v>544500</v>
      </c>
      <c r="F3853" s="5">
        <v>588060</v>
      </c>
      <c r="G3853" s="2">
        <v>6</v>
      </c>
      <c r="H3853" t="s">
        <v>4</v>
      </c>
      <c r="I3853" t="s">
        <v>42</v>
      </c>
      <c r="J3853" t="str">
        <f t="shared" si="262"/>
        <v>_Chân gà sốt cay 400g</v>
      </c>
      <c r="K3853" s="6" t="str">
        <f>VLOOKUP(J3853,'[1]Mã Misa'!$B$2:$D$74,2,0)</f>
        <v>Chân gà sốt cay 400g</v>
      </c>
      <c r="L3853" s="6" t="str">
        <f>VLOOKUP(K3853,'[1]Mã Misa'!$C$2:$D$74,2,0)</f>
        <v>CGSC400</v>
      </c>
      <c r="M3853" s="2">
        <v>90750</v>
      </c>
      <c r="N3853" t="s">
        <v>5404</v>
      </c>
      <c r="O3853" t="str">
        <f t="shared" si="263"/>
        <v>0003078</v>
      </c>
      <c r="P3853" t="str">
        <f t="shared" si="263"/>
        <v>0003078</v>
      </c>
      <c r="Q3853" s="3">
        <f>VLOOKUP(B3853,[2]Sheet1!$A:$J,10,0)</f>
        <v>44620</v>
      </c>
      <c r="R3853" t="s">
        <v>5405</v>
      </c>
      <c r="S3853" t="str">
        <f t="shared" si="261"/>
        <v xml:space="preserve">WM+ NDH </v>
      </c>
      <c r="T3853" s="11" t="s">
        <v>6999</v>
      </c>
      <c r="V3853" t="e">
        <f>VLOOKUP(T3853,[3]Sheet1!$B$4:$C$1093,2,0)</f>
        <v>#N/A</v>
      </c>
      <c r="X3853" t="str">
        <f t="shared" si="264"/>
        <v>WINCOMNAMDINH</v>
      </c>
    </row>
    <row r="3854" spans="1:24" x14ac:dyDescent="0.2">
      <c r="A3854" t="s">
        <v>0</v>
      </c>
      <c r="B3854" t="s">
        <v>5406</v>
      </c>
      <c r="C3854" t="s">
        <v>74</v>
      </c>
      <c r="D3854" t="s">
        <v>18</v>
      </c>
      <c r="E3854" s="2">
        <v>333174</v>
      </c>
      <c r="F3854" s="5">
        <v>359827.92000000004</v>
      </c>
      <c r="G3854" s="2">
        <v>3</v>
      </c>
      <c r="H3854" t="s">
        <v>4</v>
      </c>
      <c r="I3854" t="s">
        <v>75</v>
      </c>
      <c r="J3854" t="str">
        <f t="shared" si="262"/>
        <v>Gà muối gói 500g</v>
      </c>
      <c r="K3854" s="6" t="str">
        <f>VLOOKUP(J3854,'[1]Mã Misa'!$B$2:$D$74,2,0)</f>
        <v>Gà muối 500g</v>
      </c>
      <c r="L3854" s="6" t="str">
        <f>VLOOKUP(K3854,'[1]Mã Misa'!$C$2:$D$74,2,0)</f>
        <v>GM500</v>
      </c>
      <c r="M3854" s="2">
        <v>111058</v>
      </c>
      <c r="N3854" t="s">
        <v>5407</v>
      </c>
      <c r="O3854" t="str">
        <f t="shared" si="263"/>
        <v>0058944</v>
      </c>
      <c r="P3854" t="str">
        <f t="shared" si="263"/>
        <v>0058944</v>
      </c>
      <c r="Q3854" s="3">
        <f>VLOOKUP(B3854,[2]Sheet1!$A:$J,10,0)</f>
        <v>44620</v>
      </c>
      <c r="R3854" t="s">
        <v>5408</v>
      </c>
      <c r="S3854" t="str">
        <f t="shared" si="261"/>
        <v xml:space="preserve">WM+ HCM </v>
      </c>
      <c r="T3854" s="11" t="s">
        <v>7000</v>
      </c>
      <c r="V3854" t="e">
        <f>VLOOKUP(T3854,[3]Sheet1!$B$4:$C$1093,2,0)</f>
        <v>#N/A</v>
      </c>
      <c r="X3854" t="str">
        <f t="shared" si="264"/>
        <v>WINCOMHOCHIMINH</v>
      </c>
    </row>
    <row r="3855" spans="1:24" x14ac:dyDescent="0.2">
      <c r="A3855" t="s">
        <v>0</v>
      </c>
      <c r="B3855" t="s">
        <v>5406</v>
      </c>
      <c r="C3855" t="s">
        <v>23</v>
      </c>
      <c r="D3855" t="s">
        <v>18</v>
      </c>
      <c r="E3855" s="2">
        <v>141900</v>
      </c>
      <c r="F3855" s="5">
        <v>153252</v>
      </c>
      <c r="G3855" s="2">
        <v>2</v>
      </c>
      <c r="H3855" t="s">
        <v>4</v>
      </c>
      <c r="I3855" t="s">
        <v>24</v>
      </c>
      <c r="J3855" t="str">
        <f t="shared" si="262"/>
        <v>_Chả nướng 300g</v>
      </c>
      <c r="K3855" s="6" t="str">
        <f>VLOOKUP(J3855,'[1]Mã Misa'!$B$2:$D$74,2,0)</f>
        <v>Chả nướng 300g</v>
      </c>
      <c r="L3855" s="6" t="str">
        <f>VLOOKUP(K3855,'[1]Mã Misa'!$C$2:$D$74,2,0)</f>
        <v>CN300</v>
      </c>
      <c r="M3855" s="2">
        <v>70950</v>
      </c>
      <c r="N3855" t="s">
        <v>5407</v>
      </c>
      <c r="O3855" t="str">
        <f t="shared" si="263"/>
        <v>0058944</v>
      </c>
      <c r="P3855" t="str">
        <f t="shared" si="263"/>
        <v>0058944</v>
      </c>
      <c r="Q3855" s="3">
        <f>VLOOKUP(B3855,[2]Sheet1!$A:$J,10,0)</f>
        <v>44620</v>
      </c>
      <c r="R3855" t="s">
        <v>5408</v>
      </c>
      <c r="S3855" t="str">
        <f t="shared" si="261"/>
        <v xml:space="preserve">WM+ HCM </v>
      </c>
      <c r="T3855" s="11" t="s">
        <v>7000</v>
      </c>
      <c r="V3855" t="e">
        <f>VLOOKUP(T3855,[3]Sheet1!$B$4:$C$1093,2,0)</f>
        <v>#N/A</v>
      </c>
      <c r="X3855" t="str">
        <f t="shared" si="264"/>
        <v>WINCOMHOCHIMINH</v>
      </c>
    </row>
    <row r="3856" spans="1:24" x14ac:dyDescent="0.2">
      <c r="A3856" t="s">
        <v>0</v>
      </c>
      <c r="B3856" t="s">
        <v>5406</v>
      </c>
      <c r="C3856" t="s">
        <v>48</v>
      </c>
      <c r="D3856" t="s">
        <v>18</v>
      </c>
      <c r="E3856" s="2">
        <v>148500</v>
      </c>
      <c r="F3856" s="5">
        <v>160380</v>
      </c>
      <c r="G3856" s="2">
        <v>2</v>
      </c>
      <c r="H3856" t="s">
        <v>4</v>
      </c>
      <c r="I3856" t="s">
        <v>49</v>
      </c>
      <c r="J3856" t="str">
        <f t="shared" si="262"/>
        <v>_Chả cốm 300g</v>
      </c>
      <c r="K3856" s="6" t="str">
        <f>VLOOKUP(J3856,'[1]Mã Misa'!$B$2:$D$74,2,0)</f>
        <v>Chả cốm 300g</v>
      </c>
      <c r="L3856" s="6" t="str">
        <f>VLOOKUP(K3856,'[1]Mã Misa'!$C$2:$D$74,2,0)</f>
        <v>CC300</v>
      </c>
      <c r="M3856" s="2">
        <v>74250</v>
      </c>
      <c r="N3856" t="s">
        <v>5407</v>
      </c>
      <c r="O3856" t="str">
        <f t="shared" si="263"/>
        <v>0058944</v>
      </c>
      <c r="P3856" t="str">
        <f t="shared" si="263"/>
        <v>0058944</v>
      </c>
      <c r="Q3856" s="3">
        <f>VLOOKUP(B3856,[2]Sheet1!$A:$J,10,0)</f>
        <v>44620</v>
      </c>
      <c r="R3856" t="s">
        <v>5408</v>
      </c>
      <c r="S3856" t="str">
        <f t="shared" ref="S3856:S3919" si="265">LEFT(T3856,8)</f>
        <v xml:space="preserve">WM+ HCM </v>
      </c>
      <c r="T3856" s="11" t="s">
        <v>7000</v>
      </c>
      <c r="V3856" t="e">
        <f>VLOOKUP(T3856,[3]Sheet1!$B$4:$C$1093,2,0)</f>
        <v>#N/A</v>
      </c>
      <c r="X3856" t="str">
        <f t="shared" si="264"/>
        <v>WINCOMHOCHIMINH</v>
      </c>
    </row>
    <row r="3857" spans="1:24" x14ac:dyDescent="0.2">
      <c r="A3857" t="s">
        <v>0</v>
      </c>
      <c r="B3857" t="s">
        <v>5406</v>
      </c>
      <c r="C3857" t="s">
        <v>17</v>
      </c>
      <c r="D3857" t="s">
        <v>18</v>
      </c>
      <c r="E3857" s="2">
        <v>105400</v>
      </c>
      <c r="F3857" s="5">
        <v>113832.00000000001</v>
      </c>
      <c r="G3857" s="2">
        <v>1</v>
      </c>
      <c r="H3857" t="s">
        <v>4</v>
      </c>
      <c r="I3857" t="s">
        <v>19</v>
      </c>
      <c r="J3857" t="str">
        <f t="shared" si="262"/>
        <v>_Đùi gà sốt cay 500g</v>
      </c>
      <c r="K3857" s="6" t="str">
        <f>VLOOKUP(J3857,'[1]Mã Misa'!$B$2:$D$74,2,0)</f>
        <v>Đùi gà sốt cay 500g</v>
      </c>
      <c r="L3857" s="6" t="str">
        <f>VLOOKUP(K3857,'[1]Mã Misa'!$C$2:$D$74,2,0)</f>
        <v>DGSC500</v>
      </c>
      <c r="M3857" s="2">
        <v>105400</v>
      </c>
      <c r="N3857" t="s">
        <v>5407</v>
      </c>
      <c r="O3857" t="str">
        <f t="shared" si="263"/>
        <v>0058944</v>
      </c>
      <c r="P3857" t="str">
        <f t="shared" si="263"/>
        <v>0058944</v>
      </c>
      <c r="Q3857" s="3">
        <f>VLOOKUP(B3857,[2]Sheet1!$A:$J,10,0)</f>
        <v>44620</v>
      </c>
      <c r="R3857" t="s">
        <v>5408</v>
      </c>
      <c r="S3857" t="str">
        <f t="shared" si="265"/>
        <v xml:space="preserve">WM+ HCM </v>
      </c>
      <c r="T3857" s="11" t="s">
        <v>7000</v>
      </c>
      <c r="V3857" t="e">
        <f>VLOOKUP(T3857,[3]Sheet1!$B$4:$C$1093,2,0)</f>
        <v>#N/A</v>
      </c>
      <c r="X3857" t="str">
        <f t="shared" si="264"/>
        <v>WINCOMHOCHIMINH</v>
      </c>
    </row>
    <row r="3858" spans="1:24" x14ac:dyDescent="0.2">
      <c r="A3858" t="s">
        <v>0</v>
      </c>
      <c r="B3858" t="s">
        <v>5406</v>
      </c>
      <c r="C3858" t="s">
        <v>15</v>
      </c>
      <c r="D3858" t="s">
        <v>18</v>
      </c>
      <c r="E3858" s="2">
        <v>46000</v>
      </c>
      <c r="F3858" s="5">
        <v>49680</v>
      </c>
      <c r="G3858" s="2">
        <v>1</v>
      </c>
      <c r="H3858" t="s">
        <v>4</v>
      </c>
      <c r="I3858" t="s">
        <v>16</v>
      </c>
      <c r="J3858" t="str">
        <f t="shared" si="262"/>
        <v>Mộc nấm hương gói 250g</v>
      </c>
      <c r="K3858" s="6" t="str">
        <f>VLOOKUP(J3858,'[1]Mã Misa'!$B$2:$D$74,2,0)</f>
        <v>Mộc Nấm Hương 250g</v>
      </c>
      <c r="L3858" s="6" t="str">
        <f>VLOOKUP(K3858,'[1]Mã Misa'!$C$2:$D$74,2,0)</f>
        <v>MNH250</v>
      </c>
      <c r="M3858" s="2">
        <v>46000</v>
      </c>
      <c r="N3858" t="s">
        <v>5407</v>
      </c>
      <c r="O3858" t="str">
        <f t="shared" si="263"/>
        <v>0058944</v>
      </c>
      <c r="P3858" t="str">
        <f t="shared" si="263"/>
        <v>0058944</v>
      </c>
      <c r="Q3858" s="3">
        <f>VLOOKUP(B3858,[2]Sheet1!$A:$J,10,0)</f>
        <v>44620</v>
      </c>
      <c r="R3858" t="s">
        <v>5408</v>
      </c>
      <c r="S3858" t="str">
        <f t="shared" si="265"/>
        <v xml:space="preserve">WM+ HCM </v>
      </c>
      <c r="T3858" s="11" t="s">
        <v>7000</v>
      </c>
      <c r="V3858" t="e">
        <f>VLOOKUP(T3858,[3]Sheet1!$B$4:$C$1093,2,0)</f>
        <v>#N/A</v>
      </c>
      <c r="X3858" t="str">
        <f t="shared" si="264"/>
        <v>WINCOMHOCHIMINH</v>
      </c>
    </row>
    <row r="3859" spans="1:24" x14ac:dyDescent="0.2">
      <c r="A3859" t="s">
        <v>0</v>
      </c>
      <c r="B3859" t="s">
        <v>5409</v>
      </c>
      <c r="C3859" t="s">
        <v>34</v>
      </c>
      <c r="D3859" t="s">
        <v>18</v>
      </c>
      <c r="E3859" s="2">
        <v>73431</v>
      </c>
      <c r="F3859" s="5">
        <v>79305.48000000001</v>
      </c>
      <c r="G3859" s="2">
        <v>1</v>
      </c>
      <c r="H3859" t="s">
        <v>4</v>
      </c>
      <c r="I3859" t="s">
        <v>35</v>
      </c>
      <c r="J3859" t="str">
        <f t="shared" si="262"/>
        <v>Chân giò heo muối gói 300g</v>
      </c>
      <c r="K3859" s="6" t="str">
        <f>VLOOKUP(J3859,'[1]Mã Misa'!$B$2:$D$74,2,0)</f>
        <v>Chân giò heo muối 300g</v>
      </c>
      <c r="L3859" s="6" t="str">
        <f>VLOOKUP(K3859,'[1]Mã Misa'!$C$2:$D$74,2,0)</f>
        <v>CGM300</v>
      </c>
      <c r="M3859" s="2">
        <v>73431</v>
      </c>
      <c r="N3859" t="s">
        <v>5410</v>
      </c>
      <c r="O3859" t="str">
        <f t="shared" si="263"/>
        <v>0198143</v>
      </c>
      <c r="P3859" t="str">
        <f t="shared" si="263"/>
        <v>0198143</v>
      </c>
      <c r="Q3859" s="3">
        <f>VLOOKUP(B3859,[2]Sheet1!$A:$J,10,0)</f>
        <v>44620</v>
      </c>
      <c r="R3859" t="s">
        <v>2588</v>
      </c>
      <c r="S3859" t="str">
        <f t="shared" si="265"/>
        <v xml:space="preserve">WM+ HNI </v>
      </c>
      <c r="T3859" s="11" t="s">
        <v>6370</v>
      </c>
      <c r="V3859" t="e">
        <f>VLOOKUP(T3859,[3]Sheet1!$B$4:$C$1093,2,0)</f>
        <v>#N/A</v>
      </c>
      <c r="X3859" t="str">
        <f t="shared" si="264"/>
        <v>WINCOMHANOI</v>
      </c>
    </row>
    <row r="3860" spans="1:24" x14ac:dyDescent="0.2">
      <c r="A3860" t="s">
        <v>0</v>
      </c>
      <c r="B3860" t="s">
        <v>5411</v>
      </c>
      <c r="C3860" t="s">
        <v>41</v>
      </c>
      <c r="D3860" t="s">
        <v>18</v>
      </c>
      <c r="E3860" s="2">
        <v>363000</v>
      </c>
      <c r="F3860" s="5">
        <v>392040</v>
      </c>
      <c r="G3860" s="2">
        <v>4</v>
      </c>
      <c r="H3860" t="s">
        <v>4</v>
      </c>
      <c r="I3860" t="s">
        <v>42</v>
      </c>
      <c r="J3860" t="str">
        <f t="shared" si="262"/>
        <v>_Chân gà sốt cay 400g</v>
      </c>
      <c r="K3860" s="6" t="str">
        <f>VLOOKUP(J3860,'[1]Mã Misa'!$B$2:$D$74,2,0)</f>
        <v>Chân gà sốt cay 400g</v>
      </c>
      <c r="L3860" s="6" t="str">
        <f>VLOOKUP(K3860,'[1]Mã Misa'!$C$2:$D$74,2,0)</f>
        <v>CGSC400</v>
      </c>
      <c r="M3860" s="2">
        <v>90750</v>
      </c>
      <c r="N3860" t="s">
        <v>3430</v>
      </c>
      <c r="O3860" t="str">
        <f t="shared" si="263"/>
        <v>0001016</v>
      </c>
      <c r="P3860" t="str">
        <f t="shared" si="263"/>
        <v>0001016</v>
      </c>
      <c r="Q3860" s="3">
        <f>VLOOKUP(B3860,[2]Sheet1!$A:$J,10,0)</f>
        <v>44620</v>
      </c>
      <c r="R3860" t="s">
        <v>435</v>
      </c>
      <c r="S3860" t="str">
        <f t="shared" si="265"/>
        <v xml:space="preserve">WM+ SLA </v>
      </c>
      <c r="T3860" s="11" t="s">
        <v>5730</v>
      </c>
      <c r="V3860" t="e">
        <f>VLOOKUP(T3860,[3]Sheet1!$B$4:$C$1093,2,0)</f>
        <v>#N/A</v>
      </c>
      <c r="X3860" t="str">
        <f t="shared" si="264"/>
        <v>WINCOMSONLA</v>
      </c>
    </row>
    <row r="3861" spans="1:24" x14ac:dyDescent="0.2">
      <c r="A3861" t="s">
        <v>0</v>
      </c>
      <c r="B3861" t="s">
        <v>5412</v>
      </c>
      <c r="C3861" t="s">
        <v>51</v>
      </c>
      <c r="D3861" t="s">
        <v>18</v>
      </c>
      <c r="E3861" s="2">
        <v>222380</v>
      </c>
      <c r="F3861" s="5">
        <v>240170.40000000002</v>
      </c>
      <c r="G3861" s="2">
        <v>4</v>
      </c>
      <c r="H3861" t="s">
        <v>4</v>
      </c>
      <c r="I3861" t="s">
        <v>52</v>
      </c>
      <c r="J3861" t="str">
        <f t="shared" si="262"/>
        <v>Tai heo muối gói 200g</v>
      </c>
      <c r="K3861" s="6" t="str">
        <f>VLOOKUP(J3861,'[1]Mã Misa'!$B$2:$D$74,2,0)</f>
        <v>Tai heo muối 200g</v>
      </c>
      <c r="L3861" s="6" t="str">
        <f>VLOOKUP(K3861,'[1]Mã Misa'!$C$2:$D$74,2,0)</f>
        <v>TH200</v>
      </c>
      <c r="M3861" s="2">
        <v>55595</v>
      </c>
      <c r="N3861" t="s">
        <v>5413</v>
      </c>
      <c r="O3861" t="str">
        <f t="shared" si="263"/>
        <v>0198156</v>
      </c>
      <c r="P3861" t="str">
        <f t="shared" si="263"/>
        <v>0198156</v>
      </c>
      <c r="Q3861" s="3">
        <f>VLOOKUP(B3861,[2]Sheet1!$A:$J,10,0)</f>
        <v>44620</v>
      </c>
      <c r="R3861" t="s">
        <v>3176</v>
      </c>
      <c r="S3861" t="str">
        <f t="shared" si="265"/>
        <v xml:space="preserve">WM+ HNI </v>
      </c>
      <c r="T3861" s="11" t="s">
        <v>6518</v>
      </c>
      <c r="V3861" t="e">
        <f>VLOOKUP(T3861,[3]Sheet1!$B$4:$C$1093,2,0)</f>
        <v>#N/A</v>
      </c>
      <c r="X3861" t="str">
        <f t="shared" si="264"/>
        <v>WINCOMHANOI</v>
      </c>
    </row>
    <row r="3862" spans="1:24" x14ac:dyDescent="0.2">
      <c r="A3862" t="s">
        <v>0</v>
      </c>
      <c r="B3862" t="s">
        <v>5414</v>
      </c>
      <c r="C3862" t="s">
        <v>15</v>
      </c>
      <c r="D3862" t="s">
        <v>18</v>
      </c>
      <c r="E3862" s="2">
        <v>92000</v>
      </c>
      <c r="F3862" s="5">
        <v>99360</v>
      </c>
      <c r="G3862" s="2">
        <v>2</v>
      </c>
      <c r="H3862" t="s">
        <v>4</v>
      </c>
      <c r="I3862" t="s">
        <v>16</v>
      </c>
      <c r="J3862" t="str">
        <f t="shared" si="262"/>
        <v>Mộc nấm hương gói 250g</v>
      </c>
      <c r="K3862" s="6" t="str">
        <f>VLOOKUP(J3862,'[1]Mã Misa'!$B$2:$D$74,2,0)</f>
        <v>Mộc Nấm Hương 250g</v>
      </c>
      <c r="L3862" s="6" t="str">
        <f>VLOOKUP(K3862,'[1]Mã Misa'!$C$2:$D$74,2,0)</f>
        <v>MNH250</v>
      </c>
      <c r="M3862" s="2">
        <v>46000</v>
      </c>
      <c r="N3862" t="s">
        <v>5415</v>
      </c>
      <c r="O3862" t="str">
        <f t="shared" si="263"/>
        <v>0001616</v>
      </c>
      <c r="P3862" t="str">
        <f t="shared" si="263"/>
        <v>0001616</v>
      </c>
      <c r="Q3862" s="3">
        <f>VLOOKUP(B3862,[2]Sheet1!$A:$J,10,0)</f>
        <v>44620</v>
      </c>
      <c r="R3862" t="s">
        <v>2107</v>
      </c>
      <c r="S3862" t="str">
        <f t="shared" si="265"/>
        <v xml:space="preserve">WM+ GLI </v>
      </c>
      <c r="T3862" s="11" t="s">
        <v>6240</v>
      </c>
      <c r="V3862" t="e">
        <f>VLOOKUP(T3862,[3]Sheet1!$B$4:$C$1093,2,0)</f>
        <v>#N/A</v>
      </c>
      <c r="X3862" t="str">
        <f t="shared" si="264"/>
        <v>WINCOMGIALAI</v>
      </c>
    </row>
    <row r="3863" spans="1:24" x14ac:dyDescent="0.2">
      <c r="A3863" t="s">
        <v>0</v>
      </c>
      <c r="B3863" t="s">
        <v>5414</v>
      </c>
      <c r="C3863" t="s">
        <v>29</v>
      </c>
      <c r="D3863" t="s">
        <v>18</v>
      </c>
      <c r="E3863" s="2">
        <v>509945</v>
      </c>
      <c r="F3863" s="5">
        <v>550740.60000000009</v>
      </c>
      <c r="G3863" s="2">
        <v>5</v>
      </c>
      <c r="H3863" t="s">
        <v>4</v>
      </c>
      <c r="I3863" t="s">
        <v>30</v>
      </c>
      <c r="J3863" t="str">
        <f t="shared" si="262"/>
        <v>Giò tai nấm hương 500g</v>
      </c>
      <c r="K3863" s="6" t="str">
        <f>VLOOKUP(J3863,'[1]Mã Misa'!$B$2:$D$74,2,0)</f>
        <v>Giò tai nấm hương 500g</v>
      </c>
      <c r="L3863" s="6" t="str">
        <f>VLOOKUP(K3863,'[1]Mã Misa'!$C$2:$D$74,2,0)</f>
        <v>GTNH500</v>
      </c>
      <c r="M3863" s="2">
        <v>101989</v>
      </c>
      <c r="N3863" t="s">
        <v>5415</v>
      </c>
      <c r="O3863" t="str">
        <f t="shared" si="263"/>
        <v>0001616</v>
      </c>
      <c r="P3863" t="str">
        <f t="shared" si="263"/>
        <v>0001616</v>
      </c>
      <c r="Q3863" s="3">
        <f>VLOOKUP(B3863,[2]Sheet1!$A:$J,10,0)</f>
        <v>44620</v>
      </c>
      <c r="R3863" t="s">
        <v>2107</v>
      </c>
      <c r="S3863" t="str">
        <f t="shared" si="265"/>
        <v xml:space="preserve">WM+ GLI </v>
      </c>
      <c r="T3863" s="11" t="s">
        <v>6240</v>
      </c>
      <c r="V3863" t="e">
        <f>VLOOKUP(T3863,[3]Sheet1!$B$4:$C$1093,2,0)</f>
        <v>#N/A</v>
      </c>
      <c r="X3863" t="str">
        <f t="shared" si="264"/>
        <v>WINCOMGIALAI</v>
      </c>
    </row>
    <row r="3864" spans="1:24" x14ac:dyDescent="0.2">
      <c r="A3864" t="s">
        <v>0</v>
      </c>
      <c r="B3864" t="s">
        <v>5416</v>
      </c>
      <c r="C3864" t="s">
        <v>41</v>
      </c>
      <c r="D3864" t="s">
        <v>18</v>
      </c>
      <c r="E3864" s="2">
        <v>90750</v>
      </c>
      <c r="F3864" s="5">
        <v>98010</v>
      </c>
      <c r="G3864" s="2">
        <v>1</v>
      </c>
      <c r="H3864" t="s">
        <v>4</v>
      </c>
      <c r="I3864" t="s">
        <v>42</v>
      </c>
      <c r="J3864" t="str">
        <f t="shared" si="262"/>
        <v>_Chân gà sốt cay 400g</v>
      </c>
      <c r="K3864" s="6" t="str">
        <f>VLOOKUP(J3864,'[1]Mã Misa'!$B$2:$D$74,2,0)</f>
        <v>Chân gà sốt cay 400g</v>
      </c>
      <c r="L3864" s="6" t="str">
        <f>VLOOKUP(K3864,'[1]Mã Misa'!$C$2:$D$74,2,0)</f>
        <v>CGSC400</v>
      </c>
      <c r="M3864" s="2">
        <v>90750</v>
      </c>
      <c r="N3864" t="s">
        <v>5417</v>
      </c>
      <c r="O3864" t="str">
        <f t="shared" si="263"/>
        <v>0198172</v>
      </c>
      <c r="P3864" t="str">
        <f t="shared" si="263"/>
        <v>0198172</v>
      </c>
      <c r="Q3864" s="3">
        <f>VLOOKUP(B3864,[2]Sheet1!$A:$J,10,0)</f>
        <v>44620</v>
      </c>
      <c r="R3864" t="s">
        <v>3801</v>
      </c>
      <c r="S3864" t="str">
        <f t="shared" si="265"/>
        <v xml:space="preserve">WM+ HNI </v>
      </c>
      <c r="T3864" s="11" t="s">
        <v>6674</v>
      </c>
      <c r="V3864" t="e">
        <f>VLOOKUP(T3864,[3]Sheet1!$B$4:$C$1093,2,0)</f>
        <v>#N/A</v>
      </c>
      <c r="X3864" t="str">
        <f t="shared" si="264"/>
        <v>WINCOMHANOI</v>
      </c>
    </row>
    <row r="3865" spans="1:24" x14ac:dyDescent="0.2">
      <c r="A3865" t="s">
        <v>0</v>
      </c>
      <c r="B3865" t="s">
        <v>5418</v>
      </c>
      <c r="C3865" t="s">
        <v>59</v>
      </c>
      <c r="D3865" t="s">
        <v>18</v>
      </c>
      <c r="E3865" s="2">
        <v>87787</v>
      </c>
      <c r="F3865" s="5">
        <v>94809.96</v>
      </c>
      <c r="G3865" s="2">
        <v>1</v>
      </c>
      <c r="H3865" t="s">
        <v>4</v>
      </c>
      <c r="I3865" t="s">
        <v>60</v>
      </c>
      <c r="J3865" t="str">
        <f t="shared" si="262"/>
        <v>Bắp bò muối gói 200g</v>
      </c>
      <c r="K3865" s="6" t="str">
        <f>VLOOKUP(J3865,'[1]Mã Misa'!$B$2:$D$74,2,0)</f>
        <v>Bắp bò muối 200g</v>
      </c>
      <c r="L3865" s="6" t="str">
        <f>VLOOKUP(K3865,'[1]Mã Misa'!$C$2:$D$74,2,0)</f>
        <v>BBM200</v>
      </c>
      <c r="M3865" s="2">
        <v>87787</v>
      </c>
      <c r="N3865" t="s">
        <v>5419</v>
      </c>
      <c r="O3865" t="str">
        <f t="shared" si="263"/>
        <v>0004318</v>
      </c>
      <c r="P3865" t="str">
        <f t="shared" si="263"/>
        <v>0004318</v>
      </c>
      <c r="Q3865" s="3">
        <f>VLOOKUP(B3865,[2]Sheet1!$A:$J,10,0)</f>
        <v>44620</v>
      </c>
      <c r="R3865" t="s">
        <v>4085</v>
      </c>
      <c r="S3865" t="str">
        <f t="shared" si="265"/>
        <v xml:space="preserve">WM+ NAN </v>
      </c>
      <c r="T3865" s="11" t="s">
        <v>6734</v>
      </c>
      <c r="V3865" t="e">
        <f>VLOOKUP(T3865,[3]Sheet1!$B$4:$C$1093,2,0)</f>
        <v>#N/A</v>
      </c>
      <c r="X3865" t="str">
        <f t="shared" si="264"/>
        <v>WINCOMNGHEAN</v>
      </c>
    </row>
    <row r="3866" spans="1:24" x14ac:dyDescent="0.2">
      <c r="A3866" t="s">
        <v>0</v>
      </c>
      <c r="B3866" t="s">
        <v>5420</v>
      </c>
      <c r="C3866" t="s">
        <v>8</v>
      </c>
      <c r="D3866" t="s">
        <v>18</v>
      </c>
      <c r="E3866" s="2">
        <v>351274</v>
      </c>
      <c r="F3866" s="5">
        <v>379375.92000000004</v>
      </c>
      <c r="G3866" s="2">
        <v>7</v>
      </c>
      <c r="H3866" t="s">
        <v>4</v>
      </c>
      <c r="I3866" t="s">
        <v>9</v>
      </c>
      <c r="J3866" t="str">
        <f t="shared" si="262"/>
        <v>Giò tai lưỡi xào gói 250g</v>
      </c>
      <c r="K3866" s="6" t="str">
        <f>VLOOKUP(J3866,'[1]Mã Misa'!$B$2:$D$74,2,0)</f>
        <v>Giò Tai Lưỡi Xào 250g</v>
      </c>
      <c r="L3866" s="6" t="str">
        <f>VLOOKUP(K3866,'[1]Mã Misa'!$C$2:$D$74,2,0)</f>
        <v>GTLX250G</v>
      </c>
      <c r="M3866" s="2">
        <v>50182</v>
      </c>
      <c r="N3866" t="s">
        <v>5421</v>
      </c>
      <c r="O3866" t="str">
        <f t="shared" si="263"/>
        <v>0002134</v>
      </c>
      <c r="P3866" t="str">
        <f t="shared" si="263"/>
        <v>0002134</v>
      </c>
      <c r="Q3866" s="3">
        <f>VLOOKUP(B3866,[2]Sheet1!$A:$J,10,0)</f>
        <v>44620</v>
      </c>
      <c r="R3866" t="s">
        <v>537</v>
      </c>
      <c r="S3866" t="str">
        <f t="shared" si="265"/>
        <v xml:space="preserve">WM+ TBH </v>
      </c>
      <c r="T3866" s="11" t="s">
        <v>5762</v>
      </c>
      <c r="V3866" t="e">
        <f>VLOOKUP(T3866,[3]Sheet1!$B$4:$C$1093,2,0)</f>
        <v>#N/A</v>
      </c>
      <c r="X3866" t="str">
        <f t="shared" si="264"/>
        <v>WINCOMTHAIBINH</v>
      </c>
    </row>
    <row r="3867" spans="1:24" x14ac:dyDescent="0.2">
      <c r="A3867" t="s">
        <v>0</v>
      </c>
      <c r="B3867" t="s">
        <v>5420</v>
      </c>
      <c r="C3867" t="s">
        <v>34</v>
      </c>
      <c r="D3867" t="s">
        <v>18</v>
      </c>
      <c r="E3867" s="2">
        <v>220293</v>
      </c>
      <c r="F3867" s="5">
        <v>237916.44</v>
      </c>
      <c r="G3867" s="2">
        <v>3</v>
      </c>
      <c r="H3867" t="s">
        <v>4</v>
      </c>
      <c r="I3867" t="s">
        <v>35</v>
      </c>
      <c r="J3867" t="str">
        <f t="shared" si="262"/>
        <v>Chân giò heo muối gói 300g</v>
      </c>
      <c r="K3867" s="6" t="str">
        <f>VLOOKUP(J3867,'[1]Mã Misa'!$B$2:$D$74,2,0)</f>
        <v>Chân giò heo muối 300g</v>
      </c>
      <c r="L3867" s="6" t="str">
        <f>VLOOKUP(K3867,'[1]Mã Misa'!$C$2:$D$74,2,0)</f>
        <v>CGM300</v>
      </c>
      <c r="M3867" s="2">
        <v>73431</v>
      </c>
      <c r="N3867" t="s">
        <v>5421</v>
      </c>
      <c r="O3867" t="str">
        <f t="shared" si="263"/>
        <v>0002134</v>
      </c>
      <c r="P3867" t="str">
        <f t="shared" si="263"/>
        <v>0002134</v>
      </c>
      <c r="Q3867" s="3">
        <f>VLOOKUP(B3867,[2]Sheet1!$A:$J,10,0)</f>
        <v>44620</v>
      </c>
      <c r="R3867" t="s">
        <v>537</v>
      </c>
      <c r="S3867" t="str">
        <f t="shared" si="265"/>
        <v xml:space="preserve">WM+ TBH </v>
      </c>
      <c r="T3867" s="11" t="s">
        <v>5762</v>
      </c>
      <c r="V3867" t="e">
        <f>VLOOKUP(T3867,[3]Sheet1!$B$4:$C$1093,2,0)</f>
        <v>#N/A</v>
      </c>
      <c r="X3867" t="str">
        <f t="shared" si="264"/>
        <v>WINCOMTHAIBINH</v>
      </c>
    </row>
    <row r="3868" spans="1:24" x14ac:dyDescent="0.2">
      <c r="A3868" t="s">
        <v>0</v>
      </c>
      <c r="B3868" t="s">
        <v>5420</v>
      </c>
      <c r="C3868" t="s">
        <v>74</v>
      </c>
      <c r="D3868" t="s">
        <v>18</v>
      </c>
      <c r="E3868" s="2">
        <v>111058</v>
      </c>
      <c r="F3868" s="5">
        <v>119942.64000000001</v>
      </c>
      <c r="G3868" s="2">
        <v>1</v>
      </c>
      <c r="H3868" t="s">
        <v>4</v>
      </c>
      <c r="I3868" t="s">
        <v>75</v>
      </c>
      <c r="J3868" t="str">
        <f t="shared" si="262"/>
        <v>Gà muối gói 500g</v>
      </c>
      <c r="K3868" s="6" t="str">
        <f>VLOOKUP(J3868,'[1]Mã Misa'!$B$2:$D$74,2,0)</f>
        <v>Gà muối 500g</v>
      </c>
      <c r="L3868" s="6" t="str">
        <f>VLOOKUP(K3868,'[1]Mã Misa'!$C$2:$D$74,2,0)</f>
        <v>GM500</v>
      </c>
      <c r="M3868" s="2">
        <v>111058</v>
      </c>
      <c r="N3868" t="s">
        <v>5421</v>
      </c>
      <c r="O3868" t="str">
        <f t="shared" si="263"/>
        <v>0002134</v>
      </c>
      <c r="P3868" t="str">
        <f t="shared" si="263"/>
        <v>0002134</v>
      </c>
      <c r="Q3868" s="3">
        <f>VLOOKUP(B3868,[2]Sheet1!$A:$J,10,0)</f>
        <v>44620</v>
      </c>
      <c r="R3868" t="s">
        <v>537</v>
      </c>
      <c r="S3868" t="str">
        <f t="shared" si="265"/>
        <v xml:space="preserve">WM+ TBH </v>
      </c>
      <c r="T3868" s="11" t="s">
        <v>5762</v>
      </c>
      <c r="V3868" t="e">
        <f>VLOOKUP(T3868,[3]Sheet1!$B$4:$C$1093,2,0)</f>
        <v>#N/A</v>
      </c>
      <c r="X3868" t="str">
        <f t="shared" si="264"/>
        <v>WINCOMTHAIBINH</v>
      </c>
    </row>
    <row r="3869" spans="1:24" x14ac:dyDescent="0.2">
      <c r="A3869" t="s">
        <v>0</v>
      </c>
      <c r="B3869" t="s">
        <v>5420</v>
      </c>
      <c r="C3869" t="s">
        <v>15</v>
      </c>
      <c r="D3869" t="s">
        <v>18</v>
      </c>
      <c r="E3869" s="2">
        <v>92000</v>
      </c>
      <c r="F3869" s="5">
        <v>99360</v>
      </c>
      <c r="G3869" s="2">
        <v>2</v>
      </c>
      <c r="H3869" t="s">
        <v>4</v>
      </c>
      <c r="I3869" t="s">
        <v>16</v>
      </c>
      <c r="J3869" t="str">
        <f t="shared" si="262"/>
        <v>Mộc nấm hương gói 250g</v>
      </c>
      <c r="K3869" s="6" t="str">
        <f>VLOOKUP(J3869,'[1]Mã Misa'!$B$2:$D$74,2,0)</f>
        <v>Mộc Nấm Hương 250g</v>
      </c>
      <c r="L3869" s="6" t="str">
        <f>VLOOKUP(K3869,'[1]Mã Misa'!$C$2:$D$74,2,0)</f>
        <v>MNH250</v>
      </c>
      <c r="M3869" s="2">
        <v>46000</v>
      </c>
      <c r="N3869" t="s">
        <v>5421</v>
      </c>
      <c r="O3869" t="str">
        <f t="shared" si="263"/>
        <v>0002134</v>
      </c>
      <c r="P3869" t="str">
        <f t="shared" si="263"/>
        <v>0002134</v>
      </c>
      <c r="Q3869" s="3">
        <f>VLOOKUP(B3869,[2]Sheet1!$A:$J,10,0)</f>
        <v>44620</v>
      </c>
      <c r="R3869" t="s">
        <v>537</v>
      </c>
      <c r="S3869" t="str">
        <f t="shared" si="265"/>
        <v xml:space="preserve">WM+ TBH </v>
      </c>
      <c r="T3869" s="11" t="s">
        <v>5762</v>
      </c>
      <c r="V3869" t="e">
        <f>VLOOKUP(T3869,[3]Sheet1!$B$4:$C$1093,2,0)</f>
        <v>#N/A</v>
      </c>
      <c r="X3869" t="str">
        <f t="shared" si="264"/>
        <v>WINCOMTHAIBINH</v>
      </c>
    </row>
    <row r="3870" spans="1:24" x14ac:dyDescent="0.2">
      <c r="A3870" t="s">
        <v>0</v>
      </c>
      <c r="B3870" t="s">
        <v>5422</v>
      </c>
      <c r="C3870" t="s">
        <v>8</v>
      </c>
      <c r="D3870" t="s">
        <v>18</v>
      </c>
      <c r="E3870" s="2">
        <v>150546</v>
      </c>
      <c r="F3870" s="5">
        <v>162589.68000000002</v>
      </c>
      <c r="G3870" s="2">
        <v>3</v>
      </c>
      <c r="H3870" t="s">
        <v>4</v>
      </c>
      <c r="I3870" t="s">
        <v>9</v>
      </c>
      <c r="J3870" t="str">
        <f t="shared" si="262"/>
        <v>Giò tai lưỡi xào gói 250g</v>
      </c>
      <c r="K3870" s="6" t="str">
        <f>VLOOKUP(J3870,'[1]Mã Misa'!$B$2:$D$74,2,0)</f>
        <v>Giò Tai Lưỡi Xào 250g</v>
      </c>
      <c r="L3870" s="6" t="str">
        <f>VLOOKUP(K3870,'[1]Mã Misa'!$C$2:$D$74,2,0)</f>
        <v>GTLX250G</v>
      </c>
      <c r="M3870" s="2">
        <v>50182</v>
      </c>
      <c r="N3870" t="s">
        <v>5423</v>
      </c>
      <c r="O3870" t="str">
        <f t="shared" si="263"/>
        <v>0198186</v>
      </c>
      <c r="P3870" t="str">
        <f t="shared" si="263"/>
        <v>0198186</v>
      </c>
      <c r="Q3870" s="3">
        <f>VLOOKUP(B3870,[2]Sheet1!$A:$J,10,0)</f>
        <v>44620</v>
      </c>
      <c r="R3870" t="s">
        <v>1026</v>
      </c>
      <c r="S3870" t="str">
        <f t="shared" si="265"/>
        <v xml:space="preserve">WM+ HNI </v>
      </c>
      <c r="T3870" s="11" t="s">
        <v>5914</v>
      </c>
      <c r="V3870" t="e">
        <f>VLOOKUP(T3870,[3]Sheet1!$B$4:$C$1093,2,0)</f>
        <v>#N/A</v>
      </c>
      <c r="X3870" t="str">
        <f t="shared" si="264"/>
        <v>WINCOMHANOI</v>
      </c>
    </row>
    <row r="3871" spans="1:24" x14ac:dyDescent="0.2">
      <c r="A3871" t="s">
        <v>0</v>
      </c>
      <c r="B3871" t="s">
        <v>5424</v>
      </c>
      <c r="C3871" t="s">
        <v>862</v>
      </c>
      <c r="D3871" t="s">
        <v>107</v>
      </c>
      <c r="E3871" s="2">
        <v>177188</v>
      </c>
      <c r="F3871" s="5">
        <v>177188</v>
      </c>
      <c r="G3871" s="2">
        <v>1</v>
      </c>
      <c r="H3871" t="s">
        <v>108</v>
      </c>
      <c r="I3871" t="s">
        <v>863</v>
      </c>
      <c r="J3871" t="str">
        <f t="shared" si="262"/>
        <v xml:space="preserve"> Mực lá câu làm sạch 450g</v>
      </c>
      <c r="K3871" s="6" t="str">
        <f>VLOOKUP(J3871,'[1]Mã Misa'!$B$2:$D$74,2,0)</f>
        <v>Mực lá câu làm sạch 450g</v>
      </c>
      <c r="L3871" s="6" t="str">
        <f>VLOOKUP(K3871,'[1]Mã Misa'!$C$2:$D$74,2,0)</f>
        <v>ML450</v>
      </c>
      <c r="M3871" s="2">
        <v>177188</v>
      </c>
      <c r="N3871" t="s">
        <v>5425</v>
      </c>
      <c r="O3871" t="str">
        <f t="shared" si="263"/>
        <v>0198187</v>
      </c>
      <c r="P3871" t="str">
        <f t="shared" si="263"/>
        <v>0198187</v>
      </c>
      <c r="Q3871" s="3">
        <f>VLOOKUP(B3871,[2]Sheet1!$A:$J,10,0)</f>
        <v>44620</v>
      </c>
      <c r="R3871" t="s">
        <v>2542</v>
      </c>
      <c r="S3871" t="str">
        <f t="shared" si="265"/>
        <v xml:space="preserve">WM+ HNI </v>
      </c>
      <c r="T3871" s="11" t="s">
        <v>6358</v>
      </c>
      <c r="V3871" t="e">
        <f>VLOOKUP(T3871,[3]Sheet1!$B$4:$C$1093,2,0)</f>
        <v>#N/A</v>
      </c>
      <c r="X3871" t="str">
        <f t="shared" si="264"/>
        <v>WINCOMHANOI</v>
      </c>
    </row>
    <row r="3872" spans="1:24" x14ac:dyDescent="0.2">
      <c r="A3872" t="s">
        <v>0</v>
      </c>
      <c r="B3872" t="s">
        <v>5426</v>
      </c>
      <c r="C3872" t="s">
        <v>51</v>
      </c>
      <c r="D3872" t="s">
        <v>18</v>
      </c>
      <c r="E3872" s="2">
        <v>277975</v>
      </c>
      <c r="F3872" s="5">
        <v>300213</v>
      </c>
      <c r="G3872" s="2">
        <v>5</v>
      </c>
      <c r="H3872" t="s">
        <v>4</v>
      </c>
      <c r="I3872" t="s">
        <v>52</v>
      </c>
      <c r="J3872" t="str">
        <f t="shared" si="262"/>
        <v>Tai heo muối gói 200g</v>
      </c>
      <c r="K3872" s="6" t="str">
        <f>VLOOKUP(J3872,'[1]Mã Misa'!$B$2:$D$74,2,0)</f>
        <v>Tai heo muối 200g</v>
      </c>
      <c r="L3872" s="6" t="str">
        <f>VLOOKUP(K3872,'[1]Mã Misa'!$C$2:$D$74,2,0)</f>
        <v>TH200</v>
      </c>
      <c r="M3872" s="2">
        <v>55595</v>
      </c>
      <c r="N3872" t="s">
        <v>5427</v>
      </c>
      <c r="O3872" t="str">
        <f t="shared" si="263"/>
        <v>0001889</v>
      </c>
      <c r="P3872" t="str">
        <f t="shared" si="263"/>
        <v>0001889</v>
      </c>
      <c r="Q3872" s="3">
        <f>VLOOKUP(B3872,[2]Sheet1!$A:$J,10,0)</f>
        <v>44620</v>
      </c>
      <c r="R3872" t="s">
        <v>5428</v>
      </c>
      <c r="S3872" t="str">
        <f t="shared" si="265"/>
        <v xml:space="preserve">WM+ TVH </v>
      </c>
      <c r="T3872" s="11" t="s">
        <v>7001</v>
      </c>
      <c r="V3872" t="e">
        <f>VLOOKUP(T3872,[3]Sheet1!$B$4:$C$1093,2,0)</f>
        <v>#N/A</v>
      </c>
      <c r="X3872" t="str">
        <f t="shared" si="264"/>
        <v>WINCOMTRAVINH</v>
      </c>
    </row>
    <row r="3873" spans="1:24" x14ac:dyDescent="0.2">
      <c r="A3873" t="s">
        <v>0</v>
      </c>
      <c r="B3873" t="s">
        <v>5426</v>
      </c>
      <c r="C3873" t="s">
        <v>8</v>
      </c>
      <c r="D3873" t="s">
        <v>18</v>
      </c>
      <c r="E3873" s="2">
        <v>50182</v>
      </c>
      <c r="F3873" s="5">
        <v>54196.560000000005</v>
      </c>
      <c r="G3873" s="2">
        <v>1</v>
      </c>
      <c r="H3873" t="s">
        <v>4</v>
      </c>
      <c r="I3873" t="s">
        <v>9</v>
      </c>
      <c r="J3873" t="str">
        <f t="shared" si="262"/>
        <v>Giò tai lưỡi xào gói 250g</v>
      </c>
      <c r="K3873" s="6" t="str">
        <f>VLOOKUP(J3873,'[1]Mã Misa'!$B$2:$D$74,2,0)</f>
        <v>Giò Tai Lưỡi Xào 250g</v>
      </c>
      <c r="L3873" s="6" t="str">
        <f>VLOOKUP(K3873,'[1]Mã Misa'!$C$2:$D$74,2,0)</f>
        <v>GTLX250G</v>
      </c>
      <c r="M3873" s="2">
        <v>50182</v>
      </c>
      <c r="N3873" t="s">
        <v>5427</v>
      </c>
      <c r="O3873" t="str">
        <f t="shared" si="263"/>
        <v>0001889</v>
      </c>
      <c r="P3873" t="str">
        <f t="shared" si="263"/>
        <v>0001889</v>
      </c>
      <c r="Q3873" s="3">
        <f>VLOOKUP(B3873,[2]Sheet1!$A:$J,10,0)</f>
        <v>44620</v>
      </c>
      <c r="R3873" t="s">
        <v>5428</v>
      </c>
      <c r="S3873" t="str">
        <f t="shared" si="265"/>
        <v xml:space="preserve">WM+ TVH </v>
      </c>
      <c r="T3873" s="11" t="s">
        <v>7001</v>
      </c>
      <c r="V3873" t="e">
        <f>VLOOKUP(T3873,[3]Sheet1!$B$4:$C$1093,2,0)</f>
        <v>#N/A</v>
      </c>
      <c r="X3873" t="str">
        <f t="shared" si="264"/>
        <v>WINCOMTRAVINH</v>
      </c>
    </row>
    <row r="3874" spans="1:24" x14ac:dyDescent="0.2">
      <c r="A3874" t="s">
        <v>0</v>
      </c>
      <c r="B3874" t="s">
        <v>5429</v>
      </c>
      <c r="C3874" t="s">
        <v>29</v>
      </c>
      <c r="D3874" t="s">
        <v>18</v>
      </c>
      <c r="E3874" s="2">
        <v>101989</v>
      </c>
      <c r="F3874" s="5">
        <v>110148.12000000001</v>
      </c>
      <c r="G3874" s="2">
        <v>1</v>
      </c>
      <c r="H3874" t="s">
        <v>4</v>
      </c>
      <c r="I3874" t="s">
        <v>30</v>
      </c>
      <c r="J3874" t="str">
        <f t="shared" si="262"/>
        <v>Giò tai nấm hương 500g</v>
      </c>
      <c r="K3874" s="6" t="str">
        <f>VLOOKUP(J3874,'[1]Mã Misa'!$B$2:$D$74,2,0)</f>
        <v>Giò tai nấm hương 500g</v>
      </c>
      <c r="L3874" s="6" t="str">
        <f>VLOOKUP(K3874,'[1]Mã Misa'!$C$2:$D$74,2,0)</f>
        <v>GTNH500</v>
      </c>
      <c r="M3874" s="2">
        <v>101989</v>
      </c>
      <c r="N3874" t="s">
        <v>5430</v>
      </c>
      <c r="O3874" t="str">
        <f t="shared" si="263"/>
        <v>0198213</v>
      </c>
      <c r="P3874" t="str">
        <f t="shared" si="263"/>
        <v>0198213</v>
      </c>
      <c r="Q3874" s="3">
        <f>VLOOKUP(B3874,[2]Sheet1!$A:$J,10,0)</f>
        <v>44620</v>
      </c>
      <c r="R3874" t="s">
        <v>230</v>
      </c>
      <c r="S3874" t="str">
        <f t="shared" si="265"/>
        <v xml:space="preserve">WM+ HNI </v>
      </c>
      <c r="T3874" s="11" t="s">
        <v>5667</v>
      </c>
      <c r="V3874" t="e">
        <f>VLOOKUP(T3874,[3]Sheet1!$B$4:$C$1093,2,0)</f>
        <v>#N/A</v>
      </c>
      <c r="X3874" t="str">
        <f t="shared" si="264"/>
        <v>WINCOMHANOI</v>
      </c>
    </row>
    <row r="3875" spans="1:24" x14ac:dyDescent="0.2">
      <c r="A3875" t="s">
        <v>0</v>
      </c>
      <c r="B3875" t="s">
        <v>5431</v>
      </c>
      <c r="C3875" t="s">
        <v>74</v>
      </c>
      <c r="D3875" t="s">
        <v>18</v>
      </c>
      <c r="E3875" s="2">
        <v>333174</v>
      </c>
      <c r="F3875" s="5">
        <v>359827.92000000004</v>
      </c>
      <c r="G3875" s="2">
        <v>3</v>
      </c>
      <c r="H3875" t="s">
        <v>4</v>
      </c>
      <c r="I3875" t="s">
        <v>75</v>
      </c>
      <c r="J3875" t="str">
        <f t="shared" si="262"/>
        <v>Gà muối gói 500g</v>
      </c>
      <c r="K3875" s="6" t="str">
        <f>VLOOKUP(J3875,'[1]Mã Misa'!$B$2:$D$74,2,0)</f>
        <v>Gà muối 500g</v>
      </c>
      <c r="L3875" s="6" t="str">
        <f>VLOOKUP(K3875,'[1]Mã Misa'!$C$2:$D$74,2,0)</f>
        <v>GM500</v>
      </c>
      <c r="M3875" s="2">
        <v>111058</v>
      </c>
      <c r="N3875" t="s">
        <v>5432</v>
      </c>
      <c r="O3875" t="str">
        <f t="shared" si="263"/>
        <v>0000709</v>
      </c>
      <c r="P3875" t="str">
        <f t="shared" si="263"/>
        <v>0000709</v>
      </c>
      <c r="Q3875" s="3">
        <f>VLOOKUP(B3875,[2]Sheet1!$A:$J,10,0)</f>
        <v>44620</v>
      </c>
      <c r="R3875" t="s">
        <v>5433</v>
      </c>
      <c r="S3875" t="str">
        <f t="shared" si="265"/>
        <v xml:space="preserve">WM+ TGG </v>
      </c>
      <c r="T3875" s="11" t="s">
        <v>7002</v>
      </c>
      <c r="V3875" t="e">
        <f>VLOOKUP(T3875,[3]Sheet1!$B$4:$C$1093,2,0)</f>
        <v>#N/A</v>
      </c>
      <c r="X3875" t="str">
        <f t="shared" si="264"/>
        <v>WINCOMTIENGIANG</v>
      </c>
    </row>
    <row r="3876" spans="1:24" x14ac:dyDescent="0.2">
      <c r="A3876" t="s">
        <v>0</v>
      </c>
      <c r="B3876" t="s">
        <v>5434</v>
      </c>
      <c r="C3876" t="s">
        <v>17</v>
      </c>
      <c r="D3876" t="s">
        <v>18</v>
      </c>
      <c r="E3876" s="2">
        <v>316200</v>
      </c>
      <c r="F3876" s="5">
        <v>341496</v>
      </c>
      <c r="G3876" s="2">
        <v>3</v>
      </c>
      <c r="H3876" t="s">
        <v>4</v>
      </c>
      <c r="I3876" t="s">
        <v>19</v>
      </c>
      <c r="J3876" t="str">
        <f t="shared" si="262"/>
        <v>_Đùi gà sốt cay 500g</v>
      </c>
      <c r="K3876" s="6" t="str">
        <f>VLOOKUP(J3876,'[1]Mã Misa'!$B$2:$D$74,2,0)</f>
        <v>Đùi gà sốt cay 500g</v>
      </c>
      <c r="L3876" s="6" t="str">
        <f>VLOOKUP(K3876,'[1]Mã Misa'!$C$2:$D$74,2,0)</f>
        <v>DGSC500</v>
      </c>
      <c r="M3876" s="2">
        <v>105400</v>
      </c>
      <c r="N3876" t="s">
        <v>5435</v>
      </c>
      <c r="O3876" t="str">
        <f t="shared" si="263"/>
        <v>0058966</v>
      </c>
      <c r="P3876" t="str">
        <f t="shared" si="263"/>
        <v>0058966</v>
      </c>
      <c r="Q3876" s="3">
        <f>VLOOKUP(B3876,[2]Sheet1!$A:$J,10,0)</f>
        <v>44620</v>
      </c>
      <c r="R3876" t="s">
        <v>954</v>
      </c>
      <c r="S3876" t="str">
        <f t="shared" si="265"/>
        <v xml:space="preserve">WM+ HCM </v>
      </c>
      <c r="T3876" s="11" t="s">
        <v>5892</v>
      </c>
      <c r="V3876" t="e">
        <f>VLOOKUP(T3876,[3]Sheet1!$B$4:$C$1093,2,0)</f>
        <v>#N/A</v>
      </c>
      <c r="X3876" t="str">
        <f t="shared" si="264"/>
        <v>WINCOMHOCHIMINH</v>
      </c>
    </row>
    <row r="3877" spans="1:24" x14ac:dyDescent="0.2">
      <c r="A3877" t="s">
        <v>0</v>
      </c>
      <c r="B3877" t="s">
        <v>5434</v>
      </c>
      <c r="C3877" t="s">
        <v>74</v>
      </c>
      <c r="D3877" t="s">
        <v>18</v>
      </c>
      <c r="E3877" s="2">
        <v>111058</v>
      </c>
      <c r="F3877" s="5">
        <v>119942.64000000001</v>
      </c>
      <c r="G3877" s="2">
        <v>1</v>
      </c>
      <c r="H3877" t="s">
        <v>4</v>
      </c>
      <c r="I3877" t="s">
        <v>75</v>
      </c>
      <c r="J3877" t="str">
        <f t="shared" si="262"/>
        <v>Gà muối gói 500g</v>
      </c>
      <c r="K3877" s="6" t="str">
        <f>VLOOKUP(J3877,'[1]Mã Misa'!$B$2:$D$74,2,0)</f>
        <v>Gà muối 500g</v>
      </c>
      <c r="L3877" s="6" t="str">
        <f>VLOOKUP(K3877,'[1]Mã Misa'!$C$2:$D$74,2,0)</f>
        <v>GM500</v>
      </c>
      <c r="M3877" s="2">
        <v>111058</v>
      </c>
      <c r="N3877" t="s">
        <v>5435</v>
      </c>
      <c r="O3877" t="str">
        <f t="shared" si="263"/>
        <v>0058966</v>
      </c>
      <c r="P3877" t="str">
        <f t="shared" si="263"/>
        <v>0058966</v>
      </c>
      <c r="Q3877" s="3">
        <f>VLOOKUP(B3877,[2]Sheet1!$A:$J,10,0)</f>
        <v>44620</v>
      </c>
      <c r="R3877" t="s">
        <v>954</v>
      </c>
      <c r="S3877" t="str">
        <f t="shared" si="265"/>
        <v xml:space="preserve">WM+ HCM </v>
      </c>
      <c r="T3877" s="11" t="s">
        <v>5892</v>
      </c>
      <c r="V3877" t="e">
        <f>VLOOKUP(T3877,[3]Sheet1!$B$4:$C$1093,2,0)</f>
        <v>#N/A</v>
      </c>
      <c r="X3877" t="str">
        <f t="shared" si="264"/>
        <v>WINCOMHOCHIMINH</v>
      </c>
    </row>
    <row r="3878" spans="1:24" x14ac:dyDescent="0.2">
      <c r="A3878" t="s">
        <v>0</v>
      </c>
      <c r="B3878" t="s">
        <v>5436</v>
      </c>
      <c r="C3878" t="s">
        <v>51</v>
      </c>
      <c r="D3878" t="s">
        <v>18</v>
      </c>
      <c r="E3878" s="2">
        <v>55595</v>
      </c>
      <c r="F3878" s="5">
        <v>60042.600000000006</v>
      </c>
      <c r="G3878" s="2">
        <v>1</v>
      </c>
      <c r="H3878" t="s">
        <v>4</v>
      </c>
      <c r="I3878" t="s">
        <v>52</v>
      </c>
      <c r="J3878" t="str">
        <f t="shared" si="262"/>
        <v>Tai heo muối gói 200g</v>
      </c>
      <c r="K3878" s="6" t="str">
        <f>VLOOKUP(J3878,'[1]Mã Misa'!$B$2:$D$74,2,0)</f>
        <v>Tai heo muối 200g</v>
      </c>
      <c r="L3878" s="6" t="str">
        <f>VLOOKUP(K3878,'[1]Mã Misa'!$C$2:$D$74,2,0)</f>
        <v>TH200</v>
      </c>
      <c r="M3878" s="2">
        <v>55595</v>
      </c>
      <c r="N3878" t="s">
        <v>5437</v>
      </c>
      <c r="O3878" t="str">
        <f t="shared" si="263"/>
        <v>0003081</v>
      </c>
      <c r="P3878" t="str">
        <f t="shared" si="263"/>
        <v>0003081</v>
      </c>
      <c r="Q3878" s="3">
        <f>VLOOKUP(B3878,[2]Sheet1!$A:$J,10,0)</f>
        <v>44620</v>
      </c>
      <c r="R3878" t="s">
        <v>1891</v>
      </c>
      <c r="S3878" t="str">
        <f t="shared" si="265"/>
        <v xml:space="preserve">WM+ NDH </v>
      </c>
      <c r="T3878" s="11" t="s">
        <v>6179</v>
      </c>
      <c r="V3878" t="e">
        <f>VLOOKUP(T3878,[3]Sheet1!$B$4:$C$1093,2,0)</f>
        <v>#N/A</v>
      </c>
      <c r="X3878" t="str">
        <f t="shared" si="264"/>
        <v>WINCOMNAMDINH</v>
      </c>
    </row>
    <row r="3879" spans="1:24" x14ac:dyDescent="0.2">
      <c r="A3879" t="s">
        <v>0</v>
      </c>
      <c r="B3879" t="s">
        <v>5436</v>
      </c>
      <c r="C3879" t="s">
        <v>13</v>
      </c>
      <c r="D3879" t="s">
        <v>18</v>
      </c>
      <c r="E3879" s="2">
        <v>297000</v>
      </c>
      <c r="F3879" s="5">
        <v>320760</v>
      </c>
      <c r="G3879" s="2">
        <v>5</v>
      </c>
      <c r="H3879" t="s">
        <v>4</v>
      </c>
      <c r="I3879" t="s">
        <v>14</v>
      </c>
      <c r="J3879" t="str">
        <f t="shared" si="262"/>
        <v>_Giò lụa 250g</v>
      </c>
      <c r="K3879" s="6" t="str">
        <f>VLOOKUP(J3879,'[1]Mã Misa'!$B$2:$D$74,2,0)</f>
        <v>Giò lụa 250g</v>
      </c>
      <c r="L3879" s="6" t="str">
        <f>VLOOKUP(K3879,'[1]Mã Misa'!$C$2:$D$74,2,0)</f>
        <v>GL250</v>
      </c>
      <c r="M3879" s="2">
        <v>59400</v>
      </c>
      <c r="N3879" t="s">
        <v>5437</v>
      </c>
      <c r="O3879" t="str">
        <f t="shared" si="263"/>
        <v>0003081</v>
      </c>
      <c r="P3879" t="str">
        <f t="shared" si="263"/>
        <v>0003081</v>
      </c>
      <c r="Q3879" s="3">
        <f>VLOOKUP(B3879,[2]Sheet1!$A:$J,10,0)</f>
        <v>44620</v>
      </c>
      <c r="R3879" t="s">
        <v>1891</v>
      </c>
      <c r="S3879" t="str">
        <f t="shared" si="265"/>
        <v xml:space="preserve">WM+ NDH </v>
      </c>
      <c r="T3879" s="11" t="s">
        <v>6179</v>
      </c>
      <c r="V3879" t="e">
        <f>VLOOKUP(T3879,[3]Sheet1!$B$4:$C$1093,2,0)</f>
        <v>#N/A</v>
      </c>
      <c r="X3879" t="str">
        <f t="shared" si="264"/>
        <v>WINCOMNAMDINH</v>
      </c>
    </row>
    <row r="3880" spans="1:24" x14ac:dyDescent="0.2">
      <c r="A3880" t="s">
        <v>0</v>
      </c>
      <c r="B3880" t="s">
        <v>5436</v>
      </c>
      <c r="C3880" t="s">
        <v>44</v>
      </c>
      <c r="D3880" t="s">
        <v>18</v>
      </c>
      <c r="E3880" s="2">
        <v>244200</v>
      </c>
      <c r="F3880" s="5">
        <v>263736</v>
      </c>
      <c r="G3880" s="2">
        <v>4</v>
      </c>
      <c r="H3880" t="s">
        <v>4</v>
      </c>
      <c r="I3880" t="s">
        <v>45</v>
      </c>
      <c r="J3880" t="str">
        <f t="shared" si="262"/>
        <v>_Giò sụn gà 250g</v>
      </c>
      <c r="K3880" s="6" t="str">
        <f>VLOOKUP(J3880,'[1]Mã Misa'!$B$2:$D$74,2,0)</f>
        <v>Giò sụn gà 250g</v>
      </c>
      <c r="L3880" s="6" t="str">
        <f>VLOOKUP(K3880,'[1]Mã Misa'!$C$2:$D$74,2,0)</f>
        <v>GSG250</v>
      </c>
      <c r="M3880" s="2">
        <v>61050</v>
      </c>
      <c r="N3880" t="s">
        <v>5437</v>
      </c>
      <c r="O3880" t="str">
        <f t="shared" si="263"/>
        <v>0003081</v>
      </c>
      <c r="P3880" t="str">
        <f t="shared" si="263"/>
        <v>0003081</v>
      </c>
      <c r="Q3880" s="3">
        <f>VLOOKUP(B3880,[2]Sheet1!$A:$J,10,0)</f>
        <v>44620</v>
      </c>
      <c r="R3880" t="s">
        <v>1891</v>
      </c>
      <c r="S3880" t="str">
        <f t="shared" si="265"/>
        <v xml:space="preserve">WM+ NDH </v>
      </c>
      <c r="T3880" s="11" t="s">
        <v>6179</v>
      </c>
      <c r="V3880" t="e">
        <f>VLOOKUP(T3880,[3]Sheet1!$B$4:$C$1093,2,0)</f>
        <v>#N/A</v>
      </c>
      <c r="X3880" t="str">
        <f t="shared" si="264"/>
        <v>WINCOMNAMDINH</v>
      </c>
    </row>
    <row r="3881" spans="1:24" x14ac:dyDescent="0.2">
      <c r="A3881" t="s">
        <v>0</v>
      </c>
      <c r="B3881" t="s">
        <v>5436</v>
      </c>
      <c r="C3881" t="s">
        <v>23</v>
      </c>
      <c r="D3881" t="s">
        <v>18</v>
      </c>
      <c r="E3881" s="2">
        <v>496650</v>
      </c>
      <c r="F3881" s="5">
        <v>536382</v>
      </c>
      <c r="G3881" s="2">
        <v>7</v>
      </c>
      <c r="H3881" t="s">
        <v>4</v>
      </c>
      <c r="I3881" t="s">
        <v>24</v>
      </c>
      <c r="J3881" t="str">
        <f t="shared" si="262"/>
        <v>_Chả nướng 300g</v>
      </c>
      <c r="K3881" s="6" t="str">
        <f>VLOOKUP(J3881,'[1]Mã Misa'!$B$2:$D$74,2,0)</f>
        <v>Chả nướng 300g</v>
      </c>
      <c r="L3881" s="6" t="str">
        <f>VLOOKUP(K3881,'[1]Mã Misa'!$C$2:$D$74,2,0)</f>
        <v>CN300</v>
      </c>
      <c r="M3881" s="2">
        <v>70950</v>
      </c>
      <c r="N3881" t="s">
        <v>5437</v>
      </c>
      <c r="O3881" t="str">
        <f t="shared" si="263"/>
        <v>0003081</v>
      </c>
      <c r="P3881" t="str">
        <f t="shared" si="263"/>
        <v>0003081</v>
      </c>
      <c r="Q3881" s="3">
        <f>VLOOKUP(B3881,[2]Sheet1!$A:$J,10,0)</f>
        <v>44620</v>
      </c>
      <c r="R3881" t="s">
        <v>1891</v>
      </c>
      <c r="S3881" t="str">
        <f t="shared" si="265"/>
        <v xml:space="preserve">WM+ NDH </v>
      </c>
      <c r="T3881" s="11" t="s">
        <v>6179</v>
      </c>
      <c r="V3881" t="e">
        <f>VLOOKUP(T3881,[3]Sheet1!$B$4:$C$1093,2,0)</f>
        <v>#N/A</v>
      </c>
      <c r="X3881" t="str">
        <f t="shared" si="264"/>
        <v>WINCOMNAMDINH</v>
      </c>
    </row>
    <row r="3882" spans="1:24" x14ac:dyDescent="0.2">
      <c r="A3882" t="s">
        <v>0</v>
      </c>
      <c r="B3882" t="s">
        <v>5436</v>
      </c>
      <c r="C3882" t="s">
        <v>48</v>
      </c>
      <c r="D3882" t="s">
        <v>18</v>
      </c>
      <c r="E3882" s="2">
        <v>148500</v>
      </c>
      <c r="F3882" s="5">
        <v>160380</v>
      </c>
      <c r="G3882" s="2">
        <v>2</v>
      </c>
      <c r="H3882" t="s">
        <v>4</v>
      </c>
      <c r="I3882" t="s">
        <v>49</v>
      </c>
      <c r="J3882" t="str">
        <f t="shared" si="262"/>
        <v>_Chả cốm 300g</v>
      </c>
      <c r="K3882" s="6" t="str">
        <f>VLOOKUP(J3882,'[1]Mã Misa'!$B$2:$D$74,2,0)</f>
        <v>Chả cốm 300g</v>
      </c>
      <c r="L3882" s="6" t="str">
        <f>VLOOKUP(K3882,'[1]Mã Misa'!$C$2:$D$74,2,0)</f>
        <v>CC300</v>
      </c>
      <c r="M3882" s="2">
        <v>74250</v>
      </c>
      <c r="N3882" t="s">
        <v>5437</v>
      </c>
      <c r="O3882" t="str">
        <f t="shared" si="263"/>
        <v>0003081</v>
      </c>
      <c r="P3882" t="str">
        <f t="shared" si="263"/>
        <v>0003081</v>
      </c>
      <c r="Q3882" s="3">
        <f>VLOOKUP(B3882,[2]Sheet1!$A:$J,10,0)</f>
        <v>44620</v>
      </c>
      <c r="R3882" t="s">
        <v>1891</v>
      </c>
      <c r="S3882" t="str">
        <f t="shared" si="265"/>
        <v xml:space="preserve">WM+ NDH </v>
      </c>
      <c r="T3882" s="11" t="s">
        <v>6179</v>
      </c>
      <c r="V3882" t="e">
        <f>VLOOKUP(T3882,[3]Sheet1!$B$4:$C$1093,2,0)</f>
        <v>#N/A</v>
      </c>
      <c r="X3882" t="str">
        <f t="shared" si="264"/>
        <v>WINCOMNAMDINH</v>
      </c>
    </row>
    <row r="3883" spans="1:24" x14ac:dyDescent="0.2">
      <c r="A3883" t="s">
        <v>0</v>
      </c>
      <c r="B3883" t="s">
        <v>5436</v>
      </c>
      <c r="C3883" t="s">
        <v>41</v>
      </c>
      <c r="D3883" t="s">
        <v>18</v>
      </c>
      <c r="E3883" s="2">
        <v>363000</v>
      </c>
      <c r="F3883" s="5">
        <v>392040</v>
      </c>
      <c r="G3883" s="2">
        <v>4</v>
      </c>
      <c r="H3883" t="s">
        <v>4</v>
      </c>
      <c r="I3883" t="s">
        <v>42</v>
      </c>
      <c r="J3883" t="str">
        <f t="shared" si="262"/>
        <v>_Chân gà sốt cay 400g</v>
      </c>
      <c r="K3883" s="6" t="str">
        <f>VLOOKUP(J3883,'[1]Mã Misa'!$B$2:$D$74,2,0)</f>
        <v>Chân gà sốt cay 400g</v>
      </c>
      <c r="L3883" s="6" t="str">
        <f>VLOOKUP(K3883,'[1]Mã Misa'!$C$2:$D$74,2,0)</f>
        <v>CGSC400</v>
      </c>
      <c r="M3883" s="2">
        <v>90750</v>
      </c>
      <c r="N3883" t="s">
        <v>5437</v>
      </c>
      <c r="O3883" t="str">
        <f t="shared" si="263"/>
        <v>0003081</v>
      </c>
      <c r="P3883" t="str">
        <f t="shared" si="263"/>
        <v>0003081</v>
      </c>
      <c r="Q3883" s="3">
        <f>VLOOKUP(B3883,[2]Sheet1!$A:$J,10,0)</f>
        <v>44620</v>
      </c>
      <c r="R3883" t="s">
        <v>1891</v>
      </c>
      <c r="S3883" t="str">
        <f t="shared" si="265"/>
        <v xml:space="preserve">WM+ NDH </v>
      </c>
      <c r="T3883" s="11" t="s">
        <v>6179</v>
      </c>
      <c r="V3883" t="e">
        <f>VLOOKUP(T3883,[3]Sheet1!$B$4:$C$1093,2,0)</f>
        <v>#N/A</v>
      </c>
      <c r="X3883" t="str">
        <f t="shared" si="264"/>
        <v>WINCOMNAMDINH</v>
      </c>
    </row>
    <row r="3884" spans="1:24" x14ac:dyDescent="0.2">
      <c r="A3884" t="s">
        <v>0</v>
      </c>
      <c r="B3884" t="s">
        <v>5436</v>
      </c>
      <c r="C3884" t="s">
        <v>8</v>
      </c>
      <c r="D3884" t="s">
        <v>18</v>
      </c>
      <c r="E3884" s="2">
        <v>200728</v>
      </c>
      <c r="F3884" s="5">
        <v>216786.24000000002</v>
      </c>
      <c r="G3884" s="2">
        <v>4</v>
      </c>
      <c r="H3884" t="s">
        <v>4</v>
      </c>
      <c r="I3884" t="s">
        <v>9</v>
      </c>
      <c r="J3884" t="str">
        <f t="shared" si="262"/>
        <v>Giò tai lưỡi xào gói 250g</v>
      </c>
      <c r="K3884" s="6" t="str">
        <f>VLOOKUP(J3884,'[1]Mã Misa'!$B$2:$D$74,2,0)</f>
        <v>Giò Tai Lưỡi Xào 250g</v>
      </c>
      <c r="L3884" s="6" t="str">
        <f>VLOOKUP(K3884,'[1]Mã Misa'!$C$2:$D$74,2,0)</f>
        <v>GTLX250G</v>
      </c>
      <c r="M3884" s="2">
        <v>50182</v>
      </c>
      <c r="N3884" t="s">
        <v>5437</v>
      </c>
      <c r="O3884" t="str">
        <f t="shared" si="263"/>
        <v>0003081</v>
      </c>
      <c r="P3884" t="str">
        <f t="shared" si="263"/>
        <v>0003081</v>
      </c>
      <c r="Q3884" s="3">
        <f>VLOOKUP(B3884,[2]Sheet1!$A:$J,10,0)</f>
        <v>44620</v>
      </c>
      <c r="R3884" t="s">
        <v>1891</v>
      </c>
      <c r="S3884" t="str">
        <f t="shared" si="265"/>
        <v xml:space="preserve">WM+ NDH </v>
      </c>
      <c r="T3884" s="11" t="s">
        <v>6179</v>
      </c>
      <c r="V3884" t="e">
        <f>VLOOKUP(T3884,[3]Sheet1!$B$4:$C$1093,2,0)</f>
        <v>#N/A</v>
      </c>
      <c r="X3884" t="str">
        <f t="shared" si="264"/>
        <v>WINCOMNAMDINH</v>
      </c>
    </row>
    <row r="3885" spans="1:24" x14ac:dyDescent="0.2">
      <c r="A3885" t="s">
        <v>0</v>
      </c>
      <c r="B3885" t="s">
        <v>5436</v>
      </c>
      <c r="C3885" t="s">
        <v>15</v>
      </c>
      <c r="D3885" t="s">
        <v>18</v>
      </c>
      <c r="E3885" s="2">
        <v>46000</v>
      </c>
      <c r="F3885" s="5">
        <v>49680</v>
      </c>
      <c r="G3885" s="2">
        <v>1</v>
      </c>
      <c r="H3885" t="s">
        <v>4</v>
      </c>
      <c r="I3885" t="s">
        <v>16</v>
      </c>
      <c r="J3885" t="str">
        <f t="shared" si="262"/>
        <v>Mộc nấm hương gói 250g</v>
      </c>
      <c r="K3885" s="6" t="str">
        <f>VLOOKUP(J3885,'[1]Mã Misa'!$B$2:$D$74,2,0)</f>
        <v>Mộc Nấm Hương 250g</v>
      </c>
      <c r="L3885" s="6" t="str">
        <f>VLOOKUP(K3885,'[1]Mã Misa'!$C$2:$D$74,2,0)</f>
        <v>MNH250</v>
      </c>
      <c r="M3885" s="2">
        <v>46000</v>
      </c>
      <c r="N3885" t="s">
        <v>5437</v>
      </c>
      <c r="O3885" t="str">
        <f t="shared" si="263"/>
        <v>0003081</v>
      </c>
      <c r="P3885" t="str">
        <f t="shared" si="263"/>
        <v>0003081</v>
      </c>
      <c r="Q3885" s="3">
        <f>VLOOKUP(B3885,[2]Sheet1!$A:$J,10,0)</f>
        <v>44620</v>
      </c>
      <c r="R3885" t="s">
        <v>1891</v>
      </c>
      <c r="S3885" t="str">
        <f t="shared" si="265"/>
        <v xml:space="preserve">WM+ NDH </v>
      </c>
      <c r="T3885" s="11" t="s">
        <v>6179</v>
      </c>
      <c r="V3885" t="e">
        <f>VLOOKUP(T3885,[3]Sheet1!$B$4:$C$1093,2,0)</f>
        <v>#N/A</v>
      </c>
      <c r="X3885" t="str">
        <f t="shared" si="264"/>
        <v>WINCOMNAMDINH</v>
      </c>
    </row>
    <row r="3886" spans="1:24" x14ac:dyDescent="0.2">
      <c r="A3886" t="s">
        <v>0</v>
      </c>
      <c r="B3886" t="s">
        <v>5438</v>
      </c>
      <c r="C3886" t="s">
        <v>29</v>
      </c>
      <c r="D3886" t="s">
        <v>18</v>
      </c>
      <c r="E3886" s="2">
        <v>305967</v>
      </c>
      <c r="F3886" s="5">
        <v>330444.36000000004</v>
      </c>
      <c r="G3886" s="2">
        <v>3</v>
      </c>
      <c r="H3886" t="s">
        <v>4</v>
      </c>
      <c r="I3886" t="s">
        <v>30</v>
      </c>
      <c r="J3886" t="str">
        <f t="shared" si="262"/>
        <v>Giò tai nấm hương 500g</v>
      </c>
      <c r="K3886" s="6" t="str">
        <f>VLOOKUP(J3886,'[1]Mã Misa'!$B$2:$D$74,2,0)</f>
        <v>Giò tai nấm hương 500g</v>
      </c>
      <c r="L3886" s="6" t="str">
        <f>VLOOKUP(K3886,'[1]Mã Misa'!$C$2:$D$74,2,0)</f>
        <v>GTNH500</v>
      </c>
      <c r="M3886" s="2">
        <v>101989</v>
      </c>
      <c r="N3886" t="s">
        <v>5439</v>
      </c>
      <c r="O3886" t="str">
        <f t="shared" si="263"/>
        <v>0198227</v>
      </c>
      <c r="P3886" t="str">
        <f t="shared" si="263"/>
        <v>0198227</v>
      </c>
      <c r="Q3886" s="3">
        <f>VLOOKUP(B3886,[2]Sheet1!$A:$J,10,0)</f>
        <v>44620</v>
      </c>
      <c r="R3886" t="s">
        <v>5440</v>
      </c>
      <c r="S3886" t="str">
        <f>LEFT(T3886,10)</f>
        <v>WM VCP HNI</v>
      </c>
      <c r="T3886" s="11" t="s">
        <v>7003</v>
      </c>
      <c r="V3886" t="e">
        <f>VLOOKUP(T3886,[3]Sheet1!$B$4:$C$1093,2,0)</f>
        <v>#N/A</v>
      </c>
      <c r="X3886" t="str">
        <f t="shared" si="264"/>
        <v>WINCOMHANOI</v>
      </c>
    </row>
    <row r="3887" spans="1:24" x14ac:dyDescent="0.2">
      <c r="A3887" t="s">
        <v>0</v>
      </c>
      <c r="B3887" t="s">
        <v>5441</v>
      </c>
      <c r="C3887" t="s">
        <v>51</v>
      </c>
      <c r="D3887" t="s">
        <v>18</v>
      </c>
      <c r="E3887" s="2">
        <v>222380</v>
      </c>
      <c r="F3887" s="5">
        <v>240170.40000000002</v>
      </c>
      <c r="G3887" s="2">
        <v>4</v>
      </c>
      <c r="H3887" t="s">
        <v>4</v>
      </c>
      <c r="I3887" t="s">
        <v>52</v>
      </c>
      <c r="J3887" t="str">
        <f t="shared" si="262"/>
        <v>Tai heo muối gói 200g</v>
      </c>
      <c r="K3887" s="6" t="str">
        <f>VLOOKUP(J3887,'[1]Mã Misa'!$B$2:$D$74,2,0)</f>
        <v>Tai heo muối 200g</v>
      </c>
      <c r="L3887" s="6" t="str">
        <f>VLOOKUP(K3887,'[1]Mã Misa'!$C$2:$D$74,2,0)</f>
        <v>TH200</v>
      </c>
      <c r="M3887" s="2">
        <v>55595</v>
      </c>
      <c r="N3887" t="s">
        <v>5442</v>
      </c>
      <c r="O3887" t="str">
        <f t="shared" si="263"/>
        <v>0003633</v>
      </c>
      <c r="P3887" t="str">
        <f t="shared" si="263"/>
        <v>0003633</v>
      </c>
      <c r="Q3887" s="3">
        <f>VLOOKUP(B3887,[2]Sheet1!$A:$J,10,0)</f>
        <v>44620</v>
      </c>
      <c r="R3887" t="s">
        <v>2239</v>
      </c>
      <c r="S3887" t="str">
        <f t="shared" si="265"/>
        <v xml:space="preserve">WM+ PTO </v>
      </c>
      <c r="T3887" s="11" t="s">
        <v>6276</v>
      </c>
      <c r="V3887" t="e">
        <f>VLOOKUP(T3887,[3]Sheet1!$B$4:$C$1093,2,0)</f>
        <v>#N/A</v>
      </c>
      <c r="X3887" t="str">
        <f t="shared" si="264"/>
        <v>WINCOMPHUTHO</v>
      </c>
    </row>
    <row r="3888" spans="1:24" x14ac:dyDescent="0.2">
      <c r="A3888" t="s">
        <v>0</v>
      </c>
      <c r="B3888" t="s">
        <v>5443</v>
      </c>
      <c r="C3888" t="s">
        <v>74</v>
      </c>
      <c r="D3888" t="s">
        <v>18</v>
      </c>
      <c r="E3888" s="2">
        <v>777406</v>
      </c>
      <c r="F3888" s="5">
        <v>839598.4800000001</v>
      </c>
      <c r="G3888" s="2">
        <v>7</v>
      </c>
      <c r="H3888" t="s">
        <v>4</v>
      </c>
      <c r="I3888" t="s">
        <v>75</v>
      </c>
      <c r="J3888" t="str">
        <f t="shared" si="262"/>
        <v>Gà muối gói 500g</v>
      </c>
      <c r="K3888" s="6" t="str">
        <f>VLOOKUP(J3888,'[1]Mã Misa'!$B$2:$D$74,2,0)</f>
        <v>Gà muối 500g</v>
      </c>
      <c r="L3888" s="6" t="str">
        <f>VLOOKUP(K3888,'[1]Mã Misa'!$C$2:$D$74,2,0)</f>
        <v>GM500</v>
      </c>
      <c r="M3888" s="2">
        <v>111058</v>
      </c>
      <c r="N3888" t="s">
        <v>5444</v>
      </c>
      <c r="O3888" t="str">
        <f t="shared" si="263"/>
        <v>0058981</v>
      </c>
      <c r="P3888" t="str">
        <f t="shared" si="263"/>
        <v>0058981</v>
      </c>
      <c r="Q3888" s="3">
        <f>VLOOKUP(B3888,[2]Sheet1!$A:$J,10,0)</f>
        <v>44620</v>
      </c>
      <c r="R3888" t="s">
        <v>645</v>
      </c>
      <c r="S3888" t="str">
        <f t="shared" si="265"/>
        <v>WM+HCM 6</v>
      </c>
      <c r="T3888" s="11" t="s">
        <v>5797</v>
      </c>
      <c r="V3888" t="e">
        <f>VLOOKUP(T3888,[3]Sheet1!$B$4:$C$1093,2,0)</f>
        <v>#N/A</v>
      </c>
      <c r="X3888" t="str">
        <f t="shared" si="264"/>
        <v>WINCOMHOCHIMINH</v>
      </c>
    </row>
    <row r="3889" spans="1:24" x14ac:dyDescent="0.2">
      <c r="A3889" t="s">
        <v>0</v>
      </c>
      <c r="B3889" t="s">
        <v>5445</v>
      </c>
      <c r="C3889" t="s">
        <v>29</v>
      </c>
      <c r="D3889" t="s">
        <v>18</v>
      </c>
      <c r="E3889" s="2">
        <v>101989</v>
      </c>
      <c r="F3889" s="5">
        <v>110148.12000000001</v>
      </c>
      <c r="G3889" s="2">
        <v>1</v>
      </c>
      <c r="H3889" t="s">
        <v>4</v>
      </c>
      <c r="I3889" t="s">
        <v>30</v>
      </c>
      <c r="J3889" t="str">
        <f t="shared" si="262"/>
        <v>Giò tai nấm hương 500g</v>
      </c>
      <c r="K3889" s="6" t="str">
        <f>VLOOKUP(J3889,'[1]Mã Misa'!$B$2:$D$74,2,0)</f>
        <v>Giò tai nấm hương 500g</v>
      </c>
      <c r="L3889" s="6" t="str">
        <f>VLOOKUP(K3889,'[1]Mã Misa'!$C$2:$D$74,2,0)</f>
        <v>GTNH500</v>
      </c>
      <c r="M3889" s="2">
        <v>101989</v>
      </c>
      <c r="N3889" t="s">
        <v>5446</v>
      </c>
      <c r="O3889" t="str">
        <f t="shared" si="263"/>
        <v>0198236</v>
      </c>
      <c r="P3889" t="str">
        <f t="shared" si="263"/>
        <v>0198236</v>
      </c>
      <c r="Q3889" s="3">
        <f>VLOOKUP(B3889,[2]Sheet1!$A:$J,10,0)</f>
        <v>44620</v>
      </c>
      <c r="R3889" t="s">
        <v>5447</v>
      </c>
      <c r="S3889" t="str">
        <f t="shared" si="265"/>
        <v xml:space="preserve">WM+ HNI </v>
      </c>
      <c r="T3889" s="11" t="s">
        <v>7004</v>
      </c>
      <c r="V3889" t="e">
        <f>VLOOKUP(T3889,[3]Sheet1!$B$4:$C$1093,2,0)</f>
        <v>#N/A</v>
      </c>
      <c r="X3889" t="str">
        <f t="shared" si="264"/>
        <v>WINCOMHANOI</v>
      </c>
    </row>
    <row r="3890" spans="1:24" x14ac:dyDescent="0.2">
      <c r="A3890" t="s">
        <v>0</v>
      </c>
      <c r="B3890" t="s">
        <v>5445</v>
      </c>
      <c r="C3890" t="s">
        <v>48</v>
      </c>
      <c r="D3890" t="s">
        <v>18</v>
      </c>
      <c r="E3890" s="2">
        <v>74250</v>
      </c>
      <c r="F3890" s="5">
        <v>80190</v>
      </c>
      <c r="G3890" s="2">
        <v>1</v>
      </c>
      <c r="H3890" t="s">
        <v>4</v>
      </c>
      <c r="I3890" t="s">
        <v>49</v>
      </c>
      <c r="J3890" t="str">
        <f t="shared" si="262"/>
        <v>_Chả cốm 300g</v>
      </c>
      <c r="K3890" s="6" t="str">
        <f>VLOOKUP(J3890,'[1]Mã Misa'!$B$2:$D$74,2,0)</f>
        <v>Chả cốm 300g</v>
      </c>
      <c r="L3890" s="6" t="str">
        <f>VLOOKUP(K3890,'[1]Mã Misa'!$C$2:$D$74,2,0)</f>
        <v>CC300</v>
      </c>
      <c r="M3890" s="2">
        <v>74250</v>
      </c>
      <c r="N3890" t="s">
        <v>5446</v>
      </c>
      <c r="O3890" t="str">
        <f t="shared" si="263"/>
        <v>0198236</v>
      </c>
      <c r="P3890" t="str">
        <f t="shared" si="263"/>
        <v>0198236</v>
      </c>
      <c r="Q3890" s="3">
        <f>VLOOKUP(B3890,[2]Sheet1!$A:$J,10,0)</f>
        <v>44620</v>
      </c>
      <c r="R3890" t="s">
        <v>5447</v>
      </c>
      <c r="S3890" t="str">
        <f t="shared" si="265"/>
        <v xml:space="preserve">WM+ HNI </v>
      </c>
      <c r="T3890" s="11" t="s">
        <v>7004</v>
      </c>
      <c r="V3890" t="e">
        <f>VLOOKUP(T3890,[3]Sheet1!$B$4:$C$1093,2,0)</f>
        <v>#N/A</v>
      </c>
      <c r="X3890" t="str">
        <f t="shared" si="264"/>
        <v>WINCOMHANOI</v>
      </c>
    </row>
    <row r="3891" spans="1:24" x14ac:dyDescent="0.2">
      <c r="A3891" t="s">
        <v>0</v>
      </c>
      <c r="B3891" t="s">
        <v>5445</v>
      </c>
      <c r="C3891" t="s">
        <v>17</v>
      </c>
      <c r="D3891" t="s">
        <v>18</v>
      </c>
      <c r="E3891" s="2">
        <v>316200</v>
      </c>
      <c r="F3891" s="5">
        <v>341496</v>
      </c>
      <c r="G3891" s="2">
        <v>3</v>
      </c>
      <c r="H3891" t="s">
        <v>4</v>
      </c>
      <c r="I3891" t="s">
        <v>19</v>
      </c>
      <c r="J3891" t="str">
        <f t="shared" si="262"/>
        <v>_Đùi gà sốt cay 500g</v>
      </c>
      <c r="K3891" s="6" t="str">
        <f>VLOOKUP(J3891,'[1]Mã Misa'!$B$2:$D$74,2,0)</f>
        <v>Đùi gà sốt cay 500g</v>
      </c>
      <c r="L3891" s="6" t="str">
        <f>VLOOKUP(K3891,'[1]Mã Misa'!$C$2:$D$74,2,0)</f>
        <v>DGSC500</v>
      </c>
      <c r="M3891" s="2">
        <v>105400</v>
      </c>
      <c r="N3891" t="s">
        <v>5446</v>
      </c>
      <c r="O3891" t="str">
        <f t="shared" si="263"/>
        <v>0198236</v>
      </c>
      <c r="P3891" t="str">
        <f t="shared" si="263"/>
        <v>0198236</v>
      </c>
      <c r="Q3891" s="3">
        <f>VLOOKUP(B3891,[2]Sheet1!$A:$J,10,0)</f>
        <v>44620</v>
      </c>
      <c r="R3891" t="s">
        <v>5447</v>
      </c>
      <c r="S3891" t="str">
        <f t="shared" si="265"/>
        <v xml:space="preserve">WM+ HNI </v>
      </c>
      <c r="T3891" s="11" t="s">
        <v>7004</v>
      </c>
      <c r="V3891" t="e">
        <f>VLOOKUP(T3891,[3]Sheet1!$B$4:$C$1093,2,0)</f>
        <v>#N/A</v>
      </c>
      <c r="X3891" t="str">
        <f t="shared" si="264"/>
        <v>WINCOMHANOI</v>
      </c>
    </row>
    <row r="3892" spans="1:24" x14ac:dyDescent="0.2">
      <c r="A3892" t="s">
        <v>0</v>
      </c>
      <c r="B3892" t="s">
        <v>5445</v>
      </c>
      <c r="C3892" t="s">
        <v>41</v>
      </c>
      <c r="D3892" t="s">
        <v>18</v>
      </c>
      <c r="E3892" s="2">
        <v>272250</v>
      </c>
      <c r="F3892" s="5">
        <v>294030</v>
      </c>
      <c r="G3892" s="2">
        <v>3</v>
      </c>
      <c r="H3892" t="s">
        <v>4</v>
      </c>
      <c r="I3892" t="s">
        <v>42</v>
      </c>
      <c r="J3892" t="str">
        <f t="shared" si="262"/>
        <v>_Chân gà sốt cay 400g</v>
      </c>
      <c r="K3892" s="6" t="str">
        <f>VLOOKUP(J3892,'[1]Mã Misa'!$B$2:$D$74,2,0)</f>
        <v>Chân gà sốt cay 400g</v>
      </c>
      <c r="L3892" s="6" t="str">
        <f>VLOOKUP(K3892,'[1]Mã Misa'!$C$2:$D$74,2,0)</f>
        <v>CGSC400</v>
      </c>
      <c r="M3892" s="2">
        <v>90750</v>
      </c>
      <c r="N3892" t="s">
        <v>5446</v>
      </c>
      <c r="O3892" t="str">
        <f t="shared" si="263"/>
        <v>0198236</v>
      </c>
      <c r="P3892" t="str">
        <f t="shared" si="263"/>
        <v>0198236</v>
      </c>
      <c r="Q3892" s="3">
        <f>VLOOKUP(B3892,[2]Sheet1!$A:$J,10,0)</f>
        <v>44620</v>
      </c>
      <c r="R3892" t="s">
        <v>5447</v>
      </c>
      <c r="S3892" t="str">
        <f t="shared" si="265"/>
        <v xml:space="preserve">WM+ HNI </v>
      </c>
      <c r="T3892" s="11" t="s">
        <v>7004</v>
      </c>
      <c r="V3892" t="e">
        <f>VLOOKUP(T3892,[3]Sheet1!$B$4:$C$1093,2,0)</f>
        <v>#N/A</v>
      </c>
      <c r="X3892" t="str">
        <f t="shared" si="264"/>
        <v>WINCOMHANOI</v>
      </c>
    </row>
    <row r="3893" spans="1:24" x14ac:dyDescent="0.2">
      <c r="A3893" t="s">
        <v>0</v>
      </c>
      <c r="B3893" t="s">
        <v>5448</v>
      </c>
      <c r="C3893" t="s">
        <v>74</v>
      </c>
      <c r="D3893" t="s">
        <v>18</v>
      </c>
      <c r="E3893" s="2">
        <v>222116</v>
      </c>
      <c r="F3893" s="5">
        <v>239885.28000000003</v>
      </c>
      <c r="G3893" s="2">
        <v>2</v>
      </c>
      <c r="H3893" t="s">
        <v>4</v>
      </c>
      <c r="I3893" t="s">
        <v>75</v>
      </c>
      <c r="J3893" t="str">
        <f t="shared" si="262"/>
        <v>Gà muối gói 500g</v>
      </c>
      <c r="K3893" s="6" t="str">
        <f>VLOOKUP(J3893,'[1]Mã Misa'!$B$2:$D$74,2,0)</f>
        <v>Gà muối 500g</v>
      </c>
      <c r="L3893" s="6" t="str">
        <f>VLOOKUP(K3893,'[1]Mã Misa'!$C$2:$D$74,2,0)</f>
        <v>GM500</v>
      </c>
      <c r="M3893" s="2">
        <v>111058</v>
      </c>
      <c r="N3893" t="s">
        <v>5449</v>
      </c>
      <c r="O3893" t="str">
        <f t="shared" si="263"/>
        <v>0004664</v>
      </c>
      <c r="P3893" t="str">
        <f t="shared" si="263"/>
        <v>0004664</v>
      </c>
      <c r="Q3893" s="3">
        <f>VLOOKUP(B3893,[2]Sheet1!$A:$J,10,0)</f>
        <v>44620</v>
      </c>
      <c r="R3893" t="s">
        <v>648</v>
      </c>
      <c r="S3893" t="str">
        <f t="shared" si="265"/>
        <v xml:space="preserve">WM+ HDG </v>
      </c>
      <c r="T3893" s="11" t="s">
        <v>5798</v>
      </c>
      <c r="V3893" t="e">
        <f>VLOOKUP(T3893,[3]Sheet1!$B$4:$C$1093,2,0)</f>
        <v>#N/A</v>
      </c>
      <c r="X3893" t="str">
        <f t="shared" si="264"/>
        <v>WINCOMHAIDUONG</v>
      </c>
    </row>
    <row r="3894" spans="1:24" x14ac:dyDescent="0.2">
      <c r="A3894" t="s">
        <v>0</v>
      </c>
      <c r="B3894" t="s">
        <v>5448</v>
      </c>
      <c r="C3894" t="s">
        <v>8</v>
      </c>
      <c r="D3894" t="s">
        <v>18</v>
      </c>
      <c r="E3894" s="2">
        <v>50182</v>
      </c>
      <c r="F3894" s="5">
        <v>54196.560000000005</v>
      </c>
      <c r="G3894" s="2">
        <v>1</v>
      </c>
      <c r="H3894" t="s">
        <v>4</v>
      </c>
      <c r="I3894" t="s">
        <v>9</v>
      </c>
      <c r="J3894" t="str">
        <f t="shared" si="262"/>
        <v>Giò tai lưỡi xào gói 250g</v>
      </c>
      <c r="K3894" s="6" t="str">
        <f>VLOOKUP(J3894,'[1]Mã Misa'!$B$2:$D$74,2,0)</f>
        <v>Giò Tai Lưỡi Xào 250g</v>
      </c>
      <c r="L3894" s="6" t="str">
        <f>VLOOKUP(K3894,'[1]Mã Misa'!$C$2:$D$74,2,0)</f>
        <v>GTLX250G</v>
      </c>
      <c r="M3894" s="2">
        <v>50182</v>
      </c>
      <c r="N3894" t="s">
        <v>5449</v>
      </c>
      <c r="O3894" t="str">
        <f t="shared" si="263"/>
        <v>0004664</v>
      </c>
      <c r="P3894" t="str">
        <f t="shared" si="263"/>
        <v>0004664</v>
      </c>
      <c r="Q3894" s="3">
        <f>VLOOKUP(B3894,[2]Sheet1!$A:$J,10,0)</f>
        <v>44620</v>
      </c>
      <c r="R3894" t="s">
        <v>648</v>
      </c>
      <c r="S3894" t="str">
        <f t="shared" si="265"/>
        <v xml:space="preserve">WM+ HDG </v>
      </c>
      <c r="T3894" s="11" t="s">
        <v>5798</v>
      </c>
      <c r="V3894" t="e">
        <f>VLOOKUP(T3894,[3]Sheet1!$B$4:$C$1093,2,0)</f>
        <v>#N/A</v>
      </c>
      <c r="X3894" t="str">
        <f t="shared" si="264"/>
        <v>WINCOMHAIDUONG</v>
      </c>
    </row>
    <row r="3895" spans="1:24" x14ac:dyDescent="0.2">
      <c r="A3895" t="s">
        <v>0</v>
      </c>
      <c r="B3895" t="s">
        <v>5450</v>
      </c>
      <c r="C3895" t="s">
        <v>29</v>
      </c>
      <c r="D3895" t="s">
        <v>18</v>
      </c>
      <c r="E3895" s="2">
        <v>203978</v>
      </c>
      <c r="F3895" s="5">
        <v>220296.24000000002</v>
      </c>
      <c r="G3895" s="2">
        <v>2</v>
      </c>
      <c r="H3895" t="s">
        <v>4</v>
      </c>
      <c r="I3895" t="s">
        <v>30</v>
      </c>
      <c r="J3895" t="str">
        <f t="shared" si="262"/>
        <v>Giò tai nấm hương 500g</v>
      </c>
      <c r="K3895" s="6" t="str">
        <f>VLOOKUP(J3895,'[1]Mã Misa'!$B$2:$D$74,2,0)</f>
        <v>Giò tai nấm hương 500g</v>
      </c>
      <c r="L3895" s="6" t="str">
        <f>VLOOKUP(K3895,'[1]Mã Misa'!$C$2:$D$74,2,0)</f>
        <v>GTNH500</v>
      </c>
      <c r="M3895" s="2">
        <v>101989</v>
      </c>
      <c r="N3895" t="s">
        <v>5451</v>
      </c>
      <c r="O3895" t="str">
        <f t="shared" si="263"/>
        <v>0198239</v>
      </c>
      <c r="P3895" t="str">
        <f t="shared" si="263"/>
        <v>0198239</v>
      </c>
      <c r="Q3895" s="3">
        <f>VLOOKUP(B3895,[2]Sheet1!$A:$J,10,0)</f>
        <v>44620</v>
      </c>
      <c r="R3895" t="s">
        <v>2077</v>
      </c>
      <c r="S3895" t="str">
        <f t="shared" si="265"/>
        <v xml:space="preserve">WM+ HNI </v>
      </c>
      <c r="T3895" s="11" t="s">
        <v>6232</v>
      </c>
      <c r="V3895" t="e">
        <f>VLOOKUP(T3895,[3]Sheet1!$B$4:$C$1093,2,0)</f>
        <v>#N/A</v>
      </c>
      <c r="X3895" t="str">
        <f t="shared" si="264"/>
        <v>WINCOMHANOI</v>
      </c>
    </row>
    <row r="3896" spans="1:24" x14ac:dyDescent="0.2">
      <c r="A3896" t="s">
        <v>0</v>
      </c>
      <c r="B3896" t="s">
        <v>5452</v>
      </c>
      <c r="C3896" t="s">
        <v>51</v>
      </c>
      <c r="D3896" t="s">
        <v>18</v>
      </c>
      <c r="E3896" s="2">
        <v>55595</v>
      </c>
      <c r="F3896" s="5">
        <v>60042.600000000006</v>
      </c>
      <c r="G3896" s="2">
        <v>1</v>
      </c>
      <c r="H3896" t="s">
        <v>4</v>
      </c>
      <c r="I3896" t="s">
        <v>52</v>
      </c>
      <c r="J3896" t="str">
        <f t="shared" si="262"/>
        <v>Tai heo muối gói 200g</v>
      </c>
      <c r="K3896" s="6" t="str">
        <f>VLOOKUP(J3896,'[1]Mã Misa'!$B$2:$D$74,2,0)</f>
        <v>Tai heo muối 200g</v>
      </c>
      <c r="L3896" s="6" t="str">
        <f>VLOOKUP(K3896,'[1]Mã Misa'!$C$2:$D$74,2,0)</f>
        <v>TH200</v>
      </c>
      <c r="M3896" s="2">
        <v>55595</v>
      </c>
      <c r="N3896" t="s">
        <v>5453</v>
      </c>
      <c r="O3896" t="str">
        <f t="shared" si="263"/>
        <v>0014731</v>
      </c>
      <c r="P3896" t="str">
        <f t="shared" si="263"/>
        <v>0014731</v>
      </c>
      <c r="Q3896" s="3">
        <f>VLOOKUP(B3896,[2]Sheet1!$A:$J,10,0)</f>
        <v>44620</v>
      </c>
      <c r="R3896" t="s">
        <v>5454</v>
      </c>
      <c r="S3896" t="str">
        <f t="shared" si="265"/>
        <v xml:space="preserve">WM+ HPG </v>
      </c>
      <c r="T3896" s="11" t="s">
        <v>7005</v>
      </c>
      <c r="V3896" t="e">
        <f>VLOOKUP(T3896,[3]Sheet1!$B$4:$C$1093,2,0)</f>
        <v>#N/A</v>
      </c>
      <c r="X3896" t="str">
        <f t="shared" si="264"/>
        <v>WINCOMHAIPHONG</v>
      </c>
    </row>
    <row r="3897" spans="1:24" x14ac:dyDescent="0.2">
      <c r="A3897" t="s">
        <v>0</v>
      </c>
      <c r="B3897" t="s">
        <v>5452</v>
      </c>
      <c r="C3897" t="s">
        <v>44</v>
      </c>
      <c r="D3897" t="s">
        <v>18</v>
      </c>
      <c r="E3897" s="2">
        <v>122100</v>
      </c>
      <c r="F3897" s="5">
        <v>131868</v>
      </c>
      <c r="G3897" s="2">
        <v>2</v>
      </c>
      <c r="H3897" t="s">
        <v>4</v>
      </c>
      <c r="I3897" t="s">
        <v>45</v>
      </c>
      <c r="J3897" t="str">
        <f t="shared" si="262"/>
        <v>_Giò sụn gà 250g</v>
      </c>
      <c r="K3897" s="6" t="str">
        <f>VLOOKUP(J3897,'[1]Mã Misa'!$B$2:$D$74,2,0)</f>
        <v>Giò sụn gà 250g</v>
      </c>
      <c r="L3897" s="6" t="str">
        <f>VLOOKUP(K3897,'[1]Mã Misa'!$C$2:$D$74,2,0)</f>
        <v>GSG250</v>
      </c>
      <c r="M3897" s="2">
        <v>61050</v>
      </c>
      <c r="N3897" t="s">
        <v>5453</v>
      </c>
      <c r="O3897" t="str">
        <f t="shared" si="263"/>
        <v>0014731</v>
      </c>
      <c r="P3897" t="str">
        <f t="shared" si="263"/>
        <v>0014731</v>
      </c>
      <c r="Q3897" s="3">
        <f>VLOOKUP(B3897,[2]Sheet1!$A:$J,10,0)</f>
        <v>44620</v>
      </c>
      <c r="R3897" t="s">
        <v>5454</v>
      </c>
      <c r="S3897" t="str">
        <f t="shared" si="265"/>
        <v xml:space="preserve">WM+ HPG </v>
      </c>
      <c r="T3897" s="11" t="s">
        <v>7005</v>
      </c>
      <c r="V3897" t="e">
        <f>VLOOKUP(T3897,[3]Sheet1!$B$4:$C$1093,2,0)</f>
        <v>#N/A</v>
      </c>
      <c r="X3897" t="str">
        <f t="shared" si="264"/>
        <v>WINCOMHAIPHONG</v>
      </c>
    </row>
    <row r="3898" spans="1:24" x14ac:dyDescent="0.2">
      <c r="A3898" t="s">
        <v>0</v>
      </c>
      <c r="B3898" t="s">
        <v>5452</v>
      </c>
      <c r="C3898" t="s">
        <v>41</v>
      </c>
      <c r="D3898" t="s">
        <v>18</v>
      </c>
      <c r="E3898" s="2">
        <v>90750</v>
      </c>
      <c r="F3898" s="5">
        <v>98010</v>
      </c>
      <c r="G3898" s="2">
        <v>1</v>
      </c>
      <c r="H3898" t="s">
        <v>4</v>
      </c>
      <c r="I3898" t="s">
        <v>42</v>
      </c>
      <c r="J3898" t="str">
        <f t="shared" si="262"/>
        <v>_Chân gà sốt cay 400g</v>
      </c>
      <c r="K3898" s="6" t="str">
        <f>VLOOKUP(J3898,'[1]Mã Misa'!$B$2:$D$74,2,0)</f>
        <v>Chân gà sốt cay 400g</v>
      </c>
      <c r="L3898" s="6" t="str">
        <f>VLOOKUP(K3898,'[1]Mã Misa'!$C$2:$D$74,2,0)</f>
        <v>CGSC400</v>
      </c>
      <c r="M3898" s="2">
        <v>90750</v>
      </c>
      <c r="N3898" t="s">
        <v>5453</v>
      </c>
      <c r="O3898" t="str">
        <f t="shared" si="263"/>
        <v>0014731</v>
      </c>
      <c r="P3898" t="str">
        <f t="shared" si="263"/>
        <v>0014731</v>
      </c>
      <c r="Q3898" s="3">
        <f>VLOOKUP(B3898,[2]Sheet1!$A:$J,10,0)</f>
        <v>44620</v>
      </c>
      <c r="R3898" t="s">
        <v>5454</v>
      </c>
      <c r="S3898" t="str">
        <f t="shared" si="265"/>
        <v xml:space="preserve">WM+ HPG </v>
      </c>
      <c r="T3898" s="11" t="s">
        <v>7005</v>
      </c>
      <c r="V3898" t="e">
        <f>VLOOKUP(T3898,[3]Sheet1!$B$4:$C$1093,2,0)</f>
        <v>#N/A</v>
      </c>
      <c r="X3898" t="str">
        <f t="shared" si="264"/>
        <v>WINCOMHAIPHONG</v>
      </c>
    </row>
    <row r="3899" spans="1:24" x14ac:dyDescent="0.2">
      <c r="A3899" t="s">
        <v>0</v>
      </c>
      <c r="B3899" t="s">
        <v>5452</v>
      </c>
      <c r="C3899" t="s">
        <v>8</v>
      </c>
      <c r="D3899" t="s">
        <v>18</v>
      </c>
      <c r="E3899" s="2">
        <v>250910</v>
      </c>
      <c r="F3899" s="5">
        <v>270982.80000000005</v>
      </c>
      <c r="G3899" s="2">
        <v>5</v>
      </c>
      <c r="H3899" t="s">
        <v>4</v>
      </c>
      <c r="I3899" t="s">
        <v>9</v>
      </c>
      <c r="J3899" t="str">
        <f t="shared" si="262"/>
        <v>Giò tai lưỡi xào gói 250g</v>
      </c>
      <c r="K3899" s="6" t="str">
        <f>VLOOKUP(J3899,'[1]Mã Misa'!$B$2:$D$74,2,0)</f>
        <v>Giò Tai Lưỡi Xào 250g</v>
      </c>
      <c r="L3899" s="6" t="str">
        <f>VLOOKUP(K3899,'[1]Mã Misa'!$C$2:$D$74,2,0)</f>
        <v>GTLX250G</v>
      </c>
      <c r="M3899" s="2">
        <v>50182</v>
      </c>
      <c r="N3899" t="s">
        <v>5453</v>
      </c>
      <c r="O3899" t="str">
        <f t="shared" si="263"/>
        <v>0014731</v>
      </c>
      <c r="P3899" t="str">
        <f t="shared" si="263"/>
        <v>0014731</v>
      </c>
      <c r="Q3899" s="3">
        <f>VLOOKUP(B3899,[2]Sheet1!$A:$J,10,0)</f>
        <v>44620</v>
      </c>
      <c r="R3899" t="s">
        <v>5454</v>
      </c>
      <c r="S3899" t="str">
        <f t="shared" si="265"/>
        <v xml:space="preserve">WM+ HPG </v>
      </c>
      <c r="T3899" s="11" t="s">
        <v>7005</v>
      </c>
      <c r="V3899" t="e">
        <f>VLOOKUP(T3899,[3]Sheet1!$B$4:$C$1093,2,0)</f>
        <v>#N/A</v>
      </c>
      <c r="X3899" t="str">
        <f t="shared" si="264"/>
        <v>WINCOMHAIPHONG</v>
      </c>
    </row>
    <row r="3900" spans="1:24" x14ac:dyDescent="0.2">
      <c r="A3900" t="s">
        <v>0</v>
      </c>
      <c r="B3900" t="s">
        <v>5455</v>
      </c>
      <c r="C3900" t="s">
        <v>17</v>
      </c>
      <c r="D3900" t="s">
        <v>18</v>
      </c>
      <c r="E3900" s="2">
        <v>210800</v>
      </c>
      <c r="F3900" s="5">
        <v>227664.00000000003</v>
      </c>
      <c r="G3900" s="2">
        <v>2</v>
      </c>
      <c r="H3900" t="s">
        <v>4</v>
      </c>
      <c r="I3900" t="s">
        <v>19</v>
      </c>
      <c r="J3900" t="str">
        <f t="shared" si="262"/>
        <v>_Đùi gà sốt cay 500g</v>
      </c>
      <c r="K3900" s="6" t="str">
        <f>VLOOKUP(J3900,'[1]Mã Misa'!$B$2:$D$74,2,0)</f>
        <v>Đùi gà sốt cay 500g</v>
      </c>
      <c r="L3900" s="6" t="str">
        <f>VLOOKUP(K3900,'[1]Mã Misa'!$C$2:$D$74,2,0)</f>
        <v>DGSC500</v>
      </c>
      <c r="M3900" s="2">
        <v>105400</v>
      </c>
      <c r="N3900" t="s">
        <v>5456</v>
      </c>
      <c r="O3900" t="str">
        <f t="shared" si="263"/>
        <v>0198249</v>
      </c>
      <c r="P3900" t="str">
        <f t="shared" si="263"/>
        <v>0198249</v>
      </c>
      <c r="Q3900" s="3">
        <f>VLOOKUP(B3900,[2]Sheet1!$A:$J,10,0)</f>
        <v>44620</v>
      </c>
      <c r="R3900" t="s">
        <v>5457</v>
      </c>
      <c r="S3900" t="str">
        <f t="shared" si="265"/>
        <v xml:space="preserve">WM+ HNI </v>
      </c>
      <c r="T3900" s="11" t="s">
        <v>7006</v>
      </c>
      <c r="V3900" t="e">
        <f>VLOOKUP(T3900,[3]Sheet1!$B$4:$C$1093,2,0)</f>
        <v>#N/A</v>
      </c>
      <c r="X3900" t="str">
        <f t="shared" si="264"/>
        <v>WINCOMHANOI</v>
      </c>
    </row>
    <row r="3901" spans="1:24" x14ac:dyDescent="0.2">
      <c r="A3901" t="s">
        <v>0</v>
      </c>
      <c r="B3901" t="s">
        <v>5458</v>
      </c>
      <c r="C3901" t="s">
        <v>74</v>
      </c>
      <c r="D3901" t="s">
        <v>18</v>
      </c>
      <c r="E3901" s="2">
        <v>111058</v>
      </c>
      <c r="F3901" s="5">
        <v>119942.64000000001</v>
      </c>
      <c r="G3901" s="2">
        <v>1</v>
      </c>
      <c r="H3901" t="s">
        <v>4</v>
      </c>
      <c r="I3901" t="s">
        <v>75</v>
      </c>
      <c r="J3901" t="str">
        <f t="shared" si="262"/>
        <v>Gà muối gói 500g</v>
      </c>
      <c r="K3901" s="6" t="str">
        <f>VLOOKUP(J3901,'[1]Mã Misa'!$B$2:$D$74,2,0)</f>
        <v>Gà muối 500g</v>
      </c>
      <c r="L3901" s="6" t="str">
        <f>VLOOKUP(K3901,'[1]Mã Misa'!$C$2:$D$74,2,0)</f>
        <v>GM500</v>
      </c>
      <c r="M3901" s="2">
        <v>111058</v>
      </c>
      <c r="N3901" t="s">
        <v>5459</v>
      </c>
      <c r="O3901" t="str">
        <f t="shared" si="263"/>
        <v>0003257</v>
      </c>
      <c r="P3901" t="str">
        <f t="shared" si="263"/>
        <v>0003257</v>
      </c>
      <c r="Q3901" s="3">
        <f>VLOOKUP(B3901,[2]Sheet1!$A:$J,10,0)</f>
        <v>44620</v>
      </c>
      <c r="R3901" t="s">
        <v>27</v>
      </c>
      <c r="S3901" t="str">
        <f t="shared" si="265"/>
        <v xml:space="preserve">WM+ BGG </v>
      </c>
      <c r="T3901" s="11" t="s">
        <v>5610</v>
      </c>
      <c r="V3901" t="e">
        <f>VLOOKUP(T3901,[3]Sheet1!$B$4:$C$1093,2,0)</f>
        <v>#N/A</v>
      </c>
      <c r="X3901" t="str">
        <f t="shared" si="264"/>
        <v>WINCOMBACGIANG</v>
      </c>
    </row>
    <row r="3902" spans="1:24" x14ac:dyDescent="0.2">
      <c r="A3902" t="s">
        <v>0</v>
      </c>
      <c r="B3902" t="s">
        <v>5460</v>
      </c>
      <c r="C3902" t="s">
        <v>51</v>
      </c>
      <c r="D3902" t="s">
        <v>18</v>
      </c>
      <c r="E3902" s="2">
        <v>389165</v>
      </c>
      <c r="F3902" s="5">
        <v>420298.2</v>
      </c>
      <c r="G3902" s="2">
        <v>7</v>
      </c>
      <c r="H3902" t="s">
        <v>4</v>
      </c>
      <c r="I3902" t="s">
        <v>52</v>
      </c>
      <c r="J3902" t="str">
        <f t="shared" si="262"/>
        <v>Tai heo muối gói 200g</v>
      </c>
      <c r="K3902" s="6" t="str">
        <f>VLOOKUP(J3902,'[1]Mã Misa'!$B$2:$D$74,2,0)</f>
        <v>Tai heo muối 200g</v>
      </c>
      <c r="L3902" s="6" t="str">
        <f>VLOOKUP(K3902,'[1]Mã Misa'!$C$2:$D$74,2,0)</f>
        <v>TH200</v>
      </c>
      <c r="M3902" s="2">
        <v>55595</v>
      </c>
      <c r="N3902" t="s">
        <v>5461</v>
      </c>
      <c r="O3902" t="str">
        <f t="shared" si="263"/>
        <v>0003258</v>
      </c>
      <c r="P3902" t="str">
        <f t="shared" si="263"/>
        <v>0003258</v>
      </c>
      <c r="Q3902" s="3">
        <f>VLOOKUP(B3902,[2]Sheet1!$A:$J,10,0)</f>
        <v>44620</v>
      </c>
      <c r="R3902" t="s">
        <v>5462</v>
      </c>
      <c r="S3902" t="str">
        <f t="shared" si="265"/>
        <v xml:space="preserve">WM+ BGG </v>
      </c>
      <c r="T3902" s="11" t="s">
        <v>7007</v>
      </c>
      <c r="V3902" t="e">
        <f>VLOOKUP(T3902,[3]Sheet1!$B$4:$C$1093,2,0)</f>
        <v>#N/A</v>
      </c>
      <c r="X3902" t="str">
        <f t="shared" si="264"/>
        <v>WINCOMBACGIANG</v>
      </c>
    </row>
    <row r="3903" spans="1:24" x14ac:dyDescent="0.2">
      <c r="A3903" t="s">
        <v>0</v>
      </c>
      <c r="B3903" t="s">
        <v>5460</v>
      </c>
      <c r="C3903" t="s">
        <v>74</v>
      </c>
      <c r="D3903" t="s">
        <v>18</v>
      </c>
      <c r="E3903" s="2">
        <v>111058</v>
      </c>
      <c r="F3903" s="5">
        <v>119942.64000000001</v>
      </c>
      <c r="G3903" s="2">
        <v>1</v>
      </c>
      <c r="H3903" t="s">
        <v>4</v>
      </c>
      <c r="I3903" t="s">
        <v>75</v>
      </c>
      <c r="J3903" t="str">
        <f t="shared" si="262"/>
        <v>Gà muối gói 500g</v>
      </c>
      <c r="K3903" s="6" t="str">
        <f>VLOOKUP(J3903,'[1]Mã Misa'!$B$2:$D$74,2,0)</f>
        <v>Gà muối 500g</v>
      </c>
      <c r="L3903" s="6" t="str">
        <f>VLOOKUP(K3903,'[1]Mã Misa'!$C$2:$D$74,2,0)</f>
        <v>GM500</v>
      </c>
      <c r="M3903" s="2">
        <v>111058</v>
      </c>
      <c r="N3903" t="s">
        <v>5461</v>
      </c>
      <c r="O3903" t="str">
        <f t="shared" si="263"/>
        <v>0003258</v>
      </c>
      <c r="P3903" t="str">
        <f t="shared" si="263"/>
        <v>0003258</v>
      </c>
      <c r="Q3903" s="3">
        <f>VLOOKUP(B3903,[2]Sheet1!$A:$J,10,0)</f>
        <v>44620</v>
      </c>
      <c r="R3903" t="s">
        <v>5462</v>
      </c>
      <c r="S3903" t="str">
        <f t="shared" si="265"/>
        <v xml:space="preserve">WM+ BGG </v>
      </c>
      <c r="T3903" s="11" t="s">
        <v>7007</v>
      </c>
      <c r="V3903" t="e">
        <f>VLOOKUP(T3903,[3]Sheet1!$B$4:$C$1093,2,0)</f>
        <v>#N/A</v>
      </c>
      <c r="X3903" t="str">
        <f t="shared" si="264"/>
        <v>WINCOMBACGIANG</v>
      </c>
    </row>
    <row r="3904" spans="1:24" x14ac:dyDescent="0.2">
      <c r="A3904" t="s">
        <v>0</v>
      </c>
      <c r="B3904" t="s">
        <v>5463</v>
      </c>
      <c r="C3904" t="s">
        <v>74</v>
      </c>
      <c r="D3904" t="s">
        <v>18</v>
      </c>
      <c r="E3904" s="2">
        <v>111058</v>
      </c>
      <c r="F3904" s="5">
        <v>119942.64000000001</v>
      </c>
      <c r="G3904" s="2">
        <v>1</v>
      </c>
      <c r="H3904" t="s">
        <v>4</v>
      </c>
      <c r="I3904" t="s">
        <v>75</v>
      </c>
      <c r="J3904" t="str">
        <f t="shared" si="262"/>
        <v>Gà muối gói 500g</v>
      </c>
      <c r="K3904" s="6" t="str">
        <f>VLOOKUP(J3904,'[1]Mã Misa'!$B$2:$D$74,2,0)</f>
        <v>Gà muối 500g</v>
      </c>
      <c r="L3904" s="6" t="str">
        <f>VLOOKUP(K3904,'[1]Mã Misa'!$C$2:$D$74,2,0)</f>
        <v>GM500</v>
      </c>
      <c r="M3904" s="2">
        <v>111058</v>
      </c>
      <c r="N3904" t="s">
        <v>5464</v>
      </c>
      <c r="O3904" t="str">
        <f t="shared" si="263"/>
        <v>0007200</v>
      </c>
      <c r="P3904" t="str">
        <f t="shared" si="263"/>
        <v>0007200</v>
      </c>
      <c r="Q3904" s="3">
        <f>VLOOKUP(B3904,[2]Sheet1!$A:$J,10,0)</f>
        <v>44620</v>
      </c>
      <c r="R3904" t="s">
        <v>2367</v>
      </c>
      <c r="S3904" t="str">
        <f t="shared" si="265"/>
        <v xml:space="preserve">WM+ THA </v>
      </c>
      <c r="T3904" s="11" t="s">
        <v>6311</v>
      </c>
      <c r="V3904" t="e">
        <f>VLOOKUP(T3904,[3]Sheet1!$B$4:$C$1093,2,0)</f>
        <v>#N/A</v>
      </c>
      <c r="X3904" t="str">
        <f t="shared" si="264"/>
        <v>WINCOMTHANHHOA</v>
      </c>
    </row>
    <row r="3905" spans="1:24" x14ac:dyDescent="0.2">
      <c r="A3905" t="s">
        <v>0</v>
      </c>
      <c r="B3905" t="s">
        <v>5465</v>
      </c>
      <c r="C3905" t="s">
        <v>34</v>
      </c>
      <c r="D3905" t="s">
        <v>18</v>
      </c>
      <c r="E3905" s="2">
        <v>73431</v>
      </c>
      <c r="F3905" s="5">
        <v>79305.48000000001</v>
      </c>
      <c r="G3905" s="2">
        <v>1</v>
      </c>
      <c r="H3905" t="s">
        <v>4</v>
      </c>
      <c r="I3905" t="s">
        <v>35</v>
      </c>
      <c r="J3905" t="str">
        <f t="shared" si="262"/>
        <v>Chân giò heo muối gói 300g</v>
      </c>
      <c r="K3905" s="6" t="str">
        <f>VLOOKUP(J3905,'[1]Mã Misa'!$B$2:$D$74,2,0)</f>
        <v>Chân giò heo muối 300g</v>
      </c>
      <c r="L3905" s="6" t="str">
        <f>VLOOKUP(K3905,'[1]Mã Misa'!$C$2:$D$74,2,0)</f>
        <v>CGM300</v>
      </c>
      <c r="M3905" s="2">
        <v>73431</v>
      </c>
      <c r="N3905" t="s">
        <v>5466</v>
      </c>
      <c r="O3905" t="str">
        <f t="shared" si="263"/>
        <v>0198272</v>
      </c>
      <c r="P3905" t="str">
        <f t="shared" si="263"/>
        <v>0198272</v>
      </c>
      <c r="Q3905" s="3">
        <f>VLOOKUP(B3905,[2]Sheet1!$A:$J,10,0)</f>
        <v>44620</v>
      </c>
      <c r="R3905" t="s">
        <v>383</v>
      </c>
      <c r="S3905" t="str">
        <f t="shared" si="265"/>
        <v xml:space="preserve">WM+ HNI </v>
      </c>
      <c r="T3905" s="11" t="s">
        <v>5714</v>
      </c>
      <c r="V3905" t="e">
        <f>VLOOKUP(T3905,[3]Sheet1!$B$4:$C$1093,2,0)</f>
        <v>#N/A</v>
      </c>
      <c r="X3905" t="str">
        <f t="shared" si="264"/>
        <v>WINCOMHANOI</v>
      </c>
    </row>
    <row r="3906" spans="1:24" x14ac:dyDescent="0.2">
      <c r="A3906" t="s">
        <v>0</v>
      </c>
      <c r="B3906" t="s">
        <v>5467</v>
      </c>
      <c r="C3906" t="s">
        <v>8</v>
      </c>
      <c r="D3906" t="s">
        <v>18</v>
      </c>
      <c r="E3906" s="2">
        <v>50182</v>
      </c>
      <c r="F3906" s="5">
        <v>54196.560000000005</v>
      </c>
      <c r="G3906" s="2">
        <v>1</v>
      </c>
      <c r="H3906" t="s">
        <v>4</v>
      </c>
      <c r="I3906" t="s">
        <v>9</v>
      </c>
      <c r="J3906" t="str">
        <f t="shared" si="262"/>
        <v>Giò tai lưỡi xào gói 250g</v>
      </c>
      <c r="K3906" s="6" t="str">
        <f>VLOOKUP(J3906,'[1]Mã Misa'!$B$2:$D$74,2,0)</f>
        <v>Giò Tai Lưỡi Xào 250g</v>
      </c>
      <c r="L3906" s="6" t="str">
        <f>VLOOKUP(K3906,'[1]Mã Misa'!$C$2:$D$74,2,0)</f>
        <v>GTLX250G</v>
      </c>
      <c r="M3906" s="2">
        <v>50182</v>
      </c>
      <c r="N3906" t="s">
        <v>5468</v>
      </c>
      <c r="O3906" t="str">
        <f t="shared" si="263"/>
        <v>0025905</v>
      </c>
      <c r="P3906" t="str">
        <f t="shared" si="263"/>
        <v>0025905</v>
      </c>
      <c r="Q3906" s="3">
        <f>VLOOKUP(B3906,[2]Sheet1!$A:$J,10,0)</f>
        <v>44620</v>
      </c>
      <c r="R3906" t="s">
        <v>1676</v>
      </c>
      <c r="S3906" t="str">
        <f t="shared" si="265"/>
        <v xml:space="preserve">WM+ DNG </v>
      </c>
      <c r="T3906" s="11" t="s">
        <v>6117</v>
      </c>
      <c r="V3906" t="e">
        <f>VLOOKUP(T3906,[3]Sheet1!$B$4:$C$1093,2,0)</f>
        <v>#N/A</v>
      </c>
      <c r="X3906" t="str">
        <f t="shared" si="264"/>
        <v>WINCOMDANANG</v>
      </c>
    </row>
    <row r="3907" spans="1:24" x14ac:dyDescent="0.2">
      <c r="A3907" t="s">
        <v>0</v>
      </c>
      <c r="B3907" t="s">
        <v>5469</v>
      </c>
      <c r="C3907" t="s">
        <v>17</v>
      </c>
      <c r="D3907" t="s">
        <v>18</v>
      </c>
      <c r="E3907" s="2">
        <v>527000</v>
      </c>
      <c r="F3907" s="5">
        <v>569160</v>
      </c>
      <c r="G3907" s="2">
        <v>5</v>
      </c>
      <c r="H3907" t="s">
        <v>4</v>
      </c>
      <c r="I3907" t="s">
        <v>19</v>
      </c>
      <c r="J3907" t="str">
        <f t="shared" si="262"/>
        <v>_Đùi gà sốt cay 500g</v>
      </c>
      <c r="K3907" s="6" t="str">
        <f>VLOOKUP(J3907,'[1]Mã Misa'!$B$2:$D$74,2,0)</f>
        <v>Đùi gà sốt cay 500g</v>
      </c>
      <c r="L3907" s="6" t="str">
        <f>VLOOKUP(K3907,'[1]Mã Misa'!$C$2:$D$74,2,0)</f>
        <v>DGSC500</v>
      </c>
      <c r="M3907" s="2">
        <v>105400</v>
      </c>
      <c r="N3907" t="s">
        <v>5470</v>
      </c>
      <c r="O3907" t="str">
        <f t="shared" si="263"/>
        <v>0002368</v>
      </c>
      <c r="P3907" t="str">
        <f t="shared" si="263"/>
        <v>0002368</v>
      </c>
      <c r="Q3907" s="3">
        <f>VLOOKUP(B3907,[2]Sheet1!$A:$J,10,0)</f>
        <v>44620</v>
      </c>
      <c r="R3907" t="s">
        <v>1286</v>
      </c>
      <c r="S3907" t="str">
        <f t="shared" si="265"/>
        <v xml:space="preserve">WM+ NBH </v>
      </c>
      <c r="T3907" s="11" t="s">
        <v>5998</v>
      </c>
      <c r="V3907" t="e">
        <f>VLOOKUP(T3907,[3]Sheet1!$B$4:$C$1093,2,0)</f>
        <v>#N/A</v>
      </c>
      <c r="X3907" t="str">
        <f t="shared" si="264"/>
        <v>WINCOMNINHBINH</v>
      </c>
    </row>
    <row r="3908" spans="1:24" x14ac:dyDescent="0.2">
      <c r="A3908" t="s">
        <v>0</v>
      </c>
      <c r="B3908" t="s">
        <v>5471</v>
      </c>
      <c r="C3908" t="s">
        <v>15</v>
      </c>
      <c r="D3908" t="s">
        <v>18</v>
      </c>
      <c r="E3908" s="2">
        <v>138000</v>
      </c>
      <c r="F3908" s="5">
        <v>149040</v>
      </c>
      <c r="G3908" s="2">
        <v>3</v>
      </c>
      <c r="H3908" t="s">
        <v>4</v>
      </c>
      <c r="I3908" t="s">
        <v>16</v>
      </c>
      <c r="J3908" t="str">
        <f t="shared" ref="J3908:J3971" si="266">MID(I3908,10,26)</f>
        <v>Mộc nấm hương gói 250g</v>
      </c>
      <c r="K3908" s="6" t="str">
        <f>VLOOKUP(J3908,'[1]Mã Misa'!$B$2:$D$74,2,0)</f>
        <v>Mộc Nấm Hương 250g</v>
      </c>
      <c r="L3908" s="6" t="str">
        <f>VLOOKUP(K3908,'[1]Mã Misa'!$C$2:$D$74,2,0)</f>
        <v>MNH250</v>
      </c>
      <c r="M3908" s="2">
        <v>46000</v>
      </c>
      <c r="N3908" t="s">
        <v>5472</v>
      </c>
      <c r="O3908" t="str">
        <f t="shared" ref="O3908:P3971" si="267">RIGHT(N3908,7)</f>
        <v>0059001</v>
      </c>
      <c r="P3908" t="str">
        <f t="shared" si="267"/>
        <v>0059001</v>
      </c>
      <c r="Q3908" s="3">
        <f>VLOOKUP(B3908,[2]Sheet1!$A:$J,10,0)</f>
        <v>44620</v>
      </c>
      <c r="R3908" t="s">
        <v>2447</v>
      </c>
      <c r="S3908" t="str">
        <f t="shared" si="265"/>
        <v xml:space="preserve">WM+ HCM </v>
      </c>
      <c r="T3908" s="11" t="s">
        <v>6333</v>
      </c>
      <c r="V3908" t="e">
        <f>VLOOKUP(T3908,[3]Sheet1!$B$4:$C$1093,2,0)</f>
        <v>#N/A</v>
      </c>
      <c r="X3908" t="str">
        <f t="shared" ref="X3908:X3971" si="268">IF(ISNUMBER(SEARCH($U$3,S3908)),"WINCOMHANOI",IF(ISNUMBER(SEARCH($U$4,S3908)),"WINCOMHOCHIMINH",IF(ISNUMBER(SEARCH($U$5,S3908)),"WINCOMDANANG",IF(ISNUMBER(SEARCH($U$6,S3908)),"WINCOMHAIDUONG",IF(ISNUMBER(SEARCH($U$7,S3908)),"WINCOMQUANGNINH",IF(ISNUMBER(SEARCH($U$8,S3908)),"WINCOMHAIPHONG",IF(ISNUMBER(SEARCH($U$9,S3908)),"WINCOMBACGIANG",IF(ISNUMBER(SEARCH($U$10,S3908)),"WINCOMBACNINH",IF(ISNUMBER(SEARCH($U$11,S3908)),"WINCOMPHUTHO",IF(ISNUMBER(SEARCH($U$12,S3908)),"WINCOMHATINH",IF(ISNUMBER(SEARCH($U$13,S3908)),"WINCOMTHAINGUYEN",IF(ISNUMBER(SEARCH($U$14,S3908)),"WINCOMKHANHHOA",IF(ISNUMBER(SEARCH($U$15,S3908)),"WINCOMHUNGYEN",IF(ISNUMBER(SEARCH($U$16,S3908)),"WINCOMNGHEAN",IF(ISNUMBER(SEARCH($U$17,S3908)),"WINCOMLAOCAI",IF(ISNUMBER(SEARCH($U$18,S3908)),"WINCOMVUNGTAU",IF(ISNUMBER(SEARCH($U$19,S3908)),"WINCOMBINHDUONG",IF(ISNUMBER(SEARCH($U$20,S3908)),"WINCOMKIENGIANG",IF(ISNUMBER(SEARCH($U$21,S3908)),"WINCOMHANAM",IF(ISNUMBER(SEARCH($U$22,S3908)),"WINCOMNAMDINH",IF(ISNUMBER(SEARCH($U$23,S3908)),"WINCOMLANGSON",IF(ISNUMBER(SEARCH($U$24,S3908)),"WINCOMTHANHHOA",IF(ISNUMBER(SEARCH($U$25,S3908)),"WINCOMYENBAI",IF(ISNUMBER(SEARCH($U$26,S3908)),"WINCOMTUYENQUANG",IF(ISNUMBER(SEARCH($U$27,S3908)),"WINCOMHUE",IF(ISNUMBER(SEARCH($U$28,S3908)),"WINCOMQUANGNAM",IF(ISNUMBER(SEARCH($U$29,S3908)),"WINCOMVINHPHUC",IF(ISNUMBER(SEARCH($U$30,S3908)),"WINCOMHAGIANG",IF(ISNUMBER(SEARCH($U$31,S3908)),"WINCOMNINHBINH",IF(ISNUMBER(SEARCH($U$32,S3908)),"WINCOMTRAVINH",IF(ISNUMBER(SEARCH($U$33,S3908)),"WINCOMCANTHO",IF(ISNUMBER(SEARCH($U$34,S3908)),"WINCOMBENTRE",IF(ISNUMBER(SEARCH($U$35,S3908)),"WINCOMCAMAU",IF(ISNUMBER(SEARCH($U$36,S3908)),"WINCOMANGIANG",IF(ISNUMBER(SEARCH($U$37,S3908)),"WINCOMNINHTHUAN",IF(ISNUMBER(SEARCH($U$38,S3908)),"WINCOMTHAIBINH",IF(ISNUMBER(SEARCH($U$39,S3908)),"WINCOMGIALAI",IF(ISNUMBER(SEARCH($U$40,S3908)),"WINCOMHOABINH",IF(ISNUMBER(SEARCH($U$41,S3908)),"WINCOMQUANGNGAI",IF(ISNUMBER(SEARCH($U$42,S3908)),"WINCOMBINHTHUAN",IF(ISNUMBER(SEARCH($U$43,S3908)),"WINCOMDAKLAK",IF(ISNUMBER(SEARCH($U$44,S3908)),"WINCOMSOCTRANG",IF(ISNUMBER(SEARCH($U$45,S3908)),"WINCOMSONLA",IF(ISNUMBER(SEARCH($U$46,S3908)),"WINCOMKONTUM",IF(ISNUMBER(SEARCH($U$47,S3908)),"WINCOMPHUYEN",IF(ISNUMBER(SEARCH($U$48,S3908)),"WINCOMQUANGTRI",IF(ISNUMBER(SEARCH($U$49,S3908)),"WINCOMBINHDINH",IF(ISNUMBER(SEARCH($U$50,S3908)),"WINCOMCAOBANG",IF(ISNUMBER(SEARCH($U$51,S3908)),"WINCOMQUANGBINH",IF(ISNUMBER(SEARCH($U$52,S3908)),"WINCOMLAMDONG",IF(ISNUMBER(SEARCH($U$53,S3908)),"WINCOMVINHLONG",IF(ISNUMBER(SEARCH($U$54,S3908)),"WINCOMDONGTHAP",IF(ISNUMBER(SEARCH($U$55,S3908)),"WINCOMTIENGIANG",IF(ISNUMBER(SEARCH($U$56,S3908)),"WINCOMQUANGNINH",IF(ISNUMBER(SEARCH($U$57,S3908)),"WINCOMDONGNAI",IF(ISNUMBER(SEARCH($U$58,S3908)),"WINCOMTUYHOA",IF(ISNUMBER(SEARCH($U$59,S3908)),"WINCOMLONGAN",IF(ISNUMBER(SEARCH($U$60,S3908)),"WINCOMBACLIEU",IF(ISNUMBER(SEARCH($U$61,S3908)),0)))))))))))))))))))))))))))))))))))))))))))))))))))))))))))</f>
        <v>WINCOMHOCHIMINH</v>
      </c>
    </row>
    <row r="3909" spans="1:24" x14ac:dyDescent="0.2">
      <c r="A3909" t="s">
        <v>0</v>
      </c>
      <c r="B3909" t="s">
        <v>5471</v>
      </c>
      <c r="C3909" t="s">
        <v>8</v>
      </c>
      <c r="D3909" t="s">
        <v>18</v>
      </c>
      <c r="E3909" s="2">
        <v>100364</v>
      </c>
      <c r="F3909" s="5">
        <v>108393.12000000001</v>
      </c>
      <c r="G3909" s="2">
        <v>2</v>
      </c>
      <c r="H3909" t="s">
        <v>4</v>
      </c>
      <c r="I3909" t="s">
        <v>9</v>
      </c>
      <c r="J3909" t="str">
        <f t="shared" si="266"/>
        <v>Giò tai lưỡi xào gói 250g</v>
      </c>
      <c r="K3909" s="6" t="str">
        <f>VLOOKUP(J3909,'[1]Mã Misa'!$B$2:$D$74,2,0)</f>
        <v>Giò Tai Lưỡi Xào 250g</v>
      </c>
      <c r="L3909" s="6" t="str">
        <f>VLOOKUP(K3909,'[1]Mã Misa'!$C$2:$D$74,2,0)</f>
        <v>GTLX250G</v>
      </c>
      <c r="M3909" s="2">
        <v>50182</v>
      </c>
      <c r="N3909" t="s">
        <v>5472</v>
      </c>
      <c r="O3909" t="str">
        <f t="shared" si="267"/>
        <v>0059001</v>
      </c>
      <c r="P3909" t="str">
        <f t="shared" si="267"/>
        <v>0059001</v>
      </c>
      <c r="Q3909" s="3">
        <f>VLOOKUP(B3909,[2]Sheet1!$A:$J,10,0)</f>
        <v>44620</v>
      </c>
      <c r="R3909" t="s">
        <v>2447</v>
      </c>
      <c r="S3909" t="str">
        <f t="shared" si="265"/>
        <v xml:space="preserve">WM+ HCM </v>
      </c>
      <c r="T3909" s="11" t="s">
        <v>6333</v>
      </c>
      <c r="V3909" t="e">
        <f>VLOOKUP(T3909,[3]Sheet1!$B$4:$C$1093,2,0)</f>
        <v>#N/A</v>
      </c>
      <c r="X3909" t="str">
        <f t="shared" si="268"/>
        <v>WINCOMHOCHIMINH</v>
      </c>
    </row>
    <row r="3910" spans="1:24" x14ac:dyDescent="0.2">
      <c r="A3910" t="s">
        <v>0</v>
      </c>
      <c r="B3910" t="s">
        <v>5471</v>
      </c>
      <c r="C3910" t="s">
        <v>51</v>
      </c>
      <c r="D3910" t="s">
        <v>18</v>
      </c>
      <c r="E3910" s="2">
        <v>55595</v>
      </c>
      <c r="F3910" s="5">
        <v>60042.600000000006</v>
      </c>
      <c r="G3910" s="2">
        <v>1</v>
      </c>
      <c r="H3910" t="s">
        <v>4</v>
      </c>
      <c r="I3910" t="s">
        <v>52</v>
      </c>
      <c r="J3910" t="str">
        <f t="shared" si="266"/>
        <v>Tai heo muối gói 200g</v>
      </c>
      <c r="K3910" s="6" t="str">
        <f>VLOOKUP(J3910,'[1]Mã Misa'!$B$2:$D$74,2,0)</f>
        <v>Tai heo muối 200g</v>
      </c>
      <c r="L3910" s="6" t="str">
        <f>VLOOKUP(K3910,'[1]Mã Misa'!$C$2:$D$74,2,0)</f>
        <v>TH200</v>
      </c>
      <c r="M3910" s="2">
        <v>55595</v>
      </c>
      <c r="N3910" t="s">
        <v>5472</v>
      </c>
      <c r="O3910" t="str">
        <f t="shared" si="267"/>
        <v>0059001</v>
      </c>
      <c r="P3910" t="str">
        <f t="shared" si="267"/>
        <v>0059001</v>
      </c>
      <c r="Q3910" s="3">
        <f>VLOOKUP(B3910,[2]Sheet1!$A:$J,10,0)</f>
        <v>44620</v>
      </c>
      <c r="R3910" t="s">
        <v>2447</v>
      </c>
      <c r="S3910" t="str">
        <f t="shared" si="265"/>
        <v xml:space="preserve">WM+ HCM </v>
      </c>
      <c r="T3910" s="11" t="s">
        <v>6333</v>
      </c>
      <c r="V3910" t="e">
        <f>VLOOKUP(T3910,[3]Sheet1!$B$4:$C$1093,2,0)</f>
        <v>#N/A</v>
      </c>
      <c r="X3910" t="str">
        <f t="shared" si="268"/>
        <v>WINCOMHOCHIMINH</v>
      </c>
    </row>
    <row r="3911" spans="1:24" x14ac:dyDescent="0.2">
      <c r="A3911" t="s">
        <v>0</v>
      </c>
      <c r="B3911" t="s">
        <v>5473</v>
      </c>
      <c r="C3911" t="s">
        <v>44</v>
      </c>
      <c r="D3911" t="s">
        <v>18</v>
      </c>
      <c r="E3911" s="2">
        <v>61050</v>
      </c>
      <c r="F3911" s="5">
        <v>65934</v>
      </c>
      <c r="G3911" s="2">
        <v>1</v>
      </c>
      <c r="H3911" t="s">
        <v>4</v>
      </c>
      <c r="I3911" t="s">
        <v>45</v>
      </c>
      <c r="J3911" t="str">
        <f t="shared" si="266"/>
        <v>_Giò sụn gà 250g</v>
      </c>
      <c r="K3911" s="6" t="str">
        <f>VLOOKUP(J3911,'[1]Mã Misa'!$B$2:$D$74,2,0)</f>
        <v>Giò sụn gà 250g</v>
      </c>
      <c r="L3911" s="6" t="str">
        <f>VLOOKUP(K3911,'[1]Mã Misa'!$C$2:$D$74,2,0)</f>
        <v>GSG250</v>
      </c>
      <c r="M3911" s="2">
        <v>61050</v>
      </c>
      <c r="N3911" t="s">
        <v>5474</v>
      </c>
      <c r="O3911" t="str">
        <f t="shared" si="267"/>
        <v>0002196</v>
      </c>
      <c r="P3911" t="str">
        <f t="shared" si="267"/>
        <v>0002196</v>
      </c>
      <c r="Q3911" s="3">
        <f>VLOOKUP(B3911,[2]Sheet1!$A:$J,10,0)</f>
        <v>44620</v>
      </c>
      <c r="R3911" t="s">
        <v>2784</v>
      </c>
      <c r="S3911" t="str">
        <f t="shared" si="265"/>
        <v xml:space="preserve">WM+ TNN </v>
      </c>
      <c r="T3911" s="11" t="s">
        <v>6418</v>
      </c>
      <c r="V3911" t="e">
        <f>VLOOKUP(T3911,[3]Sheet1!$B$4:$C$1093,2,0)</f>
        <v>#N/A</v>
      </c>
      <c r="X3911" t="str">
        <f t="shared" si="268"/>
        <v>WINCOMTHAINGUYEN</v>
      </c>
    </row>
    <row r="3912" spans="1:24" x14ac:dyDescent="0.2">
      <c r="A3912" t="s">
        <v>0</v>
      </c>
      <c r="B3912" t="s">
        <v>5473</v>
      </c>
      <c r="C3912" t="s">
        <v>13</v>
      </c>
      <c r="D3912" t="s">
        <v>18</v>
      </c>
      <c r="E3912" s="2">
        <v>59400</v>
      </c>
      <c r="F3912" s="5">
        <v>64152.000000000007</v>
      </c>
      <c r="G3912" s="2">
        <v>1</v>
      </c>
      <c r="H3912" t="s">
        <v>4</v>
      </c>
      <c r="I3912" t="s">
        <v>14</v>
      </c>
      <c r="J3912" t="str">
        <f t="shared" si="266"/>
        <v>_Giò lụa 250g</v>
      </c>
      <c r="K3912" s="6" t="str">
        <f>VLOOKUP(J3912,'[1]Mã Misa'!$B$2:$D$74,2,0)</f>
        <v>Giò lụa 250g</v>
      </c>
      <c r="L3912" s="6" t="str">
        <f>VLOOKUP(K3912,'[1]Mã Misa'!$C$2:$D$74,2,0)</f>
        <v>GL250</v>
      </c>
      <c r="M3912" s="2">
        <v>59400</v>
      </c>
      <c r="N3912" t="s">
        <v>5474</v>
      </c>
      <c r="O3912" t="str">
        <f t="shared" si="267"/>
        <v>0002196</v>
      </c>
      <c r="P3912" t="str">
        <f t="shared" si="267"/>
        <v>0002196</v>
      </c>
      <c r="Q3912" s="3">
        <f>VLOOKUP(B3912,[2]Sheet1!$A:$J,10,0)</f>
        <v>44620</v>
      </c>
      <c r="R3912" t="s">
        <v>2784</v>
      </c>
      <c r="S3912" t="str">
        <f t="shared" si="265"/>
        <v xml:space="preserve">WM+ TNN </v>
      </c>
      <c r="T3912" s="11" t="s">
        <v>6418</v>
      </c>
      <c r="V3912" t="e">
        <f>VLOOKUP(T3912,[3]Sheet1!$B$4:$C$1093,2,0)</f>
        <v>#N/A</v>
      </c>
      <c r="X3912" t="str">
        <f t="shared" si="268"/>
        <v>WINCOMTHAINGUYEN</v>
      </c>
    </row>
    <row r="3913" spans="1:24" x14ac:dyDescent="0.2">
      <c r="A3913" t="s">
        <v>0</v>
      </c>
      <c r="B3913" t="s">
        <v>5473</v>
      </c>
      <c r="C3913" t="s">
        <v>15</v>
      </c>
      <c r="D3913" t="s">
        <v>18</v>
      </c>
      <c r="E3913" s="2">
        <v>230000</v>
      </c>
      <c r="F3913" s="5">
        <v>248400.00000000003</v>
      </c>
      <c r="G3913" s="2">
        <v>5</v>
      </c>
      <c r="H3913" t="s">
        <v>4</v>
      </c>
      <c r="I3913" t="s">
        <v>16</v>
      </c>
      <c r="J3913" t="str">
        <f t="shared" si="266"/>
        <v>Mộc nấm hương gói 250g</v>
      </c>
      <c r="K3913" s="6" t="str">
        <f>VLOOKUP(J3913,'[1]Mã Misa'!$B$2:$D$74,2,0)</f>
        <v>Mộc Nấm Hương 250g</v>
      </c>
      <c r="L3913" s="6" t="str">
        <f>VLOOKUP(K3913,'[1]Mã Misa'!$C$2:$D$74,2,0)</f>
        <v>MNH250</v>
      </c>
      <c r="M3913" s="2">
        <v>46000</v>
      </c>
      <c r="N3913" t="s">
        <v>5474</v>
      </c>
      <c r="O3913" t="str">
        <f t="shared" si="267"/>
        <v>0002196</v>
      </c>
      <c r="P3913" t="str">
        <f t="shared" si="267"/>
        <v>0002196</v>
      </c>
      <c r="Q3913" s="3">
        <f>VLOOKUP(B3913,[2]Sheet1!$A:$J,10,0)</f>
        <v>44620</v>
      </c>
      <c r="R3913" t="s">
        <v>2784</v>
      </c>
      <c r="S3913" t="str">
        <f t="shared" si="265"/>
        <v xml:space="preserve">WM+ TNN </v>
      </c>
      <c r="T3913" s="11" t="s">
        <v>6418</v>
      </c>
      <c r="V3913" t="e">
        <f>VLOOKUP(T3913,[3]Sheet1!$B$4:$C$1093,2,0)</f>
        <v>#N/A</v>
      </c>
      <c r="X3913" t="str">
        <f t="shared" si="268"/>
        <v>WINCOMTHAINGUYEN</v>
      </c>
    </row>
    <row r="3914" spans="1:24" x14ac:dyDescent="0.2">
      <c r="A3914" t="s">
        <v>0</v>
      </c>
      <c r="B3914" t="s">
        <v>5475</v>
      </c>
      <c r="C3914" t="s">
        <v>51</v>
      </c>
      <c r="D3914" t="s">
        <v>18</v>
      </c>
      <c r="E3914" s="2">
        <v>55595</v>
      </c>
      <c r="F3914" s="5">
        <v>60042.600000000006</v>
      </c>
      <c r="G3914" s="2">
        <v>1</v>
      </c>
      <c r="H3914" t="s">
        <v>4</v>
      </c>
      <c r="I3914" t="s">
        <v>52</v>
      </c>
      <c r="J3914" t="str">
        <f t="shared" si="266"/>
        <v>Tai heo muối gói 200g</v>
      </c>
      <c r="K3914" s="6" t="str">
        <f>VLOOKUP(J3914,'[1]Mã Misa'!$B$2:$D$74,2,0)</f>
        <v>Tai heo muối 200g</v>
      </c>
      <c r="L3914" s="6" t="str">
        <f>VLOOKUP(K3914,'[1]Mã Misa'!$C$2:$D$74,2,0)</f>
        <v>TH200</v>
      </c>
      <c r="M3914" s="2">
        <v>55595</v>
      </c>
      <c r="N3914" t="s">
        <v>5476</v>
      </c>
      <c r="O3914" t="str">
        <f t="shared" si="267"/>
        <v>0025910</v>
      </c>
      <c r="P3914" t="str">
        <f t="shared" si="267"/>
        <v>0025910</v>
      </c>
      <c r="Q3914" s="3">
        <f>VLOOKUP(B3914,[2]Sheet1!$A:$J,10,0)</f>
        <v>44620</v>
      </c>
      <c r="R3914" t="s">
        <v>1207</v>
      </c>
      <c r="S3914" t="str">
        <f t="shared" si="265"/>
        <v xml:space="preserve">WM+ DNG </v>
      </c>
      <c r="T3914" s="11" t="s">
        <v>5973</v>
      </c>
      <c r="V3914" t="e">
        <f>VLOOKUP(T3914,[3]Sheet1!$B$4:$C$1093,2,0)</f>
        <v>#N/A</v>
      </c>
      <c r="X3914" t="str">
        <f t="shared" si="268"/>
        <v>WINCOMDANANG</v>
      </c>
    </row>
    <row r="3915" spans="1:24" x14ac:dyDescent="0.2">
      <c r="A3915" t="s">
        <v>0</v>
      </c>
      <c r="B3915" t="s">
        <v>5477</v>
      </c>
      <c r="C3915" t="s">
        <v>17</v>
      </c>
      <c r="D3915" t="s">
        <v>18</v>
      </c>
      <c r="E3915" s="2">
        <v>105400</v>
      </c>
      <c r="F3915" s="5">
        <v>113832.00000000001</v>
      </c>
      <c r="G3915" s="2">
        <v>1</v>
      </c>
      <c r="H3915" t="s">
        <v>4</v>
      </c>
      <c r="I3915" t="s">
        <v>19</v>
      </c>
      <c r="J3915" t="str">
        <f t="shared" si="266"/>
        <v>_Đùi gà sốt cay 500g</v>
      </c>
      <c r="K3915" s="6" t="str">
        <f>VLOOKUP(J3915,'[1]Mã Misa'!$B$2:$D$74,2,0)</f>
        <v>Đùi gà sốt cay 500g</v>
      </c>
      <c r="L3915" s="6" t="str">
        <f>VLOOKUP(K3915,'[1]Mã Misa'!$C$2:$D$74,2,0)</f>
        <v>DGSC500</v>
      </c>
      <c r="M3915" s="2">
        <v>105400</v>
      </c>
      <c r="N3915" t="s">
        <v>5478</v>
      </c>
      <c r="O3915" t="str">
        <f t="shared" si="267"/>
        <v>0198288</v>
      </c>
      <c r="P3915" t="str">
        <f t="shared" si="267"/>
        <v>0198288</v>
      </c>
      <c r="Q3915" s="3">
        <f>VLOOKUP(B3915,[2]Sheet1!$A:$J,10,0)</f>
        <v>44620</v>
      </c>
      <c r="R3915" t="s">
        <v>5479</v>
      </c>
      <c r="S3915" t="str">
        <f>LEFT(T3915,10)</f>
        <v>WM VCC HNI</v>
      </c>
      <c r="T3915" s="11" t="s">
        <v>7008</v>
      </c>
      <c r="V3915" t="e">
        <f>VLOOKUP(T3915,[3]Sheet1!$B$4:$C$1093,2,0)</f>
        <v>#N/A</v>
      </c>
      <c r="X3915" t="str">
        <f t="shared" si="268"/>
        <v>WINCOMHANOI</v>
      </c>
    </row>
    <row r="3916" spans="1:24" x14ac:dyDescent="0.2">
      <c r="A3916" t="s">
        <v>0</v>
      </c>
      <c r="B3916" t="s">
        <v>5480</v>
      </c>
      <c r="C3916" t="s">
        <v>41</v>
      </c>
      <c r="D3916" t="s">
        <v>18</v>
      </c>
      <c r="E3916" s="2">
        <v>90750</v>
      </c>
      <c r="F3916" s="5">
        <v>98010</v>
      </c>
      <c r="G3916" s="2">
        <v>1</v>
      </c>
      <c r="H3916" t="s">
        <v>4</v>
      </c>
      <c r="I3916" t="s">
        <v>42</v>
      </c>
      <c r="J3916" t="str">
        <f t="shared" si="266"/>
        <v>_Chân gà sốt cay 400g</v>
      </c>
      <c r="K3916" s="6" t="str">
        <f>VLOOKUP(J3916,'[1]Mã Misa'!$B$2:$D$74,2,0)</f>
        <v>Chân gà sốt cay 400g</v>
      </c>
      <c r="L3916" s="6" t="str">
        <f>VLOOKUP(K3916,'[1]Mã Misa'!$C$2:$D$74,2,0)</f>
        <v>CGSC400</v>
      </c>
      <c r="M3916" s="2">
        <v>90750</v>
      </c>
      <c r="N3916" t="s">
        <v>5481</v>
      </c>
      <c r="O3916" t="str">
        <f t="shared" si="267"/>
        <v>0198290</v>
      </c>
      <c r="P3916" t="str">
        <f t="shared" si="267"/>
        <v>0198290</v>
      </c>
      <c r="Q3916" s="3">
        <f>VLOOKUP(B3916,[2]Sheet1!$A:$J,10,0)</f>
        <v>44620</v>
      </c>
      <c r="R3916" t="s">
        <v>1280</v>
      </c>
      <c r="S3916" t="str">
        <f t="shared" si="265"/>
        <v xml:space="preserve">WM+ HNI </v>
      </c>
      <c r="T3916" s="11" t="s">
        <v>5996</v>
      </c>
      <c r="V3916" t="e">
        <f>VLOOKUP(T3916,[3]Sheet1!$B$4:$C$1093,2,0)</f>
        <v>#N/A</v>
      </c>
      <c r="X3916" t="str">
        <f t="shared" si="268"/>
        <v>WINCOMHANOI</v>
      </c>
    </row>
    <row r="3917" spans="1:24" x14ac:dyDescent="0.2">
      <c r="A3917" t="s">
        <v>0</v>
      </c>
      <c r="B3917" t="s">
        <v>5482</v>
      </c>
      <c r="C3917" t="s">
        <v>23</v>
      </c>
      <c r="D3917" t="s">
        <v>18</v>
      </c>
      <c r="E3917" s="2">
        <v>70950</v>
      </c>
      <c r="F3917" s="5">
        <v>76626</v>
      </c>
      <c r="G3917" s="2">
        <v>1</v>
      </c>
      <c r="H3917" t="s">
        <v>4</v>
      </c>
      <c r="I3917" t="s">
        <v>24</v>
      </c>
      <c r="J3917" t="str">
        <f t="shared" si="266"/>
        <v>_Chả nướng 300g</v>
      </c>
      <c r="K3917" s="6" t="str">
        <f>VLOOKUP(J3917,'[1]Mã Misa'!$B$2:$D$74,2,0)</f>
        <v>Chả nướng 300g</v>
      </c>
      <c r="L3917" s="6" t="str">
        <f>VLOOKUP(K3917,'[1]Mã Misa'!$C$2:$D$74,2,0)</f>
        <v>CN300</v>
      </c>
      <c r="M3917" s="2">
        <v>70950</v>
      </c>
      <c r="N3917" t="s">
        <v>5483</v>
      </c>
      <c r="O3917" t="str">
        <f t="shared" si="267"/>
        <v>0059005</v>
      </c>
      <c r="P3917" t="str">
        <f t="shared" si="267"/>
        <v>0059005</v>
      </c>
      <c r="Q3917" s="3">
        <f>VLOOKUP(B3917,[2]Sheet1!$A:$J,10,0)</f>
        <v>44620</v>
      </c>
      <c r="R3917" t="s">
        <v>1624</v>
      </c>
      <c r="S3917" t="str">
        <f t="shared" si="265"/>
        <v xml:space="preserve">WM+ HCM </v>
      </c>
      <c r="T3917" s="11" t="s">
        <v>6101</v>
      </c>
      <c r="V3917" t="e">
        <f>VLOOKUP(T3917,[3]Sheet1!$B$4:$C$1093,2,0)</f>
        <v>#N/A</v>
      </c>
      <c r="X3917" t="str">
        <f t="shared" si="268"/>
        <v>WINCOMHOCHIMINH</v>
      </c>
    </row>
    <row r="3918" spans="1:24" x14ac:dyDescent="0.2">
      <c r="A3918" t="s">
        <v>0</v>
      </c>
      <c r="B3918" t="s">
        <v>5482</v>
      </c>
      <c r="C3918" t="s">
        <v>15</v>
      </c>
      <c r="D3918" t="s">
        <v>18</v>
      </c>
      <c r="E3918" s="2">
        <v>46000</v>
      </c>
      <c r="F3918" s="5">
        <v>49680</v>
      </c>
      <c r="G3918" s="2">
        <v>1</v>
      </c>
      <c r="H3918" t="s">
        <v>4</v>
      </c>
      <c r="I3918" t="s">
        <v>16</v>
      </c>
      <c r="J3918" t="str">
        <f t="shared" si="266"/>
        <v>Mộc nấm hương gói 250g</v>
      </c>
      <c r="K3918" s="6" t="str">
        <f>VLOOKUP(J3918,'[1]Mã Misa'!$B$2:$D$74,2,0)</f>
        <v>Mộc Nấm Hương 250g</v>
      </c>
      <c r="L3918" s="6" t="str">
        <f>VLOOKUP(K3918,'[1]Mã Misa'!$C$2:$D$74,2,0)</f>
        <v>MNH250</v>
      </c>
      <c r="M3918" s="2">
        <v>46000</v>
      </c>
      <c r="N3918" t="s">
        <v>5483</v>
      </c>
      <c r="O3918" t="str">
        <f t="shared" si="267"/>
        <v>0059005</v>
      </c>
      <c r="P3918" t="str">
        <f t="shared" si="267"/>
        <v>0059005</v>
      </c>
      <c r="Q3918" s="3">
        <f>VLOOKUP(B3918,[2]Sheet1!$A:$J,10,0)</f>
        <v>44620</v>
      </c>
      <c r="R3918" t="s">
        <v>1624</v>
      </c>
      <c r="S3918" t="str">
        <f t="shared" si="265"/>
        <v xml:space="preserve">WM+ HCM </v>
      </c>
      <c r="T3918" s="11" t="s">
        <v>6101</v>
      </c>
      <c r="V3918" t="e">
        <f>VLOOKUP(T3918,[3]Sheet1!$B$4:$C$1093,2,0)</f>
        <v>#N/A</v>
      </c>
      <c r="X3918" t="str">
        <f t="shared" si="268"/>
        <v>WINCOMHOCHIMINH</v>
      </c>
    </row>
    <row r="3919" spans="1:24" x14ac:dyDescent="0.2">
      <c r="A3919" t="s">
        <v>0</v>
      </c>
      <c r="B3919" t="s">
        <v>5484</v>
      </c>
      <c r="C3919" t="s">
        <v>8</v>
      </c>
      <c r="D3919" t="s">
        <v>18</v>
      </c>
      <c r="E3919" s="2">
        <v>250910</v>
      </c>
      <c r="F3919" s="5">
        <v>270982.80000000005</v>
      </c>
      <c r="G3919" s="2">
        <v>5</v>
      </c>
      <c r="H3919" t="s">
        <v>4</v>
      </c>
      <c r="I3919" t="s">
        <v>9</v>
      </c>
      <c r="J3919" t="str">
        <f t="shared" si="266"/>
        <v>Giò tai lưỡi xào gói 250g</v>
      </c>
      <c r="K3919" s="6" t="str">
        <f>VLOOKUP(J3919,'[1]Mã Misa'!$B$2:$D$74,2,0)</f>
        <v>Giò Tai Lưỡi Xào 250g</v>
      </c>
      <c r="L3919" s="6" t="str">
        <f>VLOOKUP(K3919,'[1]Mã Misa'!$C$2:$D$74,2,0)</f>
        <v>GTLX250G</v>
      </c>
      <c r="M3919" s="2">
        <v>50182</v>
      </c>
      <c r="N3919" t="s">
        <v>5485</v>
      </c>
      <c r="O3919" t="str">
        <f t="shared" si="267"/>
        <v>0002139</v>
      </c>
      <c r="P3919" t="str">
        <f t="shared" si="267"/>
        <v>0002139</v>
      </c>
      <c r="Q3919" s="3">
        <f>VLOOKUP(B3919,[2]Sheet1!$A:$J,10,0)</f>
        <v>44620</v>
      </c>
      <c r="R3919" t="s">
        <v>1859</v>
      </c>
      <c r="S3919" t="str">
        <f t="shared" si="265"/>
        <v xml:space="preserve">WM+ TBH </v>
      </c>
      <c r="T3919" s="11" t="s">
        <v>6171</v>
      </c>
      <c r="V3919" t="e">
        <f>VLOOKUP(T3919,[3]Sheet1!$B$4:$C$1093,2,0)</f>
        <v>#N/A</v>
      </c>
      <c r="X3919" t="str">
        <f t="shared" si="268"/>
        <v>WINCOMTHAIBINH</v>
      </c>
    </row>
    <row r="3920" spans="1:24" x14ac:dyDescent="0.2">
      <c r="A3920" t="s">
        <v>0</v>
      </c>
      <c r="B3920" t="s">
        <v>5486</v>
      </c>
      <c r="C3920" t="s">
        <v>74</v>
      </c>
      <c r="D3920" t="s">
        <v>18</v>
      </c>
      <c r="E3920" s="2">
        <v>111058</v>
      </c>
      <c r="F3920" s="5">
        <v>119942.64000000001</v>
      </c>
      <c r="G3920" s="2">
        <v>1</v>
      </c>
      <c r="H3920" t="s">
        <v>4</v>
      </c>
      <c r="I3920" t="s">
        <v>75</v>
      </c>
      <c r="J3920" t="str">
        <f t="shared" si="266"/>
        <v>Gà muối gói 500g</v>
      </c>
      <c r="K3920" s="6" t="str">
        <f>VLOOKUP(J3920,'[1]Mã Misa'!$B$2:$D$74,2,0)</f>
        <v>Gà muối 500g</v>
      </c>
      <c r="L3920" s="6" t="str">
        <f>VLOOKUP(K3920,'[1]Mã Misa'!$C$2:$D$74,2,0)</f>
        <v>GM500</v>
      </c>
      <c r="M3920" s="2">
        <v>111058</v>
      </c>
      <c r="N3920" t="s">
        <v>5487</v>
      </c>
      <c r="O3920" t="str">
        <f t="shared" si="267"/>
        <v>0007203</v>
      </c>
      <c r="P3920" t="str">
        <f t="shared" si="267"/>
        <v>0007203</v>
      </c>
      <c r="Q3920" s="3">
        <f>VLOOKUP(B3920,[2]Sheet1!$A:$J,10,0)</f>
        <v>44620</v>
      </c>
      <c r="R3920" t="s">
        <v>5488</v>
      </c>
      <c r="S3920" t="str">
        <f t="shared" ref="S3920:S3983" si="269">LEFT(T3920,8)</f>
        <v xml:space="preserve">WM+ THA </v>
      </c>
      <c r="T3920" s="11" t="s">
        <v>7009</v>
      </c>
      <c r="V3920" t="e">
        <f>VLOOKUP(T3920,[3]Sheet1!$B$4:$C$1093,2,0)</f>
        <v>#N/A</v>
      </c>
      <c r="X3920" t="str">
        <f t="shared" si="268"/>
        <v>WINCOMTHANHHOA</v>
      </c>
    </row>
    <row r="3921" spans="1:24" x14ac:dyDescent="0.2">
      <c r="A3921" t="s">
        <v>0</v>
      </c>
      <c r="B3921" t="s">
        <v>5489</v>
      </c>
      <c r="C3921" t="s">
        <v>74</v>
      </c>
      <c r="D3921" t="s">
        <v>18</v>
      </c>
      <c r="E3921" s="2">
        <v>111058</v>
      </c>
      <c r="F3921" s="5">
        <v>119942.64000000001</v>
      </c>
      <c r="G3921" s="2">
        <v>1</v>
      </c>
      <c r="H3921" t="s">
        <v>4</v>
      </c>
      <c r="I3921" t="s">
        <v>75</v>
      </c>
      <c r="J3921" t="str">
        <f t="shared" si="266"/>
        <v>Gà muối gói 500g</v>
      </c>
      <c r="K3921" s="6" t="str">
        <f>VLOOKUP(J3921,'[1]Mã Misa'!$B$2:$D$74,2,0)</f>
        <v>Gà muối 500g</v>
      </c>
      <c r="L3921" s="6" t="str">
        <f>VLOOKUP(K3921,'[1]Mã Misa'!$C$2:$D$74,2,0)</f>
        <v>GM500</v>
      </c>
      <c r="M3921" s="2">
        <v>111058</v>
      </c>
      <c r="N3921" t="s">
        <v>5490</v>
      </c>
      <c r="O3921" t="str">
        <f t="shared" si="267"/>
        <v>0017410</v>
      </c>
      <c r="P3921" t="str">
        <f t="shared" si="267"/>
        <v>0017410</v>
      </c>
      <c r="Q3921" s="3">
        <f>VLOOKUP(B3921,[2]Sheet1!$A:$J,10,0)</f>
        <v>44620</v>
      </c>
      <c r="R3921" t="s">
        <v>5491</v>
      </c>
      <c r="S3921" t="str">
        <f t="shared" si="269"/>
        <v xml:space="preserve">WM+ QNH </v>
      </c>
      <c r="T3921" s="11" t="s">
        <v>7010</v>
      </c>
      <c r="V3921" t="e">
        <f>VLOOKUP(T3921,[3]Sheet1!$B$4:$C$1093,2,0)</f>
        <v>#N/A</v>
      </c>
      <c r="X3921" t="str">
        <f t="shared" si="268"/>
        <v>WINCOMQUANGNINH</v>
      </c>
    </row>
    <row r="3922" spans="1:24" x14ac:dyDescent="0.2">
      <c r="A3922" t="s">
        <v>0</v>
      </c>
      <c r="B3922" t="s">
        <v>5492</v>
      </c>
      <c r="C3922" t="s">
        <v>29</v>
      </c>
      <c r="D3922" t="s">
        <v>18</v>
      </c>
      <c r="E3922" s="2">
        <v>305967</v>
      </c>
      <c r="F3922" s="5">
        <v>330444.36000000004</v>
      </c>
      <c r="G3922" s="2">
        <v>3</v>
      </c>
      <c r="H3922" t="s">
        <v>4</v>
      </c>
      <c r="I3922" t="s">
        <v>30</v>
      </c>
      <c r="J3922" t="str">
        <f t="shared" si="266"/>
        <v>Giò tai nấm hương 500g</v>
      </c>
      <c r="K3922" s="6" t="str">
        <f>VLOOKUP(J3922,'[1]Mã Misa'!$B$2:$D$74,2,0)</f>
        <v>Giò tai nấm hương 500g</v>
      </c>
      <c r="L3922" s="6" t="str">
        <f>VLOOKUP(K3922,'[1]Mã Misa'!$C$2:$D$74,2,0)</f>
        <v>GTNH500</v>
      </c>
      <c r="M3922" s="2">
        <v>101989</v>
      </c>
      <c r="N3922" t="s">
        <v>5493</v>
      </c>
      <c r="O3922" t="str">
        <f t="shared" si="267"/>
        <v>0198313</v>
      </c>
      <c r="P3922" t="str">
        <f t="shared" si="267"/>
        <v>0198313</v>
      </c>
      <c r="Q3922" s="3">
        <f>VLOOKUP(B3922,[2]Sheet1!$A:$J,10,0)</f>
        <v>44620</v>
      </c>
      <c r="R3922" t="s">
        <v>357</v>
      </c>
      <c r="S3922" t="str">
        <f t="shared" si="269"/>
        <v xml:space="preserve">WM+ HNI </v>
      </c>
      <c r="T3922" s="11" t="s">
        <v>5706</v>
      </c>
      <c r="V3922" t="e">
        <f>VLOOKUP(T3922,[3]Sheet1!$B$4:$C$1093,2,0)</f>
        <v>#N/A</v>
      </c>
      <c r="X3922" t="str">
        <f t="shared" si="268"/>
        <v>WINCOMHANOI</v>
      </c>
    </row>
    <row r="3923" spans="1:24" x14ac:dyDescent="0.2">
      <c r="A3923" t="s">
        <v>0</v>
      </c>
      <c r="B3923" t="s">
        <v>5492</v>
      </c>
      <c r="C3923" t="s">
        <v>15</v>
      </c>
      <c r="D3923" t="s">
        <v>18</v>
      </c>
      <c r="E3923" s="2">
        <v>46000</v>
      </c>
      <c r="F3923" s="5">
        <v>49680</v>
      </c>
      <c r="G3923" s="2">
        <v>1</v>
      </c>
      <c r="H3923" t="s">
        <v>4</v>
      </c>
      <c r="I3923" t="s">
        <v>16</v>
      </c>
      <c r="J3923" t="str">
        <f t="shared" si="266"/>
        <v>Mộc nấm hương gói 250g</v>
      </c>
      <c r="K3923" s="6" t="str">
        <f>VLOOKUP(J3923,'[1]Mã Misa'!$B$2:$D$74,2,0)</f>
        <v>Mộc Nấm Hương 250g</v>
      </c>
      <c r="L3923" s="6" t="str">
        <f>VLOOKUP(K3923,'[1]Mã Misa'!$C$2:$D$74,2,0)</f>
        <v>MNH250</v>
      </c>
      <c r="M3923" s="2">
        <v>46000</v>
      </c>
      <c r="N3923" t="s">
        <v>5493</v>
      </c>
      <c r="O3923" t="str">
        <f t="shared" si="267"/>
        <v>0198313</v>
      </c>
      <c r="P3923" t="str">
        <f t="shared" si="267"/>
        <v>0198313</v>
      </c>
      <c r="Q3923" s="3">
        <f>VLOOKUP(B3923,[2]Sheet1!$A:$J,10,0)</f>
        <v>44620</v>
      </c>
      <c r="R3923" t="s">
        <v>357</v>
      </c>
      <c r="S3923" t="str">
        <f t="shared" si="269"/>
        <v xml:space="preserve">WM+ HNI </v>
      </c>
      <c r="T3923" s="11" t="s">
        <v>5706</v>
      </c>
      <c r="V3923" t="e">
        <f>VLOOKUP(T3923,[3]Sheet1!$B$4:$C$1093,2,0)</f>
        <v>#N/A</v>
      </c>
      <c r="X3923" t="str">
        <f t="shared" si="268"/>
        <v>WINCOMHANOI</v>
      </c>
    </row>
    <row r="3924" spans="1:24" x14ac:dyDescent="0.2">
      <c r="A3924" t="s">
        <v>0</v>
      </c>
      <c r="B3924" t="s">
        <v>5494</v>
      </c>
      <c r="C3924" t="s">
        <v>29</v>
      </c>
      <c r="D3924" t="s">
        <v>18</v>
      </c>
      <c r="E3924" s="2">
        <v>101989</v>
      </c>
      <c r="F3924" s="5">
        <v>110148.12000000001</v>
      </c>
      <c r="G3924" s="2">
        <v>1</v>
      </c>
      <c r="H3924" t="s">
        <v>4</v>
      </c>
      <c r="I3924" t="s">
        <v>30</v>
      </c>
      <c r="J3924" t="str">
        <f t="shared" si="266"/>
        <v>Giò tai nấm hương 500g</v>
      </c>
      <c r="K3924" s="6" t="str">
        <f>VLOOKUP(J3924,'[1]Mã Misa'!$B$2:$D$74,2,0)</f>
        <v>Giò tai nấm hương 500g</v>
      </c>
      <c r="L3924" s="6" t="str">
        <f>VLOOKUP(K3924,'[1]Mã Misa'!$C$2:$D$74,2,0)</f>
        <v>GTNH500</v>
      </c>
      <c r="M3924" s="2">
        <v>101989</v>
      </c>
      <c r="N3924" t="s">
        <v>5495</v>
      </c>
      <c r="O3924" t="str">
        <f t="shared" si="267"/>
        <v>0001619</v>
      </c>
      <c r="P3924" t="str">
        <f t="shared" si="267"/>
        <v>0001619</v>
      </c>
      <c r="Q3924" s="3">
        <f>VLOOKUP(B3924,[2]Sheet1!$A:$J,10,0)</f>
        <v>44620</v>
      </c>
      <c r="R3924" t="s">
        <v>5496</v>
      </c>
      <c r="S3924" t="str">
        <f t="shared" si="269"/>
        <v xml:space="preserve">WM+ GLI </v>
      </c>
      <c r="T3924" s="11" t="s">
        <v>7011</v>
      </c>
      <c r="V3924" t="e">
        <f>VLOOKUP(T3924,[3]Sheet1!$B$4:$C$1093,2,0)</f>
        <v>#N/A</v>
      </c>
      <c r="X3924" t="str">
        <f t="shared" si="268"/>
        <v>WINCOMGIALAI</v>
      </c>
    </row>
    <row r="3925" spans="1:24" x14ac:dyDescent="0.2">
      <c r="A3925" t="s">
        <v>0</v>
      </c>
      <c r="B3925" t="s">
        <v>5497</v>
      </c>
      <c r="C3925" t="s">
        <v>2</v>
      </c>
      <c r="D3925" t="s">
        <v>18</v>
      </c>
      <c r="E3925" s="2">
        <v>1692234</v>
      </c>
      <c r="F3925" s="5">
        <v>1827612.7200000002</v>
      </c>
      <c r="G3925" s="2">
        <v>18</v>
      </c>
      <c r="H3925" t="s">
        <v>4</v>
      </c>
      <c r="I3925" t="s">
        <v>5</v>
      </c>
      <c r="J3925" t="str">
        <f t="shared" si="266"/>
        <v xml:space="preserve"> Giò lụa 500g</v>
      </c>
      <c r="K3925" s="6" t="str">
        <f>VLOOKUP(J3925,'[1]Mã Misa'!$B$2:$D$74,2,0)</f>
        <v>Giò lụa 500g</v>
      </c>
      <c r="L3925" s="6" t="str">
        <f>VLOOKUP(K3925,'[1]Mã Misa'!$C$2:$D$74,2,0)</f>
        <v>GL500</v>
      </c>
      <c r="M3925" s="2">
        <v>94013</v>
      </c>
      <c r="N3925" t="s">
        <v>5498</v>
      </c>
      <c r="O3925" t="str">
        <f t="shared" si="267"/>
        <v>0001378</v>
      </c>
      <c r="P3925" t="str">
        <f t="shared" si="267"/>
        <v>0001378</v>
      </c>
      <c r="Q3925" s="3">
        <f>VLOOKUP(B3925,[2]Sheet1!$A:$J,10,0)</f>
        <v>44620</v>
      </c>
      <c r="R3925" t="s">
        <v>5499</v>
      </c>
      <c r="S3925" t="str">
        <f>LEFT(T3925,10)</f>
        <v>WM VCP DTP</v>
      </c>
      <c r="T3925" s="11" t="s">
        <v>7012</v>
      </c>
      <c r="V3925" t="e">
        <f>VLOOKUP(T3925,[3]Sheet1!$B$4:$C$1093,2,0)</f>
        <v>#N/A</v>
      </c>
      <c r="X3925" t="str">
        <f t="shared" si="268"/>
        <v>WINCOMDONGTHAP</v>
      </c>
    </row>
    <row r="3926" spans="1:24" x14ac:dyDescent="0.2">
      <c r="A3926" t="s">
        <v>0</v>
      </c>
      <c r="B3926" t="s">
        <v>5500</v>
      </c>
      <c r="C3926" t="s">
        <v>74</v>
      </c>
      <c r="D3926" t="s">
        <v>18</v>
      </c>
      <c r="E3926" s="2">
        <v>111058</v>
      </c>
      <c r="F3926" s="5">
        <v>119942.64000000001</v>
      </c>
      <c r="G3926" s="2">
        <v>1</v>
      </c>
      <c r="H3926" t="s">
        <v>4</v>
      </c>
      <c r="I3926" t="s">
        <v>75</v>
      </c>
      <c r="J3926" t="str">
        <f t="shared" si="266"/>
        <v>Gà muối gói 500g</v>
      </c>
      <c r="K3926" s="6" t="str">
        <f>VLOOKUP(J3926,'[1]Mã Misa'!$B$2:$D$74,2,0)</f>
        <v>Gà muối 500g</v>
      </c>
      <c r="L3926" s="6" t="str">
        <f>VLOOKUP(K3926,'[1]Mã Misa'!$C$2:$D$74,2,0)</f>
        <v>GM500</v>
      </c>
      <c r="M3926" s="2">
        <v>111058</v>
      </c>
      <c r="N3926" t="s">
        <v>5501</v>
      </c>
      <c r="O3926" t="str">
        <f t="shared" si="267"/>
        <v>0002937</v>
      </c>
      <c r="P3926" t="str">
        <f t="shared" si="267"/>
        <v>0002937</v>
      </c>
      <c r="Q3926" s="3">
        <f>VLOOKUP(B3926,[2]Sheet1!$A:$J,10,0)</f>
        <v>44620</v>
      </c>
      <c r="R3926" t="s">
        <v>2870</v>
      </c>
      <c r="S3926" t="str">
        <f t="shared" si="269"/>
        <v xml:space="preserve">WM+ HYN </v>
      </c>
      <c r="T3926" s="11" t="s">
        <v>6442</v>
      </c>
      <c r="V3926" t="e">
        <f>VLOOKUP(T3926,[3]Sheet1!$B$4:$C$1093,2,0)</f>
        <v>#N/A</v>
      </c>
      <c r="X3926" t="str">
        <f t="shared" si="268"/>
        <v>WINCOMHUNGYEN</v>
      </c>
    </row>
    <row r="3927" spans="1:24" x14ac:dyDescent="0.2">
      <c r="A3927" t="s">
        <v>0</v>
      </c>
      <c r="B3927" t="s">
        <v>5502</v>
      </c>
      <c r="C3927" t="s">
        <v>34</v>
      </c>
      <c r="D3927" t="s">
        <v>18</v>
      </c>
      <c r="E3927" s="2">
        <v>73431</v>
      </c>
      <c r="F3927" s="5">
        <v>79305.48000000001</v>
      </c>
      <c r="G3927" s="2">
        <v>1</v>
      </c>
      <c r="H3927" t="s">
        <v>4</v>
      </c>
      <c r="I3927" t="s">
        <v>35</v>
      </c>
      <c r="J3927" t="str">
        <f t="shared" si="266"/>
        <v>Chân giò heo muối gói 300g</v>
      </c>
      <c r="K3927" s="6" t="str">
        <f>VLOOKUP(J3927,'[1]Mã Misa'!$B$2:$D$74,2,0)</f>
        <v>Chân giò heo muối 300g</v>
      </c>
      <c r="L3927" s="6" t="str">
        <f>VLOOKUP(K3927,'[1]Mã Misa'!$C$2:$D$74,2,0)</f>
        <v>CGM300</v>
      </c>
      <c r="M3927" s="2">
        <v>73431</v>
      </c>
      <c r="N3927" t="s">
        <v>5503</v>
      </c>
      <c r="O3927" t="str">
        <f t="shared" si="267"/>
        <v>0025877</v>
      </c>
      <c r="P3927" t="str">
        <f t="shared" si="267"/>
        <v>0025877</v>
      </c>
      <c r="Q3927" s="3">
        <f>VLOOKUP(B3927,[2]Sheet1!$A:$J,10,0)</f>
        <v>44620</v>
      </c>
      <c r="R3927" t="s">
        <v>5504</v>
      </c>
      <c r="S3927" t="str">
        <f t="shared" si="269"/>
        <v xml:space="preserve">WM+ DNG </v>
      </c>
      <c r="T3927" s="11" t="s">
        <v>7013</v>
      </c>
      <c r="V3927" t="e">
        <f>VLOOKUP(T3927,[3]Sheet1!$B$4:$C$1093,2,0)</f>
        <v>#N/A</v>
      </c>
      <c r="X3927" t="str">
        <f t="shared" si="268"/>
        <v>WINCOMDANANG</v>
      </c>
    </row>
    <row r="3928" spans="1:24" x14ac:dyDescent="0.2">
      <c r="A3928" t="s">
        <v>0</v>
      </c>
      <c r="B3928" t="s">
        <v>5505</v>
      </c>
      <c r="C3928" t="s">
        <v>15</v>
      </c>
      <c r="D3928" t="s">
        <v>18</v>
      </c>
      <c r="E3928" s="2">
        <v>46000</v>
      </c>
      <c r="F3928" s="5">
        <v>49680</v>
      </c>
      <c r="G3928" s="2">
        <v>1</v>
      </c>
      <c r="H3928" t="s">
        <v>4</v>
      </c>
      <c r="I3928" t="s">
        <v>16</v>
      </c>
      <c r="J3928" t="str">
        <f t="shared" si="266"/>
        <v>Mộc nấm hương gói 250g</v>
      </c>
      <c r="K3928" s="6" t="str">
        <f>VLOOKUP(J3928,'[1]Mã Misa'!$B$2:$D$74,2,0)</f>
        <v>Mộc Nấm Hương 250g</v>
      </c>
      <c r="L3928" s="6" t="str">
        <f>VLOOKUP(K3928,'[1]Mã Misa'!$C$2:$D$74,2,0)</f>
        <v>MNH250</v>
      </c>
      <c r="M3928" s="2">
        <v>46000</v>
      </c>
      <c r="N3928" t="s">
        <v>5506</v>
      </c>
      <c r="O3928" t="str">
        <f t="shared" si="267"/>
        <v>0197975</v>
      </c>
      <c r="P3928" t="str">
        <f t="shared" si="267"/>
        <v>0197975</v>
      </c>
      <c r="Q3928" s="3">
        <f>VLOOKUP(B3928,[2]Sheet1!$A:$J,10,0)</f>
        <v>44620</v>
      </c>
      <c r="R3928" t="s">
        <v>5507</v>
      </c>
      <c r="S3928" t="str">
        <f t="shared" si="269"/>
        <v xml:space="preserve">WM+ HNI </v>
      </c>
      <c r="T3928" s="11" t="s">
        <v>7014</v>
      </c>
      <c r="V3928" t="e">
        <f>VLOOKUP(T3928,[3]Sheet1!$B$4:$C$1093,2,0)</f>
        <v>#N/A</v>
      </c>
      <c r="X3928" t="str">
        <f t="shared" si="268"/>
        <v>WINCOMHANOI</v>
      </c>
    </row>
    <row r="3929" spans="1:24" x14ac:dyDescent="0.2">
      <c r="A3929" t="s">
        <v>0</v>
      </c>
      <c r="B3929" t="s">
        <v>5508</v>
      </c>
      <c r="C3929" t="s">
        <v>29</v>
      </c>
      <c r="D3929" t="s">
        <v>18</v>
      </c>
      <c r="E3929" s="2">
        <v>203978</v>
      </c>
      <c r="F3929" s="5">
        <v>220296.24000000002</v>
      </c>
      <c r="G3929" s="2">
        <v>2</v>
      </c>
      <c r="H3929" t="s">
        <v>4</v>
      </c>
      <c r="I3929" t="s">
        <v>30</v>
      </c>
      <c r="J3929" t="str">
        <f t="shared" si="266"/>
        <v>Giò tai nấm hương 500g</v>
      </c>
      <c r="K3929" s="6" t="str">
        <f>VLOOKUP(J3929,'[1]Mã Misa'!$B$2:$D$74,2,0)</f>
        <v>Giò tai nấm hương 500g</v>
      </c>
      <c r="L3929" s="6" t="str">
        <f>VLOOKUP(K3929,'[1]Mã Misa'!$C$2:$D$74,2,0)</f>
        <v>GTNH500</v>
      </c>
      <c r="M3929" s="2">
        <v>101989</v>
      </c>
      <c r="N3929" t="s">
        <v>5509</v>
      </c>
      <c r="O3929" t="str">
        <f t="shared" si="267"/>
        <v>0197977</v>
      </c>
      <c r="P3929" t="str">
        <f t="shared" si="267"/>
        <v>0197977</v>
      </c>
      <c r="Q3929" s="3">
        <f>VLOOKUP(B3929,[2]Sheet1!$A:$J,10,0)</f>
        <v>44620</v>
      </c>
      <c r="R3929" t="s">
        <v>5510</v>
      </c>
      <c r="S3929" t="str">
        <f t="shared" si="269"/>
        <v xml:space="preserve">WM+ HNI </v>
      </c>
      <c r="T3929" s="11" t="s">
        <v>7015</v>
      </c>
      <c r="V3929" t="e">
        <f>VLOOKUP(T3929,[3]Sheet1!$B$4:$C$1093,2,0)</f>
        <v>#N/A</v>
      </c>
      <c r="X3929" t="str">
        <f t="shared" si="268"/>
        <v>WINCOMHANOI</v>
      </c>
    </row>
    <row r="3930" spans="1:24" x14ac:dyDescent="0.2">
      <c r="A3930" t="s">
        <v>0</v>
      </c>
      <c r="B3930" t="s">
        <v>5508</v>
      </c>
      <c r="C3930" t="s">
        <v>15</v>
      </c>
      <c r="D3930" t="s">
        <v>18</v>
      </c>
      <c r="E3930" s="2">
        <v>138000</v>
      </c>
      <c r="F3930" s="5">
        <v>149040</v>
      </c>
      <c r="G3930" s="2">
        <v>3</v>
      </c>
      <c r="H3930" t="s">
        <v>4</v>
      </c>
      <c r="I3930" t="s">
        <v>16</v>
      </c>
      <c r="J3930" t="str">
        <f t="shared" si="266"/>
        <v>Mộc nấm hương gói 250g</v>
      </c>
      <c r="K3930" s="6" t="str">
        <f>VLOOKUP(J3930,'[1]Mã Misa'!$B$2:$D$74,2,0)</f>
        <v>Mộc Nấm Hương 250g</v>
      </c>
      <c r="L3930" s="6" t="str">
        <f>VLOOKUP(K3930,'[1]Mã Misa'!$C$2:$D$74,2,0)</f>
        <v>MNH250</v>
      </c>
      <c r="M3930" s="2">
        <v>46000</v>
      </c>
      <c r="N3930" t="s">
        <v>5509</v>
      </c>
      <c r="O3930" t="str">
        <f t="shared" si="267"/>
        <v>0197977</v>
      </c>
      <c r="P3930" t="str">
        <f t="shared" si="267"/>
        <v>0197977</v>
      </c>
      <c r="Q3930" s="3">
        <f>VLOOKUP(B3930,[2]Sheet1!$A:$J,10,0)</f>
        <v>44620</v>
      </c>
      <c r="R3930" t="s">
        <v>5510</v>
      </c>
      <c r="S3930" t="str">
        <f t="shared" si="269"/>
        <v xml:space="preserve">WM+ HNI </v>
      </c>
      <c r="T3930" s="11" t="s">
        <v>7015</v>
      </c>
      <c r="V3930" t="e">
        <f>VLOOKUP(T3930,[3]Sheet1!$B$4:$C$1093,2,0)</f>
        <v>#N/A</v>
      </c>
      <c r="X3930" t="str">
        <f t="shared" si="268"/>
        <v>WINCOMHANOI</v>
      </c>
    </row>
    <row r="3931" spans="1:24" x14ac:dyDescent="0.2">
      <c r="A3931" t="s">
        <v>0</v>
      </c>
      <c r="B3931" t="s">
        <v>5511</v>
      </c>
      <c r="C3931" t="s">
        <v>29</v>
      </c>
      <c r="D3931" t="s">
        <v>18</v>
      </c>
      <c r="E3931" s="2">
        <v>407956</v>
      </c>
      <c r="F3931" s="5">
        <v>440592.48000000004</v>
      </c>
      <c r="G3931" s="2">
        <v>4</v>
      </c>
      <c r="H3931" t="s">
        <v>4</v>
      </c>
      <c r="I3931" t="s">
        <v>30</v>
      </c>
      <c r="J3931" t="str">
        <f t="shared" si="266"/>
        <v>Giò tai nấm hương 500g</v>
      </c>
      <c r="K3931" s="6" t="str">
        <f>VLOOKUP(J3931,'[1]Mã Misa'!$B$2:$D$74,2,0)</f>
        <v>Giò tai nấm hương 500g</v>
      </c>
      <c r="L3931" s="6" t="str">
        <f>VLOOKUP(K3931,'[1]Mã Misa'!$C$2:$D$74,2,0)</f>
        <v>GTNH500</v>
      </c>
      <c r="M3931" s="2">
        <v>101989</v>
      </c>
      <c r="N3931" t="s">
        <v>5512</v>
      </c>
      <c r="O3931" t="str">
        <f t="shared" si="267"/>
        <v>0197961</v>
      </c>
      <c r="P3931" t="str">
        <f t="shared" si="267"/>
        <v>0197961</v>
      </c>
      <c r="Q3931" s="3">
        <f>VLOOKUP(B3931,[2]Sheet1!$A:$J,10,0)</f>
        <v>44620</v>
      </c>
      <c r="R3931" t="s">
        <v>856</v>
      </c>
      <c r="S3931" t="str">
        <f t="shared" si="269"/>
        <v xml:space="preserve">WM+ HNI </v>
      </c>
      <c r="T3931" s="11" t="s">
        <v>5863</v>
      </c>
      <c r="V3931" t="e">
        <f>VLOOKUP(T3931,[3]Sheet1!$B$4:$C$1093,2,0)</f>
        <v>#N/A</v>
      </c>
      <c r="X3931" t="str">
        <f t="shared" si="268"/>
        <v>WINCOMHANOI</v>
      </c>
    </row>
    <row r="3932" spans="1:24" x14ac:dyDescent="0.2">
      <c r="A3932" t="s">
        <v>0</v>
      </c>
      <c r="B3932" t="s">
        <v>5513</v>
      </c>
      <c r="C3932" t="s">
        <v>17</v>
      </c>
      <c r="D3932" t="s">
        <v>18</v>
      </c>
      <c r="E3932" s="2">
        <v>632400</v>
      </c>
      <c r="F3932" s="5">
        <v>682992</v>
      </c>
      <c r="G3932" s="2">
        <v>6</v>
      </c>
      <c r="H3932" t="s">
        <v>4</v>
      </c>
      <c r="I3932" t="s">
        <v>19</v>
      </c>
      <c r="J3932" t="str">
        <f t="shared" si="266"/>
        <v>_Đùi gà sốt cay 500g</v>
      </c>
      <c r="K3932" s="6" t="str">
        <f>VLOOKUP(J3932,'[1]Mã Misa'!$B$2:$D$74,2,0)</f>
        <v>Đùi gà sốt cay 500g</v>
      </c>
      <c r="L3932" s="6" t="str">
        <f>VLOOKUP(K3932,'[1]Mã Misa'!$C$2:$D$74,2,0)</f>
        <v>DGSC500</v>
      </c>
      <c r="M3932" s="2">
        <v>105400</v>
      </c>
      <c r="N3932" t="s">
        <v>5514</v>
      </c>
      <c r="O3932" t="str">
        <f t="shared" si="267"/>
        <v>0058899</v>
      </c>
      <c r="P3932" t="str">
        <f t="shared" si="267"/>
        <v>0058899</v>
      </c>
      <c r="Q3932" s="3">
        <f>VLOOKUP(B3932,[2]Sheet1!$A:$J,10,0)</f>
        <v>44620</v>
      </c>
      <c r="R3932" t="s">
        <v>2428</v>
      </c>
      <c r="S3932" t="str">
        <f t="shared" si="269"/>
        <v xml:space="preserve">WM+ HCM </v>
      </c>
      <c r="T3932" s="11" t="s">
        <v>6328</v>
      </c>
      <c r="V3932" t="e">
        <f>VLOOKUP(T3932,[3]Sheet1!$B$4:$C$1093,2,0)</f>
        <v>#N/A</v>
      </c>
      <c r="X3932" t="str">
        <f t="shared" si="268"/>
        <v>WINCOMHOCHIMINH</v>
      </c>
    </row>
    <row r="3933" spans="1:24" x14ac:dyDescent="0.2">
      <c r="A3933" t="s">
        <v>0</v>
      </c>
      <c r="B3933" t="s">
        <v>5515</v>
      </c>
      <c r="C3933" t="s">
        <v>29</v>
      </c>
      <c r="D3933" t="s">
        <v>18</v>
      </c>
      <c r="E3933" s="2">
        <v>305967</v>
      </c>
      <c r="F3933" s="5">
        <v>330444.36000000004</v>
      </c>
      <c r="G3933" s="2">
        <v>3</v>
      </c>
      <c r="H3933" t="s">
        <v>4</v>
      </c>
      <c r="I3933" t="s">
        <v>30</v>
      </c>
      <c r="J3933" t="str">
        <f t="shared" si="266"/>
        <v>Giò tai nấm hương 500g</v>
      </c>
      <c r="K3933" s="6" t="str">
        <f>VLOOKUP(J3933,'[1]Mã Misa'!$B$2:$D$74,2,0)</f>
        <v>Giò tai nấm hương 500g</v>
      </c>
      <c r="L3933" s="6" t="str">
        <f>VLOOKUP(K3933,'[1]Mã Misa'!$C$2:$D$74,2,0)</f>
        <v>GTNH500</v>
      </c>
      <c r="M3933" s="2">
        <v>101989</v>
      </c>
      <c r="N3933" t="s">
        <v>5516</v>
      </c>
      <c r="O3933" t="str">
        <f t="shared" si="267"/>
        <v>0197983</v>
      </c>
      <c r="P3933" t="str">
        <f t="shared" si="267"/>
        <v>0197983</v>
      </c>
      <c r="Q3933" s="3">
        <f>VLOOKUP(B3933,[2]Sheet1!$A:$J,10,0)</f>
        <v>44620</v>
      </c>
      <c r="R3933" t="s">
        <v>2778</v>
      </c>
      <c r="S3933" t="str">
        <f t="shared" si="269"/>
        <v xml:space="preserve">WM+ HNI </v>
      </c>
      <c r="T3933" s="11" t="s">
        <v>6416</v>
      </c>
      <c r="V3933" t="e">
        <f>VLOOKUP(T3933,[3]Sheet1!$B$4:$C$1093,2,0)</f>
        <v>#N/A</v>
      </c>
      <c r="X3933" t="str">
        <f t="shared" si="268"/>
        <v>WINCOMHANOI</v>
      </c>
    </row>
    <row r="3934" spans="1:24" x14ac:dyDescent="0.2">
      <c r="A3934" t="s">
        <v>0</v>
      </c>
      <c r="B3934" t="s">
        <v>5517</v>
      </c>
      <c r="C3934" t="s">
        <v>17</v>
      </c>
      <c r="D3934" t="s">
        <v>18</v>
      </c>
      <c r="E3934" s="2">
        <v>737800</v>
      </c>
      <c r="F3934" s="5">
        <v>796824</v>
      </c>
      <c r="G3934" s="2">
        <v>7</v>
      </c>
      <c r="H3934" t="s">
        <v>4</v>
      </c>
      <c r="I3934" t="s">
        <v>19</v>
      </c>
      <c r="J3934" t="str">
        <f t="shared" si="266"/>
        <v>_Đùi gà sốt cay 500g</v>
      </c>
      <c r="K3934" s="6" t="str">
        <f>VLOOKUP(J3934,'[1]Mã Misa'!$B$2:$D$74,2,0)</f>
        <v>Đùi gà sốt cay 500g</v>
      </c>
      <c r="L3934" s="6" t="str">
        <f>VLOOKUP(K3934,'[1]Mã Misa'!$C$2:$D$74,2,0)</f>
        <v>DGSC500</v>
      </c>
      <c r="M3934" s="2">
        <v>105400</v>
      </c>
      <c r="N3934" t="s">
        <v>2676</v>
      </c>
      <c r="O3934" t="str">
        <f t="shared" si="267"/>
        <v>0002187</v>
      </c>
      <c r="P3934" t="str">
        <f t="shared" si="267"/>
        <v>0002187</v>
      </c>
      <c r="Q3934" s="3">
        <f>VLOOKUP(B3934,[2]Sheet1!$A:$J,10,0)</f>
        <v>44620</v>
      </c>
      <c r="R3934" t="s">
        <v>5518</v>
      </c>
      <c r="S3934" t="str">
        <f t="shared" si="269"/>
        <v xml:space="preserve">WM+ TNN </v>
      </c>
      <c r="T3934" s="11" t="s">
        <v>7016</v>
      </c>
      <c r="V3934" t="e">
        <f>VLOOKUP(T3934,[3]Sheet1!$B$4:$C$1093,2,0)</f>
        <v>#N/A</v>
      </c>
      <c r="X3934" t="str">
        <f t="shared" si="268"/>
        <v>WINCOMTHAINGUYEN</v>
      </c>
    </row>
    <row r="3935" spans="1:24" x14ac:dyDescent="0.2">
      <c r="A3935" t="s">
        <v>0</v>
      </c>
      <c r="B3935" t="s">
        <v>5517</v>
      </c>
      <c r="C3935" t="s">
        <v>41</v>
      </c>
      <c r="D3935" t="s">
        <v>18</v>
      </c>
      <c r="E3935" s="2">
        <v>363000</v>
      </c>
      <c r="F3935" s="5">
        <v>392040</v>
      </c>
      <c r="G3935" s="2">
        <v>4</v>
      </c>
      <c r="H3935" t="s">
        <v>4</v>
      </c>
      <c r="I3935" t="s">
        <v>42</v>
      </c>
      <c r="J3935" t="str">
        <f t="shared" si="266"/>
        <v>_Chân gà sốt cay 400g</v>
      </c>
      <c r="K3935" s="6" t="str">
        <f>VLOOKUP(J3935,'[1]Mã Misa'!$B$2:$D$74,2,0)</f>
        <v>Chân gà sốt cay 400g</v>
      </c>
      <c r="L3935" s="6" t="str">
        <f>VLOOKUP(K3935,'[1]Mã Misa'!$C$2:$D$74,2,0)</f>
        <v>CGSC400</v>
      </c>
      <c r="M3935" s="2">
        <v>90750</v>
      </c>
      <c r="N3935" t="s">
        <v>2676</v>
      </c>
      <c r="O3935" t="str">
        <f t="shared" si="267"/>
        <v>0002187</v>
      </c>
      <c r="P3935" t="str">
        <f t="shared" si="267"/>
        <v>0002187</v>
      </c>
      <c r="Q3935" s="3">
        <f>VLOOKUP(B3935,[2]Sheet1!$A:$J,10,0)</f>
        <v>44620</v>
      </c>
      <c r="R3935" t="s">
        <v>5518</v>
      </c>
      <c r="S3935" t="str">
        <f t="shared" si="269"/>
        <v xml:space="preserve">WM+ TNN </v>
      </c>
      <c r="T3935" s="11" t="s">
        <v>7016</v>
      </c>
      <c r="V3935" t="e">
        <f>VLOOKUP(T3935,[3]Sheet1!$B$4:$C$1093,2,0)</f>
        <v>#N/A</v>
      </c>
      <c r="X3935" t="str">
        <f t="shared" si="268"/>
        <v>WINCOMTHAINGUYEN</v>
      </c>
    </row>
    <row r="3936" spans="1:24" x14ac:dyDescent="0.2">
      <c r="A3936" t="s">
        <v>0</v>
      </c>
      <c r="B3936" t="s">
        <v>5519</v>
      </c>
      <c r="C3936" t="s">
        <v>44</v>
      </c>
      <c r="D3936" t="s">
        <v>18</v>
      </c>
      <c r="E3936" s="2">
        <v>183150</v>
      </c>
      <c r="F3936" s="5">
        <v>197802</v>
      </c>
      <c r="G3936" s="2">
        <v>3</v>
      </c>
      <c r="H3936" t="s">
        <v>4</v>
      </c>
      <c r="I3936" t="s">
        <v>45</v>
      </c>
      <c r="J3936" t="str">
        <f t="shared" si="266"/>
        <v>_Giò sụn gà 250g</v>
      </c>
      <c r="K3936" s="6" t="str">
        <f>VLOOKUP(J3936,'[1]Mã Misa'!$B$2:$D$74,2,0)</f>
        <v>Giò sụn gà 250g</v>
      </c>
      <c r="L3936" s="6" t="str">
        <f>VLOOKUP(K3936,'[1]Mã Misa'!$C$2:$D$74,2,0)</f>
        <v>GSG250</v>
      </c>
      <c r="M3936" s="2">
        <v>61050</v>
      </c>
      <c r="N3936" t="s">
        <v>5520</v>
      </c>
      <c r="O3936" t="str">
        <f t="shared" si="267"/>
        <v>0002188</v>
      </c>
      <c r="P3936" t="str">
        <f t="shared" si="267"/>
        <v>0002188</v>
      </c>
      <c r="Q3936" s="3">
        <f>VLOOKUP(B3936,[2]Sheet1!$A:$J,10,0)</f>
        <v>44620</v>
      </c>
      <c r="R3936" t="s">
        <v>5521</v>
      </c>
      <c r="S3936" t="str">
        <f t="shared" si="269"/>
        <v xml:space="preserve">WM+ TNN </v>
      </c>
      <c r="T3936" s="11" t="s">
        <v>7017</v>
      </c>
      <c r="V3936" t="e">
        <f>VLOOKUP(T3936,[3]Sheet1!$B$4:$C$1093,2,0)</f>
        <v>#N/A</v>
      </c>
      <c r="X3936" t="str">
        <f t="shared" si="268"/>
        <v>WINCOMTHAINGUYEN</v>
      </c>
    </row>
    <row r="3937" spans="1:24" x14ac:dyDescent="0.2">
      <c r="A3937" t="s">
        <v>0</v>
      </c>
      <c r="B3937" t="s">
        <v>5522</v>
      </c>
      <c r="C3937" t="s">
        <v>41</v>
      </c>
      <c r="D3937" t="s">
        <v>18</v>
      </c>
      <c r="E3937" s="2">
        <v>272250</v>
      </c>
      <c r="F3937" s="5">
        <v>294030</v>
      </c>
      <c r="G3937" s="2">
        <v>3</v>
      </c>
      <c r="H3937" t="s">
        <v>4</v>
      </c>
      <c r="I3937" t="s">
        <v>42</v>
      </c>
      <c r="J3937" t="str">
        <f t="shared" si="266"/>
        <v>_Chân gà sốt cay 400g</v>
      </c>
      <c r="K3937" s="6" t="str">
        <f>VLOOKUP(J3937,'[1]Mã Misa'!$B$2:$D$74,2,0)</f>
        <v>Chân gà sốt cay 400g</v>
      </c>
      <c r="L3937" s="6" t="str">
        <f>VLOOKUP(K3937,'[1]Mã Misa'!$C$2:$D$74,2,0)</f>
        <v>CGSC400</v>
      </c>
      <c r="M3937" s="2">
        <v>90750</v>
      </c>
      <c r="N3937" t="s">
        <v>1391</v>
      </c>
      <c r="O3937" t="str">
        <f t="shared" si="267"/>
        <v>0000998</v>
      </c>
      <c r="P3937" t="str">
        <f t="shared" si="267"/>
        <v>0000998</v>
      </c>
      <c r="Q3937" s="3">
        <f>VLOOKUP(B3937,[2]Sheet1!$A:$J,10,0)</f>
        <v>44620</v>
      </c>
      <c r="R3937" t="s">
        <v>5523</v>
      </c>
      <c r="S3937" t="str">
        <f t="shared" si="269"/>
        <v xml:space="preserve">WM+ LCI </v>
      </c>
      <c r="T3937" s="11" t="s">
        <v>7018</v>
      </c>
      <c r="V3937" t="e">
        <f>VLOOKUP(T3937,[3]Sheet1!$B$4:$C$1093,2,0)</f>
        <v>#N/A</v>
      </c>
      <c r="X3937" t="str">
        <f t="shared" si="268"/>
        <v>WINCOMLAOCAI</v>
      </c>
    </row>
    <row r="3938" spans="1:24" x14ac:dyDescent="0.2">
      <c r="A3938" t="s">
        <v>0</v>
      </c>
      <c r="B3938" t="s">
        <v>5524</v>
      </c>
      <c r="C3938" t="s">
        <v>74</v>
      </c>
      <c r="D3938" t="s">
        <v>18</v>
      </c>
      <c r="E3938" s="2">
        <v>444232</v>
      </c>
      <c r="F3938" s="5">
        <v>479770.56000000006</v>
      </c>
      <c r="G3938" s="2">
        <v>4</v>
      </c>
      <c r="H3938" t="s">
        <v>4</v>
      </c>
      <c r="I3938" t="s">
        <v>75</v>
      </c>
      <c r="J3938" t="str">
        <f t="shared" si="266"/>
        <v>Gà muối gói 500g</v>
      </c>
      <c r="K3938" s="6" t="str">
        <f>VLOOKUP(J3938,'[1]Mã Misa'!$B$2:$D$74,2,0)</f>
        <v>Gà muối 500g</v>
      </c>
      <c r="L3938" s="6" t="str">
        <f>VLOOKUP(K3938,'[1]Mã Misa'!$C$2:$D$74,2,0)</f>
        <v>GM500</v>
      </c>
      <c r="M3938" s="2">
        <v>111058</v>
      </c>
      <c r="N3938" t="s">
        <v>5525</v>
      </c>
      <c r="O3938" t="str">
        <f t="shared" si="267"/>
        <v>0004140</v>
      </c>
      <c r="P3938" t="str">
        <f t="shared" si="267"/>
        <v>0004140</v>
      </c>
      <c r="Q3938" s="3">
        <f>VLOOKUP(B3938,[2]Sheet1!$A:$J,10,0)</f>
        <v>44620</v>
      </c>
      <c r="R3938" t="s">
        <v>5526</v>
      </c>
      <c r="S3938" t="str">
        <f t="shared" si="269"/>
        <v xml:space="preserve">WM+ VTU </v>
      </c>
      <c r="T3938" s="11" t="s">
        <v>7019</v>
      </c>
      <c r="V3938" t="e">
        <f>VLOOKUP(T3938,[3]Sheet1!$B$4:$C$1093,2,0)</f>
        <v>#N/A</v>
      </c>
      <c r="X3938" t="str">
        <f t="shared" si="268"/>
        <v>WINCOMVUNGTAU</v>
      </c>
    </row>
    <row r="3939" spans="1:24" x14ac:dyDescent="0.2">
      <c r="A3939" t="s">
        <v>0</v>
      </c>
      <c r="B3939" t="s">
        <v>5527</v>
      </c>
      <c r="C3939" t="s">
        <v>29</v>
      </c>
      <c r="D3939" t="s">
        <v>18</v>
      </c>
      <c r="E3939" s="2">
        <v>101989</v>
      </c>
      <c r="F3939" s="5">
        <v>110148.12000000001</v>
      </c>
      <c r="G3939" s="2">
        <v>1</v>
      </c>
      <c r="H3939" t="s">
        <v>4</v>
      </c>
      <c r="I3939" t="s">
        <v>30</v>
      </c>
      <c r="J3939" t="str">
        <f t="shared" si="266"/>
        <v>Giò tai nấm hương 500g</v>
      </c>
      <c r="K3939" s="6" t="str">
        <f>VLOOKUP(J3939,'[1]Mã Misa'!$B$2:$D$74,2,0)</f>
        <v>Giò tai nấm hương 500g</v>
      </c>
      <c r="L3939" s="6" t="str">
        <f>VLOOKUP(K3939,'[1]Mã Misa'!$C$2:$D$74,2,0)</f>
        <v>GTNH500</v>
      </c>
      <c r="M3939" s="2">
        <v>101989</v>
      </c>
      <c r="N3939" t="s">
        <v>5528</v>
      </c>
      <c r="O3939" t="str">
        <f t="shared" si="267"/>
        <v>0017375</v>
      </c>
      <c r="P3939" t="str">
        <f t="shared" si="267"/>
        <v>0017375</v>
      </c>
      <c r="Q3939" s="3">
        <f>VLOOKUP(B3939,[2]Sheet1!$A:$J,10,0)</f>
        <v>44620</v>
      </c>
      <c r="R3939" t="s">
        <v>3098</v>
      </c>
      <c r="S3939" t="str">
        <f t="shared" si="269"/>
        <v xml:space="preserve">WM+ QNH </v>
      </c>
      <c r="T3939" s="11" t="s">
        <v>6498</v>
      </c>
      <c r="V3939" t="e">
        <f>VLOOKUP(T3939,[3]Sheet1!$B$4:$C$1093,2,0)</f>
        <v>#N/A</v>
      </c>
      <c r="X3939" t="str">
        <f t="shared" si="268"/>
        <v>WINCOMQUANGNINH</v>
      </c>
    </row>
    <row r="3940" spans="1:24" x14ac:dyDescent="0.2">
      <c r="A3940" t="s">
        <v>0</v>
      </c>
      <c r="B3940" t="s">
        <v>5529</v>
      </c>
      <c r="C3940" t="s">
        <v>74</v>
      </c>
      <c r="D3940" t="s">
        <v>18</v>
      </c>
      <c r="E3940" s="2">
        <v>111058</v>
      </c>
      <c r="F3940" s="5">
        <v>119942.64000000001</v>
      </c>
      <c r="G3940" s="2">
        <v>1</v>
      </c>
      <c r="H3940" t="s">
        <v>4</v>
      </c>
      <c r="I3940" t="s">
        <v>75</v>
      </c>
      <c r="J3940" t="str">
        <f t="shared" si="266"/>
        <v>Gà muối gói 500g</v>
      </c>
      <c r="K3940" s="6" t="str">
        <f>VLOOKUP(J3940,'[1]Mã Misa'!$B$2:$D$74,2,0)</f>
        <v>Gà muối 500g</v>
      </c>
      <c r="L3940" s="6" t="str">
        <f>VLOOKUP(K3940,'[1]Mã Misa'!$C$2:$D$74,2,0)</f>
        <v>GM500</v>
      </c>
      <c r="M3940" s="2">
        <v>111058</v>
      </c>
      <c r="N3940" t="s">
        <v>5530</v>
      </c>
      <c r="O3940" t="str">
        <f t="shared" si="267"/>
        <v>0001917</v>
      </c>
      <c r="P3940" t="str">
        <f t="shared" si="267"/>
        <v>0001917</v>
      </c>
      <c r="Q3940" s="3">
        <f>VLOOKUP(B3940,[2]Sheet1!$A:$J,10,0)</f>
        <v>44620</v>
      </c>
      <c r="R3940" t="s">
        <v>5531</v>
      </c>
      <c r="S3940" t="str">
        <f t="shared" si="269"/>
        <v xml:space="preserve">WM+ KGG </v>
      </c>
      <c r="T3940" s="11" t="s">
        <v>7020</v>
      </c>
      <c r="V3940" t="e">
        <f>VLOOKUP(T3940,[3]Sheet1!$B$4:$C$1093,2,0)</f>
        <v>#N/A</v>
      </c>
      <c r="X3940" t="str">
        <f t="shared" si="268"/>
        <v>WINCOMKIENGIANG</v>
      </c>
    </row>
    <row r="3941" spans="1:24" x14ac:dyDescent="0.2">
      <c r="A3941" t="s">
        <v>0</v>
      </c>
      <c r="B3941" t="s">
        <v>5532</v>
      </c>
      <c r="C3941" t="s">
        <v>15</v>
      </c>
      <c r="D3941" t="s">
        <v>18</v>
      </c>
      <c r="E3941" s="2">
        <v>46000</v>
      </c>
      <c r="F3941" s="5">
        <v>49680</v>
      </c>
      <c r="G3941" s="2">
        <v>1</v>
      </c>
      <c r="H3941" t="s">
        <v>4</v>
      </c>
      <c r="I3941" t="s">
        <v>16</v>
      </c>
      <c r="J3941" t="str">
        <f t="shared" si="266"/>
        <v>Mộc nấm hương gói 250g</v>
      </c>
      <c r="K3941" s="6" t="str">
        <f>VLOOKUP(J3941,'[1]Mã Misa'!$B$2:$D$74,2,0)</f>
        <v>Mộc Nấm Hương 250g</v>
      </c>
      <c r="L3941" s="6" t="str">
        <f>VLOOKUP(K3941,'[1]Mã Misa'!$C$2:$D$74,2,0)</f>
        <v>MNH250</v>
      </c>
      <c r="M3941" s="2">
        <v>46000</v>
      </c>
      <c r="N3941" t="s">
        <v>5533</v>
      </c>
      <c r="O3941" t="str">
        <f t="shared" si="267"/>
        <v>0198001</v>
      </c>
      <c r="P3941" t="str">
        <f t="shared" si="267"/>
        <v>0198001</v>
      </c>
      <c r="Q3941" s="3">
        <f>VLOOKUP(B3941,[2]Sheet1!$A:$J,10,0)</f>
        <v>44620</v>
      </c>
      <c r="R3941" t="s">
        <v>5534</v>
      </c>
      <c r="S3941" t="str">
        <f t="shared" si="269"/>
        <v xml:space="preserve">WM+ HNI </v>
      </c>
      <c r="T3941" s="11" t="s">
        <v>7021</v>
      </c>
      <c r="V3941" t="e">
        <f>VLOOKUP(T3941,[3]Sheet1!$B$4:$C$1093,2,0)</f>
        <v>#N/A</v>
      </c>
      <c r="X3941" t="str">
        <f t="shared" si="268"/>
        <v>WINCOMHANOI</v>
      </c>
    </row>
    <row r="3942" spans="1:24" x14ac:dyDescent="0.2">
      <c r="A3942" t="s">
        <v>0</v>
      </c>
      <c r="B3942" t="s">
        <v>5535</v>
      </c>
      <c r="C3942" t="s">
        <v>29</v>
      </c>
      <c r="D3942" t="s">
        <v>18</v>
      </c>
      <c r="E3942" s="2">
        <v>407956</v>
      </c>
      <c r="F3942" s="5">
        <v>440592.48000000004</v>
      </c>
      <c r="G3942" s="2">
        <v>4</v>
      </c>
      <c r="H3942" t="s">
        <v>4</v>
      </c>
      <c r="I3942" t="s">
        <v>30</v>
      </c>
      <c r="J3942" t="str">
        <f t="shared" si="266"/>
        <v>Giò tai nấm hương 500g</v>
      </c>
      <c r="K3942" s="6" t="str">
        <f>VLOOKUP(J3942,'[1]Mã Misa'!$B$2:$D$74,2,0)</f>
        <v>Giò tai nấm hương 500g</v>
      </c>
      <c r="L3942" s="6" t="str">
        <f>VLOOKUP(K3942,'[1]Mã Misa'!$C$2:$D$74,2,0)</f>
        <v>GTNH500</v>
      </c>
      <c r="M3942" s="2">
        <v>101989</v>
      </c>
      <c r="N3942" t="s">
        <v>5536</v>
      </c>
      <c r="O3942" t="str">
        <f t="shared" si="267"/>
        <v>0198002</v>
      </c>
      <c r="P3942" t="str">
        <f t="shared" si="267"/>
        <v>0198002</v>
      </c>
      <c r="Q3942" s="3">
        <f>VLOOKUP(B3942,[2]Sheet1!$A:$J,10,0)</f>
        <v>44620</v>
      </c>
      <c r="R3942" t="s">
        <v>543</v>
      </c>
      <c r="S3942" t="str">
        <f t="shared" si="269"/>
        <v xml:space="preserve">WM+ HNI </v>
      </c>
      <c r="T3942" s="11" t="s">
        <v>5764</v>
      </c>
      <c r="V3942" t="e">
        <f>VLOOKUP(T3942,[3]Sheet1!$B$4:$C$1093,2,0)</f>
        <v>#N/A</v>
      </c>
      <c r="X3942" t="str">
        <f t="shared" si="268"/>
        <v>WINCOMHANOI</v>
      </c>
    </row>
    <row r="3943" spans="1:24" x14ac:dyDescent="0.2">
      <c r="A3943" t="s">
        <v>0</v>
      </c>
      <c r="B3943" t="s">
        <v>5537</v>
      </c>
      <c r="C3943" t="s">
        <v>17</v>
      </c>
      <c r="D3943" t="s">
        <v>18</v>
      </c>
      <c r="E3943" s="2">
        <v>316200</v>
      </c>
      <c r="F3943" s="5">
        <v>341496</v>
      </c>
      <c r="G3943" s="2">
        <v>3</v>
      </c>
      <c r="H3943" t="s">
        <v>4</v>
      </c>
      <c r="I3943" t="s">
        <v>19</v>
      </c>
      <c r="J3943" t="str">
        <f t="shared" si="266"/>
        <v>_Đùi gà sốt cay 500g</v>
      </c>
      <c r="K3943" s="6" t="str">
        <f>VLOOKUP(J3943,'[1]Mã Misa'!$B$2:$D$74,2,0)</f>
        <v>Đùi gà sốt cay 500g</v>
      </c>
      <c r="L3943" s="6" t="str">
        <f>VLOOKUP(K3943,'[1]Mã Misa'!$C$2:$D$74,2,0)</f>
        <v>DGSC500</v>
      </c>
      <c r="M3943" s="2">
        <v>105400</v>
      </c>
      <c r="N3943" t="s">
        <v>5538</v>
      </c>
      <c r="O3943" t="str">
        <f t="shared" si="267"/>
        <v>0198003</v>
      </c>
      <c r="P3943" t="str">
        <f t="shared" si="267"/>
        <v>0198003</v>
      </c>
      <c r="Q3943" s="3">
        <f>VLOOKUP(B3943,[2]Sheet1!$A:$J,10,0)</f>
        <v>44620</v>
      </c>
      <c r="R3943" t="s">
        <v>1144</v>
      </c>
      <c r="S3943" t="str">
        <f t="shared" si="269"/>
        <v xml:space="preserve">WM+ HNI </v>
      </c>
      <c r="T3943" s="11" t="s">
        <v>5952</v>
      </c>
      <c r="V3943" t="e">
        <f>VLOOKUP(T3943,[3]Sheet1!$B$4:$C$1093,2,0)</f>
        <v>#N/A</v>
      </c>
      <c r="X3943" t="str">
        <f t="shared" si="268"/>
        <v>WINCOMHANOI</v>
      </c>
    </row>
    <row r="3944" spans="1:24" x14ac:dyDescent="0.2">
      <c r="A3944" t="s">
        <v>0</v>
      </c>
      <c r="B3944" t="s">
        <v>5539</v>
      </c>
      <c r="C3944" t="s">
        <v>48</v>
      </c>
      <c r="D3944" t="s">
        <v>18</v>
      </c>
      <c r="E3944" s="2">
        <v>74250</v>
      </c>
      <c r="F3944" s="5">
        <v>80190</v>
      </c>
      <c r="G3944" s="2">
        <v>1</v>
      </c>
      <c r="H3944" t="s">
        <v>4</v>
      </c>
      <c r="I3944" t="s">
        <v>49</v>
      </c>
      <c r="J3944" t="str">
        <f t="shared" si="266"/>
        <v>_Chả cốm 300g</v>
      </c>
      <c r="K3944" s="6" t="str">
        <f>VLOOKUP(J3944,'[1]Mã Misa'!$B$2:$D$74,2,0)</f>
        <v>Chả cốm 300g</v>
      </c>
      <c r="L3944" s="6" t="str">
        <f>VLOOKUP(K3944,'[1]Mã Misa'!$C$2:$D$74,2,0)</f>
        <v>CC300</v>
      </c>
      <c r="M3944" s="2">
        <v>74250</v>
      </c>
      <c r="N3944" t="s">
        <v>5540</v>
      </c>
      <c r="O3944" t="str">
        <f t="shared" si="267"/>
        <v>0002189</v>
      </c>
      <c r="P3944" t="str">
        <f t="shared" si="267"/>
        <v>0002189</v>
      </c>
      <c r="Q3944" s="3">
        <f>VLOOKUP(B3944,[2]Sheet1!$A:$J,10,0)</f>
        <v>44620</v>
      </c>
      <c r="R3944" t="s">
        <v>5246</v>
      </c>
      <c r="S3944" t="str">
        <f t="shared" si="269"/>
        <v xml:space="preserve">WM+ TNN </v>
      </c>
      <c r="T3944" s="11" t="s">
        <v>6966</v>
      </c>
      <c r="V3944" t="e">
        <f>VLOOKUP(T3944,[3]Sheet1!$B$4:$C$1093,2,0)</f>
        <v>#N/A</v>
      </c>
      <c r="X3944" t="str">
        <f t="shared" si="268"/>
        <v>WINCOMTHAINGUYEN</v>
      </c>
    </row>
    <row r="3945" spans="1:24" x14ac:dyDescent="0.2">
      <c r="A3945" t="s">
        <v>0</v>
      </c>
      <c r="B3945" t="s">
        <v>5541</v>
      </c>
      <c r="C3945" t="s">
        <v>8</v>
      </c>
      <c r="D3945" t="s">
        <v>18</v>
      </c>
      <c r="E3945" s="2">
        <v>100364</v>
      </c>
      <c r="F3945" s="5">
        <v>108393.12000000001</v>
      </c>
      <c r="G3945" s="2">
        <v>2</v>
      </c>
      <c r="H3945" t="s">
        <v>4</v>
      </c>
      <c r="I3945" t="s">
        <v>9</v>
      </c>
      <c r="J3945" t="str">
        <f t="shared" si="266"/>
        <v>Giò tai lưỡi xào gói 250g</v>
      </c>
      <c r="K3945" s="6" t="str">
        <f>VLOOKUP(J3945,'[1]Mã Misa'!$B$2:$D$74,2,0)</f>
        <v>Giò Tai Lưỡi Xào 250g</v>
      </c>
      <c r="L3945" s="6" t="str">
        <f>VLOOKUP(K3945,'[1]Mã Misa'!$C$2:$D$74,2,0)</f>
        <v>GTLX250G</v>
      </c>
      <c r="M3945" s="2">
        <v>50182</v>
      </c>
      <c r="N3945" t="s">
        <v>5542</v>
      </c>
      <c r="O3945" t="str">
        <f t="shared" si="267"/>
        <v>0198016</v>
      </c>
      <c r="P3945" t="str">
        <f t="shared" si="267"/>
        <v>0198016</v>
      </c>
      <c r="Q3945" s="3">
        <f>VLOOKUP(B3945,[2]Sheet1!$A:$J,10,0)</f>
        <v>44620</v>
      </c>
      <c r="R3945" t="s">
        <v>5543</v>
      </c>
      <c r="S3945" t="str">
        <f t="shared" si="269"/>
        <v xml:space="preserve">WM+ HNI </v>
      </c>
      <c r="T3945" s="11" t="s">
        <v>7022</v>
      </c>
      <c r="V3945" t="e">
        <f>VLOOKUP(T3945,[3]Sheet1!$B$4:$C$1093,2,0)</f>
        <v>#N/A</v>
      </c>
      <c r="X3945" t="str">
        <f t="shared" si="268"/>
        <v>WINCOMHANOI</v>
      </c>
    </row>
    <row r="3946" spans="1:24" x14ac:dyDescent="0.2">
      <c r="A3946" t="s">
        <v>0</v>
      </c>
      <c r="B3946" t="s">
        <v>5541</v>
      </c>
      <c r="C3946" t="s">
        <v>59</v>
      </c>
      <c r="D3946" t="s">
        <v>18</v>
      </c>
      <c r="E3946" s="2">
        <v>175574</v>
      </c>
      <c r="F3946" s="5">
        <v>189619.92</v>
      </c>
      <c r="G3946" s="2">
        <v>2</v>
      </c>
      <c r="H3946" t="s">
        <v>4</v>
      </c>
      <c r="I3946" t="s">
        <v>60</v>
      </c>
      <c r="J3946" t="str">
        <f t="shared" si="266"/>
        <v>Bắp bò muối gói 200g</v>
      </c>
      <c r="K3946" s="6" t="str">
        <f>VLOOKUP(J3946,'[1]Mã Misa'!$B$2:$D$74,2,0)</f>
        <v>Bắp bò muối 200g</v>
      </c>
      <c r="L3946" s="6" t="str">
        <f>VLOOKUP(K3946,'[1]Mã Misa'!$C$2:$D$74,2,0)</f>
        <v>BBM200</v>
      </c>
      <c r="M3946" s="2">
        <v>87787</v>
      </c>
      <c r="N3946" t="s">
        <v>5542</v>
      </c>
      <c r="O3946" t="str">
        <f t="shared" si="267"/>
        <v>0198016</v>
      </c>
      <c r="P3946" t="str">
        <f t="shared" si="267"/>
        <v>0198016</v>
      </c>
      <c r="Q3946" s="3">
        <f>VLOOKUP(B3946,[2]Sheet1!$A:$J,10,0)</f>
        <v>44620</v>
      </c>
      <c r="R3946" t="s">
        <v>5543</v>
      </c>
      <c r="S3946" t="str">
        <f t="shared" si="269"/>
        <v xml:space="preserve">WM+ HNI </v>
      </c>
      <c r="T3946" s="11" t="s">
        <v>7022</v>
      </c>
      <c r="V3946" t="e">
        <f>VLOOKUP(T3946,[3]Sheet1!$B$4:$C$1093,2,0)</f>
        <v>#N/A</v>
      </c>
      <c r="X3946" t="str">
        <f t="shared" si="268"/>
        <v>WINCOMHANOI</v>
      </c>
    </row>
    <row r="3947" spans="1:24" x14ac:dyDescent="0.2">
      <c r="A3947" t="s">
        <v>0</v>
      </c>
      <c r="B3947" t="s">
        <v>5544</v>
      </c>
      <c r="C3947" t="s">
        <v>29</v>
      </c>
      <c r="D3947" t="s">
        <v>18</v>
      </c>
      <c r="E3947" s="2">
        <v>101989</v>
      </c>
      <c r="F3947" s="5">
        <v>110148.12000000001</v>
      </c>
      <c r="G3947" s="2">
        <v>1</v>
      </c>
      <c r="H3947" t="s">
        <v>4</v>
      </c>
      <c r="I3947" t="s">
        <v>30</v>
      </c>
      <c r="J3947" t="str">
        <f t="shared" si="266"/>
        <v>Giò tai nấm hương 500g</v>
      </c>
      <c r="K3947" s="6" t="str">
        <f>VLOOKUP(J3947,'[1]Mã Misa'!$B$2:$D$74,2,0)</f>
        <v>Giò tai nấm hương 500g</v>
      </c>
      <c r="L3947" s="6" t="str">
        <f>VLOOKUP(K3947,'[1]Mã Misa'!$C$2:$D$74,2,0)</f>
        <v>GTNH500</v>
      </c>
      <c r="M3947" s="2">
        <v>101989</v>
      </c>
      <c r="N3947" t="s">
        <v>5545</v>
      </c>
      <c r="O3947" t="str">
        <f t="shared" si="267"/>
        <v>0198017</v>
      </c>
      <c r="P3947" t="str">
        <f t="shared" si="267"/>
        <v>0198017</v>
      </c>
      <c r="Q3947" s="3">
        <f>VLOOKUP(B3947,[2]Sheet1!$A:$J,10,0)</f>
        <v>44620</v>
      </c>
      <c r="R3947" t="s">
        <v>5546</v>
      </c>
      <c r="S3947" t="str">
        <f t="shared" si="269"/>
        <v xml:space="preserve">WM+ HNI </v>
      </c>
      <c r="T3947" s="11" t="s">
        <v>7023</v>
      </c>
      <c r="V3947" t="e">
        <f>VLOOKUP(T3947,[3]Sheet1!$B$4:$C$1093,2,0)</f>
        <v>#N/A</v>
      </c>
      <c r="X3947" t="str">
        <f t="shared" si="268"/>
        <v>WINCOMHANOI</v>
      </c>
    </row>
    <row r="3948" spans="1:24" x14ac:dyDescent="0.2">
      <c r="A3948" t="s">
        <v>0</v>
      </c>
      <c r="B3948" t="s">
        <v>5544</v>
      </c>
      <c r="C3948" t="s">
        <v>74</v>
      </c>
      <c r="D3948" t="s">
        <v>18</v>
      </c>
      <c r="E3948" s="2">
        <v>111058</v>
      </c>
      <c r="F3948" s="5">
        <v>119942.64000000001</v>
      </c>
      <c r="G3948" s="2">
        <v>1</v>
      </c>
      <c r="H3948" t="s">
        <v>4</v>
      </c>
      <c r="I3948" t="s">
        <v>75</v>
      </c>
      <c r="J3948" t="str">
        <f t="shared" si="266"/>
        <v>Gà muối gói 500g</v>
      </c>
      <c r="K3948" s="6" t="str">
        <f>VLOOKUP(J3948,'[1]Mã Misa'!$B$2:$D$74,2,0)</f>
        <v>Gà muối 500g</v>
      </c>
      <c r="L3948" s="6" t="str">
        <f>VLOOKUP(K3948,'[1]Mã Misa'!$C$2:$D$74,2,0)</f>
        <v>GM500</v>
      </c>
      <c r="M3948" s="2">
        <v>111058</v>
      </c>
      <c r="N3948" t="s">
        <v>5545</v>
      </c>
      <c r="O3948" t="str">
        <f t="shared" si="267"/>
        <v>0198017</v>
      </c>
      <c r="P3948" t="str">
        <f t="shared" si="267"/>
        <v>0198017</v>
      </c>
      <c r="Q3948" s="3">
        <f>VLOOKUP(B3948,[2]Sheet1!$A:$J,10,0)</f>
        <v>44620</v>
      </c>
      <c r="R3948" t="s">
        <v>5546</v>
      </c>
      <c r="S3948" t="str">
        <f t="shared" si="269"/>
        <v xml:space="preserve">WM+ HNI </v>
      </c>
      <c r="T3948" s="11" t="s">
        <v>7023</v>
      </c>
      <c r="V3948" t="e">
        <f>VLOOKUP(T3948,[3]Sheet1!$B$4:$C$1093,2,0)</f>
        <v>#N/A</v>
      </c>
      <c r="X3948" t="str">
        <f t="shared" si="268"/>
        <v>WINCOMHANOI</v>
      </c>
    </row>
    <row r="3949" spans="1:24" x14ac:dyDescent="0.2">
      <c r="A3949" t="s">
        <v>0</v>
      </c>
      <c r="B3949" t="s">
        <v>5544</v>
      </c>
      <c r="C3949" t="s">
        <v>48</v>
      </c>
      <c r="D3949" t="s">
        <v>18</v>
      </c>
      <c r="E3949" s="2">
        <v>148500</v>
      </c>
      <c r="F3949" s="5">
        <v>160380</v>
      </c>
      <c r="G3949" s="2">
        <v>2</v>
      </c>
      <c r="H3949" t="s">
        <v>4</v>
      </c>
      <c r="I3949" t="s">
        <v>49</v>
      </c>
      <c r="J3949" t="str">
        <f t="shared" si="266"/>
        <v>_Chả cốm 300g</v>
      </c>
      <c r="K3949" s="6" t="str">
        <f>VLOOKUP(J3949,'[1]Mã Misa'!$B$2:$D$74,2,0)</f>
        <v>Chả cốm 300g</v>
      </c>
      <c r="L3949" s="6" t="str">
        <f>VLOOKUP(K3949,'[1]Mã Misa'!$C$2:$D$74,2,0)</f>
        <v>CC300</v>
      </c>
      <c r="M3949" s="2">
        <v>74250</v>
      </c>
      <c r="N3949" t="s">
        <v>5545</v>
      </c>
      <c r="O3949" t="str">
        <f t="shared" si="267"/>
        <v>0198017</v>
      </c>
      <c r="P3949" t="str">
        <f t="shared" si="267"/>
        <v>0198017</v>
      </c>
      <c r="Q3949" s="3">
        <f>VLOOKUP(B3949,[2]Sheet1!$A:$J,10,0)</f>
        <v>44620</v>
      </c>
      <c r="R3949" t="s">
        <v>5546</v>
      </c>
      <c r="S3949" t="str">
        <f t="shared" si="269"/>
        <v xml:space="preserve">WM+ HNI </v>
      </c>
      <c r="T3949" s="11" t="s">
        <v>7023</v>
      </c>
      <c r="V3949" t="e">
        <f>VLOOKUP(T3949,[3]Sheet1!$B$4:$C$1093,2,0)</f>
        <v>#N/A</v>
      </c>
      <c r="X3949" t="str">
        <f t="shared" si="268"/>
        <v>WINCOMHANOI</v>
      </c>
    </row>
    <row r="3950" spans="1:24" x14ac:dyDescent="0.2">
      <c r="A3950" t="s">
        <v>0</v>
      </c>
      <c r="B3950" t="s">
        <v>5544</v>
      </c>
      <c r="C3950" t="s">
        <v>13</v>
      </c>
      <c r="D3950" t="s">
        <v>18</v>
      </c>
      <c r="E3950" s="2">
        <v>178200</v>
      </c>
      <c r="F3950" s="5">
        <v>192456</v>
      </c>
      <c r="G3950" s="2">
        <v>3</v>
      </c>
      <c r="H3950" t="s">
        <v>4</v>
      </c>
      <c r="I3950" t="s">
        <v>14</v>
      </c>
      <c r="J3950" t="str">
        <f t="shared" si="266"/>
        <v>_Giò lụa 250g</v>
      </c>
      <c r="K3950" s="6" t="str">
        <f>VLOOKUP(J3950,'[1]Mã Misa'!$B$2:$D$74,2,0)</f>
        <v>Giò lụa 250g</v>
      </c>
      <c r="L3950" s="6" t="str">
        <f>VLOOKUP(K3950,'[1]Mã Misa'!$C$2:$D$74,2,0)</f>
        <v>GL250</v>
      </c>
      <c r="M3950" s="2">
        <v>59400</v>
      </c>
      <c r="N3950" t="s">
        <v>5545</v>
      </c>
      <c r="O3950" t="str">
        <f t="shared" si="267"/>
        <v>0198017</v>
      </c>
      <c r="P3950" t="str">
        <f t="shared" si="267"/>
        <v>0198017</v>
      </c>
      <c r="Q3950" s="3">
        <f>VLOOKUP(B3950,[2]Sheet1!$A:$J,10,0)</f>
        <v>44620</v>
      </c>
      <c r="R3950" t="s">
        <v>5546</v>
      </c>
      <c r="S3950" t="str">
        <f t="shared" si="269"/>
        <v xml:space="preserve">WM+ HNI </v>
      </c>
      <c r="T3950" s="11" t="s">
        <v>7023</v>
      </c>
      <c r="V3950" t="e">
        <f>VLOOKUP(T3950,[3]Sheet1!$B$4:$C$1093,2,0)</f>
        <v>#N/A</v>
      </c>
      <c r="X3950" t="str">
        <f t="shared" si="268"/>
        <v>WINCOMHANOI</v>
      </c>
    </row>
    <row r="3951" spans="1:24" x14ac:dyDescent="0.2">
      <c r="A3951" t="s">
        <v>0</v>
      </c>
      <c r="B3951" t="s">
        <v>5547</v>
      </c>
      <c r="C3951" t="s">
        <v>74</v>
      </c>
      <c r="D3951" t="s">
        <v>18</v>
      </c>
      <c r="E3951" s="2">
        <v>444232</v>
      </c>
      <c r="F3951" s="5">
        <v>479770.56000000006</v>
      </c>
      <c r="G3951" s="2">
        <v>4</v>
      </c>
      <c r="H3951" t="s">
        <v>4</v>
      </c>
      <c r="I3951" t="s">
        <v>75</v>
      </c>
      <c r="J3951" t="str">
        <f t="shared" si="266"/>
        <v>Gà muối gói 500g</v>
      </c>
      <c r="K3951" s="6" t="str">
        <f>VLOOKUP(J3951,'[1]Mã Misa'!$B$2:$D$74,2,0)</f>
        <v>Gà muối 500g</v>
      </c>
      <c r="L3951" s="6" t="str">
        <f>VLOOKUP(K3951,'[1]Mã Misa'!$C$2:$D$74,2,0)</f>
        <v>GM500</v>
      </c>
      <c r="M3951" s="2">
        <v>111058</v>
      </c>
      <c r="N3951" t="s">
        <v>5548</v>
      </c>
      <c r="O3951" t="str">
        <f t="shared" si="267"/>
        <v>0007187</v>
      </c>
      <c r="P3951" t="str">
        <f t="shared" si="267"/>
        <v>0007187</v>
      </c>
      <c r="Q3951" s="3">
        <f>VLOOKUP(B3951,[2]Sheet1!$A:$J,10,0)</f>
        <v>44620</v>
      </c>
      <c r="R3951" t="s">
        <v>1265</v>
      </c>
      <c r="S3951" t="str">
        <f t="shared" si="269"/>
        <v xml:space="preserve">WM+ THA </v>
      </c>
      <c r="T3951" s="11" t="s">
        <v>5991</v>
      </c>
      <c r="V3951" t="e">
        <f>VLOOKUP(T3951,[3]Sheet1!$B$4:$C$1093,2,0)</f>
        <v>#N/A</v>
      </c>
      <c r="X3951" t="str">
        <f t="shared" si="268"/>
        <v>WINCOMTHANHHOA</v>
      </c>
    </row>
    <row r="3952" spans="1:24" x14ac:dyDescent="0.2">
      <c r="A3952" t="s">
        <v>0</v>
      </c>
      <c r="B3952" t="s">
        <v>5547</v>
      </c>
      <c r="C3952" t="s">
        <v>51</v>
      </c>
      <c r="D3952" t="s">
        <v>18</v>
      </c>
      <c r="E3952" s="2">
        <v>111190</v>
      </c>
      <c r="F3952" s="5">
        <v>120085.20000000001</v>
      </c>
      <c r="G3952" s="2">
        <v>2</v>
      </c>
      <c r="H3952" t="s">
        <v>4</v>
      </c>
      <c r="I3952" t="s">
        <v>52</v>
      </c>
      <c r="J3952" t="str">
        <f t="shared" si="266"/>
        <v>Tai heo muối gói 200g</v>
      </c>
      <c r="K3952" s="6" t="str">
        <f>VLOOKUP(J3952,'[1]Mã Misa'!$B$2:$D$74,2,0)</f>
        <v>Tai heo muối 200g</v>
      </c>
      <c r="L3952" s="6" t="str">
        <f>VLOOKUP(K3952,'[1]Mã Misa'!$C$2:$D$74,2,0)</f>
        <v>TH200</v>
      </c>
      <c r="M3952" s="2">
        <v>55595</v>
      </c>
      <c r="N3952" t="s">
        <v>5548</v>
      </c>
      <c r="O3952" t="str">
        <f t="shared" si="267"/>
        <v>0007187</v>
      </c>
      <c r="P3952" t="str">
        <f t="shared" si="267"/>
        <v>0007187</v>
      </c>
      <c r="Q3952" s="3">
        <f>VLOOKUP(B3952,[2]Sheet1!$A:$J,10,0)</f>
        <v>44620</v>
      </c>
      <c r="R3952" t="s">
        <v>1265</v>
      </c>
      <c r="S3952" t="str">
        <f t="shared" si="269"/>
        <v xml:space="preserve">WM+ THA </v>
      </c>
      <c r="T3952" s="11" t="s">
        <v>5991</v>
      </c>
      <c r="V3952" t="e">
        <f>VLOOKUP(T3952,[3]Sheet1!$B$4:$C$1093,2,0)</f>
        <v>#N/A</v>
      </c>
      <c r="X3952" t="str">
        <f t="shared" si="268"/>
        <v>WINCOMTHANHHOA</v>
      </c>
    </row>
    <row r="3953" spans="1:24" x14ac:dyDescent="0.2">
      <c r="A3953" t="s">
        <v>0</v>
      </c>
      <c r="B3953" t="s">
        <v>5547</v>
      </c>
      <c r="C3953" t="s">
        <v>15</v>
      </c>
      <c r="D3953" t="s">
        <v>18</v>
      </c>
      <c r="E3953" s="2">
        <v>92000</v>
      </c>
      <c r="F3953" s="5">
        <v>99360</v>
      </c>
      <c r="G3953" s="2">
        <v>2</v>
      </c>
      <c r="H3953" t="s">
        <v>4</v>
      </c>
      <c r="I3953" t="s">
        <v>16</v>
      </c>
      <c r="J3953" t="str">
        <f t="shared" si="266"/>
        <v>Mộc nấm hương gói 250g</v>
      </c>
      <c r="K3953" s="6" t="str">
        <f>VLOOKUP(J3953,'[1]Mã Misa'!$B$2:$D$74,2,0)</f>
        <v>Mộc Nấm Hương 250g</v>
      </c>
      <c r="L3953" s="6" t="str">
        <f>VLOOKUP(K3953,'[1]Mã Misa'!$C$2:$D$74,2,0)</f>
        <v>MNH250</v>
      </c>
      <c r="M3953" s="2">
        <v>46000</v>
      </c>
      <c r="N3953" t="s">
        <v>5548</v>
      </c>
      <c r="O3953" t="str">
        <f t="shared" si="267"/>
        <v>0007187</v>
      </c>
      <c r="P3953" t="str">
        <f t="shared" si="267"/>
        <v>0007187</v>
      </c>
      <c r="Q3953" s="3">
        <f>VLOOKUP(B3953,[2]Sheet1!$A:$J,10,0)</f>
        <v>44620</v>
      </c>
      <c r="R3953" t="s">
        <v>1265</v>
      </c>
      <c r="S3953" t="str">
        <f t="shared" si="269"/>
        <v xml:space="preserve">WM+ THA </v>
      </c>
      <c r="T3953" s="11" t="s">
        <v>5991</v>
      </c>
      <c r="V3953" t="e">
        <f>VLOOKUP(T3953,[3]Sheet1!$B$4:$C$1093,2,0)</f>
        <v>#N/A</v>
      </c>
      <c r="X3953" t="str">
        <f t="shared" si="268"/>
        <v>WINCOMTHANHHOA</v>
      </c>
    </row>
    <row r="3954" spans="1:24" x14ac:dyDescent="0.2">
      <c r="A3954" t="s">
        <v>0</v>
      </c>
      <c r="B3954" t="s">
        <v>5547</v>
      </c>
      <c r="C3954" t="s">
        <v>34</v>
      </c>
      <c r="D3954" t="s">
        <v>18</v>
      </c>
      <c r="E3954" s="2">
        <v>146862</v>
      </c>
      <c r="F3954" s="5">
        <v>158610.96000000002</v>
      </c>
      <c r="G3954" s="2">
        <v>2</v>
      </c>
      <c r="H3954" t="s">
        <v>4</v>
      </c>
      <c r="I3954" t="s">
        <v>35</v>
      </c>
      <c r="J3954" t="str">
        <f t="shared" si="266"/>
        <v>Chân giò heo muối gói 300g</v>
      </c>
      <c r="K3954" s="6" t="str">
        <f>VLOOKUP(J3954,'[1]Mã Misa'!$B$2:$D$74,2,0)</f>
        <v>Chân giò heo muối 300g</v>
      </c>
      <c r="L3954" s="6" t="str">
        <f>VLOOKUP(K3954,'[1]Mã Misa'!$C$2:$D$74,2,0)</f>
        <v>CGM300</v>
      </c>
      <c r="M3954" s="2">
        <v>73431</v>
      </c>
      <c r="N3954" t="s">
        <v>5548</v>
      </c>
      <c r="O3954" t="str">
        <f t="shared" si="267"/>
        <v>0007187</v>
      </c>
      <c r="P3954" t="str">
        <f t="shared" si="267"/>
        <v>0007187</v>
      </c>
      <c r="Q3954" s="3">
        <f>VLOOKUP(B3954,[2]Sheet1!$A:$J,10,0)</f>
        <v>44620</v>
      </c>
      <c r="R3954" t="s">
        <v>1265</v>
      </c>
      <c r="S3954" t="str">
        <f t="shared" si="269"/>
        <v xml:space="preserve">WM+ THA </v>
      </c>
      <c r="T3954" s="11" t="s">
        <v>5991</v>
      </c>
      <c r="V3954" t="e">
        <f>VLOOKUP(T3954,[3]Sheet1!$B$4:$C$1093,2,0)</f>
        <v>#N/A</v>
      </c>
      <c r="X3954" t="str">
        <f t="shared" si="268"/>
        <v>WINCOMTHANHHOA</v>
      </c>
    </row>
    <row r="3955" spans="1:24" x14ac:dyDescent="0.2">
      <c r="A3955" t="s">
        <v>0</v>
      </c>
      <c r="B3955" t="s">
        <v>5549</v>
      </c>
      <c r="C3955" t="s">
        <v>29</v>
      </c>
      <c r="D3955" t="s">
        <v>18</v>
      </c>
      <c r="E3955" s="2">
        <v>509945</v>
      </c>
      <c r="F3955" s="5">
        <v>550740.60000000009</v>
      </c>
      <c r="G3955" s="2">
        <v>5</v>
      </c>
      <c r="H3955" t="s">
        <v>4</v>
      </c>
      <c r="I3955" t="s">
        <v>30</v>
      </c>
      <c r="J3955" t="str">
        <f t="shared" si="266"/>
        <v>Giò tai nấm hương 500g</v>
      </c>
      <c r="K3955" s="6" t="str">
        <f>VLOOKUP(J3955,'[1]Mã Misa'!$B$2:$D$74,2,0)</f>
        <v>Giò tai nấm hương 500g</v>
      </c>
      <c r="L3955" s="6" t="str">
        <f>VLOOKUP(K3955,'[1]Mã Misa'!$C$2:$D$74,2,0)</f>
        <v>GTNH500</v>
      </c>
      <c r="M3955" s="2">
        <v>101989</v>
      </c>
      <c r="N3955" t="s">
        <v>5550</v>
      </c>
      <c r="O3955" t="str">
        <f t="shared" si="267"/>
        <v>0002836</v>
      </c>
      <c r="P3955" t="str">
        <f t="shared" si="267"/>
        <v>0002836</v>
      </c>
      <c r="Q3955" s="3">
        <f>VLOOKUP(B3955,[2]Sheet1!$A:$J,10,0)</f>
        <v>44620</v>
      </c>
      <c r="R3955" t="s">
        <v>83</v>
      </c>
      <c r="S3955" t="str">
        <f t="shared" si="269"/>
        <v xml:space="preserve">WM+ HTH </v>
      </c>
      <c r="T3955" s="11" t="s">
        <v>5622</v>
      </c>
      <c r="V3955" t="e">
        <f>VLOOKUP(T3955,[3]Sheet1!$B$4:$C$1093,2,0)</f>
        <v>#N/A</v>
      </c>
      <c r="X3955" t="str">
        <f t="shared" si="268"/>
        <v>WINCOMHATINH</v>
      </c>
    </row>
    <row r="3956" spans="1:24" x14ac:dyDescent="0.2">
      <c r="A3956" t="s">
        <v>0</v>
      </c>
      <c r="B3956" t="s">
        <v>5551</v>
      </c>
      <c r="C3956" t="s">
        <v>74</v>
      </c>
      <c r="D3956" t="s">
        <v>18</v>
      </c>
      <c r="E3956" s="2">
        <v>111058</v>
      </c>
      <c r="F3956" s="5">
        <v>119942.64000000001</v>
      </c>
      <c r="G3956" s="2">
        <v>1</v>
      </c>
      <c r="H3956" t="s">
        <v>4</v>
      </c>
      <c r="I3956" t="s">
        <v>75</v>
      </c>
      <c r="J3956" t="str">
        <f t="shared" si="266"/>
        <v>Gà muối gói 500g</v>
      </c>
      <c r="K3956" s="6" t="str">
        <f>VLOOKUP(J3956,'[1]Mã Misa'!$B$2:$D$74,2,0)</f>
        <v>Gà muối 500g</v>
      </c>
      <c r="L3956" s="6" t="str">
        <f>VLOOKUP(K3956,'[1]Mã Misa'!$C$2:$D$74,2,0)</f>
        <v>GM500</v>
      </c>
      <c r="M3956" s="2">
        <v>111058</v>
      </c>
      <c r="N3956" t="s">
        <v>5552</v>
      </c>
      <c r="O3956" t="str">
        <f t="shared" si="267"/>
        <v>0058912</v>
      </c>
      <c r="P3956" t="str">
        <f t="shared" si="267"/>
        <v>0058912</v>
      </c>
      <c r="Q3956" s="3">
        <f>VLOOKUP(B3956,[2]Sheet1!$A:$J,10,0)</f>
        <v>44620</v>
      </c>
      <c r="R3956" t="s">
        <v>295</v>
      </c>
      <c r="S3956" t="str">
        <f t="shared" si="269"/>
        <v xml:space="preserve">WM+ HCM </v>
      </c>
      <c r="T3956" s="11" t="s">
        <v>5688</v>
      </c>
      <c r="V3956" t="e">
        <f>VLOOKUP(T3956,[3]Sheet1!$B$4:$C$1093,2,0)</f>
        <v>#N/A</v>
      </c>
      <c r="X3956" t="str">
        <f t="shared" si="268"/>
        <v>WINCOMHOCHIMINH</v>
      </c>
    </row>
    <row r="3957" spans="1:24" x14ac:dyDescent="0.2">
      <c r="A3957" t="s">
        <v>0</v>
      </c>
      <c r="B3957" t="s">
        <v>5553</v>
      </c>
      <c r="C3957" t="s">
        <v>29</v>
      </c>
      <c r="D3957" t="s">
        <v>18</v>
      </c>
      <c r="E3957" s="2">
        <v>407956</v>
      </c>
      <c r="F3957" s="5">
        <v>440592.48000000004</v>
      </c>
      <c r="G3957" s="2">
        <v>4</v>
      </c>
      <c r="H3957" t="s">
        <v>4</v>
      </c>
      <c r="I3957" t="s">
        <v>30</v>
      </c>
      <c r="J3957" t="str">
        <f t="shared" si="266"/>
        <v>Giò tai nấm hương 500g</v>
      </c>
      <c r="K3957" s="6" t="str">
        <f>VLOOKUP(J3957,'[1]Mã Misa'!$B$2:$D$74,2,0)</f>
        <v>Giò tai nấm hương 500g</v>
      </c>
      <c r="L3957" s="6" t="str">
        <f>VLOOKUP(K3957,'[1]Mã Misa'!$C$2:$D$74,2,0)</f>
        <v>GTNH500</v>
      </c>
      <c r="M3957" s="2">
        <v>101989</v>
      </c>
      <c r="N3957" t="s">
        <v>5554</v>
      </c>
      <c r="O3957" t="str">
        <f t="shared" si="267"/>
        <v>0003254</v>
      </c>
      <c r="P3957" t="str">
        <f t="shared" si="267"/>
        <v>0003254</v>
      </c>
      <c r="Q3957" s="3">
        <f>VLOOKUP(B3957,[2]Sheet1!$A:$J,10,0)</f>
        <v>44620</v>
      </c>
      <c r="R3957" t="s">
        <v>5555</v>
      </c>
      <c r="S3957" t="str">
        <f t="shared" si="269"/>
        <v xml:space="preserve">WM+ BGG </v>
      </c>
      <c r="T3957" s="11" t="s">
        <v>7024</v>
      </c>
      <c r="V3957" t="e">
        <f>VLOOKUP(T3957,[3]Sheet1!$B$4:$C$1093,2,0)</f>
        <v>#N/A</v>
      </c>
      <c r="X3957" t="str">
        <f t="shared" si="268"/>
        <v>WINCOMBACGIANG</v>
      </c>
    </row>
    <row r="3958" spans="1:24" x14ac:dyDescent="0.2">
      <c r="A3958" t="s">
        <v>0</v>
      </c>
      <c r="B3958" t="s">
        <v>5553</v>
      </c>
      <c r="C3958" t="s">
        <v>8</v>
      </c>
      <c r="D3958" t="s">
        <v>18</v>
      </c>
      <c r="E3958" s="2">
        <v>50182</v>
      </c>
      <c r="F3958" s="5">
        <v>54196.560000000005</v>
      </c>
      <c r="G3958" s="2">
        <v>1</v>
      </c>
      <c r="H3958" t="s">
        <v>4</v>
      </c>
      <c r="I3958" t="s">
        <v>9</v>
      </c>
      <c r="J3958" t="str">
        <f t="shared" si="266"/>
        <v>Giò tai lưỡi xào gói 250g</v>
      </c>
      <c r="K3958" s="6" t="str">
        <f>VLOOKUP(J3958,'[1]Mã Misa'!$B$2:$D$74,2,0)</f>
        <v>Giò Tai Lưỡi Xào 250g</v>
      </c>
      <c r="L3958" s="6" t="str">
        <f>VLOOKUP(K3958,'[1]Mã Misa'!$C$2:$D$74,2,0)</f>
        <v>GTLX250G</v>
      </c>
      <c r="M3958" s="2">
        <v>50182</v>
      </c>
      <c r="N3958" t="s">
        <v>5554</v>
      </c>
      <c r="O3958" t="str">
        <f t="shared" si="267"/>
        <v>0003254</v>
      </c>
      <c r="P3958" t="str">
        <f t="shared" si="267"/>
        <v>0003254</v>
      </c>
      <c r="Q3958" s="3">
        <f>VLOOKUP(B3958,[2]Sheet1!$A:$J,10,0)</f>
        <v>44620</v>
      </c>
      <c r="R3958" t="s">
        <v>5555</v>
      </c>
      <c r="S3958" t="str">
        <f t="shared" si="269"/>
        <v xml:space="preserve">WM+ BGG </v>
      </c>
      <c r="T3958" s="11" t="s">
        <v>7024</v>
      </c>
      <c r="V3958" t="e">
        <f>VLOOKUP(T3958,[3]Sheet1!$B$4:$C$1093,2,0)</f>
        <v>#N/A</v>
      </c>
      <c r="X3958" t="str">
        <f t="shared" si="268"/>
        <v>WINCOMBACGIANG</v>
      </c>
    </row>
    <row r="3959" spans="1:24" x14ac:dyDescent="0.2">
      <c r="A3959" t="s">
        <v>0</v>
      </c>
      <c r="B3959" t="s">
        <v>5556</v>
      </c>
      <c r="C3959" t="s">
        <v>13</v>
      </c>
      <c r="D3959" t="s">
        <v>18</v>
      </c>
      <c r="E3959" s="2">
        <v>534600</v>
      </c>
      <c r="F3959" s="5">
        <v>577368</v>
      </c>
      <c r="G3959" s="2">
        <v>9</v>
      </c>
      <c r="H3959" t="s">
        <v>4</v>
      </c>
      <c r="I3959" t="s">
        <v>14</v>
      </c>
      <c r="J3959" t="str">
        <f t="shared" si="266"/>
        <v>_Giò lụa 250g</v>
      </c>
      <c r="K3959" s="6" t="str">
        <f>VLOOKUP(J3959,'[1]Mã Misa'!$B$2:$D$74,2,0)</f>
        <v>Giò lụa 250g</v>
      </c>
      <c r="L3959" s="6" t="str">
        <f>VLOOKUP(K3959,'[1]Mã Misa'!$C$2:$D$74,2,0)</f>
        <v>GL250</v>
      </c>
      <c r="M3959" s="2">
        <v>59400</v>
      </c>
      <c r="N3959" t="s">
        <v>5557</v>
      </c>
      <c r="O3959" t="str">
        <f t="shared" si="267"/>
        <v>0001079</v>
      </c>
      <c r="P3959" t="str">
        <f t="shared" si="267"/>
        <v>0001079</v>
      </c>
      <c r="Q3959" s="3">
        <f>VLOOKUP(B3959,[2]Sheet1!$A:$J,10,0)</f>
        <v>44620</v>
      </c>
      <c r="R3959" t="s">
        <v>2324</v>
      </c>
      <c r="S3959" t="str">
        <f t="shared" si="269"/>
        <v xml:space="preserve">WM+ YBI </v>
      </c>
      <c r="T3959" s="11" t="s">
        <v>6299</v>
      </c>
      <c r="V3959" t="e">
        <f>VLOOKUP(T3959,[3]Sheet1!$B$4:$C$1093,2,0)</f>
        <v>#N/A</v>
      </c>
      <c r="X3959" t="str">
        <f t="shared" si="268"/>
        <v>WINCOMYENBAI</v>
      </c>
    </row>
    <row r="3960" spans="1:24" x14ac:dyDescent="0.2">
      <c r="A3960" t="s">
        <v>0</v>
      </c>
      <c r="B3960" t="s">
        <v>5556</v>
      </c>
      <c r="C3960" t="s">
        <v>44</v>
      </c>
      <c r="D3960" t="s">
        <v>18</v>
      </c>
      <c r="E3960" s="2">
        <v>61050</v>
      </c>
      <c r="F3960" s="5">
        <v>65934</v>
      </c>
      <c r="G3960" s="2">
        <v>1</v>
      </c>
      <c r="H3960" t="s">
        <v>4</v>
      </c>
      <c r="I3960" t="s">
        <v>45</v>
      </c>
      <c r="J3960" t="str">
        <f t="shared" si="266"/>
        <v>_Giò sụn gà 250g</v>
      </c>
      <c r="K3960" s="6" t="str">
        <f>VLOOKUP(J3960,'[1]Mã Misa'!$B$2:$D$74,2,0)</f>
        <v>Giò sụn gà 250g</v>
      </c>
      <c r="L3960" s="6" t="str">
        <f>VLOOKUP(K3960,'[1]Mã Misa'!$C$2:$D$74,2,0)</f>
        <v>GSG250</v>
      </c>
      <c r="M3960" s="2">
        <v>61050</v>
      </c>
      <c r="N3960" t="s">
        <v>5557</v>
      </c>
      <c r="O3960" t="str">
        <f t="shared" si="267"/>
        <v>0001079</v>
      </c>
      <c r="P3960" t="str">
        <f t="shared" si="267"/>
        <v>0001079</v>
      </c>
      <c r="Q3960" s="3">
        <f>VLOOKUP(B3960,[2]Sheet1!$A:$J,10,0)</f>
        <v>44620</v>
      </c>
      <c r="R3960" t="s">
        <v>2324</v>
      </c>
      <c r="S3960" t="str">
        <f t="shared" si="269"/>
        <v xml:space="preserve">WM+ YBI </v>
      </c>
      <c r="T3960" s="11" t="s">
        <v>6299</v>
      </c>
      <c r="V3960" t="e">
        <f>VLOOKUP(T3960,[3]Sheet1!$B$4:$C$1093,2,0)</f>
        <v>#N/A</v>
      </c>
      <c r="X3960" t="str">
        <f t="shared" si="268"/>
        <v>WINCOMYENBAI</v>
      </c>
    </row>
    <row r="3961" spans="1:24" x14ac:dyDescent="0.2">
      <c r="A3961" t="s">
        <v>0</v>
      </c>
      <c r="B3961" t="s">
        <v>5556</v>
      </c>
      <c r="C3961" t="s">
        <v>23</v>
      </c>
      <c r="D3961" t="s">
        <v>18</v>
      </c>
      <c r="E3961" s="2">
        <v>567600</v>
      </c>
      <c r="F3961" s="5">
        <v>613008</v>
      </c>
      <c r="G3961" s="2">
        <v>8</v>
      </c>
      <c r="H3961" t="s">
        <v>4</v>
      </c>
      <c r="I3961" t="s">
        <v>24</v>
      </c>
      <c r="J3961" t="str">
        <f t="shared" si="266"/>
        <v>_Chả nướng 300g</v>
      </c>
      <c r="K3961" s="6" t="str">
        <f>VLOOKUP(J3961,'[1]Mã Misa'!$B$2:$D$74,2,0)</f>
        <v>Chả nướng 300g</v>
      </c>
      <c r="L3961" s="6" t="str">
        <f>VLOOKUP(K3961,'[1]Mã Misa'!$C$2:$D$74,2,0)</f>
        <v>CN300</v>
      </c>
      <c r="M3961" s="2">
        <v>70950</v>
      </c>
      <c r="N3961" t="s">
        <v>5557</v>
      </c>
      <c r="O3961" t="str">
        <f t="shared" si="267"/>
        <v>0001079</v>
      </c>
      <c r="P3961" t="str">
        <f t="shared" si="267"/>
        <v>0001079</v>
      </c>
      <c r="Q3961" s="3">
        <f>VLOOKUP(B3961,[2]Sheet1!$A:$J,10,0)</f>
        <v>44620</v>
      </c>
      <c r="R3961" t="s">
        <v>2324</v>
      </c>
      <c r="S3961" t="str">
        <f t="shared" si="269"/>
        <v xml:space="preserve">WM+ YBI </v>
      </c>
      <c r="T3961" s="11" t="s">
        <v>6299</v>
      </c>
      <c r="V3961" t="e">
        <f>VLOOKUP(T3961,[3]Sheet1!$B$4:$C$1093,2,0)</f>
        <v>#N/A</v>
      </c>
      <c r="X3961" t="str">
        <f t="shared" si="268"/>
        <v>WINCOMYENBAI</v>
      </c>
    </row>
    <row r="3962" spans="1:24" x14ac:dyDescent="0.2">
      <c r="A3962" t="s">
        <v>0</v>
      </c>
      <c r="B3962" t="s">
        <v>5556</v>
      </c>
      <c r="C3962" t="s">
        <v>17</v>
      </c>
      <c r="D3962" t="s">
        <v>18</v>
      </c>
      <c r="E3962" s="2">
        <v>527000</v>
      </c>
      <c r="F3962" s="5">
        <v>569160</v>
      </c>
      <c r="G3962" s="2">
        <v>5</v>
      </c>
      <c r="H3962" t="s">
        <v>4</v>
      </c>
      <c r="I3962" t="s">
        <v>19</v>
      </c>
      <c r="J3962" t="str">
        <f t="shared" si="266"/>
        <v>_Đùi gà sốt cay 500g</v>
      </c>
      <c r="K3962" s="6" t="str">
        <f>VLOOKUP(J3962,'[1]Mã Misa'!$B$2:$D$74,2,0)</f>
        <v>Đùi gà sốt cay 500g</v>
      </c>
      <c r="L3962" s="6" t="str">
        <f>VLOOKUP(K3962,'[1]Mã Misa'!$C$2:$D$74,2,0)</f>
        <v>DGSC500</v>
      </c>
      <c r="M3962" s="2">
        <v>105400</v>
      </c>
      <c r="N3962" t="s">
        <v>5557</v>
      </c>
      <c r="O3962" t="str">
        <f t="shared" si="267"/>
        <v>0001079</v>
      </c>
      <c r="P3962" t="str">
        <f t="shared" si="267"/>
        <v>0001079</v>
      </c>
      <c r="Q3962" s="3">
        <f>VLOOKUP(B3962,[2]Sheet1!$A:$J,10,0)</f>
        <v>44620</v>
      </c>
      <c r="R3962" t="s">
        <v>2324</v>
      </c>
      <c r="S3962" t="str">
        <f t="shared" si="269"/>
        <v xml:space="preserve">WM+ YBI </v>
      </c>
      <c r="T3962" s="11" t="s">
        <v>6299</v>
      </c>
      <c r="V3962" t="e">
        <f>VLOOKUP(T3962,[3]Sheet1!$B$4:$C$1093,2,0)</f>
        <v>#N/A</v>
      </c>
      <c r="X3962" t="str">
        <f t="shared" si="268"/>
        <v>WINCOMYENBAI</v>
      </c>
    </row>
    <row r="3963" spans="1:24" x14ac:dyDescent="0.2">
      <c r="A3963" t="s">
        <v>0</v>
      </c>
      <c r="B3963" t="s">
        <v>5556</v>
      </c>
      <c r="C3963" t="s">
        <v>41</v>
      </c>
      <c r="D3963" t="s">
        <v>18</v>
      </c>
      <c r="E3963" s="2">
        <v>181500</v>
      </c>
      <c r="F3963" s="5">
        <v>196020</v>
      </c>
      <c r="G3963" s="2">
        <v>2</v>
      </c>
      <c r="H3963" t="s">
        <v>4</v>
      </c>
      <c r="I3963" t="s">
        <v>42</v>
      </c>
      <c r="J3963" t="str">
        <f t="shared" si="266"/>
        <v>_Chân gà sốt cay 400g</v>
      </c>
      <c r="K3963" s="6" t="str">
        <f>VLOOKUP(J3963,'[1]Mã Misa'!$B$2:$D$74,2,0)</f>
        <v>Chân gà sốt cay 400g</v>
      </c>
      <c r="L3963" s="6" t="str">
        <f>VLOOKUP(K3963,'[1]Mã Misa'!$C$2:$D$74,2,0)</f>
        <v>CGSC400</v>
      </c>
      <c r="M3963" s="2">
        <v>90750</v>
      </c>
      <c r="N3963" t="s">
        <v>5557</v>
      </c>
      <c r="O3963" t="str">
        <f t="shared" si="267"/>
        <v>0001079</v>
      </c>
      <c r="P3963" t="str">
        <f t="shared" si="267"/>
        <v>0001079</v>
      </c>
      <c r="Q3963" s="3">
        <f>VLOOKUP(B3963,[2]Sheet1!$A:$J,10,0)</f>
        <v>44620</v>
      </c>
      <c r="R3963" t="s">
        <v>2324</v>
      </c>
      <c r="S3963" t="str">
        <f t="shared" si="269"/>
        <v xml:space="preserve">WM+ YBI </v>
      </c>
      <c r="T3963" s="11" t="s">
        <v>6299</v>
      </c>
      <c r="V3963" t="e">
        <f>VLOOKUP(T3963,[3]Sheet1!$B$4:$C$1093,2,0)</f>
        <v>#N/A</v>
      </c>
      <c r="X3963" t="str">
        <f t="shared" si="268"/>
        <v>WINCOMYENBAI</v>
      </c>
    </row>
    <row r="3964" spans="1:24" x14ac:dyDescent="0.2">
      <c r="A3964" t="s">
        <v>0</v>
      </c>
      <c r="B3964" t="s">
        <v>5558</v>
      </c>
      <c r="C3964" t="s">
        <v>8</v>
      </c>
      <c r="D3964" t="s">
        <v>18</v>
      </c>
      <c r="E3964" s="2">
        <v>150546</v>
      </c>
      <c r="F3964" s="5">
        <v>162589.68000000002</v>
      </c>
      <c r="G3964" s="2">
        <v>3</v>
      </c>
      <c r="H3964" t="s">
        <v>4</v>
      </c>
      <c r="I3964" t="s">
        <v>9</v>
      </c>
      <c r="J3964" t="str">
        <f t="shared" si="266"/>
        <v>Giò tai lưỡi xào gói 250g</v>
      </c>
      <c r="K3964" s="6" t="str">
        <f>VLOOKUP(J3964,'[1]Mã Misa'!$B$2:$D$74,2,0)</f>
        <v>Giò Tai Lưỡi Xào 250g</v>
      </c>
      <c r="L3964" s="6" t="str">
        <f>VLOOKUP(K3964,'[1]Mã Misa'!$C$2:$D$74,2,0)</f>
        <v>GTLX250G</v>
      </c>
      <c r="M3964" s="2">
        <v>50182</v>
      </c>
      <c r="N3964" t="s">
        <v>5559</v>
      </c>
      <c r="O3964" t="str">
        <f t="shared" si="267"/>
        <v>0004310</v>
      </c>
      <c r="P3964" t="str">
        <f t="shared" si="267"/>
        <v>0004310</v>
      </c>
      <c r="Q3964" s="3">
        <f>VLOOKUP(B3964,[2]Sheet1!$A:$J,10,0)</f>
        <v>44620</v>
      </c>
      <c r="R3964" t="s">
        <v>5373</v>
      </c>
      <c r="S3964" t="str">
        <f t="shared" si="269"/>
        <v xml:space="preserve">WM+ NAN </v>
      </c>
      <c r="T3964" s="11" t="s">
        <v>6991</v>
      </c>
      <c r="V3964" t="e">
        <f>VLOOKUP(T3964,[3]Sheet1!$B$4:$C$1093,2,0)</f>
        <v>#N/A</v>
      </c>
      <c r="X3964" t="str">
        <f t="shared" si="268"/>
        <v>WINCOMNGHEAN</v>
      </c>
    </row>
    <row r="3965" spans="1:24" x14ac:dyDescent="0.2">
      <c r="A3965" t="s">
        <v>0</v>
      </c>
      <c r="B3965" t="s">
        <v>5560</v>
      </c>
      <c r="C3965" t="s">
        <v>2</v>
      </c>
      <c r="D3965" t="s">
        <v>18</v>
      </c>
      <c r="E3965" s="2">
        <v>470065</v>
      </c>
      <c r="F3965" s="5">
        <v>507670.2</v>
      </c>
      <c r="G3965" s="2">
        <v>5</v>
      </c>
      <c r="H3965" t="s">
        <v>4</v>
      </c>
      <c r="I3965" t="s">
        <v>5</v>
      </c>
      <c r="J3965" t="str">
        <f t="shared" si="266"/>
        <v xml:space="preserve"> Giò lụa 500g</v>
      </c>
      <c r="K3965" s="6" t="str">
        <f>VLOOKUP(J3965,'[1]Mã Misa'!$B$2:$D$74,2,0)</f>
        <v>Giò lụa 500g</v>
      </c>
      <c r="L3965" s="6" t="str">
        <f>VLOOKUP(K3965,'[1]Mã Misa'!$C$2:$D$74,2,0)</f>
        <v>GL500</v>
      </c>
      <c r="M3965" s="2">
        <v>94013</v>
      </c>
      <c r="N3965" t="s">
        <v>5561</v>
      </c>
      <c r="O3965" t="str">
        <f t="shared" si="267"/>
        <v>0025883</v>
      </c>
      <c r="P3965" t="str">
        <f t="shared" si="267"/>
        <v>0025883</v>
      </c>
      <c r="Q3965" s="3">
        <f>VLOOKUP(B3965,[2]Sheet1!$A:$J,10,0)</f>
        <v>44620</v>
      </c>
      <c r="R3965" t="s">
        <v>3195</v>
      </c>
      <c r="S3965" t="str">
        <f t="shared" si="269"/>
        <v xml:space="preserve">WM+ DNG </v>
      </c>
      <c r="T3965" s="11" t="s">
        <v>6523</v>
      </c>
      <c r="V3965" t="e">
        <f>VLOOKUP(T3965,[3]Sheet1!$B$4:$C$1093,2,0)</f>
        <v>#N/A</v>
      </c>
      <c r="X3965" t="str">
        <f t="shared" si="268"/>
        <v>WINCOMDANANG</v>
      </c>
    </row>
    <row r="3966" spans="1:24" x14ac:dyDescent="0.2">
      <c r="A3966" t="s">
        <v>0</v>
      </c>
      <c r="B3966" t="s">
        <v>5562</v>
      </c>
      <c r="C3966" t="s">
        <v>74</v>
      </c>
      <c r="D3966" t="s">
        <v>18</v>
      </c>
      <c r="E3966" s="2">
        <v>111058</v>
      </c>
      <c r="F3966" s="5">
        <v>119942.64000000001</v>
      </c>
      <c r="G3966" s="2">
        <v>1</v>
      </c>
      <c r="H3966" t="s">
        <v>4</v>
      </c>
      <c r="I3966" t="s">
        <v>75</v>
      </c>
      <c r="J3966" t="str">
        <f t="shared" si="266"/>
        <v>Gà muối gói 500g</v>
      </c>
      <c r="K3966" s="6" t="str">
        <f>VLOOKUP(J3966,'[1]Mã Misa'!$B$2:$D$74,2,0)</f>
        <v>Gà muối 500g</v>
      </c>
      <c r="L3966" s="6" t="str">
        <f>VLOOKUP(K3966,'[1]Mã Misa'!$C$2:$D$74,2,0)</f>
        <v>GM500</v>
      </c>
      <c r="M3966" s="2">
        <v>111058</v>
      </c>
      <c r="N3966" t="s">
        <v>440</v>
      </c>
      <c r="O3966" t="str">
        <f t="shared" si="267"/>
        <v>0002190</v>
      </c>
      <c r="P3966" t="str">
        <f t="shared" si="267"/>
        <v>0002190</v>
      </c>
      <c r="Q3966" s="3">
        <f>VLOOKUP(B3966,[2]Sheet1!$A:$J,10,0)</f>
        <v>44620</v>
      </c>
      <c r="R3966" t="s">
        <v>233</v>
      </c>
      <c r="S3966" t="str">
        <f t="shared" si="269"/>
        <v xml:space="preserve">WM+ TNN </v>
      </c>
      <c r="T3966" s="11" t="s">
        <v>5668</v>
      </c>
      <c r="V3966" t="e">
        <f>VLOOKUP(T3966,[3]Sheet1!$B$4:$C$1093,2,0)</f>
        <v>#N/A</v>
      </c>
      <c r="X3966" t="str">
        <f t="shared" si="268"/>
        <v>WINCOMTHAINGUYEN</v>
      </c>
    </row>
    <row r="3967" spans="1:24" x14ac:dyDescent="0.2">
      <c r="A3967" t="s">
        <v>0</v>
      </c>
      <c r="B3967" t="s">
        <v>5563</v>
      </c>
      <c r="C3967" t="s">
        <v>74</v>
      </c>
      <c r="D3967" t="s">
        <v>18</v>
      </c>
      <c r="E3967" s="2">
        <v>444232</v>
      </c>
      <c r="F3967" s="5">
        <v>479770.56000000006</v>
      </c>
      <c r="G3967" s="2">
        <v>4</v>
      </c>
      <c r="H3967" t="s">
        <v>4</v>
      </c>
      <c r="I3967" t="s">
        <v>75</v>
      </c>
      <c r="J3967" t="str">
        <f t="shared" si="266"/>
        <v>Gà muối gói 500g</v>
      </c>
      <c r="K3967" s="6" t="str">
        <f>VLOOKUP(J3967,'[1]Mã Misa'!$B$2:$D$74,2,0)</f>
        <v>Gà muối 500g</v>
      </c>
      <c r="L3967" s="6" t="str">
        <f>VLOOKUP(K3967,'[1]Mã Misa'!$C$2:$D$74,2,0)</f>
        <v>GM500</v>
      </c>
      <c r="M3967" s="2">
        <v>111058</v>
      </c>
      <c r="N3967" t="s">
        <v>5564</v>
      </c>
      <c r="O3967" t="str">
        <f t="shared" si="267"/>
        <v>0002623</v>
      </c>
      <c r="P3967" t="str">
        <f t="shared" si="267"/>
        <v>0002623</v>
      </c>
      <c r="Q3967" s="3">
        <f>VLOOKUP(B3967,[2]Sheet1!$A:$J,10,0)</f>
        <v>44620</v>
      </c>
      <c r="R3967" t="s">
        <v>1159</v>
      </c>
      <c r="S3967" t="str">
        <f t="shared" si="269"/>
        <v xml:space="preserve">WM+ NTN </v>
      </c>
      <c r="T3967" s="11" t="s">
        <v>5957</v>
      </c>
      <c r="V3967" t="e">
        <f>VLOOKUP(T3967,[3]Sheet1!$B$4:$C$1093,2,0)</f>
        <v>#N/A</v>
      </c>
      <c r="X3967" t="str">
        <f t="shared" si="268"/>
        <v>WINCOMNINHTHUAN</v>
      </c>
    </row>
    <row r="3968" spans="1:24" x14ac:dyDescent="0.2">
      <c r="A3968" t="s">
        <v>0</v>
      </c>
      <c r="B3968" t="s">
        <v>5565</v>
      </c>
      <c r="C3968" t="s">
        <v>23</v>
      </c>
      <c r="D3968" t="s">
        <v>18</v>
      </c>
      <c r="E3968" s="2">
        <v>70950</v>
      </c>
      <c r="F3968" s="5">
        <v>76626</v>
      </c>
      <c r="G3968" s="2">
        <v>1</v>
      </c>
      <c r="H3968" t="s">
        <v>4</v>
      </c>
      <c r="I3968" t="s">
        <v>24</v>
      </c>
      <c r="J3968" t="str">
        <f t="shared" si="266"/>
        <v>_Chả nướng 300g</v>
      </c>
      <c r="K3968" s="6" t="str">
        <f>VLOOKUP(J3968,'[1]Mã Misa'!$B$2:$D$74,2,0)</f>
        <v>Chả nướng 300g</v>
      </c>
      <c r="L3968" s="6" t="str">
        <f>VLOOKUP(K3968,'[1]Mã Misa'!$C$2:$D$74,2,0)</f>
        <v>CN300</v>
      </c>
      <c r="M3968" s="2">
        <v>70950</v>
      </c>
      <c r="N3968" t="s">
        <v>5566</v>
      </c>
      <c r="O3968" t="str">
        <f t="shared" si="267"/>
        <v>0001074</v>
      </c>
      <c r="P3968" t="str">
        <f t="shared" si="267"/>
        <v>0001074</v>
      </c>
      <c r="Q3968" s="3">
        <f>VLOOKUP(B3968,[2]Sheet1!$A:$J,10,0)</f>
        <v>44620</v>
      </c>
      <c r="R3968" t="s">
        <v>5567</v>
      </c>
      <c r="S3968" t="str">
        <f t="shared" si="269"/>
        <v xml:space="preserve">WM+ VPC </v>
      </c>
      <c r="T3968" s="11" t="s">
        <v>7025</v>
      </c>
      <c r="V3968" t="e">
        <f>VLOOKUP(T3968,[3]Sheet1!$B$4:$C$1093,2,0)</f>
        <v>#N/A</v>
      </c>
      <c r="X3968" t="str">
        <f t="shared" si="268"/>
        <v>WINCOMVINHPHUC</v>
      </c>
    </row>
    <row r="3969" spans="1:24" x14ac:dyDescent="0.2">
      <c r="A3969" t="s">
        <v>0</v>
      </c>
      <c r="B3969" t="s">
        <v>5565</v>
      </c>
      <c r="C3969" t="s">
        <v>13</v>
      </c>
      <c r="D3969" t="s">
        <v>18</v>
      </c>
      <c r="E3969" s="2">
        <v>237600</v>
      </c>
      <c r="F3969" s="5">
        <v>256608.00000000003</v>
      </c>
      <c r="G3969" s="2">
        <v>4</v>
      </c>
      <c r="H3969" t="s">
        <v>4</v>
      </c>
      <c r="I3969" t="s">
        <v>14</v>
      </c>
      <c r="J3969" t="str">
        <f t="shared" si="266"/>
        <v>_Giò lụa 250g</v>
      </c>
      <c r="K3969" s="6" t="str">
        <f>VLOOKUP(J3969,'[1]Mã Misa'!$B$2:$D$74,2,0)</f>
        <v>Giò lụa 250g</v>
      </c>
      <c r="L3969" s="6" t="str">
        <f>VLOOKUP(K3969,'[1]Mã Misa'!$C$2:$D$74,2,0)</f>
        <v>GL250</v>
      </c>
      <c r="M3969" s="2">
        <v>59400</v>
      </c>
      <c r="N3969" t="s">
        <v>5566</v>
      </c>
      <c r="O3969" t="str">
        <f t="shared" si="267"/>
        <v>0001074</v>
      </c>
      <c r="P3969" t="str">
        <f t="shared" si="267"/>
        <v>0001074</v>
      </c>
      <c r="Q3969" s="3">
        <f>VLOOKUP(B3969,[2]Sheet1!$A:$J,10,0)</f>
        <v>44620</v>
      </c>
      <c r="R3969" t="s">
        <v>5567</v>
      </c>
      <c r="S3969" t="str">
        <f t="shared" si="269"/>
        <v xml:space="preserve">WM+ VPC </v>
      </c>
      <c r="T3969" s="11" t="s">
        <v>7025</v>
      </c>
      <c r="V3969" t="e">
        <f>VLOOKUP(T3969,[3]Sheet1!$B$4:$C$1093,2,0)</f>
        <v>#N/A</v>
      </c>
      <c r="X3969" t="str">
        <f t="shared" si="268"/>
        <v>WINCOMVINHPHUC</v>
      </c>
    </row>
    <row r="3970" spans="1:24" x14ac:dyDescent="0.2">
      <c r="A3970" t="s">
        <v>0</v>
      </c>
      <c r="B3970" t="s">
        <v>5565</v>
      </c>
      <c r="C3970" t="s">
        <v>44</v>
      </c>
      <c r="D3970" t="s">
        <v>18</v>
      </c>
      <c r="E3970" s="2">
        <v>183150</v>
      </c>
      <c r="F3970" s="5">
        <v>197802</v>
      </c>
      <c r="G3970" s="2">
        <v>3</v>
      </c>
      <c r="H3970" t="s">
        <v>4</v>
      </c>
      <c r="I3970" t="s">
        <v>45</v>
      </c>
      <c r="J3970" t="str">
        <f t="shared" si="266"/>
        <v>_Giò sụn gà 250g</v>
      </c>
      <c r="K3970" s="6" t="str">
        <f>VLOOKUP(J3970,'[1]Mã Misa'!$B$2:$D$74,2,0)</f>
        <v>Giò sụn gà 250g</v>
      </c>
      <c r="L3970" s="6" t="str">
        <f>VLOOKUP(K3970,'[1]Mã Misa'!$C$2:$D$74,2,0)</f>
        <v>GSG250</v>
      </c>
      <c r="M3970" s="2">
        <v>61050</v>
      </c>
      <c r="N3970" t="s">
        <v>5566</v>
      </c>
      <c r="O3970" t="str">
        <f t="shared" si="267"/>
        <v>0001074</v>
      </c>
      <c r="P3970" t="str">
        <f t="shared" si="267"/>
        <v>0001074</v>
      </c>
      <c r="Q3970" s="3">
        <f>VLOOKUP(B3970,[2]Sheet1!$A:$J,10,0)</f>
        <v>44620</v>
      </c>
      <c r="R3970" t="s">
        <v>5567</v>
      </c>
      <c r="S3970" t="str">
        <f t="shared" si="269"/>
        <v xml:space="preserve">WM+ VPC </v>
      </c>
      <c r="T3970" s="11" t="s">
        <v>7025</v>
      </c>
      <c r="V3970" t="e">
        <f>VLOOKUP(T3970,[3]Sheet1!$B$4:$C$1093,2,0)</f>
        <v>#N/A</v>
      </c>
      <c r="X3970" t="str">
        <f t="shared" si="268"/>
        <v>WINCOMVINHPHUC</v>
      </c>
    </row>
    <row r="3971" spans="1:24" x14ac:dyDescent="0.2">
      <c r="A3971" t="s">
        <v>0</v>
      </c>
      <c r="B3971" t="s">
        <v>5568</v>
      </c>
      <c r="C3971" t="s">
        <v>74</v>
      </c>
      <c r="D3971" t="s">
        <v>18</v>
      </c>
      <c r="E3971" s="2">
        <v>111058</v>
      </c>
      <c r="F3971" s="5">
        <v>119942.64000000001</v>
      </c>
      <c r="G3971" s="2">
        <v>1</v>
      </c>
      <c r="H3971" t="s">
        <v>4</v>
      </c>
      <c r="I3971" t="s">
        <v>75</v>
      </c>
      <c r="J3971" t="str">
        <f t="shared" si="266"/>
        <v>Gà muối gói 500g</v>
      </c>
      <c r="K3971" s="6" t="str">
        <f>VLOOKUP(J3971,'[1]Mã Misa'!$B$2:$D$74,2,0)</f>
        <v>Gà muối 500g</v>
      </c>
      <c r="L3971" s="6" t="str">
        <f>VLOOKUP(K3971,'[1]Mã Misa'!$C$2:$D$74,2,0)</f>
        <v>GM500</v>
      </c>
      <c r="M3971" s="2">
        <v>111058</v>
      </c>
      <c r="N3971" t="s">
        <v>5569</v>
      </c>
      <c r="O3971" t="str">
        <f t="shared" si="267"/>
        <v>0001075</v>
      </c>
      <c r="P3971" t="str">
        <f t="shared" si="267"/>
        <v>0001075</v>
      </c>
      <c r="Q3971" s="3">
        <f>VLOOKUP(B3971,[2]Sheet1!$A:$J,10,0)</f>
        <v>44620</v>
      </c>
      <c r="R3971" t="s">
        <v>5567</v>
      </c>
      <c r="S3971" t="str">
        <f t="shared" si="269"/>
        <v xml:space="preserve">WM+ VPC </v>
      </c>
      <c r="T3971" s="11" t="s">
        <v>7025</v>
      </c>
      <c r="V3971" t="e">
        <f>VLOOKUP(T3971,[3]Sheet1!$B$4:$C$1093,2,0)</f>
        <v>#N/A</v>
      </c>
      <c r="X3971" t="str">
        <f t="shared" si="268"/>
        <v>WINCOMVINHPHUC</v>
      </c>
    </row>
    <row r="3972" spans="1:24" x14ac:dyDescent="0.2">
      <c r="A3972" t="s">
        <v>0</v>
      </c>
      <c r="B3972" t="s">
        <v>5570</v>
      </c>
      <c r="C3972" t="s">
        <v>74</v>
      </c>
      <c r="D3972" t="s">
        <v>18</v>
      </c>
      <c r="E3972" s="2">
        <v>111058</v>
      </c>
      <c r="F3972" s="5">
        <v>119942.64000000001</v>
      </c>
      <c r="G3972" s="2">
        <v>1</v>
      </c>
      <c r="H3972" t="s">
        <v>4</v>
      </c>
      <c r="I3972" t="s">
        <v>75</v>
      </c>
      <c r="J3972" t="str">
        <f t="shared" ref="J3972:J3987" si="270">MID(I3972,10,26)</f>
        <v>Gà muối gói 500g</v>
      </c>
      <c r="K3972" s="6" t="str">
        <f>VLOOKUP(J3972,'[1]Mã Misa'!$B$2:$D$74,2,0)</f>
        <v>Gà muối 500g</v>
      </c>
      <c r="L3972" s="6" t="str">
        <f>VLOOKUP(K3972,'[1]Mã Misa'!$C$2:$D$74,2,0)</f>
        <v>GM500</v>
      </c>
      <c r="M3972" s="2">
        <v>111058</v>
      </c>
      <c r="N3972" t="s">
        <v>5571</v>
      </c>
      <c r="O3972" t="str">
        <f t="shared" ref="O3972:P3987" si="271">RIGHT(N3972,7)</f>
        <v>0198044</v>
      </c>
      <c r="P3972" t="str">
        <f t="shared" si="271"/>
        <v>0198044</v>
      </c>
      <c r="Q3972" s="3">
        <f>VLOOKUP(B3972,[2]Sheet1!$A:$J,10,0)</f>
        <v>44620</v>
      </c>
      <c r="R3972" t="s">
        <v>2038</v>
      </c>
      <c r="S3972" t="str">
        <f t="shared" si="269"/>
        <v xml:space="preserve">WM+ HNI </v>
      </c>
      <c r="T3972" s="11" t="s">
        <v>6219</v>
      </c>
      <c r="V3972" t="e">
        <f>VLOOKUP(T3972,[3]Sheet1!$B$4:$C$1093,2,0)</f>
        <v>#N/A</v>
      </c>
      <c r="X3972" t="str">
        <f t="shared" ref="X3972:X3987" si="272">IF(ISNUMBER(SEARCH($U$3,S3972)),"WINCOMHANOI",IF(ISNUMBER(SEARCH($U$4,S3972)),"WINCOMHOCHIMINH",IF(ISNUMBER(SEARCH($U$5,S3972)),"WINCOMDANANG",IF(ISNUMBER(SEARCH($U$6,S3972)),"WINCOMHAIDUONG",IF(ISNUMBER(SEARCH($U$7,S3972)),"WINCOMQUANGNINH",IF(ISNUMBER(SEARCH($U$8,S3972)),"WINCOMHAIPHONG",IF(ISNUMBER(SEARCH($U$9,S3972)),"WINCOMBACGIANG",IF(ISNUMBER(SEARCH($U$10,S3972)),"WINCOMBACNINH",IF(ISNUMBER(SEARCH($U$11,S3972)),"WINCOMPHUTHO",IF(ISNUMBER(SEARCH($U$12,S3972)),"WINCOMHATINH",IF(ISNUMBER(SEARCH($U$13,S3972)),"WINCOMTHAINGUYEN",IF(ISNUMBER(SEARCH($U$14,S3972)),"WINCOMKHANHHOA",IF(ISNUMBER(SEARCH($U$15,S3972)),"WINCOMHUNGYEN",IF(ISNUMBER(SEARCH($U$16,S3972)),"WINCOMNGHEAN",IF(ISNUMBER(SEARCH($U$17,S3972)),"WINCOMLAOCAI",IF(ISNUMBER(SEARCH($U$18,S3972)),"WINCOMVUNGTAU",IF(ISNUMBER(SEARCH($U$19,S3972)),"WINCOMBINHDUONG",IF(ISNUMBER(SEARCH($U$20,S3972)),"WINCOMKIENGIANG",IF(ISNUMBER(SEARCH($U$21,S3972)),"WINCOMHANAM",IF(ISNUMBER(SEARCH($U$22,S3972)),"WINCOMNAMDINH",IF(ISNUMBER(SEARCH($U$23,S3972)),"WINCOMLANGSON",IF(ISNUMBER(SEARCH($U$24,S3972)),"WINCOMTHANHHOA",IF(ISNUMBER(SEARCH($U$25,S3972)),"WINCOMYENBAI",IF(ISNUMBER(SEARCH($U$26,S3972)),"WINCOMTUYENQUANG",IF(ISNUMBER(SEARCH($U$27,S3972)),"WINCOMHUE",IF(ISNUMBER(SEARCH($U$28,S3972)),"WINCOMQUANGNAM",IF(ISNUMBER(SEARCH($U$29,S3972)),"WINCOMVINHPHUC",IF(ISNUMBER(SEARCH($U$30,S3972)),"WINCOMHAGIANG",IF(ISNUMBER(SEARCH($U$31,S3972)),"WINCOMNINHBINH",IF(ISNUMBER(SEARCH($U$32,S3972)),"WINCOMTRAVINH",IF(ISNUMBER(SEARCH($U$33,S3972)),"WINCOMCANTHO",IF(ISNUMBER(SEARCH($U$34,S3972)),"WINCOMBENTRE",IF(ISNUMBER(SEARCH($U$35,S3972)),"WINCOMCAMAU",IF(ISNUMBER(SEARCH($U$36,S3972)),"WINCOMANGIANG",IF(ISNUMBER(SEARCH($U$37,S3972)),"WINCOMNINHTHUAN",IF(ISNUMBER(SEARCH($U$38,S3972)),"WINCOMTHAIBINH",IF(ISNUMBER(SEARCH($U$39,S3972)),"WINCOMGIALAI",IF(ISNUMBER(SEARCH($U$40,S3972)),"WINCOMHOABINH",IF(ISNUMBER(SEARCH($U$41,S3972)),"WINCOMQUANGNGAI",IF(ISNUMBER(SEARCH($U$42,S3972)),"WINCOMBINHTHUAN",IF(ISNUMBER(SEARCH($U$43,S3972)),"WINCOMDAKLAK",IF(ISNUMBER(SEARCH($U$44,S3972)),"WINCOMSOCTRANG",IF(ISNUMBER(SEARCH($U$45,S3972)),"WINCOMSONLA",IF(ISNUMBER(SEARCH($U$46,S3972)),"WINCOMKONTUM",IF(ISNUMBER(SEARCH($U$47,S3972)),"WINCOMPHUYEN",IF(ISNUMBER(SEARCH($U$48,S3972)),"WINCOMQUANGTRI",IF(ISNUMBER(SEARCH($U$49,S3972)),"WINCOMBINHDINH",IF(ISNUMBER(SEARCH($U$50,S3972)),"WINCOMCAOBANG",IF(ISNUMBER(SEARCH($U$51,S3972)),"WINCOMQUANGBINH",IF(ISNUMBER(SEARCH($U$52,S3972)),"WINCOMLAMDONG",IF(ISNUMBER(SEARCH($U$53,S3972)),"WINCOMVINHLONG",IF(ISNUMBER(SEARCH($U$54,S3972)),"WINCOMDONGTHAP",IF(ISNUMBER(SEARCH($U$55,S3972)),"WINCOMTIENGIANG",IF(ISNUMBER(SEARCH($U$56,S3972)),"WINCOMQUANGNINH",IF(ISNUMBER(SEARCH($U$57,S3972)),"WINCOMDONGNAI",IF(ISNUMBER(SEARCH($U$58,S3972)),"WINCOMTUYHOA",IF(ISNUMBER(SEARCH($U$59,S3972)),"WINCOMLONGAN",IF(ISNUMBER(SEARCH($U$60,S3972)),"WINCOMBACLIEU",IF(ISNUMBER(SEARCH($U$61,S3972)),0)))))))))))))))))))))))))))))))))))))))))))))))))))))))))))</f>
        <v>WINCOMHANOI</v>
      </c>
    </row>
    <row r="3973" spans="1:24" x14ac:dyDescent="0.2">
      <c r="A3973" t="s">
        <v>0</v>
      </c>
      <c r="B3973" t="s">
        <v>5572</v>
      </c>
      <c r="C3973" t="s">
        <v>74</v>
      </c>
      <c r="D3973" t="s">
        <v>18</v>
      </c>
      <c r="E3973" s="2">
        <v>111058</v>
      </c>
      <c r="F3973" s="5">
        <v>119942.64000000001</v>
      </c>
      <c r="G3973" s="2">
        <v>1</v>
      </c>
      <c r="H3973" t="s">
        <v>4</v>
      </c>
      <c r="I3973" t="s">
        <v>75</v>
      </c>
      <c r="J3973" t="str">
        <f t="shared" si="270"/>
        <v>Gà muối gói 500g</v>
      </c>
      <c r="K3973" s="6" t="str">
        <f>VLOOKUP(J3973,'[1]Mã Misa'!$B$2:$D$74,2,0)</f>
        <v>Gà muối 500g</v>
      </c>
      <c r="L3973" s="6" t="str">
        <f>VLOOKUP(K3973,'[1]Mã Misa'!$C$2:$D$74,2,0)</f>
        <v>GM500</v>
      </c>
      <c r="M3973" s="2">
        <v>111058</v>
      </c>
      <c r="N3973" t="s">
        <v>3052</v>
      </c>
      <c r="O3973" t="str">
        <f t="shared" si="271"/>
        <v>0004144</v>
      </c>
      <c r="P3973" t="str">
        <f t="shared" si="271"/>
        <v>0004144</v>
      </c>
      <c r="Q3973" s="3">
        <f>VLOOKUP(B3973,[2]Sheet1!$A:$J,10,0)</f>
        <v>44620</v>
      </c>
      <c r="R3973" t="s">
        <v>5573</v>
      </c>
      <c r="S3973" t="str">
        <f t="shared" si="269"/>
        <v xml:space="preserve">WM+ VTU </v>
      </c>
      <c r="T3973" s="11" t="s">
        <v>7026</v>
      </c>
      <c r="V3973" t="e">
        <f>VLOOKUP(T3973,[3]Sheet1!$B$4:$C$1093,2,0)</f>
        <v>#N/A</v>
      </c>
      <c r="X3973" t="str">
        <f t="shared" si="272"/>
        <v>WINCOMVUNGTAU</v>
      </c>
    </row>
    <row r="3974" spans="1:24" x14ac:dyDescent="0.2">
      <c r="A3974" t="s">
        <v>0</v>
      </c>
      <c r="B3974" t="s">
        <v>5574</v>
      </c>
      <c r="C3974" t="s">
        <v>15</v>
      </c>
      <c r="D3974" t="s">
        <v>18</v>
      </c>
      <c r="E3974" s="2">
        <v>46000</v>
      </c>
      <c r="F3974" s="5">
        <v>49680</v>
      </c>
      <c r="G3974" s="2">
        <v>1</v>
      </c>
      <c r="H3974" t="s">
        <v>4</v>
      </c>
      <c r="I3974" t="s">
        <v>16</v>
      </c>
      <c r="J3974" t="str">
        <f t="shared" si="270"/>
        <v>Mộc nấm hương gói 250g</v>
      </c>
      <c r="K3974" s="6" t="str">
        <f>VLOOKUP(J3974,'[1]Mã Misa'!$B$2:$D$74,2,0)</f>
        <v>Mộc Nấm Hương 250g</v>
      </c>
      <c r="L3974" s="6" t="str">
        <f>VLOOKUP(K3974,'[1]Mã Misa'!$C$2:$D$74,2,0)</f>
        <v>MNH250</v>
      </c>
      <c r="M3974" s="2">
        <v>46000</v>
      </c>
      <c r="N3974" t="s">
        <v>5575</v>
      </c>
      <c r="O3974" t="str">
        <f t="shared" si="271"/>
        <v>0025884</v>
      </c>
      <c r="P3974" t="str">
        <f t="shared" si="271"/>
        <v>0025884</v>
      </c>
      <c r="Q3974" s="3">
        <f>VLOOKUP(B3974,[2]Sheet1!$A:$J,10,0)</f>
        <v>44620</v>
      </c>
      <c r="R3974" t="s">
        <v>5576</v>
      </c>
      <c r="S3974" t="str">
        <f t="shared" si="269"/>
        <v xml:space="preserve">WM+ DNG </v>
      </c>
      <c r="T3974" s="11" t="s">
        <v>7027</v>
      </c>
      <c r="V3974" t="e">
        <f>VLOOKUP(T3974,[3]Sheet1!$B$4:$C$1093,2,0)</f>
        <v>#N/A</v>
      </c>
      <c r="X3974" t="str">
        <f t="shared" si="272"/>
        <v>WINCOMDANANG</v>
      </c>
    </row>
    <row r="3975" spans="1:24" x14ac:dyDescent="0.2">
      <c r="A3975" t="s">
        <v>0</v>
      </c>
      <c r="B3975" t="s">
        <v>5577</v>
      </c>
      <c r="C3975" t="s">
        <v>34</v>
      </c>
      <c r="D3975" t="s">
        <v>18</v>
      </c>
      <c r="E3975" s="2">
        <v>220293</v>
      </c>
      <c r="F3975" s="5">
        <v>237916.44</v>
      </c>
      <c r="G3975" s="2">
        <v>3</v>
      </c>
      <c r="H3975" t="s">
        <v>4</v>
      </c>
      <c r="I3975" t="s">
        <v>35</v>
      </c>
      <c r="J3975" t="str">
        <f t="shared" si="270"/>
        <v>Chân giò heo muối gói 300g</v>
      </c>
      <c r="K3975" s="6" t="str">
        <f>VLOOKUP(J3975,'[1]Mã Misa'!$B$2:$D$74,2,0)</f>
        <v>Chân giò heo muối 300g</v>
      </c>
      <c r="L3975" s="6" t="str">
        <f>VLOOKUP(K3975,'[1]Mã Misa'!$C$2:$D$74,2,0)</f>
        <v>CGM300</v>
      </c>
      <c r="M3975" s="2">
        <v>73431</v>
      </c>
      <c r="N3975" t="s">
        <v>5578</v>
      </c>
      <c r="O3975" t="str">
        <f t="shared" si="271"/>
        <v>0025885</v>
      </c>
      <c r="P3975" t="str">
        <f t="shared" si="271"/>
        <v>0025885</v>
      </c>
      <c r="Q3975" s="3">
        <f>VLOOKUP(B3975,[2]Sheet1!$A:$J,10,0)</f>
        <v>44620</v>
      </c>
      <c r="R3975" t="s">
        <v>5579</v>
      </c>
      <c r="S3975" t="str">
        <f t="shared" si="269"/>
        <v xml:space="preserve">WM+ DNG </v>
      </c>
      <c r="T3975" s="11" t="s">
        <v>7028</v>
      </c>
      <c r="V3975" t="e">
        <f>VLOOKUP(T3975,[3]Sheet1!$B$4:$C$1093,2,0)</f>
        <v>#N/A</v>
      </c>
      <c r="X3975" t="str">
        <f t="shared" si="272"/>
        <v>WINCOMDANANG</v>
      </c>
    </row>
    <row r="3976" spans="1:24" x14ac:dyDescent="0.2">
      <c r="A3976" t="s">
        <v>0</v>
      </c>
      <c r="B3976" t="s">
        <v>5577</v>
      </c>
      <c r="C3976" t="s">
        <v>74</v>
      </c>
      <c r="D3976" t="s">
        <v>18</v>
      </c>
      <c r="E3976" s="2">
        <v>222116</v>
      </c>
      <c r="F3976" s="5">
        <v>239885.28000000003</v>
      </c>
      <c r="G3976" s="2">
        <v>2</v>
      </c>
      <c r="H3976" t="s">
        <v>4</v>
      </c>
      <c r="I3976" t="s">
        <v>75</v>
      </c>
      <c r="J3976" t="str">
        <f t="shared" si="270"/>
        <v>Gà muối gói 500g</v>
      </c>
      <c r="K3976" s="6" t="str">
        <f>VLOOKUP(J3976,'[1]Mã Misa'!$B$2:$D$74,2,0)</f>
        <v>Gà muối 500g</v>
      </c>
      <c r="L3976" s="6" t="str">
        <f>VLOOKUP(K3976,'[1]Mã Misa'!$C$2:$D$74,2,0)</f>
        <v>GM500</v>
      </c>
      <c r="M3976" s="2">
        <v>111058</v>
      </c>
      <c r="N3976" t="s">
        <v>5578</v>
      </c>
      <c r="O3976" t="str">
        <f t="shared" si="271"/>
        <v>0025885</v>
      </c>
      <c r="P3976" t="str">
        <f t="shared" si="271"/>
        <v>0025885</v>
      </c>
      <c r="Q3976" s="3">
        <f>VLOOKUP(B3976,[2]Sheet1!$A:$J,10,0)</f>
        <v>44620</v>
      </c>
      <c r="R3976" t="s">
        <v>5579</v>
      </c>
      <c r="S3976" t="str">
        <f t="shared" si="269"/>
        <v xml:space="preserve">WM+ DNG </v>
      </c>
      <c r="T3976" s="11" t="s">
        <v>7028</v>
      </c>
      <c r="V3976" t="e">
        <f>VLOOKUP(T3976,[3]Sheet1!$B$4:$C$1093,2,0)</f>
        <v>#N/A</v>
      </c>
      <c r="X3976" t="str">
        <f t="shared" si="272"/>
        <v>WINCOMDANANG</v>
      </c>
    </row>
    <row r="3977" spans="1:24" x14ac:dyDescent="0.2">
      <c r="A3977" t="s">
        <v>0</v>
      </c>
      <c r="B3977" t="s">
        <v>5577</v>
      </c>
      <c r="C3977" t="s">
        <v>59</v>
      </c>
      <c r="D3977" t="s">
        <v>18</v>
      </c>
      <c r="E3977" s="2">
        <v>87787</v>
      </c>
      <c r="F3977" s="5">
        <v>94809.96</v>
      </c>
      <c r="G3977" s="2">
        <v>1</v>
      </c>
      <c r="H3977" t="s">
        <v>4</v>
      </c>
      <c r="I3977" t="s">
        <v>60</v>
      </c>
      <c r="J3977" t="str">
        <f t="shared" si="270"/>
        <v>Bắp bò muối gói 200g</v>
      </c>
      <c r="K3977" s="6" t="str">
        <f>VLOOKUP(J3977,'[1]Mã Misa'!$B$2:$D$74,2,0)</f>
        <v>Bắp bò muối 200g</v>
      </c>
      <c r="L3977" s="6" t="str">
        <f>VLOOKUP(K3977,'[1]Mã Misa'!$C$2:$D$74,2,0)</f>
        <v>BBM200</v>
      </c>
      <c r="M3977" s="2">
        <v>87787</v>
      </c>
      <c r="N3977" t="s">
        <v>5578</v>
      </c>
      <c r="O3977" t="str">
        <f t="shared" si="271"/>
        <v>0025885</v>
      </c>
      <c r="P3977" t="str">
        <f t="shared" si="271"/>
        <v>0025885</v>
      </c>
      <c r="Q3977" s="3">
        <f>VLOOKUP(B3977,[2]Sheet1!$A:$J,10,0)</f>
        <v>44620</v>
      </c>
      <c r="R3977" t="s">
        <v>5579</v>
      </c>
      <c r="S3977" t="str">
        <f t="shared" si="269"/>
        <v xml:space="preserve">WM+ DNG </v>
      </c>
      <c r="T3977" s="11" t="s">
        <v>7028</v>
      </c>
      <c r="V3977" t="e">
        <f>VLOOKUP(T3977,[3]Sheet1!$B$4:$C$1093,2,0)</f>
        <v>#N/A</v>
      </c>
      <c r="X3977" t="str">
        <f t="shared" si="272"/>
        <v>WINCOMDANANG</v>
      </c>
    </row>
    <row r="3978" spans="1:24" x14ac:dyDescent="0.2">
      <c r="A3978" t="s">
        <v>0</v>
      </c>
      <c r="B3978" t="s">
        <v>5580</v>
      </c>
      <c r="C3978" t="s">
        <v>74</v>
      </c>
      <c r="D3978" t="s">
        <v>18</v>
      </c>
      <c r="E3978" s="2">
        <v>111058</v>
      </c>
      <c r="F3978" s="5">
        <v>119942.64000000001</v>
      </c>
      <c r="G3978" s="2">
        <v>1</v>
      </c>
      <c r="H3978" t="s">
        <v>4</v>
      </c>
      <c r="I3978" t="s">
        <v>75</v>
      </c>
      <c r="J3978" t="str">
        <f t="shared" si="270"/>
        <v>Gà muối gói 500g</v>
      </c>
      <c r="K3978" s="6" t="str">
        <f>VLOOKUP(J3978,'[1]Mã Misa'!$B$2:$D$74,2,0)</f>
        <v>Gà muối 500g</v>
      </c>
      <c r="L3978" s="6" t="str">
        <f>VLOOKUP(K3978,'[1]Mã Misa'!$C$2:$D$74,2,0)</f>
        <v>GM500</v>
      </c>
      <c r="M3978" s="2">
        <v>111058</v>
      </c>
      <c r="N3978" t="s">
        <v>5581</v>
      </c>
      <c r="O3978" t="str">
        <f t="shared" si="271"/>
        <v>0198066</v>
      </c>
      <c r="P3978" t="str">
        <f t="shared" si="271"/>
        <v>0198066</v>
      </c>
      <c r="Q3978" s="3">
        <f>VLOOKUP(B3978,[2]Sheet1!$A:$J,10,0)</f>
        <v>44620</v>
      </c>
      <c r="R3978" t="s">
        <v>2807</v>
      </c>
      <c r="S3978" t="str">
        <f t="shared" si="269"/>
        <v xml:space="preserve">WM+ HNI </v>
      </c>
      <c r="T3978" s="11" t="s">
        <v>6425</v>
      </c>
      <c r="V3978" t="e">
        <f>VLOOKUP(T3978,[3]Sheet1!$B$4:$C$1093,2,0)</f>
        <v>#N/A</v>
      </c>
      <c r="X3978" t="str">
        <f t="shared" si="272"/>
        <v>WINCOMHANOI</v>
      </c>
    </row>
    <row r="3979" spans="1:24" x14ac:dyDescent="0.2">
      <c r="A3979" t="s">
        <v>0</v>
      </c>
      <c r="B3979" t="s">
        <v>5582</v>
      </c>
      <c r="C3979" t="s">
        <v>29</v>
      </c>
      <c r="D3979" t="s">
        <v>18</v>
      </c>
      <c r="E3979" s="2">
        <v>305967</v>
      </c>
      <c r="F3979" s="5">
        <v>330444.36000000004</v>
      </c>
      <c r="G3979" s="2">
        <v>3</v>
      </c>
      <c r="H3979" t="s">
        <v>4</v>
      </c>
      <c r="I3979" t="s">
        <v>30</v>
      </c>
      <c r="J3979" t="str">
        <f t="shared" si="270"/>
        <v>Giò tai nấm hương 500g</v>
      </c>
      <c r="K3979" s="6" t="str">
        <f>VLOOKUP(J3979,'[1]Mã Misa'!$B$2:$D$74,2,0)</f>
        <v>Giò tai nấm hương 500g</v>
      </c>
      <c r="L3979" s="6" t="str">
        <f>VLOOKUP(K3979,'[1]Mã Misa'!$C$2:$D$74,2,0)</f>
        <v>GTNH500</v>
      </c>
      <c r="M3979" s="2">
        <v>101989</v>
      </c>
      <c r="N3979" t="s">
        <v>5583</v>
      </c>
      <c r="O3979" t="str">
        <f t="shared" si="271"/>
        <v>0198076</v>
      </c>
      <c r="P3979" t="str">
        <f t="shared" si="271"/>
        <v>0198076</v>
      </c>
      <c r="Q3979" s="3">
        <f>VLOOKUP(B3979,[2]Sheet1!$A:$J,10,0)</f>
        <v>44620</v>
      </c>
      <c r="R3979" t="s">
        <v>5584</v>
      </c>
      <c r="S3979" t="str">
        <f t="shared" si="269"/>
        <v xml:space="preserve">WM+ HNI </v>
      </c>
      <c r="T3979" s="11" t="s">
        <v>7029</v>
      </c>
      <c r="V3979" t="e">
        <f>VLOOKUP(T3979,[3]Sheet1!$B$4:$C$1093,2,0)</f>
        <v>#N/A</v>
      </c>
      <c r="X3979" t="str">
        <f t="shared" si="272"/>
        <v>WINCOMHANOI</v>
      </c>
    </row>
    <row r="3980" spans="1:24" x14ac:dyDescent="0.2">
      <c r="A3980" t="s">
        <v>0</v>
      </c>
      <c r="B3980" t="s">
        <v>5582</v>
      </c>
      <c r="C3980" t="s">
        <v>8</v>
      </c>
      <c r="D3980" t="s">
        <v>18</v>
      </c>
      <c r="E3980" s="2">
        <v>250910</v>
      </c>
      <c r="F3980" s="5">
        <v>270982.80000000005</v>
      </c>
      <c r="G3980" s="2">
        <v>5</v>
      </c>
      <c r="H3980" t="s">
        <v>4</v>
      </c>
      <c r="I3980" t="s">
        <v>9</v>
      </c>
      <c r="J3980" t="str">
        <f t="shared" si="270"/>
        <v>Giò tai lưỡi xào gói 250g</v>
      </c>
      <c r="K3980" s="6" t="str">
        <f>VLOOKUP(J3980,'[1]Mã Misa'!$B$2:$D$74,2,0)</f>
        <v>Giò Tai Lưỡi Xào 250g</v>
      </c>
      <c r="L3980" s="6" t="str">
        <f>VLOOKUP(K3980,'[1]Mã Misa'!$C$2:$D$74,2,0)</f>
        <v>GTLX250G</v>
      </c>
      <c r="M3980" s="2">
        <v>50182</v>
      </c>
      <c r="N3980" t="s">
        <v>5583</v>
      </c>
      <c r="O3980" t="str">
        <f t="shared" si="271"/>
        <v>0198076</v>
      </c>
      <c r="P3980" t="str">
        <f t="shared" si="271"/>
        <v>0198076</v>
      </c>
      <c r="Q3980" s="3">
        <f>VLOOKUP(B3980,[2]Sheet1!$A:$J,10,0)</f>
        <v>44620</v>
      </c>
      <c r="R3980" t="s">
        <v>5584</v>
      </c>
      <c r="S3980" t="str">
        <f t="shared" si="269"/>
        <v xml:space="preserve">WM+ HNI </v>
      </c>
      <c r="T3980" s="11" t="s">
        <v>7029</v>
      </c>
      <c r="V3980" t="e">
        <f>VLOOKUP(T3980,[3]Sheet1!$B$4:$C$1093,2,0)</f>
        <v>#N/A</v>
      </c>
      <c r="X3980" t="str">
        <f t="shared" si="272"/>
        <v>WINCOMHANOI</v>
      </c>
    </row>
    <row r="3981" spans="1:24" x14ac:dyDescent="0.2">
      <c r="A3981" t="s">
        <v>0</v>
      </c>
      <c r="B3981" t="s">
        <v>5582</v>
      </c>
      <c r="C3981" t="s">
        <v>59</v>
      </c>
      <c r="D3981" t="s">
        <v>18</v>
      </c>
      <c r="E3981" s="2">
        <v>87787</v>
      </c>
      <c r="F3981" s="5">
        <v>94809.96</v>
      </c>
      <c r="G3981" s="2">
        <v>1</v>
      </c>
      <c r="H3981" t="s">
        <v>4</v>
      </c>
      <c r="I3981" t="s">
        <v>60</v>
      </c>
      <c r="J3981" t="str">
        <f t="shared" si="270"/>
        <v>Bắp bò muối gói 200g</v>
      </c>
      <c r="K3981" s="6" t="str">
        <f>VLOOKUP(J3981,'[1]Mã Misa'!$B$2:$D$74,2,0)</f>
        <v>Bắp bò muối 200g</v>
      </c>
      <c r="L3981" s="6" t="str">
        <f>VLOOKUP(K3981,'[1]Mã Misa'!$C$2:$D$74,2,0)</f>
        <v>BBM200</v>
      </c>
      <c r="M3981" s="2">
        <v>87787</v>
      </c>
      <c r="N3981" t="s">
        <v>5583</v>
      </c>
      <c r="O3981" t="str">
        <f t="shared" si="271"/>
        <v>0198076</v>
      </c>
      <c r="P3981" t="str">
        <f t="shared" si="271"/>
        <v>0198076</v>
      </c>
      <c r="Q3981" s="3">
        <f>VLOOKUP(B3981,[2]Sheet1!$A:$J,10,0)</f>
        <v>44620</v>
      </c>
      <c r="R3981" t="s">
        <v>5584</v>
      </c>
      <c r="S3981" t="str">
        <f t="shared" si="269"/>
        <v xml:space="preserve">WM+ HNI </v>
      </c>
      <c r="T3981" s="11" t="s">
        <v>7029</v>
      </c>
      <c r="V3981" t="e">
        <f>VLOOKUP(T3981,[3]Sheet1!$B$4:$C$1093,2,0)</f>
        <v>#N/A</v>
      </c>
      <c r="X3981" t="str">
        <f t="shared" si="272"/>
        <v>WINCOMHANOI</v>
      </c>
    </row>
    <row r="3982" spans="1:24" x14ac:dyDescent="0.2">
      <c r="A3982" t="s">
        <v>0</v>
      </c>
      <c r="B3982" t="s">
        <v>5585</v>
      </c>
      <c r="C3982" t="s">
        <v>34</v>
      </c>
      <c r="D3982" t="s">
        <v>18</v>
      </c>
      <c r="E3982" s="2">
        <v>73431</v>
      </c>
      <c r="F3982" s="5">
        <v>79305.48000000001</v>
      </c>
      <c r="G3982" s="2">
        <v>1</v>
      </c>
      <c r="H3982" t="s">
        <v>4</v>
      </c>
      <c r="I3982" t="s">
        <v>35</v>
      </c>
      <c r="J3982" t="str">
        <f t="shared" si="270"/>
        <v>Chân giò heo muối gói 300g</v>
      </c>
      <c r="K3982" s="6" t="str">
        <f>VLOOKUP(J3982,'[1]Mã Misa'!$B$2:$D$74,2,0)</f>
        <v>Chân giò heo muối 300g</v>
      </c>
      <c r="L3982" s="6" t="str">
        <f>VLOOKUP(K3982,'[1]Mã Misa'!$C$2:$D$74,2,0)</f>
        <v>CGM300</v>
      </c>
      <c r="M3982" s="2">
        <v>73431</v>
      </c>
      <c r="N3982" t="s">
        <v>5586</v>
      </c>
      <c r="O3982" t="str">
        <f t="shared" si="271"/>
        <v>0198077</v>
      </c>
      <c r="P3982" t="str">
        <f t="shared" si="271"/>
        <v>0198077</v>
      </c>
      <c r="Q3982" s="3">
        <f>VLOOKUP(B3982,[2]Sheet1!$A:$J,10,0)</f>
        <v>44620</v>
      </c>
      <c r="R3982" t="s">
        <v>2807</v>
      </c>
      <c r="S3982" t="str">
        <f t="shared" si="269"/>
        <v xml:space="preserve">WM+ HNI </v>
      </c>
      <c r="T3982" s="11" t="s">
        <v>6425</v>
      </c>
      <c r="V3982" t="e">
        <f>VLOOKUP(T3982,[3]Sheet1!$B$4:$C$1093,2,0)</f>
        <v>#N/A</v>
      </c>
      <c r="X3982" t="str">
        <f t="shared" si="272"/>
        <v>WINCOMHANOI</v>
      </c>
    </row>
    <row r="3983" spans="1:24" x14ac:dyDescent="0.2">
      <c r="A3983" t="s">
        <v>0</v>
      </c>
      <c r="B3983" t="s">
        <v>5587</v>
      </c>
      <c r="C3983" t="s">
        <v>51</v>
      </c>
      <c r="D3983" t="s">
        <v>18</v>
      </c>
      <c r="E3983" s="2">
        <v>55595</v>
      </c>
      <c r="F3983" s="5">
        <v>60042.600000000006</v>
      </c>
      <c r="G3983" s="2">
        <v>1</v>
      </c>
      <c r="H3983" t="s">
        <v>4</v>
      </c>
      <c r="I3983" t="s">
        <v>52</v>
      </c>
      <c r="J3983" t="str">
        <f t="shared" si="270"/>
        <v>Tai heo muối gói 200g</v>
      </c>
      <c r="K3983" s="6" t="str">
        <f>VLOOKUP(J3983,'[1]Mã Misa'!$B$2:$D$74,2,0)</f>
        <v>Tai heo muối 200g</v>
      </c>
      <c r="L3983" s="6" t="str">
        <f>VLOOKUP(K3983,'[1]Mã Misa'!$C$2:$D$74,2,0)</f>
        <v>TH200</v>
      </c>
      <c r="M3983" s="2">
        <v>55595</v>
      </c>
      <c r="N3983" t="s">
        <v>5588</v>
      </c>
      <c r="O3983" t="str">
        <f t="shared" si="271"/>
        <v>0001575</v>
      </c>
      <c r="P3983" t="str">
        <f t="shared" si="271"/>
        <v>0001575</v>
      </c>
      <c r="Q3983" s="3">
        <f>VLOOKUP(B3983,[2]Sheet1!$A:$J,10,0)</f>
        <v>44620</v>
      </c>
      <c r="R3983" t="s">
        <v>5589</v>
      </c>
      <c r="S3983" t="str">
        <f t="shared" si="269"/>
        <v xml:space="preserve">WM+ CMU </v>
      </c>
      <c r="T3983" s="11" t="s">
        <v>7030</v>
      </c>
      <c r="V3983" t="e">
        <f>VLOOKUP(T3983,[3]Sheet1!$B$4:$C$1093,2,0)</f>
        <v>#N/A</v>
      </c>
      <c r="X3983" t="str">
        <f t="shared" si="272"/>
        <v>WINCOMCAMAU</v>
      </c>
    </row>
    <row r="3984" spans="1:24" x14ac:dyDescent="0.2">
      <c r="A3984" t="s">
        <v>0</v>
      </c>
      <c r="B3984" t="s">
        <v>5587</v>
      </c>
      <c r="C3984" t="s">
        <v>34</v>
      </c>
      <c r="D3984" t="s">
        <v>18</v>
      </c>
      <c r="E3984" s="2">
        <v>73431</v>
      </c>
      <c r="F3984" s="5">
        <v>79305.48000000001</v>
      </c>
      <c r="G3984" s="2">
        <v>1</v>
      </c>
      <c r="H3984" t="s">
        <v>4</v>
      </c>
      <c r="I3984" t="s">
        <v>35</v>
      </c>
      <c r="J3984" t="str">
        <f t="shared" si="270"/>
        <v>Chân giò heo muối gói 300g</v>
      </c>
      <c r="K3984" s="6" t="str">
        <f>VLOOKUP(J3984,'[1]Mã Misa'!$B$2:$D$74,2,0)</f>
        <v>Chân giò heo muối 300g</v>
      </c>
      <c r="L3984" s="6" t="str">
        <f>VLOOKUP(K3984,'[1]Mã Misa'!$C$2:$D$74,2,0)</f>
        <v>CGM300</v>
      </c>
      <c r="M3984" s="2">
        <v>73431</v>
      </c>
      <c r="N3984" t="s">
        <v>5588</v>
      </c>
      <c r="O3984" t="str">
        <f t="shared" si="271"/>
        <v>0001575</v>
      </c>
      <c r="P3984" t="str">
        <f t="shared" si="271"/>
        <v>0001575</v>
      </c>
      <c r="Q3984" s="3">
        <f>VLOOKUP(B3984,[2]Sheet1!$A:$J,10,0)</f>
        <v>44620</v>
      </c>
      <c r="R3984" t="s">
        <v>5589</v>
      </c>
      <c r="S3984" t="str">
        <f t="shared" ref="S3984:S3987" si="273">LEFT(T3984,8)</f>
        <v xml:space="preserve">WM+ CMU </v>
      </c>
      <c r="T3984" s="11" t="s">
        <v>7030</v>
      </c>
      <c r="V3984" t="e">
        <f>VLOOKUP(T3984,[3]Sheet1!$B$4:$C$1093,2,0)</f>
        <v>#N/A</v>
      </c>
      <c r="X3984" t="str">
        <f t="shared" si="272"/>
        <v>WINCOMCAMAU</v>
      </c>
    </row>
    <row r="3985" spans="1:24" x14ac:dyDescent="0.2">
      <c r="A3985" t="s">
        <v>0</v>
      </c>
      <c r="B3985" t="s">
        <v>5587</v>
      </c>
      <c r="C3985" t="s">
        <v>15</v>
      </c>
      <c r="D3985" t="s">
        <v>18</v>
      </c>
      <c r="E3985" s="2">
        <v>46000</v>
      </c>
      <c r="F3985" s="5">
        <v>49680</v>
      </c>
      <c r="G3985" s="2">
        <v>1</v>
      </c>
      <c r="H3985" t="s">
        <v>4</v>
      </c>
      <c r="I3985" t="s">
        <v>16</v>
      </c>
      <c r="J3985" t="str">
        <f t="shared" si="270"/>
        <v>Mộc nấm hương gói 250g</v>
      </c>
      <c r="K3985" s="6" t="str">
        <f>VLOOKUP(J3985,'[1]Mã Misa'!$B$2:$D$74,2,0)</f>
        <v>Mộc Nấm Hương 250g</v>
      </c>
      <c r="L3985" s="6" t="str">
        <f>VLOOKUP(K3985,'[1]Mã Misa'!$C$2:$D$74,2,0)</f>
        <v>MNH250</v>
      </c>
      <c r="M3985" s="2">
        <v>46000</v>
      </c>
      <c r="N3985" t="s">
        <v>5588</v>
      </c>
      <c r="O3985" t="str">
        <f t="shared" si="271"/>
        <v>0001575</v>
      </c>
      <c r="P3985" t="str">
        <f t="shared" si="271"/>
        <v>0001575</v>
      </c>
      <c r="Q3985" s="3">
        <f>VLOOKUP(B3985,[2]Sheet1!$A:$J,10,0)</f>
        <v>44620</v>
      </c>
      <c r="R3985" t="s">
        <v>5589</v>
      </c>
      <c r="S3985" t="str">
        <f t="shared" si="273"/>
        <v xml:space="preserve">WM+ CMU </v>
      </c>
      <c r="T3985" s="11" t="s">
        <v>7030</v>
      </c>
      <c r="V3985" t="e">
        <f>VLOOKUP(T3985,[3]Sheet1!$B$4:$C$1093,2,0)</f>
        <v>#N/A</v>
      </c>
      <c r="X3985" t="str">
        <f t="shared" si="272"/>
        <v>WINCOMCAMAU</v>
      </c>
    </row>
    <row r="3986" spans="1:24" x14ac:dyDescent="0.2">
      <c r="A3986" t="s">
        <v>0</v>
      </c>
      <c r="B3986" t="s">
        <v>5587</v>
      </c>
      <c r="C3986" t="s">
        <v>29</v>
      </c>
      <c r="D3986" t="s">
        <v>18</v>
      </c>
      <c r="E3986" s="2">
        <v>305967</v>
      </c>
      <c r="F3986" s="5">
        <v>330444.36000000004</v>
      </c>
      <c r="G3986" s="2">
        <v>3</v>
      </c>
      <c r="H3986" t="s">
        <v>4</v>
      </c>
      <c r="I3986" t="s">
        <v>30</v>
      </c>
      <c r="J3986" t="str">
        <f t="shared" si="270"/>
        <v>Giò tai nấm hương 500g</v>
      </c>
      <c r="K3986" s="6" t="str">
        <f>VLOOKUP(J3986,'[1]Mã Misa'!$B$2:$D$74,2,0)</f>
        <v>Giò tai nấm hương 500g</v>
      </c>
      <c r="L3986" s="6" t="str">
        <f>VLOOKUP(K3986,'[1]Mã Misa'!$C$2:$D$74,2,0)</f>
        <v>GTNH500</v>
      </c>
      <c r="M3986" s="2">
        <v>101989</v>
      </c>
      <c r="N3986" t="s">
        <v>5588</v>
      </c>
      <c r="O3986" t="str">
        <f t="shared" si="271"/>
        <v>0001575</v>
      </c>
      <c r="P3986" t="str">
        <f t="shared" si="271"/>
        <v>0001575</v>
      </c>
      <c r="Q3986" s="3">
        <f>VLOOKUP(B3986,[2]Sheet1!$A:$J,10,0)</f>
        <v>44620</v>
      </c>
      <c r="R3986" t="s">
        <v>5589</v>
      </c>
      <c r="S3986" t="str">
        <f t="shared" si="273"/>
        <v xml:space="preserve">WM+ CMU </v>
      </c>
      <c r="T3986" s="11" t="s">
        <v>7030</v>
      </c>
      <c r="V3986" t="e">
        <f>VLOOKUP(T3986,[3]Sheet1!$B$4:$C$1093,2,0)</f>
        <v>#N/A</v>
      </c>
      <c r="X3986" t="str">
        <f t="shared" si="272"/>
        <v>WINCOMCAMAU</v>
      </c>
    </row>
    <row r="3987" spans="1:24" x14ac:dyDescent="0.2">
      <c r="A3987" t="s">
        <v>0</v>
      </c>
      <c r="B3987" t="s">
        <v>5590</v>
      </c>
      <c r="C3987" t="s">
        <v>8</v>
      </c>
      <c r="D3987" t="s">
        <v>18</v>
      </c>
      <c r="E3987" s="2">
        <v>200728</v>
      </c>
      <c r="F3987" s="5">
        <v>216786.24000000002</v>
      </c>
      <c r="G3987" s="2">
        <v>4</v>
      </c>
      <c r="H3987" t="s">
        <v>4</v>
      </c>
      <c r="I3987" t="s">
        <v>9</v>
      </c>
      <c r="J3987" t="str">
        <f t="shared" si="270"/>
        <v>Giò tai lưỡi xào gói 250g</v>
      </c>
      <c r="K3987" s="6" t="str">
        <f>VLOOKUP(J3987,'[1]Mã Misa'!$B$2:$D$74,2,0)</f>
        <v>Giò Tai Lưỡi Xào 250g</v>
      </c>
      <c r="L3987" s="6" t="str">
        <f>VLOOKUP(K3987,'[1]Mã Misa'!$C$2:$D$74,2,0)</f>
        <v>GTLX250G</v>
      </c>
      <c r="M3987" s="2">
        <v>50182</v>
      </c>
      <c r="N3987" t="s">
        <v>5591</v>
      </c>
      <c r="O3987" t="str">
        <f t="shared" si="271"/>
        <v>0191894</v>
      </c>
      <c r="P3987" t="str">
        <f t="shared" si="271"/>
        <v>0191894</v>
      </c>
      <c r="Q3987" s="3">
        <f>VLOOKUP(B3987,[2]Sheet1!$A:$J,10,0)</f>
        <v>44617</v>
      </c>
      <c r="R3987" t="s">
        <v>5592</v>
      </c>
      <c r="S3987" t="str">
        <f t="shared" si="273"/>
        <v xml:space="preserve">WM+ HNI </v>
      </c>
      <c r="T3987" s="11" t="s">
        <v>7031</v>
      </c>
      <c r="V3987" t="e">
        <f>VLOOKUP(T3987,[3]Sheet1!$B$4:$C$1093,2,0)</f>
        <v>#N/A</v>
      </c>
      <c r="X3987" t="str">
        <f t="shared" si="272"/>
        <v>WINCOMHANOI</v>
      </c>
    </row>
  </sheetData>
  <autoFilter ref="A2:V3987" xr:uid="{00000000-0009-0000-0000-000000000000}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created xsi:type="dcterms:W3CDTF">2022-03-03T01:56:15Z</dcterms:created>
  <dcterms:modified xsi:type="dcterms:W3CDTF">2022-03-10T01:08:26Z</dcterms:modified>
  <cp:category/>
</cp:coreProperties>
</file>